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8\ДПЗ\"/>
    </mc:Choice>
  </mc:AlternateContent>
  <bookViews>
    <workbookView xWindow="0" yWindow="0" windowWidth="28800" windowHeight="11835"/>
  </bookViews>
  <sheets>
    <sheet name="№77 новая форма" sheetId="4" r:id="rId1"/>
    <sheet name="№77 старая форма" sheetId="5" r:id="rId2"/>
  </sheets>
  <externalReferences>
    <externalReference r:id="rId3"/>
    <externalReference r:id="rId4"/>
    <externalReference r:id="rId5"/>
  </externalReferences>
  <definedNames>
    <definedName name="_xlnm._FilterDatabase" localSheetId="0" hidden="1">'№77 новая форма'!$A$7:$BU$51</definedName>
    <definedName name="_xlnm._FilterDatabase" localSheetId="1" hidden="1">'№77 старая форма'!$A$6:$HT$63</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'№77 новая форма'!$A$1:$BP$51</definedName>
    <definedName name="_xlnm.Print_Area" localSheetId="1">'№77 старая форма'!$A$1:$AX$63</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Z48" i="4" l="1"/>
  <c r="AV48" i="4"/>
  <c r="AR48" i="4"/>
  <c r="AN48" i="4"/>
  <c r="AJ48" i="4"/>
  <c r="AF48" i="4"/>
  <c r="AZ47" i="4"/>
  <c r="AV47" i="4"/>
  <c r="AR47" i="4"/>
  <c r="AN47" i="4"/>
  <c r="AJ47" i="4"/>
  <c r="AF47" i="4"/>
  <c r="AZ46" i="4"/>
  <c r="AV46" i="4"/>
  <c r="AR46" i="4"/>
  <c r="AN46" i="4"/>
  <c r="AJ46" i="4"/>
  <c r="AF46" i="4"/>
  <c r="AZ45" i="4"/>
  <c r="AV45" i="4"/>
  <c r="AR45" i="4"/>
  <c r="AN45" i="4"/>
  <c r="AJ45" i="4"/>
  <c r="AF45" i="4"/>
  <c r="AZ44" i="4"/>
  <c r="AV44" i="4"/>
  <c r="AR44" i="4"/>
  <c r="AN44" i="4"/>
  <c r="AJ44" i="4"/>
  <c r="AF44" i="4"/>
  <c r="AZ43" i="4"/>
  <c r="AV43" i="4"/>
  <c r="AR43" i="4"/>
  <c r="AN43" i="4"/>
  <c r="AJ43" i="4"/>
  <c r="AF43" i="4"/>
  <c r="AZ42" i="4"/>
  <c r="AV42" i="4"/>
  <c r="AR42" i="4"/>
  <c r="AN42" i="4"/>
  <c r="AJ42" i="4"/>
  <c r="AF42" i="4"/>
  <c r="AZ41" i="4"/>
  <c r="AV41" i="4"/>
  <c r="AR41" i="4"/>
  <c r="AN41" i="4"/>
  <c r="AJ41" i="4"/>
  <c r="AF41" i="4"/>
  <c r="AZ40" i="4"/>
  <c r="AV40" i="4"/>
  <c r="AR40" i="4"/>
  <c r="AN40" i="4"/>
  <c r="AJ40" i="4"/>
  <c r="AF40" i="4"/>
  <c r="AZ39" i="4"/>
  <c r="AV39" i="4"/>
  <c r="AR39" i="4"/>
  <c r="AN39" i="4"/>
  <c r="AJ39" i="4"/>
  <c r="AF39" i="4"/>
  <c r="BB39" i="4" l="1"/>
  <c r="BC39" i="4" s="1"/>
  <c r="BB48" i="4"/>
  <c r="BB47" i="4"/>
  <c r="BB46" i="4"/>
  <c r="BB45" i="4"/>
  <c r="BB44" i="4"/>
  <c r="BC44" i="4" s="1"/>
  <c r="BB43" i="4"/>
  <c r="BC43" i="4" s="1"/>
  <c r="BB42" i="4"/>
  <c r="BC42" i="4" s="1"/>
  <c r="BB41" i="4"/>
  <c r="BC41" i="4" s="1"/>
  <c r="BB40" i="4"/>
  <c r="BC40" i="4" s="1"/>
  <c r="BB51" i="4" l="1"/>
  <c r="AT26" i="5"/>
  <c r="AS26" i="5"/>
  <c r="AY26" i="4" l="1"/>
  <c r="AZ26" i="4" s="1"/>
  <c r="AU26" i="4"/>
  <c r="AV26" i="4" s="1"/>
  <c r="AQ26" i="4"/>
  <c r="AR26" i="4" s="1"/>
  <c r="AM26" i="4"/>
  <c r="AN26" i="4" s="1"/>
  <c r="AJ26" i="4"/>
  <c r="AF26" i="4"/>
  <c r="AT28" i="5"/>
  <c r="AT29" i="5"/>
  <c r="AT33" i="5"/>
  <c r="AT34" i="5"/>
  <c r="AT35" i="5"/>
  <c r="AT36" i="5"/>
  <c r="AT37" i="5"/>
  <c r="AT38" i="5"/>
  <c r="AT39" i="5"/>
  <c r="AS41" i="5"/>
  <c r="AT41" i="5" s="1"/>
  <c r="AS28" i="5"/>
  <c r="AS29" i="5"/>
  <c r="AS30" i="5"/>
  <c r="AT30" i="5" s="1"/>
  <c r="AS31" i="5"/>
  <c r="AT31" i="5" s="1"/>
  <c r="AS32" i="5"/>
  <c r="AT32" i="5" s="1"/>
  <c r="AS33" i="5"/>
  <c r="AS34" i="5"/>
  <c r="AS35" i="5"/>
  <c r="AS36" i="5"/>
  <c r="AS37" i="5"/>
  <c r="AS38" i="5"/>
  <c r="AS39" i="5"/>
  <c r="AT40" i="5"/>
  <c r="AS40" i="5"/>
  <c r="AS47" i="5" l="1"/>
  <c r="AT47" i="5"/>
  <c r="BB26" i="4"/>
  <c r="BC26" i="4" s="1"/>
  <c r="BC51" i="4" l="1"/>
  <c r="AJ51" i="4"/>
  <c r="AI51" i="4"/>
  <c r="AI23" i="4"/>
  <c r="AJ35" i="4"/>
  <c r="AF35" i="4"/>
  <c r="AF51" i="4"/>
  <c r="AE51" i="4"/>
  <c r="AE23" i="4"/>
  <c r="AF23" i="4" l="1"/>
  <c r="AG23" i="4"/>
  <c r="AH23" i="4"/>
  <c r="AJ23" i="4"/>
  <c r="AK23" i="4"/>
  <c r="AL23" i="4"/>
  <c r="AM23" i="4"/>
  <c r="AN23" i="4"/>
  <c r="AO23" i="4"/>
  <c r="AP23" i="4"/>
  <c r="AQ23" i="4"/>
  <c r="AR23" i="4"/>
  <c r="AS23" i="4"/>
  <c r="AT23" i="4"/>
  <c r="AU23" i="4"/>
  <c r="AV23" i="4"/>
  <c r="AW23" i="4"/>
  <c r="AX23" i="4"/>
  <c r="AY23" i="4"/>
  <c r="AZ23" i="4"/>
  <c r="BA23" i="4"/>
  <c r="BB23" i="4"/>
  <c r="BC23" i="4"/>
  <c r="AY38" i="4"/>
  <c r="AV38" i="4"/>
  <c r="AU38" i="4"/>
  <c r="AQ38" i="4"/>
  <c r="AR38" i="4" s="1"/>
  <c r="AM38" i="4"/>
  <c r="AN38" i="4" s="1"/>
  <c r="AJ38" i="4"/>
  <c r="AF38" i="4"/>
  <c r="BB38" i="4" l="1"/>
  <c r="BC38" i="4" s="1"/>
  <c r="AZ38" i="4"/>
  <c r="AT54" i="5" l="1"/>
  <c r="AT51" i="5"/>
  <c r="AS51" i="5" l="1"/>
  <c r="AS54" i="5"/>
  <c r="AM51" i="4"/>
  <c r="AN51" i="4" l="1"/>
  <c r="AR51" i="4" l="1"/>
  <c r="AQ51" i="4"/>
  <c r="AV51" i="4"/>
  <c r="AU51" i="4"/>
  <c r="BC35" i="4" l="1"/>
  <c r="BB35" i="4"/>
  <c r="AT63" i="5" l="1"/>
  <c r="AS63" i="5"/>
  <c r="AT59" i="5"/>
  <c r="AS59" i="5"/>
  <c r="AU35" i="4" l="1"/>
  <c r="AT35" i="4"/>
  <c r="AQ35" i="4"/>
  <c r="AP35" i="4"/>
  <c r="AM35" i="4"/>
  <c r="AL35" i="4"/>
  <c r="AI35" i="4"/>
  <c r="AH35" i="4"/>
  <c r="AE35" i="4"/>
  <c r="AD35" i="4"/>
  <c r="BC12" i="4" l="1"/>
  <c r="BC18" i="4" s="1"/>
  <c r="BB12" i="4"/>
  <c r="BB18" i="4" s="1"/>
  <c r="AV12" i="4"/>
  <c r="AU12" i="4"/>
  <c r="AR12" i="4"/>
  <c r="AQ12" i="4"/>
  <c r="AN12" i="4"/>
  <c r="AM12" i="4"/>
  <c r="AJ12" i="4"/>
  <c r="AJ18" i="4" s="1"/>
  <c r="AI12" i="4"/>
  <c r="AI18" i="4" s="1"/>
  <c r="AF12" i="4"/>
  <c r="AF18" i="4" s="1"/>
  <c r="AE12" i="4"/>
  <c r="AE18" i="4" s="1"/>
  <c r="AW10" i="4"/>
  <c r="BB10" i="4"/>
  <c r="BC10" i="4"/>
  <c r="AF10" i="4"/>
  <c r="AG10" i="4"/>
  <c r="AH10" i="4"/>
  <c r="AI10" i="4"/>
  <c r="AJ10" i="4"/>
  <c r="AM10" i="4"/>
  <c r="AN10" i="4"/>
  <c r="AQ10" i="4"/>
  <c r="AR10" i="4"/>
  <c r="AS10" i="4"/>
  <c r="AT10" i="4"/>
  <c r="AU10" i="4"/>
  <c r="AV10" i="4"/>
  <c r="AE10" i="4"/>
</calcChain>
</file>

<file path=xl/sharedStrings.xml><?xml version="1.0" encoding="utf-8"?>
<sst xmlns="http://schemas.openxmlformats.org/spreadsheetml/2006/main" count="855" uniqueCount="324">
  <si>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</si>
  <si>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</si>
  <si>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</si>
  <si>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</si>
  <si>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</si>
  <si>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</si>
  <si>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</si>
  <si>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</si>
  <si>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</si>
  <si>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</si>
  <si>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</si>
  <si>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</si>
  <si>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</si>
  <si>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</si>
  <si>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</si>
  <si>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</si>
  <si>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</si>
  <si>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</si>
  <si>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</si>
  <si>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</si>
  <si>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</si>
  <si>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</si>
  <si>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</si>
  <si>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</si>
  <si>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</si>
  <si>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</si>
  <si>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</si>
  <si>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</si>
  <si>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</si>
  <si>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</si>
  <si>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</si>
  <si>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</si>
  <si>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</si>
  <si>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</si>
  <si>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</si>
  <si>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</si>
  <si>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</si>
  <si>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</si>
  <si>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</si>
  <si>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</si>
  <si>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</si>
  <si>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</si>
  <si>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</si>
  <si>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</si>
  <si>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</si>
  <si>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</si>
  <si>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</si>
  <si>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</si>
  <si>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</si>
  <si>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</si>
  <si>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</si>
  <si>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</si>
  <si>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</si>
  <si>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</si>
  <si>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</si>
  <si>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</si>
  <si>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</si>
  <si>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</si>
  <si>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</si>
  <si>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</si>
  <si>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</si>
  <si>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</si>
  <si>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</si>
  <si>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</si>
  <si>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</si>
  <si>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</si>
  <si>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</si>
  <si>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</si>
  <si>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</si>
  <si>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</si>
  <si>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</si>
  <si>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</si>
  <si>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</si>
  <si>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</si>
  <si>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</si>
  <si>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</si>
  <si>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</si>
  <si>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</si>
  <si>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</si>
  <si>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</si>
  <si>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</si>
  <si>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</si>
  <si>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</si>
  <si>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</si>
  <si>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</si>
  <si>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</si>
  <si>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</si>
  <si>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</si>
  <si>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</si>
  <si>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</si>
  <si>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</si>
  <si>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</si>
  <si>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</si>
  <si>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</si>
  <si>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</si>
  <si>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</si>
  <si>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</si>
  <si>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</si>
  <si>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</si>
  <si>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</si>
  <si>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</si>
  <si>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</si>
  <si>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</si>
  <si>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</si>
  <si>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</si>
  <si>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</si>
  <si>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</si>
  <si>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</si>
  <si>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</si>
  <si>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</si>
  <si>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</si>
  <si>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</si>
  <si>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</si>
  <si>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</si>
  <si>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</si>
  <si>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</si>
  <si>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</si>
  <si>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</si>
  <si>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</si>
  <si>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</si>
  <si>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</si>
  <si>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</si>
  <si>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</si>
  <si>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</si>
  <si>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</si>
  <si>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</si>
  <si>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</si>
  <si>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</si>
  <si>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</si>
  <si>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</si>
  <si>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</si>
  <si>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</si>
  <si>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</si>
  <si>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</si>
  <si>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</si>
  <si>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</si>
  <si>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</si>
  <si>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</si>
  <si>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</si>
  <si>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</si>
  <si>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</si>
  <si>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</si>
  <si>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</si>
  <si>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</si>
  <si>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</si>
  <si>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</si>
  <si>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</si>
  <si>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</si>
  <si>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</si>
  <si>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</si>
  <si>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</si>
  <si>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</si>
  <si>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</si>
  <si>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</si>
  <si>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</si>
  <si>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</si>
  <si>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</si>
  <si>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</si>
  <si>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</si>
  <si>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</si>
  <si>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</si>
  <si>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</si>
  <si>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</si>
  <si>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</si>
  <si>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</si>
  <si>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</si>
  <si>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</si>
  <si>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</si>
  <si>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</si>
  <si>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</si>
  <si>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</si>
  <si>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</si>
  <si>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</si>
  <si>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</si>
  <si>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</si>
  <si>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</si>
  <si>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</si>
  <si>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</si>
  <si>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</si>
  <si>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</si>
  <si>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</si>
  <si>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</si>
  <si>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</si>
  <si>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</si>
  <si>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</si>
  <si>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</si>
  <si>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</si>
  <si>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</si>
  <si>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</si>
  <si>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</si>
  <si>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</si>
  <si>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</si>
  <si>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</si>
  <si>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</si>
  <si>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</si>
  <si>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</si>
  <si>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</si>
  <si>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</si>
  <si>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</si>
  <si>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</si>
  <si>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</si>
  <si>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</si>
  <si>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</si>
  <si>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</si>
  <si>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</si>
  <si>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</si>
  <si>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</si>
  <si>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</si>
  <si>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</si>
  <si>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</si>
  <si>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</si>
  <si>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</si>
  <si>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</si>
  <si>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</si>
  <si>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</si>
  <si>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</si>
  <si>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</si>
  <si>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</si>
  <si>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</si>
  <si>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</si>
  <si>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09.2018</t>
  </si>
  <si>
    <t>ДОТиПБ</t>
  </si>
  <si>
    <t>АО "Эмбамунайгаз"</t>
  </si>
  <si>
    <t>ОТ</t>
  </si>
  <si>
    <t>апрель, май, июнь</t>
  </si>
  <si>
    <t>г.Атырау, ст.Тендык, УПТОиКО</t>
  </si>
  <si>
    <t>DDP</t>
  </si>
  <si>
    <t>30% предоплата; промежуточный платеж 100 % в течении 30 рабочих дней с пропорциональным удержанием</t>
  </si>
  <si>
    <t>ОТП</t>
  </si>
  <si>
    <t>120240021112</t>
  </si>
  <si>
    <t>ДЭ</t>
  </si>
  <si>
    <t>Кабель</t>
  </si>
  <si>
    <t>Километр (тысяча метров)</t>
  </si>
  <si>
    <t>12.2019</t>
  </si>
  <si>
    <t>Атырауская область</t>
  </si>
  <si>
    <t>711211.000.000000</t>
  </si>
  <si>
    <t>Услуги консультационные инженерные</t>
  </si>
  <si>
    <t xml:space="preserve">Оказание контрольных и надзорных услуг при строительстве поисковой 
скважины П-1 на структуре Каратон
</t>
  </si>
  <si>
    <t>ДБР и КРС</t>
  </si>
  <si>
    <t>10.2018</t>
  </si>
  <si>
    <t>19 У</t>
  </si>
  <si>
    <t>378-6 Т</t>
  </si>
  <si>
    <t>14.12.11.210.001.08.0839.000000000004</t>
  </si>
  <si>
    <t>Костюм (комплект)</t>
  </si>
  <si>
    <t>для защиты от кислот, мужской, из хлопчатобумажной ткани, состоит из куртки тип А, брюк тип А, ГОСТ 27652-88</t>
  </si>
  <si>
    <t>Костюм зимний для сварщика разм. 46</t>
  </si>
  <si>
    <t>август, сентябрь</t>
  </si>
  <si>
    <t>Штука</t>
  </si>
  <si>
    <t>379-6 Т</t>
  </si>
  <si>
    <t>Костюм зимний для сварщика разм. 50</t>
  </si>
  <si>
    <t>380-9 Т</t>
  </si>
  <si>
    <t>14.12.11.210.001.08.0839.000000000005</t>
  </si>
  <si>
    <t>для защиты от кислот, мужской, из хлопчатобумажной ткани, состоит из куртки тип А, брюк тип Б, ГОСТ 27652-88</t>
  </si>
  <si>
    <t>Костюм зимний для сварщика разм. 52</t>
  </si>
  <si>
    <t>2014/2018</t>
  </si>
  <si>
    <t>382-5 Т</t>
  </si>
  <si>
    <t>14.12.11.00.00.91.10.14.1</t>
  </si>
  <si>
    <t>Костюм</t>
  </si>
  <si>
    <t>для защиты от кислот. Куртка тип Б. Брюки тип А. ГОСТ 27652-88. Из хлопчатобумажной ткани</t>
  </si>
  <si>
    <t>Костюм сварщика зимний р.56 ТУ 8572-112</t>
  </si>
  <si>
    <t>комплект</t>
  </si>
  <si>
    <t>383-6 Т</t>
  </si>
  <si>
    <t>14.12.11.290.001.07.0839.000000000003</t>
  </si>
  <si>
    <t>для защиты от кислот, мужской, из смешанной ткани, состоит из куртки тип А, брюк тип А, ГОСТ 27652-88</t>
  </si>
  <si>
    <t>Костюм сварщика зимний р.58 ТУ 8572-112</t>
  </si>
  <si>
    <t>384-7 Т</t>
  </si>
  <si>
    <t>14.12.11.00.00.91.10.15.1</t>
  </si>
  <si>
    <t>для защиты от кислот. Куртка тип А. Брюки тип А. ГОСТ 27652-88. Из смешанной ткани</t>
  </si>
  <si>
    <t>Костюм сварщика зимний р.60 ТУ 8572-112</t>
  </si>
  <si>
    <t>386-8 Т</t>
  </si>
  <si>
    <t>14.12.11.290.001.18.0839.000000000000</t>
  </si>
  <si>
    <t>для защиты от искр и брызг расплавленного металла, мужской, из брезентовый ткани, состоит из куртки и полукомбинезона</t>
  </si>
  <si>
    <t>Костюм брез.сварщ.ТУ 8572-017-..-83 р.48</t>
  </si>
  <si>
    <t>июль, август, сентябрь</t>
  </si>
  <si>
    <t>387-8 Т</t>
  </si>
  <si>
    <t>Костюм брезентовый сварщика,  размер 50</t>
  </si>
  <si>
    <t>388-8 Т</t>
  </si>
  <si>
    <t>Костюм брезентовый сварщика,  размер 54</t>
  </si>
  <si>
    <t>389-8 Т</t>
  </si>
  <si>
    <t>Костюм для сварщика (огнеупорный),  размер 56</t>
  </si>
  <si>
    <t>398-8 Т</t>
  </si>
  <si>
    <t>14.12.30.100.003.00.0796.000000000016</t>
  </si>
  <si>
    <t>Фартук</t>
  </si>
  <si>
    <t>мужской, для защиты от нефтепродуктов, из полиэфирновискозной ткани, тип А, ГОСТ 12.4.029-76</t>
  </si>
  <si>
    <t>Фартук кислозащитный специальный</t>
  </si>
  <si>
    <t>399-7 Т</t>
  </si>
  <si>
    <t>Фартук прорезиненный</t>
  </si>
  <si>
    <t>462-3 Т</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</si>
  <si>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</si>
  <si>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</si>
  <si>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 xml:space="preserve">Костюм нефтяника зимний для ИТР р.60 </t>
  </si>
  <si>
    <t>572-9 Т</t>
  </si>
  <si>
    <t>27.32.13.700.000.00.0008.000000000128</t>
  </si>
  <si>
    <t>марка АВВГ, 3*16+1*10 мм2</t>
  </si>
  <si>
    <t>Кабель АВВГ 3х16+1х10</t>
  </si>
  <si>
    <t>77 изменения и дополнения в План долгосрочных закупок товаров, работ и услуг АО "Эмбамунайгаз"</t>
  </si>
  <si>
    <t xml:space="preserve">773919.100.000000 </t>
  </si>
  <si>
    <t>Услуги по аренде нефтедобывающего оборудования</t>
  </si>
  <si>
    <t xml:space="preserve"> Атырауская область, Жылыойский  район</t>
  </si>
  <si>
    <t>12.2023</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</si>
  <si>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</si>
  <si>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</si>
  <si>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</si>
  <si>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</si>
  <si>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</si>
  <si>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Атырауская область, Макатский район</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</si>
  <si>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</si>
  <si>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</si>
  <si>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Атырауская область, Кызылкогинский район</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</si>
  <si>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</si>
  <si>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</si>
  <si>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ЭЦСҚ қызмет көрсету "Жайықмұнайгаз" МГӨБ</t>
  </si>
  <si>
    <t>Предоставление во временное пользование УЭЦН ЖылыойМГ</t>
  </si>
  <si>
    <t>ЭЦСҚ қызмет көрсету "Жылыоймұнайгаз" МГӨБ</t>
  </si>
  <si>
    <t>Предоставление во временное пользование УЭЦН ЖайыкМГ</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</si>
  <si>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</si>
  <si>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</si>
  <si>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</si>
  <si>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</si>
  <si>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</si>
  <si>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</si>
  <si>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</si>
  <si>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</si>
  <si>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ДДи НГ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</si>
</sst>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00"/>
    <numFmt numFmtId="170" formatCode="0.0"/>
    <numFmt numFmtId="171" formatCode="0.000"/>
    <numFmt numFmtId="172" formatCode="[$-419]General"/>
    <numFmt numFmtId="173" formatCode="#,##0.000"/>
  </numFmts>
  <fonts count="4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name val="Calibri"/>
      <family val="2"/>
      <charset val="204"/>
    </font>
    <font>
      <sz val="10"/>
      <color rgb="FF212529"/>
      <name val="Times New Roman"/>
      <family val="1"/>
      <charset val="204"/>
    </font>
    <font>
      <sz val="11"/>
      <color theme="1"/>
      <name val="Times New Roman"/>
      <family val="1"/>
      <charset val="204"/>
    </font>
    <font>
      <sz val="10"/>
      <color theme="1"/>
      <name val="Arial"/>
      <family val="2"/>
      <charset val="204"/>
    </font>
    <font>
      <sz val="11"/>
      <name val="Calibri"/>
      <family val="2"/>
      <charset val="204"/>
    </font>
  </fonts>
  <fills count="1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FF"/>
        <bgColor indexed="64"/>
      </patternFill>
    </fill>
    <fill>
      <patternFill patternType="solid">
        <fgColor rgb="FFFFFFFF"/>
        <bgColor rgb="FFFFFFFF"/>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3" applyNumberFormat="0" applyAlignment="0" applyProtection="0"/>
    <xf numFmtId="0" fontId="26" fillId="7" borderId="24" applyNumberFormat="0" applyAlignment="0" applyProtection="0"/>
    <xf numFmtId="0" fontId="27" fillId="7" borderId="23" applyNumberFormat="0" applyAlignment="0" applyProtection="0"/>
    <xf numFmtId="0" fontId="28" fillId="0" borderId="25" applyNumberFormat="0" applyFill="0" applyAlignment="0" applyProtection="0"/>
    <xf numFmtId="0" fontId="29" fillId="8" borderId="26" applyNumberFormat="0" applyAlignment="0" applyProtection="0"/>
    <xf numFmtId="0" fontId="30" fillId="0" borderId="0" applyNumberFormat="0" applyFill="0" applyBorder="0" applyAlignment="0" applyProtection="0"/>
    <xf numFmtId="0" fontId="1" fillId="9" borderId="27" applyNumberFormat="0" applyFont="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4" fillId="0" borderId="0"/>
    <xf numFmtId="172" fontId="38" fillId="17" borderId="0"/>
  </cellStyleXfs>
  <cellXfs count="325">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164" fontId="3" fillId="0" borderId="3" xfId="1" applyFont="1" applyFill="1" applyBorder="1" applyAlignment="1">
      <alignment horizontal="left"/>
    </xf>
    <xf numFmtId="164" fontId="11" fillId="0" borderId="3" xfId="1" applyFont="1" applyFill="1" applyBorder="1" applyAlignment="1">
      <alignment horizontal="left"/>
    </xf>
    <xf numFmtId="49" fontId="3" fillId="0" borderId="3" xfId="0" applyNumberFormat="1" applyFont="1" applyFill="1" applyBorder="1" applyAlignment="1">
      <alignment horizontal="center" vertical="center"/>
    </xf>
    <xf numFmtId="164" fontId="5" fillId="0" borderId="3" xfId="1" applyFont="1" applyFill="1" applyBorder="1" applyAlignment="1">
      <alignment horizontal="left"/>
    </xf>
    <xf numFmtId="164" fontId="13" fillId="0" borderId="3" xfId="1" applyFont="1" applyFill="1" applyBorder="1" applyAlignment="1">
      <alignment horizontal="left"/>
    </xf>
    <xf numFmtId="168"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3" xfId="0" applyNumberFormat="1" applyFont="1" applyFill="1" applyBorder="1" applyAlignment="1">
      <alignmen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8"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10" fillId="0" borderId="1" xfId="0" applyNumberFormat="1" applyFont="1" applyFill="1" applyBorder="1" applyAlignment="1">
      <alignment horizontal="left"/>
    </xf>
    <xf numFmtId="0" fontId="0" fillId="0" borderId="1" xfId="0" applyFill="1" applyBorder="1" applyAlignment="1">
      <alignment horizontal="right"/>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right" vertical="top"/>
    </xf>
    <xf numFmtId="169"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0" fontId="34" fillId="0" borderId="32" xfId="0" applyFont="1" applyBorder="1" applyAlignment="1">
      <alignment horizontal="left" vertical="top" wrapText="1"/>
    </xf>
    <xf numFmtId="0" fontId="3" fillId="0" borderId="3" xfId="0" applyFont="1" applyFill="1" applyBorder="1" applyAlignment="1">
      <alignment horizontal="left" vertical="top"/>
    </xf>
    <xf numFmtId="49" fontId="3" fillId="0" borderId="0" xfId="0" applyNumberFormat="1" applyFont="1" applyFill="1" applyBorder="1" applyAlignment="1">
      <alignment horizontal="left"/>
    </xf>
    <xf numFmtId="170" fontId="3" fillId="0" borderId="0" xfId="2" applyNumberFormat="1" applyFont="1" applyFill="1" applyAlignment="1">
      <alignment horizontal="left" vertical="center"/>
    </xf>
    <xf numFmtId="49" fontId="3" fillId="0" borderId="3" xfId="2"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center" vertical="center" wrapText="1"/>
    </xf>
    <xf numFmtId="0" fontId="11" fillId="0" borderId="3" xfId="0" applyFont="1" applyFill="1" applyBorder="1"/>
    <xf numFmtId="49" fontId="11" fillId="0" borderId="3" xfId="0" applyNumberFormat="1" applyFont="1" applyFill="1" applyBorder="1"/>
    <xf numFmtId="0" fontId="11" fillId="0" borderId="3" xfId="0" applyFont="1" applyFill="1" applyBorder="1" applyAlignment="1">
      <alignment horizontal="center"/>
    </xf>
    <xf numFmtId="0" fontId="5" fillId="0" borderId="0" xfId="2" applyFont="1" applyFill="1" applyAlignment="1">
      <alignment horizontal="left" vertical="center"/>
    </xf>
    <xf numFmtId="0" fontId="3" fillId="0" borderId="3" xfId="2" applyFont="1" applyFill="1" applyBorder="1" applyAlignment="1">
      <alignment horizontal="center" vertical="center"/>
    </xf>
    <xf numFmtId="0" fontId="3" fillId="0" borderId="3" xfId="2" applyFont="1" applyFill="1" applyBorder="1" applyAlignment="1">
      <alignment horizontal="right" vertical="center" wrapText="1"/>
    </xf>
    <xf numFmtId="4" fontId="11" fillId="2" borderId="3" xfId="0" applyNumberFormat="1" applyFont="1" applyFill="1" applyBorder="1" applyAlignment="1">
      <alignment horizontal="left" vertical="center"/>
    </xf>
    <xf numFmtId="0" fontId="3" fillId="0" borderId="3" xfId="5"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4" fontId="5" fillId="0" borderId="3" xfId="2" applyNumberFormat="1" applyFont="1" applyFill="1" applyBorder="1" applyAlignment="1">
      <alignment horizontal="left" vertical="center"/>
    </xf>
    <xf numFmtId="4" fontId="3" fillId="0" borderId="3" xfId="2" applyNumberFormat="1" applyFont="1" applyFill="1" applyBorder="1" applyAlignment="1">
      <alignment horizontal="left" vertical="center" wrapText="1"/>
    </xf>
    <xf numFmtId="3" fontId="3" fillId="0" borderId="3" xfId="2" applyNumberFormat="1" applyFont="1" applyFill="1" applyBorder="1" applyAlignment="1">
      <alignment horizontal="left" vertical="center"/>
    </xf>
    <xf numFmtId="164" fontId="3" fillId="0" borderId="3" xfId="1" applyFont="1" applyFill="1" applyBorder="1" applyAlignment="1">
      <alignment horizontal="left" vertical="center"/>
    </xf>
    <xf numFmtId="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12"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68"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44" applyFont="1" applyFill="1" applyBorder="1" applyAlignment="1">
      <alignment horizontal="left" vertical="center"/>
    </xf>
    <xf numFmtId="0" fontId="3" fillId="0" borderId="3" xfId="2" applyNumberFormat="1" applyFont="1" applyFill="1" applyBorder="1" applyAlignment="1">
      <alignment horizontal="left" vertical="center"/>
    </xf>
    <xf numFmtId="4" fontId="3" fillId="2" borderId="3" xfId="2" applyNumberFormat="1" applyFont="1" applyFill="1" applyBorder="1" applyAlignment="1">
      <alignment horizontal="left" vertical="center"/>
    </xf>
    <xf numFmtId="4" fontId="3" fillId="2" borderId="3" xfId="0" applyNumberFormat="1" applyFont="1" applyFill="1" applyBorder="1" applyAlignment="1">
      <alignment horizontal="left" vertical="center"/>
    </xf>
    <xf numFmtId="0" fontId="34" fillId="0" borderId="33" xfId="0" applyFont="1" applyFill="1" applyBorder="1" applyAlignment="1">
      <alignment horizontal="left" vertical="top" wrapText="1"/>
    </xf>
    <xf numFmtId="49" fontId="11"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0" fontId="3" fillId="0" borderId="3" xfId="18" applyFont="1" applyFill="1" applyBorder="1" applyAlignment="1">
      <alignment horizontal="left"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0" fontId="3" fillId="0" borderId="3" xfId="5" applyNumberFormat="1" applyFont="1" applyFill="1" applyBorder="1" applyAlignment="1" applyProtection="1">
      <alignment horizontal="center" vertical="center"/>
      <protection hidden="1"/>
    </xf>
    <xf numFmtId="2" fontId="11" fillId="0" borderId="3" xfId="0" applyNumberFormat="1" applyFont="1" applyFill="1" applyBorder="1" applyAlignment="1">
      <alignment horizontal="center" vertical="center"/>
    </xf>
    <xf numFmtId="171" fontId="11" fillId="0" borderId="3" xfId="0" applyNumberFormat="1" applyFont="1" applyFill="1" applyBorder="1" applyAlignment="1">
      <alignment horizontal="center" vertical="center"/>
    </xf>
    <xf numFmtId="1" fontId="11" fillId="0"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3" xfId="0" applyNumberFormat="1" applyFont="1" applyFill="1" applyBorder="1" applyAlignment="1">
      <alignment vertical="center"/>
    </xf>
    <xf numFmtId="0" fontId="11" fillId="0" borderId="3" xfId="0" applyFont="1" applyFill="1" applyBorder="1" applyAlignment="1">
      <alignment vertical="top"/>
    </xf>
    <xf numFmtId="49" fontId="11" fillId="0"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11" fillId="0" borderId="3" xfId="0" applyNumberFormat="1" applyFont="1" applyFill="1" applyBorder="1" applyAlignment="1">
      <alignment vertical="center"/>
    </xf>
    <xf numFmtId="49" fontId="10" fillId="0" borderId="3" xfId="0" applyNumberFormat="1" applyFont="1" applyFill="1" applyBorder="1" applyAlignment="1"/>
    <xf numFmtId="0" fontId="3" fillId="0" borderId="3" xfId="2" applyFont="1" applyFill="1" applyBorder="1" applyAlignment="1">
      <alignment vertical="center" wrapText="1"/>
    </xf>
    <xf numFmtId="49" fontId="3" fillId="0" borderId="3" xfId="0" applyNumberFormat="1" applyFont="1" applyFill="1" applyBorder="1" applyAlignment="1">
      <alignment vertical="top" wrapText="1"/>
    </xf>
    <xf numFmtId="4" fontId="13" fillId="0" borderId="3" xfId="2" applyNumberFormat="1" applyFont="1" applyFill="1" applyBorder="1" applyAlignment="1">
      <alignment horizontal="center" vertical="center" wrapText="1"/>
    </xf>
    <xf numFmtId="0" fontId="35" fillId="0" borderId="32" xfId="0" applyFont="1" applyBorder="1" applyAlignment="1">
      <alignment horizontal="left" vertical="top" wrapText="1"/>
    </xf>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3" fillId="0" borderId="3" xfId="0" applyFont="1" applyBorder="1" applyAlignment="1">
      <alignment horizontal="center" vertical="center"/>
    </xf>
    <xf numFmtId="0" fontId="11" fillId="0" borderId="0" xfId="0" applyFont="1" applyAlignment="1">
      <alignment horizontal="center" vertical="center"/>
    </xf>
    <xf numFmtId="49" fontId="3"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11" fillId="0" borderId="3" xfId="0" applyFont="1" applyBorder="1" applyAlignment="1">
      <alignment horizontal="center"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0" fontId="11" fillId="0" borderId="3" xfId="5" applyNumberFormat="1" applyFont="1" applyFill="1" applyBorder="1" applyAlignment="1">
      <alignment horizontal="left" vertical="center"/>
    </xf>
    <xf numFmtId="49" fontId="11" fillId="0" borderId="3" xfId="2" applyNumberFormat="1" applyFont="1" applyFill="1" applyBorder="1" applyAlignment="1">
      <alignment horizontal="left" vertical="center"/>
    </xf>
    <xf numFmtId="164" fontId="11" fillId="0" borderId="3" xfId="1" applyFont="1" applyFill="1" applyBorder="1" applyAlignment="1">
      <alignment horizontal="left" vertical="center"/>
    </xf>
    <xf numFmtId="0" fontId="36" fillId="16" borderId="3" xfId="0" applyFont="1" applyFill="1" applyBorder="1" applyAlignment="1">
      <alignment vertical="center" wrapText="1"/>
    </xf>
    <xf numFmtId="49" fontId="37" fillId="0" borderId="34"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1" fontId="11" fillId="0" borderId="3" xfId="0" applyNumberFormat="1" applyFont="1" applyBorder="1" applyAlignment="1">
      <alignment horizontal="center" vertical="center"/>
    </xf>
    <xf numFmtId="49" fontId="11" fillId="0" borderId="3" xfId="0" applyNumberFormat="1" applyFont="1" applyBorder="1" applyAlignment="1">
      <alignment horizontal="left" vertical="center" wrapText="1"/>
    </xf>
    <xf numFmtId="49" fontId="37" fillId="0" borderId="3" xfId="0" applyNumberFormat="1" applyFont="1" applyBorder="1" applyAlignment="1">
      <alignment horizontal="center" vertical="center" wrapText="1"/>
    </xf>
    <xf numFmtId="171" fontId="11" fillId="0" borderId="3" xfId="0" applyNumberFormat="1" applyFont="1" applyBorder="1" applyAlignment="1">
      <alignment horizontal="center" vertical="center"/>
    </xf>
    <xf numFmtId="49" fontId="3" fillId="0" borderId="3" xfId="0" applyNumberFormat="1" applyFont="1" applyFill="1" applyBorder="1" applyAlignment="1">
      <alignment horizontal="right" vertical="center"/>
    </xf>
    <xf numFmtId="49" fontId="11" fillId="0" borderId="3" xfId="0" applyNumberFormat="1" applyFont="1" applyBorder="1" applyAlignment="1">
      <alignment horizontal="center" vertical="center" wrapText="1"/>
    </xf>
    <xf numFmtId="0" fontId="3" fillId="0" borderId="3" xfId="5" applyFont="1" applyFill="1" applyBorder="1" applyAlignment="1">
      <alignment horizontal="left" vertical="center" wrapText="1"/>
    </xf>
    <xf numFmtId="172" fontId="11" fillId="0" borderId="3" xfId="45" applyFont="1" applyFill="1" applyBorder="1" applyAlignment="1">
      <alignment horizontal="left" vertical="center"/>
    </xf>
    <xf numFmtId="0" fontId="37" fillId="0" borderId="3" xfId="0" applyFont="1" applyFill="1" applyBorder="1" applyAlignment="1">
      <alignment horizontal="left" vertical="center"/>
    </xf>
    <xf numFmtId="49" fontId="37" fillId="0" borderId="35" xfId="0" applyNumberFormat="1" applyFont="1" applyBorder="1" applyAlignment="1">
      <alignment horizontal="center" vertical="center" wrapText="1"/>
    </xf>
    <xf numFmtId="4" fontId="11" fillId="0" borderId="3" xfId="0" applyNumberFormat="1" applyFont="1" applyFill="1" applyBorder="1" applyAlignment="1">
      <alignment horizontal="right"/>
    </xf>
    <xf numFmtId="0" fontId="34" fillId="0" borderId="32" xfId="0" applyFont="1" applyFill="1" applyBorder="1" applyAlignment="1">
      <alignment horizontal="left" vertical="top" wrapText="1"/>
    </xf>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5" fillId="0" borderId="10" xfId="0" applyNumberFormat="1" applyFont="1" applyFill="1" applyBorder="1" applyAlignment="1">
      <alignment horizontal="right"/>
    </xf>
    <xf numFmtId="49" fontId="5" fillId="0" borderId="10" xfId="0" applyNumberFormat="1" applyFont="1" applyFill="1" applyBorder="1" applyAlignment="1">
      <alignment horizontal="right" vertical="center"/>
    </xf>
    <xf numFmtId="49" fontId="10" fillId="0" borderId="3" xfId="0" applyNumberFormat="1" applyFont="1" applyFill="1" applyBorder="1" applyAlignment="1">
      <alignment horizontal="right"/>
    </xf>
    <xf numFmtId="168" fontId="10" fillId="0" borderId="3" xfId="0" applyNumberFormat="1" applyFont="1" applyFill="1" applyBorder="1" applyAlignment="1">
      <alignment horizontal="right"/>
    </xf>
    <xf numFmtId="3" fontId="3" fillId="0" borderId="3" xfId="0" applyNumberFormat="1" applyFont="1" applyFill="1" applyBorder="1" applyAlignment="1">
      <alignment horizontal="right" vertical="top" wrapText="1"/>
    </xf>
    <xf numFmtId="164" fontId="11" fillId="0" borderId="3" xfId="0" applyNumberFormat="1" applyFont="1" applyFill="1" applyBorder="1" applyAlignment="1">
      <alignment horizontal="right"/>
    </xf>
    <xf numFmtId="168" fontId="3" fillId="0" borderId="3" xfId="1" applyNumberFormat="1" applyFont="1" applyFill="1" applyBorder="1" applyAlignment="1">
      <alignment horizontal="right"/>
    </xf>
    <xf numFmtId="168" fontId="15" fillId="0" borderId="3" xfId="0" applyNumberFormat="1" applyFont="1" applyFill="1" applyBorder="1" applyAlignment="1">
      <alignment horizontal="right"/>
    </xf>
    <xf numFmtId="164" fontId="3" fillId="0" borderId="3" xfId="1" applyFont="1" applyFill="1" applyBorder="1" applyAlignment="1">
      <alignment horizontal="right"/>
    </xf>
    <xf numFmtId="164" fontId="11" fillId="0" borderId="3" xfId="1" applyFont="1" applyFill="1" applyBorder="1" applyAlignment="1">
      <alignment horizontal="right"/>
    </xf>
    <xf numFmtId="4" fontId="11" fillId="0" borderId="3" xfId="0" applyNumberFormat="1" applyFont="1" applyBorder="1" applyAlignment="1">
      <alignment horizontal="right" vertical="center"/>
    </xf>
    <xf numFmtId="168" fontId="3" fillId="0" borderId="3" xfId="0" applyNumberFormat="1" applyFont="1" applyFill="1" applyBorder="1" applyAlignment="1">
      <alignment horizontal="right"/>
    </xf>
    <xf numFmtId="4" fontId="11" fillId="0" borderId="3" xfId="0" applyNumberFormat="1" applyFont="1" applyFill="1" applyBorder="1" applyAlignment="1">
      <alignment horizontal="right" vertical="center"/>
    </xf>
    <xf numFmtId="4" fontId="3" fillId="0" borderId="3" xfId="2" applyNumberFormat="1" applyFont="1" applyFill="1" applyBorder="1" applyAlignment="1">
      <alignment horizontal="right" vertical="center"/>
    </xf>
    <xf numFmtId="168" fontId="3" fillId="0" borderId="3" xfId="1" applyNumberFormat="1" applyFont="1" applyFill="1" applyBorder="1" applyAlignment="1">
      <alignment horizontal="right" vertical="center"/>
    </xf>
    <xf numFmtId="0" fontId="3" fillId="0" borderId="3" xfId="0" applyFont="1" applyBorder="1" applyAlignment="1">
      <alignment horizontal="right" vertical="center"/>
    </xf>
    <xf numFmtId="49" fontId="10" fillId="0" borderId="0" xfId="0" applyNumberFormat="1" applyFont="1" applyFill="1" applyBorder="1" applyAlignment="1">
      <alignment horizontal="right"/>
    </xf>
    <xf numFmtId="4" fontId="11" fillId="0" borderId="3" xfId="0" applyNumberFormat="1" applyFont="1" applyBorder="1" applyAlignment="1">
      <alignment horizontal="right"/>
    </xf>
    <xf numFmtId="164" fontId="3" fillId="0" borderId="3" xfId="1" applyFont="1" applyFill="1" applyBorder="1" applyAlignment="1">
      <alignment horizontal="right" vertical="center"/>
    </xf>
    <xf numFmtId="164" fontId="3" fillId="0" borderId="3" xfId="1" applyFont="1" applyBorder="1" applyAlignment="1">
      <alignment horizontal="right" vertical="center"/>
    </xf>
    <xf numFmtId="164" fontId="10" fillId="0" borderId="0" xfId="0" applyNumberFormat="1" applyFont="1" applyFill="1" applyBorder="1" applyAlignment="1">
      <alignment horizontal="right"/>
    </xf>
    <xf numFmtId="49" fontId="15" fillId="0" borderId="3" xfId="0" applyNumberFormat="1" applyFont="1" applyFill="1" applyBorder="1" applyAlignment="1">
      <alignment horizontal="right"/>
    </xf>
    <xf numFmtId="171" fontId="11" fillId="0" borderId="3" xfId="0" applyNumberFormat="1" applyFont="1" applyBorder="1" applyAlignment="1">
      <alignment horizontal="right" vertical="center"/>
    </xf>
    <xf numFmtId="2" fontId="11" fillId="0" borderId="3" xfId="0" applyNumberFormat="1" applyFont="1" applyBorder="1" applyAlignment="1">
      <alignment horizontal="right" vertical="center"/>
    </xf>
    <xf numFmtId="0" fontId="11" fillId="0" borderId="3" xfId="0" applyFont="1" applyFill="1" applyBorder="1" applyAlignment="1">
      <alignment horizontal="right"/>
    </xf>
    <xf numFmtId="0" fontId="11" fillId="0" borderId="3" xfId="0" applyFont="1" applyBorder="1" applyAlignment="1">
      <alignment horizontal="right"/>
    </xf>
    <xf numFmtId="171"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49" fontId="3" fillId="0" borderId="3" xfId="0" applyNumberFormat="1" applyFont="1" applyFill="1" applyBorder="1" applyAlignment="1">
      <alignment horizontal="right" vertical="top" wrapText="1"/>
    </xf>
    <xf numFmtId="168" fontId="3" fillId="0" borderId="3" xfId="0" applyNumberFormat="1" applyFont="1" applyFill="1" applyBorder="1" applyAlignment="1">
      <alignment horizontal="right" vertical="top"/>
    </xf>
    <xf numFmtId="2" fontId="11" fillId="0" borderId="3" xfId="0" applyNumberFormat="1" applyFont="1" applyFill="1" applyBorder="1" applyAlignment="1">
      <alignment horizontal="right"/>
    </xf>
    <xf numFmtId="49" fontId="15" fillId="0" borderId="3" xfId="0" applyNumberFormat="1" applyFont="1" applyFill="1" applyBorder="1" applyAlignment="1">
      <alignment horizontal="right" wrapText="1"/>
    </xf>
    <xf numFmtId="4" fontId="3" fillId="0" borderId="3" xfId="13" applyNumberFormat="1" applyFont="1" applyFill="1" applyBorder="1" applyAlignment="1">
      <alignment horizontal="right" vertical="center"/>
    </xf>
    <xf numFmtId="4" fontId="10" fillId="0" borderId="3" xfId="0" applyNumberFormat="1" applyFont="1" applyFill="1" applyBorder="1" applyAlignment="1">
      <alignment horizontal="right" vertical="center"/>
    </xf>
    <xf numFmtId="4" fontId="3" fillId="0" borderId="12" xfId="0" applyNumberFormat="1" applyFont="1" applyFill="1" applyBorder="1" applyAlignment="1">
      <alignment horizontal="right" vertical="top"/>
    </xf>
    <xf numFmtId="4" fontId="3" fillId="0" borderId="3" xfId="0" applyNumberFormat="1" applyFont="1" applyFill="1" applyBorder="1" applyAlignment="1">
      <alignment horizontal="right" vertical="top"/>
    </xf>
    <xf numFmtId="49" fontId="3" fillId="0" borderId="1" xfId="0" applyNumberFormat="1" applyFont="1" applyFill="1" applyBorder="1" applyAlignment="1">
      <alignment horizontal="right" vertical="center"/>
    </xf>
    <xf numFmtId="4" fontId="3" fillId="0" borderId="14" xfId="0" applyNumberFormat="1" applyFont="1" applyFill="1" applyBorder="1" applyAlignment="1">
      <alignment horizontal="right" vertical="top"/>
    </xf>
    <xf numFmtId="4" fontId="3" fillId="0" borderId="1" xfId="0" applyNumberFormat="1" applyFont="1" applyFill="1" applyBorder="1" applyAlignment="1">
      <alignment horizontal="right" vertical="top"/>
    </xf>
    <xf numFmtId="49" fontId="15" fillId="0" borderId="0" xfId="0" applyNumberFormat="1" applyFont="1" applyFill="1" applyAlignment="1">
      <alignment horizontal="right" wrapText="1"/>
    </xf>
    <xf numFmtId="4" fontId="3" fillId="0" borderId="3" xfId="0" applyNumberFormat="1" applyFont="1" applyFill="1" applyBorder="1" applyAlignment="1">
      <alignment horizontal="right" vertical="center"/>
    </xf>
    <xf numFmtId="0" fontId="13" fillId="0" borderId="3" xfId="2" applyFont="1" applyFill="1" applyBorder="1" applyAlignment="1">
      <alignment horizontal="center" vertical="center" wrapText="1"/>
    </xf>
    <xf numFmtId="0" fontId="39" fillId="0" borderId="32" xfId="0" applyFont="1" applyBorder="1" applyAlignment="1">
      <alignment horizontal="left" vertical="top" wrapText="1"/>
    </xf>
    <xf numFmtId="0" fontId="3" fillId="0" borderId="36" xfId="5" applyFont="1" applyFill="1" applyBorder="1" applyAlignment="1">
      <alignment vertical="center"/>
    </xf>
    <xf numFmtId="0" fontId="36" fillId="16" borderId="36" xfId="0" applyFont="1" applyFill="1" applyBorder="1" applyAlignment="1">
      <alignment vertical="center" wrapText="1"/>
    </xf>
    <xf numFmtId="0" fontId="35" fillId="0" borderId="37" xfId="0" applyFont="1" applyBorder="1" applyAlignment="1">
      <alignment horizontal="left" vertical="top" wrapText="1"/>
    </xf>
    <xf numFmtId="4" fontId="13" fillId="0" borderId="3" xfId="2" applyNumberFormat="1" applyFont="1" applyFill="1" applyBorder="1" applyAlignment="1">
      <alignment horizontal="center" vertical="center" wrapText="1"/>
    </xf>
    <xf numFmtId="0" fontId="3" fillId="0" borderId="3" xfId="6" applyNumberFormat="1" applyFont="1" applyFill="1" applyBorder="1" applyAlignment="1">
      <alignment horizontal="left" vertical="center"/>
    </xf>
    <xf numFmtId="173" fontId="3" fillId="0" borderId="3" xfId="0" applyNumberFormat="1" applyFont="1" applyFill="1" applyBorder="1" applyAlignment="1">
      <alignment horizontal="left" vertical="center"/>
    </xf>
    <xf numFmtId="173" fontId="3" fillId="2" borderId="3" xfId="0" applyNumberFormat="1" applyFont="1" applyFill="1" applyBorder="1" applyAlignment="1">
      <alignment horizontal="left" vertical="center"/>
    </xf>
    <xf numFmtId="49" fontId="37" fillId="2" borderId="3" xfId="0" applyNumberFormat="1" applyFont="1" applyFill="1" applyBorder="1" applyAlignment="1">
      <alignment horizontal="center" vertical="center" wrapText="1"/>
    </xf>
    <xf numFmtId="0" fontId="39" fillId="0" borderId="33" xfId="0" applyFont="1" applyBorder="1" applyAlignment="1">
      <alignment horizontal="left" vertical="top" wrapText="1"/>
    </xf>
    <xf numFmtId="0" fontId="3" fillId="0" borderId="3" xfId="0" applyFont="1" applyFill="1" applyBorder="1" applyAlignment="1">
      <alignment vertical="center" wrapText="1"/>
    </xf>
    <xf numFmtId="0" fontId="3" fillId="0" borderId="3" xfId="0" applyFont="1" applyFill="1" applyBorder="1" applyAlignment="1">
      <alignment vertical="center"/>
    </xf>
    <xf numFmtId="49" fontId="3" fillId="0" borderId="3" xfId="0" applyNumberFormat="1" applyFont="1" applyFill="1" applyBorder="1"/>
    <xf numFmtId="171" fontId="3" fillId="0" borderId="3" xfId="0" applyNumberFormat="1" applyFont="1" applyFill="1" applyBorder="1" applyAlignment="1">
      <alignment horizontal="center" vertical="center"/>
    </xf>
    <xf numFmtId="2" fontId="3" fillId="0" borderId="3" xfId="0" applyNumberFormat="1" applyFont="1" applyFill="1" applyBorder="1" applyAlignment="1">
      <alignment horizontal="right" vertical="center"/>
    </xf>
    <xf numFmtId="171" fontId="3" fillId="0" borderId="3" xfId="0" applyNumberFormat="1" applyFont="1" applyFill="1" applyBorder="1" applyAlignment="1">
      <alignment horizontal="right" vertical="center"/>
    </xf>
    <xf numFmtId="2" fontId="3" fillId="0" borderId="3" xfId="0" applyNumberFormat="1" applyFont="1" applyFill="1" applyBorder="1" applyAlignment="1">
      <alignment horizontal="center" vertical="center"/>
    </xf>
    <xf numFmtId="0" fontId="39" fillId="0" borderId="33" xfId="0" applyFont="1" applyFill="1" applyBorder="1" applyAlignment="1">
      <alignment horizontal="left" vertical="top" wrapText="1"/>
    </xf>
    <xf numFmtId="49" fontId="10" fillId="0" borderId="34" xfId="0" applyNumberFormat="1" applyFont="1" applyFill="1" applyBorder="1" applyAlignment="1">
      <alignment horizontal="left" vertical="center" wrapText="1"/>
    </xf>
    <xf numFmtId="0" fontId="10" fillId="0" borderId="3" xfId="0" applyFont="1" applyFill="1" applyBorder="1" applyAlignment="1">
      <alignment horizontal="left" vertical="center"/>
    </xf>
    <xf numFmtId="0" fontId="3" fillId="0" borderId="3" xfId="0" applyFont="1" applyFill="1" applyBorder="1" applyAlignment="1">
      <alignment horizontal="righ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center"/>
    </xf>
    <xf numFmtId="49" fontId="3" fillId="0" borderId="5" xfId="0" applyNumberFormat="1" applyFont="1" applyFill="1" applyBorder="1" applyAlignment="1">
      <alignment horizont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cellXfs>
  <cellStyles count="46">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3" xfId="45"/>
    <cellStyle name="Обычный_Лист1 4"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56"/>
  <sheetViews>
    <sheetView tabSelected="1" topLeftCell="AS1" zoomScale="70" zoomScaleNormal="70" workbookViewId="0">
      <pane ySplit="7" topLeftCell="A8" activePane="bottomLeft" state="frozen"/>
      <selection pane="bottomLeft" activeCell="BC56" sqref="BC56"/>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7" width="9.85546875" style="5" customWidth="1"/>
    <col min="8" max="9" width="19.5703125" style="12" customWidth="1"/>
    <col min="10" max="10" width="5" style="5" customWidth="1"/>
    <col min="11" max="11" width="3.85546875" style="5" customWidth="1"/>
    <col min="12" max="12" width="16.5703125" style="5" customWidth="1"/>
    <col min="13" max="13" width="4" style="5" customWidth="1"/>
    <col min="14" max="14" width="10.85546875" style="5" customWidth="1"/>
    <col min="15" max="15" width="22.85546875" style="5" customWidth="1"/>
    <col min="16" max="16" width="8.140625" style="5" customWidth="1"/>
    <col min="17" max="17" width="16.42578125" style="5" bestFit="1" customWidth="1"/>
    <col min="18" max="18" width="11" style="5" customWidth="1"/>
    <col min="19" max="19" width="21.7109375" style="12" customWidth="1"/>
    <col min="20" max="20" width="6.85546875" style="5" customWidth="1"/>
    <col min="21" max="21" width="7.5703125" style="5" customWidth="1"/>
    <col min="22" max="22" width="8" style="5" customWidth="1"/>
    <col min="23" max="23" width="8.140625" style="5" customWidth="1"/>
    <col min="24" max="24" width="5.28515625" style="13" customWidth="1"/>
    <col min="25" max="25" width="5" style="13" customWidth="1"/>
    <col min="26" max="26" width="5.42578125" style="13" customWidth="1"/>
    <col min="27" max="27" width="3.85546875" style="5" customWidth="1"/>
    <col min="28" max="28" width="7" style="5" customWidth="1"/>
    <col min="29" max="29" width="10" style="5" customWidth="1"/>
    <col min="30" max="30" width="16.85546875" style="254" customWidth="1"/>
    <col min="31" max="31" width="20.5703125" style="254" customWidth="1"/>
    <col min="32" max="32" width="22.140625" style="254" customWidth="1"/>
    <col min="33" max="33" width="16.28515625" style="254" customWidth="1"/>
    <col min="34" max="34" width="24.42578125" style="254" customWidth="1"/>
    <col min="35" max="35" width="24" style="254" customWidth="1"/>
    <col min="36" max="36" width="21.42578125" style="254" customWidth="1"/>
    <col min="37" max="37" width="19" style="254" customWidth="1"/>
    <col min="38" max="38" width="21" style="254" customWidth="1"/>
    <col min="39" max="39" width="25.7109375" style="254" customWidth="1"/>
    <col min="40" max="40" width="22.42578125" style="254" customWidth="1"/>
    <col min="41" max="41" width="23.7109375" style="254" customWidth="1"/>
    <col min="42" max="42" width="20.85546875" style="254" customWidth="1"/>
    <col min="43" max="43" width="20.140625" style="254" customWidth="1"/>
    <col min="44" max="44" width="21.42578125" style="254" customWidth="1"/>
    <col min="45" max="45" width="23.5703125" style="254" customWidth="1"/>
    <col min="46" max="55" width="28.140625" style="254" customWidth="1"/>
    <col min="56" max="56" width="18.5703125" style="5" customWidth="1"/>
    <col min="57" max="57" width="3.140625" style="5" customWidth="1"/>
    <col min="58" max="58" width="23.7109375" style="5" customWidth="1"/>
    <col min="59" max="66" width="3.140625" style="5" customWidth="1"/>
    <col min="67" max="67" width="2.7109375" style="5" customWidth="1"/>
    <col min="68" max="68" width="15.7109375" style="5" customWidth="1"/>
    <col min="69" max="69" width="9.140625" style="5"/>
    <col min="70" max="72" width="11.85546875" style="5" bestFit="1" customWidth="1"/>
    <col min="73" max="73" width="9.140625" style="5"/>
    <col min="74" max="74" width="11.85546875" style="5" bestFit="1" customWidth="1"/>
    <col min="75" max="255" width="9.140625" style="5"/>
    <col min="256" max="256" width="7.42578125" style="5" customWidth="1"/>
    <col min="257" max="257" width="20.28515625" style="5" customWidth="1"/>
    <col min="258" max="258" width="24.7109375" style="5" customWidth="1"/>
    <col min="259" max="259" width="35.7109375" style="5" customWidth="1"/>
    <col min="260" max="260" width="5" style="5" customWidth="1"/>
    <col min="261" max="261" width="12.85546875" style="5" customWidth="1"/>
    <col min="262" max="262" width="10.7109375" style="5" customWidth="1"/>
    <col min="263" max="263" width="7" style="5" customWidth="1"/>
    <col min="264" max="264" width="12.28515625" style="5" customWidth="1"/>
    <col min="265" max="265" width="10.7109375" style="5" customWidth="1"/>
    <col min="266" max="266" width="10.85546875" style="5" customWidth="1"/>
    <col min="267" max="267" width="8.85546875" style="5" customWidth="1"/>
    <col min="268" max="268" width="13.85546875" style="5" customWidth="1"/>
    <col min="269" max="269" width="20.42578125" style="5" customWidth="1"/>
    <col min="270" max="270" width="12.28515625" style="5" customWidth="1"/>
    <col min="271" max="271" width="19.28515625" style="5" customWidth="1"/>
    <col min="272" max="272" width="11.85546875" style="5" customWidth="1"/>
    <col min="273" max="273" width="9.140625" style="5" customWidth="1"/>
    <col min="274" max="274" width="13.42578125" style="5" customWidth="1"/>
    <col min="275" max="275" width="15.28515625" style="5" customWidth="1"/>
    <col min="276" max="276" width="15.42578125" style="5" customWidth="1"/>
    <col min="277" max="278" width="14.42578125" style="5" customWidth="1"/>
    <col min="279" max="279" width="5" style="5" customWidth="1"/>
    <col min="280" max="282" width="15.140625" style="5" customWidth="1"/>
    <col min="283" max="283" width="4.28515625" style="5" customWidth="1"/>
    <col min="284" max="284" width="16" style="5" customWidth="1"/>
    <col min="285" max="285" width="17.140625" style="5" customWidth="1"/>
    <col min="286" max="286" width="18.28515625" style="5" customWidth="1"/>
    <col min="287" max="287" width="4.85546875" style="5" customWidth="1"/>
    <col min="288" max="288" width="16" style="5" customWidth="1"/>
    <col min="289" max="289" width="17.140625" style="5" customWidth="1"/>
    <col min="290" max="290" width="18.28515625" style="5" customWidth="1"/>
    <col min="291" max="291" width="13.7109375" style="5" customWidth="1"/>
    <col min="292" max="292" width="16" style="5" customWidth="1"/>
    <col min="293" max="293" width="17.140625" style="5" customWidth="1"/>
    <col min="294" max="294" width="18.28515625" style="5" customWidth="1"/>
    <col min="295" max="295" width="13.7109375" style="5" customWidth="1"/>
    <col min="296" max="296" width="16" style="5" customWidth="1"/>
    <col min="297" max="297" width="17.140625" style="5" customWidth="1"/>
    <col min="298" max="298" width="18.28515625" style="5" customWidth="1"/>
    <col min="299" max="299" width="13.7109375" style="5" customWidth="1"/>
    <col min="300" max="300" width="16" style="5" customWidth="1"/>
    <col min="301" max="301" width="17.140625" style="5" customWidth="1"/>
    <col min="302" max="305" width="18.28515625" style="5" customWidth="1"/>
    <col min="306" max="306" width="15" style="5" customWidth="1"/>
    <col min="307" max="307" width="15.7109375" style="5" customWidth="1"/>
    <col min="308" max="308" width="49" style="5" customWidth="1"/>
    <col min="309" max="309" width="19.42578125" style="5" customWidth="1"/>
    <col min="310" max="310" width="14.5703125" style="5" customWidth="1"/>
    <col min="311" max="311" width="12.28515625" style="5" customWidth="1"/>
    <col min="312" max="312" width="14.5703125" style="5" customWidth="1"/>
    <col min="313" max="313" width="11.7109375" style="5" customWidth="1"/>
    <col min="314" max="314" width="14" style="5" customWidth="1"/>
    <col min="315" max="315" width="20.5703125" style="5" customWidth="1"/>
    <col min="316" max="316" width="11.7109375" style="5" customWidth="1"/>
    <col min="317" max="317" width="10.85546875" style="5" customWidth="1"/>
    <col min="318" max="511" width="9.140625" style="5"/>
    <col min="512" max="512" width="7.42578125" style="5" customWidth="1"/>
    <col min="513" max="513" width="20.28515625" style="5" customWidth="1"/>
    <col min="514" max="514" width="24.7109375" style="5" customWidth="1"/>
    <col min="515" max="515" width="35.7109375" style="5" customWidth="1"/>
    <col min="516" max="516" width="5" style="5" customWidth="1"/>
    <col min="517" max="517" width="12.85546875" style="5" customWidth="1"/>
    <col min="518" max="518" width="10.7109375" style="5" customWidth="1"/>
    <col min="519" max="519" width="7" style="5" customWidth="1"/>
    <col min="520" max="520" width="12.28515625" style="5" customWidth="1"/>
    <col min="521" max="521" width="10.7109375" style="5" customWidth="1"/>
    <col min="522" max="522" width="10.85546875" style="5" customWidth="1"/>
    <col min="523" max="523" width="8.85546875" style="5" customWidth="1"/>
    <col min="524" max="524" width="13.85546875" style="5" customWidth="1"/>
    <col min="525" max="525" width="20.42578125" style="5" customWidth="1"/>
    <col min="526" max="526" width="12.28515625" style="5" customWidth="1"/>
    <col min="527" max="527" width="19.28515625" style="5" customWidth="1"/>
    <col min="528" max="528" width="11.85546875" style="5" customWidth="1"/>
    <col min="529" max="529" width="9.140625" style="5" customWidth="1"/>
    <col min="530" max="530" width="13.42578125" style="5" customWidth="1"/>
    <col min="531" max="531" width="15.28515625" style="5" customWidth="1"/>
    <col min="532" max="532" width="15.42578125" style="5" customWidth="1"/>
    <col min="533" max="534" width="14.42578125" style="5" customWidth="1"/>
    <col min="535" max="535" width="5" style="5" customWidth="1"/>
    <col min="536" max="538" width="15.140625" style="5" customWidth="1"/>
    <col min="539" max="539" width="4.28515625" style="5" customWidth="1"/>
    <col min="540" max="540" width="16" style="5" customWidth="1"/>
    <col min="541" max="541" width="17.140625" style="5" customWidth="1"/>
    <col min="542" max="542" width="18.28515625" style="5" customWidth="1"/>
    <col min="543" max="543" width="4.85546875" style="5" customWidth="1"/>
    <col min="544" max="544" width="16" style="5" customWidth="1"/>
    <col min="545" max="545" width="17.140625" style="5" customWidth="1"/>
    <col min="546" max="546" width="18.28515625" style="5" customWidth="1"/>
    <col min="547" max="547" width="13.7109375" style="5" customWidth="1"/>
    <col min="548" max="548" width="16" style="5" customWidth="1"/>
    <col min="549" max="549" width="17.140625" style="5" customWidth="1"/>
    <col min="550" max="550" width="18.28515625" style="5" customWidth="1"/>
    <col min="551" max="551" width="13.7109375" style="5" customWidth="1"/>
    <col min="552" max="552" width="16" style="5" customWidth="1"/>
    <col min="553" max="553" width="17.140625" style="5" customWidth="1"/>
    <col min="554" max="554" width="18.28515625" style="5" customWidth="1"/>
    <col min="555" max="555" width="13.7109375" style="5" customWidth="1"/>
    <col min="556" max="556" width="16" style="5" customWidth="1"/>
    <col min="557" max="557" width="17.140625" style="5" customWidth="1"/>
    <col min="558" max="561" width="18.28515625" style="5" customWidth="1"/>
    <col min="562" max="562" width="15" style="5" customWidth="1"/>
    <col min="563" max="563" width="15.7109375" style="5" customWidth="1"/>
    <col min="564" max="564" width="49" style="5" customWidth="1"/>
    <col min="565" max="565" width="19.42578125" style="5" customWidth="1"/>
    <col min="566" max="566" width="14.5703125" style="5" customWidth="1"/>
    <col min="567" max="567" width="12.28515625" style="5" customWidth="1"/>
    <col min="568" max="568" width="14.5703125" style="5" customWidth="1"/>
    <col min="569" max="569" width="11.7109375" style="5" customWidth="1"/>
    <col min="570" max="570" width="14" style="5" customWidth="1"/>
    <col min="571" max="571" width="20.5703125" style="5" customWidth="1"/>
    <col min="572" max="572" width="11.7109375" style="5" customWidth="1"/>
    <col min="573" max="573" width="10.85546875" style="5" customWidth="1"/>
    <col min="574" max="767" width="9.140625" style="5"/>
    <col min="768" max="768" width="7.42578125" style="5" customWidth="1"/>
    <col min="769" max="769" width="20.28515625" style="5" customWidth="1"/>
    <col min="770" max="770" width="24.7109375" style="5" customWidth="1"/>
    <col min="771" max="771" width="35.7109375" style="5" customWidth="1"/>
    <col min="772" max="772" width="5" style="5" customWidth="1"/>
    <col min="773" max="773" width="12.85546875" style="5" customWidth="1"/>
    <col min="774" max="774" width="10.7109375" style="5" customWidth="1"/>
    <col min="775" max="775" width="7" style="5" customWidth="1"/>
    <col min="776" max="776" width="12.28515625" style="5" customWidth="1"/>
    <col min="777" max="777" width="10.7109375" style="5" customWidth="1"/>
    <col min="778" max="778" width="10.85546875" style="5" customWidth="1"/>
    <col min="779" max="779" width="8.85546875" style="5" customWidth="1"/>
    <col min="780" max="780" width="13.85546875" style="5" customWidth="1"/>
    <col min="781" max="781" width="20.42578125" style="5" customWidth="1"/>
    <col min="782" max="782" width="12.28515625" style="5" customWidth="1"/>
    <col min="783" max="783" width="19.28515625" style="5" customWidth="1"/>
    <col min="784" max="784" width="11.85546875" style="5" customWidth="1"/>
    <col min="785" max="785" width="9.140625" style="5" customWidth="1"/>
    <col min="786" max="786" width="13.42578125" style="5" customWidth="1"/>
    <col min="787" max="787" width="15.28515625" style="5" customWidth="1"/>
    <col min="788" max="788" width="15.42578125" style="5" customWidth="1"/>
    <col min="789" max="790" width="14.42578125" style="5" customWidth="1"/>
    <col min="791" max="791" width="5" style="5" customWidth="1"/>
    <col min="792" max="794" width="15.140625" style="5" customWidth="1"/>
    <col min="795" max="795" width="4.28515625" style="5" customWidth="1"/>
    <col min="796" max="796" width="16" style="5" customWidth="1"/>
    <col min="797" max="797" width="17.140625" style="5" customWidth="1"/>
    <col min="798" max="798" width="18.28515625" style="5" customWidth="1"/>
    <col min="799" max="799" width="4.85546875" style="5" customWidth="1"/>
    <col min="800" max="800" width="16" style="5" customWidth="1"/>
    <col min="801" max="801" width="17.140625" style="5" customWidth="1"/>
    <col min="802" max="802" width="18.28515625" style="5" customWidth="1"/>
    <col min="803" max="803" width="13.7109375" style="5" customWidth="1"/>
    <col min="804" max="804" width="16" style="5" customWidth="1"/>
    <col min="805" max="805" width="17.140625" style="5" customWidth="1"/>
    <col min="806" max="806" width="18.28515625" style="5" customWidth="1"/>
    <col min="807" max="807" width="13.7109375" style="5" customWidth="1"/>
    <col min="808" max="808" width="16" style="5" customWidth="1"/>
    <col min="809" max="809" width="17.140625" style="5" customWidth="1"/>
    <col min="810" max="810" width="18.28515625" style="5" customWidth="1"/>
    <col min="811" max="811" width="13.7109375" style="5" customWidth="1"/>
    <col min="812" max="812" width="16" style="5" customWidth="1"/>
    <col min="813" max="813" width="17.140625" style="5" customWidth="1"/>
    <col min="814" max="817" width="18.28515625" style="5" customWidth="1"/>
    <col min="818" max="818" width="15" style="5" customWidth="1"/>
    <col min="819" max="819" width="15.7109375" style="5" customWidth="1"/>
    <col min="820" max="820" width="49" style="5" customWidth="1"/>
    <col min="821" max="821" width="19.42578125" style="5" customWidth="1"/>
    <col min="822" max="822" width="14.5703125" style="5" customWidth="1"/>
    <col min="823" max="823" width="12.28515625" style="5" customWidth="1"/>
    <col min="824" max="824" width="14.5703125" style="5" customWidth="1"/>
    <col min="825" max="825" width="11.7109375" style="5" customWidth="1"/>
    <col min="826" max="826" width="14" style="5" customWidth="1"/>
    <col min="827" max="827" width="20.5703125" style="5" customWidth="1"/>
    <col min="828" max="828" width="11.7109375" style="5" customWidth="1"/>
    <col min="829" max="829" width="10.85546875" style="5" customWidth="1"/>
    <col min="830" max="1023" width="9.140625" style="5"/>
    <col min="1024" max="1024" width="7.42578125" style="5" customWidth="1"/>
    <col min="1025" max="1025" width="20.28515625" style="5" customWidth="1"/>
    <col min="1026" max="1026" width="24.7109375" style="5" customWidth="1"/>
    <col min="1027" max="1027" width="35.7109375" style="5" customWidth="1"/>
    <col min="1028" max="1028" width="5" style="5" customWidth="1"/>
    <col min="1029" max="1029" width="12.85546875" style="5" customWidth="1"/>
    <col min="1030" max="1030" width="10.7109375" style="5" customWidth="1"/>
    <col min="1031" max="1031" width="7" style="5" customWidth="1"/>
    <col min="1032" max="1032" width="12.28515625" style="5" customWidth="1"/>
    <col min="1033" max="1033" width="10.7109375" style="5" customWidth="1"/>
    <col min="1034" max="1034" width="10.85546875" style="5" customWidth="1"/>
    <col min="1035" max="1035" width="8.85546875" style="5" customWidth="1"/>
    <col min="1036" max="1036" width="13.85546875" style="5" customWidth="1"/>
    <col min="1037" max="1037" width="20.42578125" style="5" customWidth="1"/>
    <col min="1038" max="1038" width="12.28515625" style="5" customWidth="1"/>
    <col min="1039" max="1039" width="19.28515625" style="5" customWidth="1"/>
    <col min="1040" max="1040" width="11.85546875" style="5" customWidth="1"/>
    <col min="1041" max="1041" width="9.140625" style="5" customWidth="1"/>
    <col min="1042" max="1042" width="13.42578125" style="5" customWidth="1"/>
    <col min="1043" max="1043" width="15.28515625" style="5" customWidth="1"/>
    <col min="1044" max="1044" width="15.42578125" style="5" customWidth="1"/>
    <col min="1045" max="1046" width="14.42578125" style="5" customWidth="1"/>
    <col min="1047" max="1047" width="5" style="5" customWidth="1"/>
    <col min="1048" max="1050" width="15.140625" style="5" customWidth="1"/>
    <col min="1051" max="1051" width="4.28515625" style="5" customWidth="1"/>
    <col min="1052" max="1052" width="16" style="5" customWidth="1"/>
    <col min="1053" max="1053" width="17.140625" style="5" customWidth="1"/>
    <col min="1054" max="1054" width="18.28515625" style="5" customWidth="1"/>
    <col min="1055" max="1055" width="4.85546875" style="5" customWidth="1"/>
    <col min="1056" max="1056" width="16" style="5" customWidth="1"/>
    <col min="1057" max="1057" width="17.140625" style="5" customWidth="1"/>
    <col min="1058" max="1058" width="18.28515625" style="5" customWidth="1"/>
    <col min="1059" max="1059" width="13.7109375" style="5" customWidth="1"/>
    <col min="1060" max="1060" width="16" style="5" customWidth="1"/>
    <col min="1061" max="1061" width="17.140625" style="5" customWidth="1"/>
    <col min="1062" max="1062" width="18.28515625" style="5" customWidth="1"/>
    <col min="1063" max="1063" width="13.7109375" style="5" customWidth="1"/>
    <col min="1064" max="1064" width="16" style="5" customWidth="1"/>
    <col min="1065" max="1065" width="17.140625" style="5" customWidth="1"/>
    <col min="1066" max="1066" width="18.28515625" style="5" customWidth="1"/>
    <col min="1067" max="1067" width="13.7109375" style="5" customWidth="1"/>
    <col min="1068" max="1068" width="16" style="5" customWidth="1"/>
    <col min="1069" max="1069" width="17.140625" style="5" customWidth="1"/>
    <col min="1070" max="1073" width="18.28515625" style="5" customWidth="1"/>
    <col min="1074" max="1074" width="15" style="5" customWidth="1"/>
    <col min="1075" max="1075" width="15.7109375" style="5" customWidth="1"/>
    <col min="1076" max="1076" width="49" style="5" customWidth="1"/>
    <col min="1077" max="1077" width="19.42578125" style="5" customWidth="1"/>
    <col min="1078" max="1078" width="14.5703125" style="5" customWidth="1"/>
    <col min="1079" max="1079" width="12.28515625" style="5" customWidth="1"/>
    <col min="1080" max="1080" width="14.5703125" style="5" customWidth="1"/>
    <col min="1081" max="1081" width="11.7109375" style="5" customWidth="1"/>
    <col min="1082" max="1082" width="14" style="5" customWidth="1"/>
    <col min="1083" max="1083" width="20.5703125" style="5" customWidth="1"/>
    <col min="1084" max="1084" width="11.7109375" style="5" customWidth="1"/>
    <col min="1085" max="1085" width="10.85546875" style="5" customWidth="1"/>
    <col min="1086" max="1279" width="9.140625" style="5"/>
    <col min="1280" max="1280" width="7.42578125" style="5" customWidth="1"/>
    <col min="1281" max="1281" width="20.28515625" style="5" customWidth="1"/>
    <col min="1282" max="1282" width="24.7109375" style="5" customWidth="1"/>
    <col min="1283" max="1283" width="35.7109375" style="5" customWidth="1"/>
    <col min="1284" max="1284" width="5" style="5" customWidth="1"/>
    <col min="1285" max="1285" width="12.85546875" style="5" customWidth="1"/>
    <col min="1286" max="1286" width="10.7109375" style="5" customWidth="1"/>
    <col min="1287" max="1287" width="7" style="5" customWidth="1"/>
    <col min="1288" max="1288" width="12.28515625" style="5" customWidth="1"/>
    <col min="1289" max="1289" width="10.7109375" style="5" customWidth="1"/>
    <col min="1290" max="1290" width="10.85546875" style="5" customWidth="1"/>
    <col min="1291" max="1291" width="8.85546875" style="5" customWidth="1"/>
    <col min="1292" max="1292" width="13.85546875" style="5" customWidth="1"/>
    <col min="1293" max="1293" width="20.42578125" style="5" customWidth="1"/>
    <col min="1294" max="1294" width="12.28515625" style="5" customWidth="1"/>
    <col min="1295" max="1295" width="19.28515625" style="5" customWidth="1"/>
    <col min="1296" max="1296" width="11.85546875" style="5" customWidth="1"/>
    <col min="1297" max="1297" width="9.140625" style="5" customWidth="1"/>
    <col min="1298" max="1298" width="13.42578125" style="5" customWidth="1"/>
    <col min="1299" max="1299" width="15.28515625" style="5" customWidth="1"/>
    <col min="1300" max="1300" width="15.42578125" style="5" customWidth="1"/>
    <col min="1301" max="1302" width="14.42578125" style="5" customWidth="1"/>
    <col min="1303" max="1303" width="5" style="5" customWidth="1"/>
    <col min="1304" max="1306" width="15.140625" style="5" customWidth="1"/>
    <col min="1307" max="1307" width="4.28515625" style="5" customWidth="1"/>
    <col min="1308" max="1308" width="16" style="5" customWidth="1"/>
    <col min="1309" max="1309" width="17.140625" style="5" customWidth="1"/>
    <col min="1310" max="1310" width="18.28515625" style="5" customWidth="1"/>
    <col min="1311" max="1311" width="4.85546875" style="5" customWidth="1"/>
    <col min="1312" max="1312" width="16" style="5" customWidth="1"/>
    <col min="1313" max="1313" width="17.140625" style="5" customWidth="1"/>
    <col min="1314" max="1314" width="18.28515625" style="5" customWidth="1"/>
    <col min="1315" max="1315" width="13.7109375" style="5" customWidth="1"/>
    <col min="1316" max="1316" width="16" style="5" customWidth="1"/>
    <col min="1317" max="1317" width="17.140625" style="5" customWidth="1"/>
    <col min="1318" max="1318" width="18.28515625" style="5" customWidth="1"/>
    <col min="1319" max="1319" width="13.7109375" style="5" customWidth="1"/>
    <col min="1320" max="1320" width="16" style="5" customWidth="1"/>
    <col min="1321" max="1321" width="17.140625" style="5" customWidth="1"/>
    <col min="1322" max="1322" width="18.28515625" style="5" customWidth="1"/>
    <col min="1323" max="1323" width="13.7109375" style="5" customWidth="1"/>
    <col min="1324" max="1324" width="16" style="5" customWidth="1"/>
    <col min="1325" max="1325" width="17.140625" style="5" customWidth="1"/>
    <col min="1326" max="1329" width="18.28515625" style="5" customWidth="1"/>
    <col min="1330" max="1330" width="15" style="5" customWidth="1"/>
    <col min="1331" max="1331" width="15.7109375" style="5" customWidth="1"/>
    <col min="1332" max="1332" width="49" style="5" customWidth="1"/>
    <col min="1333" max="1333" width="19.42578125" style="5" customWidth="1"/>
    <col min="1334" max="1334" width="14.5703125" style="5" customWidth="1"/>
    <col min="1335" max="1335" width="12.28515625" style="5" customWidth="1"/>
    <col min="1336" max="1336" width="14.5703125" style="5" customWidth="1"/>
    <col min="1337" max="1337" width="11.7109375" style="5" customWidth="1"/>
    <col min="1338" max="1338" width="14" style="5" customWidth="1"/>
    <col min="1339" max="1339" width="20.5703125" style="5" customWidth="1"/>
    <col min="1340" max="1340" width="11.7109375" style="5" customWidth="1"/>
    <col min="1341" max="1341" width="10.85546875" style="5" customWidth="1"/>
    <col min="1342" max="1535" width="9.140625" style="5"/>
    <col min="1536" max="1536" width="7.42578125" style="5" customWidth="1"/>
    <col min="1537" max="1537" width="20.28515625" style="5" customWidth="1"/>
    <col min="1538" max="1538" width="24.7109375" style="5" customWidth="1"/>
    <col min="1539" max="1539" width="35.7109375" style="5" customWidth="1"/>
    <col min="1540" max="1540" width="5" style="5" customWidth="1"/>
    <col min="1541" max="1541" width="12.85546875" style="5" customWidth="1"/>
    <col min="1542" max="1542" width="10.7109375" style="5" customWidth="1"/>
    <col min="1543" max="1543" width="7" style="5" customWidth="1"/>
    <col min="1544" max="1544" width="12.28515625" style="5" customWidth="1"/>
    <col min="1545" max="1545" width="10.7109375" style="5" customWidth="1"/>
    <col min="1546" max="1546" width="10.85546875" style="5" customWidth="1"/>
    <col min="1547" max="1547" width="8.85546875" style="5" customWidth="1"/>
    <col min="1548" max="1548" width="13.85546875" style="5" customWidth="1"/>
    <col min="1549" max="1549" width="20.42578125" style="5" customWidth="1"/>
    <col min="1550" max="1550" width="12.28515625" style="5" customWidth="1"/>
    <col min="1551" max="1551" width="19.28515625" style="5" customWidth="1"/>
    <col min="1552" max="1552" width="11.85546875" style="5" customWidth="1"/>
    <col min="1553" max="1553" width="9.140625" style="5" customWidth="1"/>
    <col min="1554" max="1554" width="13.42578125" style="5" customWidth="1"/>
    <col min="1555" max="1555" width="15.28515625" style="5" customWidth="1"/>
    <col min="1556" max="1556" width="15.42578125" style="5" customWidth="1"/>
    <col min="1557" max="1558" width="14.42578125" style="5" customWidth="1"/>
    <col min="1559" max="1559" width="5" style="5" customWidth="1"/>
    <col min="1560" max="1562" width="15.140625" style="5" customWidth="1"/>
    <col min="1563" max="1563" width="4.28515625" style="5" customWidth="1"/>
    <col min="1564" max="1564" width="16" style="5" customWidth="1"/>
    <col min="1565" max="1565" width="17.140625" style="5" customWidth="1"/>
    <col min="1566" max="1566" width="18.28515625" style="5" customWidth="1"/>
    <col min="1567" max="1567" width="4.85546875" style="5" customWidth="1"/>
    <col min="1568" max="1568" width="16" style="5" customWidth="1"/>
    <col min="1569" max="1569" width="17.140625" style="5" customWidth="1"/>
    <col min="1570" max="1570" width="18.28515625" style="5" customWidth="1"/>
    <col min="1571" max="1571" width="13.7109375" style="5" customWidth="1"/>
    <col min="1572" max="1572" width="16" style="5" customWidth="1"/>
    <col min="1573" max="1573" width="17.140625" style="5" customWidth="1"/>
    <col min="1574" max="1574" width="18.28515625" style="5" customWidth="1"/>
    <col min="1575" max="1575" width="13.7109375" style="5" customWidth="1"/>
    <col min="1576" max="1576" width="16" style="5" customWidth="1"/>
    <col min="1577" max="1577" width="17.140625" style="5" customWidth="1"/>
    <col min="1578" max="1578" width="18.28515625" style="5" customWidth="1"/>
    <col min="1579" max="1579" width="13.7109375" style="5" customWidth="1"/>
    <col min="1580" max="1580" width="16" style="5" customWidth="1"/>
    <col min="1581" max="1581" width="17.140625" style="5" customWidth="1"/>
    <col min="1582" max="1585" width="18.28515625" style="5" customWidth="1"/>
    <col min="1586" max="1586" width="15" style="5" customWidth="1"/>
    <col min="1587" max="1587" width="15.7109375" style="5" customWidth="1"/>
    <col min="1588" max="1588" width="49" style="5" customWidth="1"/>
    <col min="1589" max="1589" width="19.42578125" style="5" customWidth="1"/>
    <col min="1590" max="1590" width="14.5703125" style="5" customWidth="1"/>
    <col min="1591" max="1591" width="12.28515625" style="5" customWidth="1"/>
    <col min="1592" max="1592" width="14.5703125" style="5" customWidth="1"/>
    <col min="1593" max="1593" width="11.7109375" style="5" customWidth="1"/>
    <col min="1594" max="1594" width="14" style="5" customWidth="1"/>
    <col min="1595" max="1595" width="20.5703125" style="5" customWidth="1"/>
    <col min="1596" max="1596" width="11.7109375" style="5" customWidth="1"/>
    <col min="1597" max="1597" width="10.85546875" style="5" customWidth="1"/>
    <col min="1598" max="1791" width="9.140625" style="5"/>
    <col min="1792" max="1792" width="7.42578125" style="5" customWidth="1"/>
    <col min="1793" max="1793" width="20.28515625" style="5" customWidth="1"/>
    <col min="1794" max="1794" width="24.7109375" style="5" customWidth="1"/>
    <col min="1795" max="1795" width="35.7109375" style="5" customWidth="1"/>
    <col min="1796" max="1796" width="5" style="5" customWidth="1"/>
    <col min="1797" max="1797" width="12.85546875" style="5" customWidth="1"/>
    <col min="1798" max="1798" width="10.7109375" style="5" customWidth="1"/>
    <col min="1799" max="1799" width="7" style="5" customWidth="1"/>
    <col min="1800" max="1800" width="12.28515625" style="5" customWidth="1"/>
    <col min="1801" max="1801" width="10.7109375" style="5" customWidth="1"/>
    <col min="1802" max="1802" width="10.85546875" style="5" customWidth="1"/>
    <col min="1803" max="1803" width="8.85546875" style="5" customWidth="1"/>
    <col min="1804" max="1804" width="13.85546875" style="5" customWidth="1"/>
    <col min="1805" max="1805" width="20.42578125" style="5" customWidth="1"/>
    <col min="1806" max="1806" width="12.28515625" style="5" customWidth="1"/>
    <col min="1807" max="1807" width="19.28515625" style="5" customWidth="1"/>
    <col min="1808" max="1808" width="11.85546875" style="5" customWidth="1"/>
    <col min="1809" max="1809" width="9.140625" style="5" customWidth="1"/>
    <col min="1810" max="1810" width="13.42578125" style="5" customWidth="1"/>
    <col min="1811" max="1811" width="15.28515625" style="5" customWidth="1"/>
    <col min="1812" max="1812" width="15.42578125" style="5" customWidth="1"/>
    <col min="1813" max="1814" width="14.42578125" style="5" customWidth="1"/>
    <col min="1815" max="1815" width="5" style="5" customWidth="1"/>
    <col min="1816" max="1818" width="15.140625" style="5" customWidth="1"/>
    <col min="1819" max="1819" width="4.28515625" style="5" customWidth="1"/>
    <col min="1820" max="1820" width="16" style="5" customWidth="1"/>
    <col min="1821" max="1821" width="17.140625" style="5" customWidth="1"/>
    <col min="1822" max="1822" width="18.28515625" style="5" customWidth="1"/>
    <col min="1823" max="1823" width="4.85546875" style="5" customWidth="1"/>
    <col min="1824" max="1824" width="16" style="5" customWidth="1"/>
    <col min="1825" max="1825" width="17.140625" style="5" customWidth="1"/>
    <col min="1826" max="1826" width="18.28515625" style="5" customWidth="1"/>
    <col min="1827" max="1827" width="13.7109375" style="5" customWidth="1"/>
    <col min="1828" max="1828" width="16" style="5" customWidth="1"/>
    <col min="1829" max="1829" width="17.140625" style="5" customWidth="1"/>
    <col min="1830" max="1830" width="18.28515625" style="5" customWidth="1"/>
    <col min="1831" max="1831" width="13.7109375" style="5" customWidth="1"/>
    <col min="1832" max="1832" width="16" style="5" customWidth="1"/>
    <col min="1833" max="1833" width="17.140625" style="5" customWidth="1"/>
    <col min="1834" max="1834" width="18.28515625" style="5" customWidth="1"/>
    <col min="1835" max="1835" width="13.7109375" style="5" customWidth="1"/>
    <col min="1836" max="1836" width="16" style="5" customWidth="1"/>
    <col min="1837" max="1837" width="17.140625" style="5" customWidth="1"/>
    <col min="1838" max="1841" width="18.28515625" style="5" customWidth="1"/>
    <col min="1842" max="1842" width="15" style="5" customWidth="1"/>
    <col min="1843" max="1843" width="15.7109375" style="5" customWidth="1"/>
    <col min="1844" max="1844" width="49" style="5" customWidth="1"/>
    <col min="1845" max="1845" width="19.42578125" style="5" customWidth="1"/>
    <col min="1846" max="1846" width="14.5703125" style="5" customWidth="1"/>
    <col min="1847" max="1847" width="12.28515625" style="5" customWidth="1"/>
    <col min="1848" max="1848" width="14.5703125" style="5" customWidth="1"/>
    <col min="1849" max="1849" width="11.7109375" style="5" customWidth="1"/>
    <col min="1850" max="1850" width="14" style="5" customWidth="1"/>
    <col min="1851" max="1851" width="20.5703125" style="5" customWidth="1"/>
    <col min="1852" max="1852" width="11.7109375" style="5" customWidth="1"/>
    <col min="1853" max="1853" width="10.85546875" style="5" customWidth="1"/>
    <col min="1854" max="2047" width="9.140625" style="5"/>
    <col min="2048" max="2048" width="7.42578125" style="5" customWidth="1"/>
    <col min="2049" max="2049" width="20.28515625" style="5" customWidth="1"/>
    <col min="2050" max="2050" width="24.7109375" style="5" customWidth="1"/>
    <col min="2051" max="2051" width="35.7109375" style="5" customWidth="1"/>
    <col min="2052" max="2052" width="5" style="5" customWidth="1"/>
    <col min="2053" max="2053" width="12.85546875" style="5" customWidth="1"/>
    <col min="2054" max="2054" width="10.7109375" style="5" customWidth="1"/>
    <col min="2055" max="2055" width="7" style="5" customWidth="1"/>
    <col min="2056" max="2056" width="12.28515625" style="5" customWidth="1"/>
    <col min="2057" max="2057" width="10.7109375" style="5" customWidth="1"/>
    <col min="2058" max="2058" width="10.85546875" style="5" customWidth="1"/>
    <col min="2059" max="2059" width="8.85546875" style="5" customWidth="1"/>
    <col min="2060" max="2060" width="13.85546875" style="5" customWidth="1"/>
    <col min="2061" max="2061" width="20.42578125" style="5" customWidth="1"/>
    <col min="2062" max="2062" width="12.28515625" style="5" customWidth="1"/>
    <col min="2063" max="2063" width="19.28515625" style="5" customWidth="1"/>
    <col min="2064" max="2064" width="11.85546875" style="5" customWidth="1"/>
    <col min="2065" max="2065" width="9.140625" style="5" customWidth="1"/>
    <col min="2066" max="2066" width="13.42578125" style="5" customWidth="1"/>
    <col min="2067" max="2067" width="15.28515625" style="5" customWidth="1"/>
    <col min="2068" max="2068" width="15.42578125" style="5" customWidth="1"/>
    <col min="2069" max="2070" width="14.42578125" style="5" customWidth="1"/>
    <col min="2071" max="2071" width="5" style="5" customWidth="1"/>
    <col min="2072" max="2074" width="15.140625" style="5" customWidth="1"/>
    <col min="2075" max="2075" width="4.28515625" style="5" customWidth="1"/>
    <col min="2076" max="2076" width="16" style="5" customWidth="1"/>
    <col min="2077" max="2077" width="17.140625" style="5" customWidth="1"/>
    <col min="2078" max="2078" width="18.28515625" style="5" customWidth="1"/>
    <col min="2079" max="2079" width="4.85546875" style="5" customWidth="1"/>
    <col min="2080" max="2080" width="16" style="5" customWidth="1"/>
    <col min="2081" max="2081" width="17.140625" style="5" customWidth="1"/>
    <col min="2082" max="2082" width="18.28515625" style="5" customWidth="1"/>
    <col min="2083" max="2083" width="13.7109375" style="5" customWidth="1"/>
    <col min="2084" max="2084" width="16" style="5" customWidth="1"/>
    <col min="2085" max="2085" width="17.140625" style="5" customWidth="1"/>
    <col min="2086" max="2086" width="18.28515625" style="5" customWidth="1"/>
    <col min="2087" max="2087" width="13.7109375" style="5" customWidth="1"/>
    <col min="2088" max="2088" width="16" style="5" customWidth="1"/>
    <col min="2089" max="2089" width="17.140625" style="5" customWidth="1"/>
    <col min="2090" max="2090" width="18.28515625" style="5" customWidth="1"/>
    <col min="2091" max="2091" width="13.7109375" style="5" customWidth="1"/>
    <col min="2092" max="2092" width="16" style="5" customWidth="1"/>
    <col min="2093" max="2093" width="17.140625" style="5" customWidth="1"/>
    <col min="2094" max="2097" width="18.28515625" style="5" customWidth="1"/>
    <col min="2098" max="2098" width="15" style="5" customWidth="1"/>
    <col min="2099" max="2099" width="15.7109375" style="5" customWidth="1"/>
    <col min="2100" max="2100" width="49" style="5" customWidth="1"/>
    <col min="2101" max="2101" width="19.42578125" style="5" customWidth="1"/>
    <col min="2102" max="2102" width="14.5703125" style="5" customWidth="1"/>
    <col min="2103" max="2103" width="12.28515625" style="5" customWidth="1"/>
    <col min="2104" max="2104" width="14.5703125" style="5" customWidth="1"/>
    <col min="2105" max="2105" width="11.7109375" style="5" customWidth="1"/>
    <col min="2106" max="2106" width="14" style="5" customWidth="1"/>
    <col min="2107" max="2107" width="20.5703125" style="5" customWidth="1"/>
    <col min="2108" max="2108" width="11.7109375" style="5" customWidth="1"/>
    <col min="2109" max="2109" width="10.85546875" style="5" customWidth="1"/>
    <col min="2110" max="2303" width="9.140625" style="5"/>
    <col min="2304" max="2304" width="7.42578125" style="5" customWidth="1"/>
    <col min="2305" max="2305" width="20.28515625" style="5" customWidth="1"/>
    <col min="2306" max="2306" width="24.7109375" style="5" customWidth="1"/>
    <col min="2307" max="2307" width="35.7109375" style="5" customWidth="1"/>
    <col min="2308" max="2308" width="5" style="5" customWidth="1"/>
    <col min="2309" max="2309" width="12.85546875" style="5" customWidth="1"/>
    <col min="2310" max="2310" width="10.7109375" style="5" customWidth="1"/>
    <col min="2311" max="2311" width="7" style="5" customWidth="1"/>
    <col min="2312" max="2312" width="12.28515625" style="5" customWidth="1"/>
    <col min="2313" max="2313" width="10.7109375" style="5" customWidth="1"/>
    <col min="2314" max="2314" width="10.85546875" style="5" customWidth="1"/>
    <col min="2315" max="2315" width="8.85546875" style="5" customWidth="1"/>
    <col min="2316" max="2316" width="13.85546875" style="5" customWidth="1"/>
    <col min="2317" max="2317" width="20.42578125" style="5" customWidth="1"/>
    <col min="2318" max="2318" width="12.28515625" style="5" customWidth="1"/>
    <col min="2319" max="2319" width="19.28515625" style="5" customWidth="1"/>
    <col min="2320" max="2320" width="11.85546875" style="5" customWidth="1"/>
    <col min="2321" max="2321" width="9.140625" style="5" customWidth="1"/>
    <col min="2322" max="2322" width="13.42578125" style="5" customWidth="1"/>
    <col min="2323" max="2323" width="15.28515625" style="5" customWidth="1"/>
    <col min="2324" max="2324" width="15.42578125" style="5" customWidth="1"/>
    <col min="2325" max="2326" width="14.42578125" style="5" customWidth="1"/>
    <col min="2327" max="2327" width="5" style="5" customWidth="1"/>
    <col min="2328" max="2330" width="15.140625" style="5" customWidth="1"/>
    <col min="2331" max="2331" width="4.28515625" style="5" customWidth="1"/>
    <col min="2332" max="2332" width="16" style="5" customWidth="1"/>
    <col min="2333" max="2333" width="17.140625" style="5" customWidth="1"/>
    <col min="2334" max="2334" width="18.28515625" style="5" customWidth="1"/>
    <col min="2335" max="2335" width="4.85546875" style="5" customWidth="1"/>
    <col min="2336" max="2336" width="16" style="5" customWidth="1"/>
    <col min="2337" max="2337" width="17.140625" style="5" customWidth="1"/>
    <col min="2338" max="2338" width="18.28515625" style="5" customWidth="1"/>
    <col min="2339" max="2339" width="13.7109375" style="5" customWidth="1"/>
    <col min="2340" max="2340" width="16" style="5" customWidth="1"/>
    <col min="2341" max="2341" width="17.140625" style="5" customWidth="1"/>
    <col min="2342" max="2342" width="18.28515625" style="5" customWidth="1"/>
    <col min="2343" max="2343" width="13.7109375" style="5" customWidth="1"/>
    <col min="2344" max="2344" width="16" style="5" customWidth="1"/>
    <col min="2345" max="2345" width="17.140625" style="5" customWidth="1"/>
    <col min="2346" max="2346" width="18.28515625" style="5" customWidth="1"/>
    <col min="2347" max="2347" width="13.7109375" style="5" customWidth="1"/>
    <col min="2348" max="2348" width="16" style="5" customWidth="1"/>
    <col min="2349" max="2349" width="17.140625" style="5" customWidth="1"/>
    <col min="2350" max="2353" width="18.28515625" style="5" customWidth="1"/>
    <col min="2354" max="2354" width="15" style="5" customWidth="1"/>
    <col min="2355" max="2355" width="15.7109375" style="5" customWidth="1"/>
    <col min="2356" max="2356" width="49" style="5" customWidth="1"/>
    <col min="2357" max="2357" width="19.42578125" style="5" customWidth="1"/>
    <col min="2358" max="2358" width="14.5703125" style="5" customWidth="1"/>
    <col min="2359" max="2359" width="12.28515625" style="5" customWidth="1"/>
    <col min="2360" max="2360" width="14.5703125" style="5" customWidth="1"/>
    <col min="2361" max="2361" width="11.7109375" style="5" customWidth="1"/>
    <col min="2362" max="2362" width="14" style="5" customWidth="1"/>
    <col min="2363" max="2363" width="20.5703125" style="5" customWidth="1"/>
    <col min="2364" max="2364" width="11.7109375" style="5" customWidth="1"/>
    <col min="2365" max="2365" width="10.85546875" style="5" customWidth="1"/>
    <col min="2366" max="2559" width="9.140625" style="5"/>
    <col min="2560" max="2560" width="7.42578125" style="5" customWidth="1"/>
    <col min="2561" max="2561" width="20.28515625" style="5" customWidth="1"/>
    <col min="2562" max="2562" width="24.7109375" style="5" customWidth="1"/>
    <col min="2563" max="2563" width="35.7109375" style="5" customWidth="1"/>
    <col min="2564" max="2564" width="5" style="5" customWidth="1"/>
    <col min="2565" max="2565" width="12.85546875" style="5" customWidth="1"/>
    <col min="2566" max="2566" width="10.7109375" style="5" customWidth="1"/>
    <col min="2567" max="2567" width="7" style="5" customWidth="1"/>
    <col min="2568" max="2568" width="12.28515625" style="5" customWidth="1"/>
    <col min="2569" max="2569" width="10.7109375" style="5" customWidth="1"/>
    <col min="2570" max="2570" width="10.85546875" style="5" customWidth="1"/>
    <col min="2571" max="2571" width="8.85546875" style="5" customWidth="1"/>
    <col min="2572" max="2572" width="13.85546875" style="5" customWidth="1"/>
    <col min="2573" max="2573" width="20.42578125" style="5" customWidth="1"/>
    <col min="2574" max="2574" width="12.28515625" style="5" customWidth="1"/>
    <col min="2575" max="2575" width="19.28515625" style="5" customWidth="1"/>
    <col min="2576" max="2576" width="11.85546875" style="5" customWidth="1"/>
    <col min="2577" max="2577" width="9.140625" style="5" customWidth="1"/>
    <col min="2578" max="2578" width="13.42578125" style="5" customWidth="1"/>
    <col min="2579" max="2579" width="15.28515625" style="5" customWidth="1"/>
    <col min="2580" max="2580" width="15.42578125" style="5" customWidth="1"/>
    <col min="2581" max="2582" width="14.42578125" style="5" customWidth="1"/>
    <col min="2583" max="2583" width="5" style="5" customWidth="1"/>
    <col min="2584" max="2586" width="15.140625" style="5" customWidth="1"/>
    <col min="2587" max="2587" width="4.28515625" style="5" customWidth="1"/>
    <col min="2588" max="2588" width="16" style="5" customWidth="1"/>
    <col min="2589" max="2589" width="17.140625" style="5" customWidth="1"/>
    <col min="2590" max="2590" width="18.28515625" style="5" customWidth="1"/>
    <col min="2591" max="2591" width="4.85546875" style="5" customWidth="1"/>
    <col min="2592" max="2592" width="16" style="5" customWidth="1"/>
    <col min="2593" max="2593" width="17.140625" style="5" customWidth="1"/>
    <col min="2594" max="2594" width="18.28515625" style="5" customWidth="1"/>
    <col min="2595" max="2595" width="13.7109375" style="5" customWidth="1"/>
    <col min="2596" max="2596" width="16" style="5" customWidth="1"/>
    <col min="2597" max="2597" width="17.140625" style="5" customWidth="1"/>
    <col min="2598" max="2598" width="18.28515625" style="5" customWidth="1"/>
    <col min="2599" max="2599" width="13.7109375" style="5" customWidth="1"/>
    <col min="2600" max="2600" width="16" style="5" customWidth="1"/>
    <col min="2601" max="2601" width="17.140625" style="5" customWidth="1"/>
    <col min="2602" max="2602" width="18.28515625" style="5" customWidth="1"/>
    <col min="2603" max="2603" width="13.7109375" style="5" customWidth="1"/>
    <col min="2604" max="2604" width="16" style="5" customWidth="1"/>
    <col min="2605" max="2605" width="17.140625" style="5" customWidth="1"/>
    <col min="2606" max="2609" width="18.28515625" style="5" customWidth="1"/>
    <col min="2610" max="2610" width="15" style="5" customWidth="1"/>
    <col min="2611" max="2611" width="15.7109375" style="5" customWidth="1"/>
    <col min="2612" max="2612" width="49" style="5" customWidth="1"/>
    <col min="2613" max="2613" width="19.42578125" style="5" customWidth="1"/>
    <col min="2614" max="2614" width="14.5703125" style="5" customWidth="1"/>
    <col min="2615" max="2615" width="12.28515625" style="5" customWidth="1"/>
    <col min="2616" max="2616" width="14.5703125" style="5" customWidth="1"/>
    <col min="2617" max="2617" width="11.7109375" style="5" customWidth="1"/>
    <col min="2618" max="2618" width="14" style="5" customWidth="1"/>
    <col min="2619" max="2619" width="20.5703125" style="5" customWidth="1"/>
    <col min="2620" max="2620" width="11.7109375" style="5" customWidth="1"/>
    <col min="2621" max="2621" width="10.85546875" style="5" customWidth="1"/>
    <col min="2622" max="2815" width="9.140625" style="5"/>
    <col min="2816" max="2816" width="7.42578125" style="5" customWidth="1"/>
    <col min="2817" max="2817" width="20.28515625" style="5" customWidth="1"/>
    <col min="2818" max="2818" width="24.7109375" style="5" customWidth="1"/>
    <col min="2819" max="2819" width="35.7109375" style="5" customWidth="1"/>
    <col min="2820" max="2820" width="5" style="5" customWidth="1"/>
    <col min="2821" max="2821" width="12.85546875" style="5" customWidth="1"/>
    <col min="2822" max="2822" width="10.7109375" style="5" customWidth="1"/>
    <col min="2823" max="2823" width="7" style="5" customWidth="1"/>
    <col min="2824" max="2824" width="12.28515625" style="5" customWidth="1"/>
    <col min="2825" max="2825" width="10.7109375" style="5" customWidth="1"/>
    <col min="2826" max="2826" width="10.85546875" style="5" customWidth="1"/>
    <col min="2827" max="2827" width="8.85546875" style="5" customWidth="1"/>
    <col min="2828" max="2828" width="13.85546875" style="5" customWidth="1"/>
    <col min="2829" max="2829" width="20.42578125" style="5" customWidth="1"/>
    <col min="2830" max="2830" width="12.28515625" style="5" customWidth="1"/>
    <col min="2831" max="2831" width="19.28515625" style="5" customWidth="1"/>
    <col min="2832" max="2832" width="11.85546875" style="5" customWidth="1"/>
    <col min="2833" max="2833" width="9.140625" style="5" customWidth="1"/>
    <col min="2834" max="2834" width="13.42578125" style="5" customWidth="1"/>
    <col min="2835" max="2835" width="15.28515625" style="5" customWidth="1"/>
    <col min="2836" max="2836" width="15.42578125" style="5" customWidth="1"/>
    <col min="2837" max="2838" width="14.42578125" style="5" customWidth="1"/>
    <col min="2839" max="2839" width="5" style="5" customWidth="1"/>
    <col min="2840" max="2842" width="15.140625" style="5" customWidth="1"/>
    <col min="2843" max="2843" width="4.28515625" style="5" customWidth="1"/>
    <col min="2844" max="2844" width="16" style="5" customWidth="1"/>
    <col min="2845" max="2845" width="17.140625" style="5" customWidth="1"/>
    <col min="2846" max="2846" width="18.28515625" style="5" customWidth="1"/>
    <col min="2847" max="2847" width="4.85546875" style="5" customWidth="1"/>
    <col min="2848" max="2848" width="16" style="5" customWidth="1"/>
    <col min="2849" max="2849" width="17.140625" style="5" customWidth="1"/>
    <col min="2850" max="2850" width="18.28515625" style="5" customWidth="1"/>
    <col min="2851" max="2851" width="13.7109375" style="5" customWidth="1"/>
    <col min="2852" max="2852" width="16" style="5" customWidth="1"/>
    <col min="2853" max="2853" width="17.140625" style="5" customWidth="1"/>
    <col min="2854" max="2854" width="18.28515625" style="5" customWidth="1"/>
    <col min="2855" max="2855" width="13.7109375" style="5" customWidth="1"/>
    <col min="2856" max="2856" width="16" style="5" customWidth="1"/>
    <col min="2857" max="2857" width="17.140625" style="5" customWidth="1"/>
    <col min="2858" max="2858" width="18.28515625" style="5" customWidth="1"/>
    <col min="2859" max="2859" width="13.7109375" style="5" customWidth="1"/>
    <col min="2860" max="2860" width="16" style="5" customWidth="1"/>
    <col min="2861" max="2861" width="17.140625" style="5" customWidth="1"/>
    <col min="2862" max="2865" width="18.28515625" style="5" customWidth="1"/>
    <col min="2866" max="2866" width="15" style="5" customWidth="1"/>
    <col min="2867" max="2867" width="15.7109375" style="5" customWidth="1"/>
    <col min="2868" max="2868" width="49" style="5" customWidth="1"/>
    <col min="2869" max="2869" width="19.42578125" style="5" customWidth="1"/>
    <col min="2870" max="2870" width="14.5703125" style="5" customWidth="1"/>
    <col min="2871" max="2871" width="12.28515625" style="5" customWidth="1"/>
    <col min="2872" max="2872" width="14.5703125" style="5" customWidth="1"/>
    <col min="2873" max="2873" width="11.7109375" style="5" customWidth="1"/>
    <col min="2874" max="2874" width="14" style="5" customWidth="1"/>
    <col min="2875" max="2875" width="20.5703125" style="5" customWidth="1"/>
    <col min="2876" max="2876" width="11.7109375" style="5" customWidth="1"/>
    <col min="2877" max="2877" width="10.85546875" style="5" customWidth="1"/>
    <col min="2878" max="3071" width="9.140625" style="5"/>
    <col min="3072" max="3072" width="7.42578125" style="5" customWidth="1"/>
    <col min="3073" max="3073" width="20.28515625" style="5" customWidth="1"/>
    <col min="3074" max="3074" width="24.7109375" style="5" customWidth="1"/>
    <col min="3075" max="3075" width="35.7109375" style="5" customWidth="1"/>
    <col min="3076" max="3076" width="5" style="5" customWidth="1"/>
    <col min="3077" max="3077" width="12.85546875" style="5" customWidth="1"/>
    <col min="3078" max="3078" width="10.7109375" style="5" customWidth="1"/>
    <col min="3079" max="3079" width="7" style="5" customWidth="1"/>
    <col min="3080" max="3080" width="12.28515625" style="5" customWidth="1"/>
    <col min="3081" max="3081" width="10.7109375" style="5" customWidth="1"/>
    <col min="3082" max="3082" width="10.85546875" style="5" customWidth="1"/>
    <col min="3083" max="3083" width="8.85546875" style="5" customWidth="1"/>
    <col min="3084" max="3084" width="13.85546875" style="5" customWidth="1"/>
    <col min="3085" max="3085" width="20.42578125" style="5" customWidth="1"/>
    <col min="3086" max="3086" width="12.28515625" style="5" customWidth="1"/>
    <col min="3087" max="3087" width="19.28515625" style="5" customWidth="1"/>
    <col min="3088" max="3088" width="11.85546875" style="5" customWidth="1"/>
    <col min="3089" max="3089" width="9.140625" style="5" customWidth="1"/>
    <col min="3090" max="3090" width="13.42578125" style="5" customWidth="1"/>
    <col min="3091" max="3091" width="15.28515625" style="5" customWidth="1"/>
    <col min="3092" max="3092" width="15.42578125" style="5" customWidth="1"/>
    <col min="3093" max="3094" width="14.42578125" style="5" customWidth="1"/>
    <col min="3095" max="3095" width="5" style="5" customWidth="1"/>
    <col min="3096" max="3098" width="15.140625" style="5" customWidth="1"/>
    <col min="3099" max="3099" width="4.28515625" style="5" customWidth="1"/>
    <col min="3100" max="3100" width="16" style="5" customWidth="1"/>
    <col min="3101" max="3101" width="17.140625" style="5" customWidth="1"/>
    <col min="3102" max="3102" width="18.28515625" style="5" customWidth="1"/>
    <col min="3103" max="3103" width="4.85546875" style="5" customWidth="1"/>
    <col min="3104" max="3104" width="16" style="5" customWidth="1"/>
    <col min="3105" max="3105" width="17.140625" style="5" customWidth="1"/>
    <col min="3106" max="3106" width="18.28515625" style="5" customWidth="1"/>
    <col min="3107" max="3107" width="13.7109375" style="5" customWidth="1"/>
    <col min="3108" max="3108" width="16" style="5" customWidth="1"/>
    <col min="3109" max="3109" width="17.140625" style="5" customWidth="1"/>
    <col min="3110" max="3110" width="18.28515625" style="5" customWidth="1"/>
    <col min="3111" max="3111" width="13.7109375" style="5" customWidth="1"/>
    <col min="3112" max="3112" width="16" style="5" customWidth="1"/>
    <col min="3113" max="3113" width="17.140625" style="5" customWidth="1"/>
    <col min="3114" max="3114" width="18.28515625" style="5" customWidth="1"/>
    <col min="3115" max="3115" width="13.7109375" style="5" customWidth="1"/>
    <col min="3116" max="3116" width="16" style="5" customWidth="1"/>
    <col min="3117" max="3117" width="17.140625" style="5" customWidth="1"/>
    <col min="3118" max="3121" width="18.28515625" style="5" customWidth="1"/>
    <col min="3122" max="3122" width="15" style="5" customWidth="1"/>
    <col min="3123" max="3123" width="15.7109375" style="5" customWidth="1"/>
    <col min="3124" max="3124" width="49" style="5" customWidth="1"/>
    <col min="3125" max="3125" width="19.42578125" style="5" customWidth="1"/>
    <col min="3126" max="3126" width="14.5703125" style="5" customWidth="1"/>
    <col min="3127" max="3127" width="12.28515625" style="5" customWidth="1"/>
    <col min="3128" max="3128" width="14.5703125" style="5" customWidth="1"/>
    <col min="3129" max="3129" width="11.7109375" style="5" customWidth="1"/>
    <col min="3130" max="3130" width="14" style="5" customWidth="1"/>
    <col min="3131" max="3131" width="20.5703125" style="5" customWidth="1"/>
    <col min="3132" max="3132" width="11.7109375" style="5" customWidth="1"/>
    <col min="3133" max="3133" width="10.85546875" style="5" customWidth="1"/>
    <col min="3134" max="3327" width="9.140625" style="5"/>
    <col min="3328" max="3328" width="7.42578125" style="5" customWidth="1"/>
    <col min="3329" max="3329" width="20.28515625" style="5" customWidth="1"/>
    <col min="3330" max="3330" width="24.7109375" style="5" customWidth="1"/>
    <col min="3331" max="3331" width="35.7109375" style="5" customWidth="1"/>
    <col min="3332" max="3332" width="5" style="5" customWidth="1"/>
    <col min="3333" max="3333" width="12.85546875" style="5" customWidth="1"/>
    <col min="3334" max="3334" width="10.7109375" style="5" customWidth="1"/>
    <col min="3335" max="3335" width="7" style="5" customWidth="1"/>
    <col min="3336" max="3336" width="12.28515625" style="5" customWidth="1"/>
    <col min="3337" max="3337" width="10.7109375" style="5" customWidth="1"/>
    <col min="3338" max="3338" width="10.85546875" style="5" customWidth="1"/>
    <col min="3339" max="3339" width="8.85546875" style="5" customWidth="1"/>
    <col min="3340" max="3340" width="13.85546875" style="5" customWidth="1"/>
    <col min="3341" max="3341" width="20.42578125" style="5" customWidth="1"/>
    <col min="3342" max="3342" width="12.28515625" style="5" customWidth="1"/>
    <col min="3343" max="3343" width="19.28515625" style="5" customWidth="1"/>
    <col min="3344" max="3344" width="11.85546875" style="5" customWidth="1"/>
    <col min="3345" max="3345" width="9.140625" style="5" customWidth="1"/>
    <col min="3346" max="3346" width="13.42578125" style="5" customWidth="1"/>
    <col min="3347" max="3347" width="15.28515625" style="5" customWidth="1"/>
    <col min="3348" max="3348" width="15.42578125" style="5" customWidth="1"/>
    <col min="3349" max="3350" width="14.42578125" style="5" customWidth="1"/>
    <col min="3351" max="3351" width="5" style="5" customWidth="1"/>
    <col min="3352" max="3354" width="15.140625" style="5" customWidth="1"/>
    <col min="3355" max="3355" width="4.28515625" style="5" customWidth="1"/>
    <col min="3356" max="3356" width="16" style="5" customWidth="1"/>
    <col min="3357" max="3357" width="17.140625" style="5" customWidth="1"/>
    <col min="3358" max="3358" width="18.28515625" style="5" customWidth="1"/>
    <col min="3359" max="3359" width="4.85546875" style="5" customWidth="1"/>
    <col min="3360" max="3360" width="16" style="5" customWidth="1"/>
    <col min="3361" max="3361" width="17.140625" style="5" customWidth="1"/>
    <col min="3362" max="3362" width="18.28515625" style="5" customWidth="1"/>
    <col min="3363" max="3363" width="13.7109375" style="5" customWidth="1"/>
    <col min="3364" max="3364" width="16" style="5" customWidth="1"/>
    <col min="3365" max="3365" width="17.140625" style="5" customWidth="1"/>
    <col min="3366" max="3366" width="18.28515625" style="5" customWidth="1"/>
    <col min="3367" max="3367" width="13.7109375" style="5" customWidth="1"/>
    <col min="3368" max="3368" width="16" style="5" customWidth="1"/>
    <col min="3369" max="3369" width="17.140625" style="5" customWidth="1"/>
    <col min="3370" max="3370" width="18.28515625" style="5" customWidth="1"/>
    <col min="3371" max="3371" width="13.7109375" style="5" customWidth="1"/>
    <col min="3372" max="3372" width="16" style="5" customWidth="1"/>
    <col min="3373" max="3373" width="17.140625" style="5" customWidth="1"/>
    <col min="3374" max="3377" width="18.28515625" style="5" customWidth="1"/>
    <col min="3378" max="3378" width="15" style="5" customWidth="1"/>
    <col min="3379" max="3379" width="15.7109375" style="5" customWidth="1"/>
    <col min="3380" max="3380" width="49" style="5" customWidth="1"/>
    <col min="3381" max="3381" width="19.42578125" style="5" customWidth="1"/>
    <col min="3382" max="3382" width="14.5703125" style="5" customWidth="1"/>
    <col min="3383" max="3383" width="12.28515625" style="5" customWidth="1"/>
    <col min="3384" max="3384" width="14.5703125" style="5" customWidth="1"/>
    <col min="3385" max="3385" width="11.7109375" style="5" customWidth="1"/>
    <col min="3386" max="3386" width="14" style="5" customWidth="1"/>
    <col min="3387" max="3387" width="20.5703125" style="5" customWidth="1"/>
    <col min="3388" max="3388" width="11.7109375" style="5" customWidth="1"/>
    <col min="3389" max="3389" width="10.85546875" style="5" customWidth="1"/>
    <col min="3390" max="3583" width="9.140625" style="5"/>
    <col min="3584" max="3584" width="7.42578125" style="5" customWidth="1"/>
    <col min="3585" max="3585" width="20.28515625" style="5" customWidth="1"/>
    <col min="3586" max="3586" width="24.7109375" style="5" customWidth="1"/>
    <col min="3587" max="3587" width="35.7109375" style="5" customWidth="1"/>
    <col min="3588" max="3588" width="5" style="5" customWidth="1"/>
    <col min="3589" max="3589" width="12.85546875" style="5" customWidth="1"/>
    <col min="3590" max="3590" width="10.7109375" style="5" customWidth="1"/>
    <col min="3591" max="3591" width="7" style="5" customWidth="1"/>
    <col min="3592" max="3592" width="12.28515625" style="5" customWidth="1"/>
    <col min="3593" max="3593" width="10.7109375" style="5" customWidth="1"/>
    <col min="3594" max="3594" width="10.85546875" style="5" customWidth="1"/>
    <col min="3595" max="3595" width="8.85546875" style="5" customWidth="1"/>
    <col min="3596" max="3596" width="13.85546875" style="5" customWidth="1"/>
    <col min="3597" max="3597" width="20.42578125" style="5" customWidth="1"/>
    <col min="3598" max="3598" width="12.28515625" style="5" customWidth="1"/>
    <col min="3599" max="3599" width="19.28515625" style="5" customWidth="1"/>
    <col min="3600" max="3600" width="11.85546875" style="5" customWidth="1"/>
    <col min="3601" max="3601" width="9.140625" style="5" customWidth="1"/>
    <col min="3602" max="3602" width="13.42578125" style="5" customWidth="1"/>
    <col min="3603" max="3603" width="15.28515625" style="5" customWidth="1"/>
    <col min="3604" max="3604" width="15.42578125" style="5" customWidth="1"/>
    <col min="3605" max="3606" width="14.42578125" style="5" customWidth="1"/>
    <col min="3607" max="3607" width="5" style="5" customWidth="1"/>
    <col min="3608" max="3610" width="15.140625" style="5" customWidth="1"/>
    <col min="3611" max="3611" width="4.28515625" style="5" customWidth="1"/>
    <col min="3612" max="3612" width="16" style="5" customWidth="1"/>
    <col min="3613" max="3613" width="17.140625" style="5" customWidth="1"/>
    <col min="3614" max="3614" width="18.28515625" style="5" customWidth="1"/>
    <col min="3615" max="3615" width="4.85546875" style="5" customWidth="1"/>
    <col min="3616" max="3616" width="16" style="5" customWidth="1"/>
    <col min="3617" max="3617" width="17.140625" style="5" customWidth="1"/>
    <col min="3618" max="3618" width="18.28515625" style="5" customWidth="1"/>
    <col min="3619" max="3619" width="13.7109375" style="5" customWidth="1"/>
    <col min="3620" max="3620" width="16" style="5" customWidth="1"/>
    <col min="3621" max="3621" width="17.140625" style="5" customWidth="1"/>
    <col min="3622" max="3622" width="18.28515625" style="5" customWidth="1"/>
    <col min="3623" max="3623" width="13.7109375" style="5" customWidth="1"/>
    <col min="3624" max="3624" width="16" style="5" customWidth="1"/>
    <col min="3625" max="3625" width="17.140625" style="5" customWidth="1"/>
    <col min="3626" max="3626" width="18.28515625" style="5" customWidth="1"/>
    <col min="3627" max="3627" width="13.7109375" style="5" customWidth="1"/>
    <col min="3628" max="3628" width="16" style="5" customWidth="1"/>
    <col min="3629" max="3629" width="17.140625" style="5" customWidth="1"/>
    <col min="3630" max="3633" width="18.28515625" style="5" customWidth="1"/>
    <col min="3634" max="3634" width="15" style="5" customWidth="1"/>
    <col min="3635" max="3635" width="15.7109375" style="5" customWidth="1"/>
    <col min="3636" max="3636" width="49" style="5" customWidth="1"/>
    <col min="3637" max="3637" width="19.42578125" style="5" customWidth="1"/>
    <col min="3638" max="3638" width="14.5703125" style="5" customWidth="1"/>
    <col min="3639" max="3639" width="12.28515625" style="5" customWidth="1"/>
    <col min="3640" max="3640" width="14.5703125" style="5" customWidth="1"/>
    <col min="3641" max="3641" width="11.7109375" style="5" customWidth="1"/>
    <col min="3642" max="3642" width="14" style="5" customWidth="1"/>
    <col min="3643" max="3643" width="20.5703125" style="5" customWidth="1"/>
    <col min="3644" max="3644" width="11.7109375" style="5" customWidth="1"/>
    <col min="3645" max="3645" width="10.85546875" style="5" customWidth="1"/>
    <col min="3646" max="3839" width="9.140625" style="5"/>
    <col min="3840" max="3840" width="7.42578125" style="5" customWidth="1"/>
    <col min="3841" max="3841" width="20.28515625" style="5" customWidth="1"/>
    <col min="3842" max="3842" width="24.7109375" style="5" customWidth="1"/>
    <col min="3843" max="3843" width="35.7109375" style="5" customWidth="1"/>
    <col min="3844" max="3844" width="5" style="5" customWidth="1"/>
    <col min="3845" max="3845" width="12.85546875" style="5" customWidth="1"/>
    <col min="3846" max="3846" width="10.7109375" style="5" customWidth="1"/>
    <col min="3847" max="3847" width="7" style="5" customWidth="1"/>
    <col min="3848" max="3848" width="12.28515625" style="5" customWidth="1"/>
    <col min="3849" max="3849" width="10.7109375" style="5" customWidth="1"/>
    <col min="3850" max="3850" width="10.85546875" style="5" customWidth="1"/>
    <col min="3851" max="3851" width="8.85546875" style="5" customWidth="1"/>
    <col min="3852" max="3852" width="13.85546875" style="5" customWidth="1"/>
    <col min="3853" max="3853" width="20.42578125" style="5" customWidth="1"/>
    <col min="3854" max="3854" width="12.28515625" style="5" customWidth="1"/>
    <col min="3855" max="3855" width="19.28515625" style="5" customWidth="1"/>
    <col min="3856" max="3856" width="11.85546875" style="5" customWidth="1"/>
    <col min="3857" max="3857" width="9.140625" style="5" customWidth="1"/>
    <col min="3858" max="3858" width="13.42578125" style="5" customWidth="1"/>
    <col min="3859" max="3859" width="15.28515625" style="5" customWidth="1"/>
    <col min="3860" max="3860" width="15.42578125" style="5" customWidth="1"/>
    <col min="3861" max="3862" width="14.42578125" style="5" customWidth="1"/>
    <col min="3863" max="3863" width="5" style="5" customWidth="1"/>
    <col min="3864" max="3866" width="15.140625" style="5" customWidth="1"/>
    <col min="3867" max="3867" width="4.28515625" style="5" customWidth="1"/>
    <col min="3868" max="3868" width="16" style="5" customWidth="1"/>
    <col min="3869" max="3869" width="17.140625" style="5" customWidth="1"/>
    <col min="3870" max="3870" width="18.28515625" style="5" customWidth="1"/>
    <col min="3871" max="3871" width="4.85546875" style="5" customWidth="1"/>
    <col min="3872" max="3872" width="16" style="5" customWidth="1"/>
    <col min="3873" max="3873" width="17.140625" style="5" customWidth="1"/>
    <col min="3874" max="3874" width="18.28515625" style="5" customWidth="1"/>
    <col min="3875" max="3875" width="13.7109375" style="5" customWidth="1"/>
    <col min="3876" max="3876" width="16" style="5" customWidth="1"/>
    <col min="3877" max="3877" width="17.140625" style="5" customWidth="1"/>
    <col min="3878" max="3878" width="18.28515625" style="5" customWidth="1"/>
    <col min="3879" max="3879" width="13.7109375" style="5" customWidth="1"/>
    <col min="3880" max="3880" width="16" style="5" customWidth="1"/>
    <col min="3881" max="3881" width="17.140625" style="5" customWidth="1"/>
    <col min="3882" max="3882" width="18.28515625" style="5" customWidth="1"/>
    <col min="3883" max="3883" width="13.7109375" style="5" customWidth="1"/>
    <col min="3884" max="3884" width="16" style="5" customWidth="1"/>
    <col min="3885" max="3885" width="17.140625" style="5" customWidth="1"/>
    <col min="3886" max="3889" width="18.28515625" style="5" customWidth="1"/>
    <col min="3890" max="3890" width="15" style="5" customWidth="1"/>
    <col min="3891" max="3891" width="15.7109375" style="5" customWidth="1"/>
    <col min="3892" max="3892" width="49" style="5" customWidth="1"/>
    <col min="3893" max="3893" width="19.42578125" style="5" customWidth="1"/>
    <col min="3894" max="3894" width="14.5703125" style="5" customWidth="1"/>
    <col min="3895" max="3895" width="12.28515625" style="5" customWidth="1"/>
    <col min="3896" max="3896" width="14.5703125" style="5" customWidth="1"/>
    <col min="3897" max="3897" width="11.7109375" style="5" customWidth="1"/>
    <col min="3898" max="3898" width="14" style="5" customWidth="1"/>
    <col min="3899" max="3899" width="20.5703125" style="5" customWidth="1"/>
    <col min="3900" max="3900" width="11.7109375" style="5" customWidth="1"/>
    <col min="3901" max="3901" width="10.85546875" style="5" customWidth="1"/>
    <col min="3902" max="4095" width="9.140625" style="5"/>
    <col min="4096" max="4096" width="7.42578125" style="5" customWidth="1"/>
    <col min="4097" max="4097" width="20.28515625" style="5" customWidth="1"/>
    <col min="4098" max="4098" width="24.7109375" style="5" customWidth="1"/>
    <col min="4099" max="4099" width="35.7109375" style="5" customWidth="1"/>
    <col min="4100" max="4100" width="5" style="5" customWidth="1"/>
    <col min="4101" max="4101" width="12.85546875" style="5" customWidth="1"/>
    <col min="4102" max="4102" width="10.7109375" style="5" customWidth="1"/>
    <col min="4103" max="4103" width="7" style="5" customWidth="1"/>
    <col min="4104" max="4104" width="12.28515625" style="5" customWidth="1"/>
    <col min="4105" max="4105" width="10.7109375" style="5" customWidth="1"/>
    <col min="4106" max="4106" width="10.85546875" style="5" customWidth="1"/>
    <col min="4107" max="4107" width="8.85546875" style="5" customWidth="1"/>
    <col min="4108" max="4108" width="13.85546875" style="5" customWidth="1"/>
    <col min="4109" max="4109" width="20.42578125" style="5" customWidth="1"/>
    <col min="4110" max="4110" width="12.28515625" style="5" customWidth="1"/>
    <col min="4111" max="4111" width="19.28515625" style="5" customWidth="1"/>
    <col min="4112" max="4112" width="11.85546875" style="5" customWidth="1"/>
    <col min="4113" max="4113" width="9.140625" style="5" customWidth="1"/>
    <col min="4114" max="4114" width="13.42578125" style="5" customWidth="1"/>
    <col min="4115" max="4115" width="15.28515625" style="5" customWidth="1"/>
    <col min="4116" max="4116" width="15.42578125" style="5" customWidth="1"/>
    <col min="4117" max="4118" width="14.42578125" style="5" customWidth="1"/>
    <col min="4119" max="4119" width="5" style="5" customWidth="1"/>
    <col min="4120" max="4122" width="15.140625" style="5" customWidth="1"/>
    <col min="4123" max="4123" width="4.28515625" style="5" customWidth="1"/>
    <col min="4124" max="4124" width="16" style="5" customWidth="1"/>
    <col min="4125" max="4125" width="17.140625" style="5" customWidth="1"/>
    <col min="4126" max="4126" width="18.28515625" style="5" customWidth="1"/>
    <col min="4127" max="4127" width="4.85546875" style="5" customWidth="1"/>
    <col min="4128" max="4128" width="16" style="5" customWidth="1"/>
    <col min="4129" max="4129" width="17.140625" style="5" customWidth="1"/>
    <col min="4130" max="4130" width="18.28515625" style="5" customWidth="1"/>
    <col min="4131" max="4131" width="13.7109375" style="5" customWidth="1"/>
    <col min="4132" max="4132" width="16" style="5" customWidth="1"/>
    <col min="4133" max="4133" width="17.140625" style="5" customWidth="1"/>
    <col min="4134" max="4134" width="18.28515625" style="5" customWidth="1"/>
    <col min="4135" max="4135" width="13.7109375" style="5" customWidth="1"/>
    <col min="4136" max="4136" width="16" style="5" customWidth="1"/>
    <col min="4137" max="4137" width="17.140625" style="5" customWidth="1"/>
    <col min="4138" max="4138" width="18.28515625" style="5" customWidth="1"/>
    <col min="4139" max="4139" width="13.7109375" style="5" customWidth="1"/>
    <col min="4140" max="4140" width="16" style="5" customWidth="1"/>
    <col min="4141" max="4141" width="17.140625" style="5" customWidth="1"/>
    <col min="4142" max="4145" width="18.28515625" style="5" customWidth="1"/>
    <col min="4146" max="4146" width="15" style="5" customWidth="1"/>
    <col min="4147" max="4147" width="15.7109375" style="5" customWidth="1"/>
    <col min="4148" max="4148" width="49" style="5" customWidth="1"/>
    <col min="4149" max="4149" width="19.42578125" style="5" customWidth="1"/>
    <col min="4150" max="4150" width="14.5703125" style="5" customWidth="1"/>
    <col min="4151" max="4151" width="12.28515625" style="5" customWidth="1"/>
    <col min="4152" max="4152" width="14.5703125" style="5" customWidth="1"/>
    <col min="4153" max="4153" width="11.7109375" style="5" customWidth="1"/>
    <col min="4154" max="4154" width="14" style="5" customWidth="1"/>
    <col min="4155" max="4155" width="20.5703125" style="5" customWidth="1"/>
    <col min="4156" max="4156" width="11.7109375" style="5" customWidth="1"/>
    <col min="4157" max="4157" width="10.85546875" style="5" customWidth="1"/>
    <col min="4158" max="4351" width="9.140625" style="5"/>
    <col min="4352" max="4352" width="7.42578125" style="5" customWidth="1"/>
    <col min="4353" max="4353" width="20.28515625" style="5" customWidth="1"/>
    <col min="4354" max="4354" width="24.7109375" style="5" customWidth="1"/>
    <col min="4355" max="4355" width="35.7109375" style="5" customWidth="1"/>
    <col min="4356" max="4356" width="5" style="5" customWidth="1"/>
    <col min="4357" max="4357" width="12.85546875" style="5" customWidth="1"/>
    <col min="4358" max="4358" width="10.7109375" style="5" customWidth="1"/>
    <col min="4359" max="4359" width="7" style="5" customWidth="1"/>
    <col min="4360" max="4360" width="12.28515625" style="5" customWidth="1"/>
    <col min="4361" max="4361" width="10.7109375" style="5" customWidth="1"/>
    <col min="4362" max="4362" width="10.85546875" style="5" customWidth="1"/>
    <col min="4363" max="4363" width="8.85546875" style="5" customWidth="1"/>
    <col min="4364" max="4364" width="13.85546875" style="5" customWidth="1"/>
    <col min="4365" max="4365" width="20.42578125" style="5" customWidth="1"/>
    <col min="4366" max="4366" width="12.28515625" style="5" customWidth="1"/>
    <col min="4367" max="4367" width="19.28515625" style="5" customWidth="1"/>
    <col min="4368" max="4368" width="11.85546875" style="5" customWidth="1"/>
    <col min="4369" max="4369" width="9.140625" style="5" customWidth="1"/>
    <col min="4370" max="4370" width="13.42578125" style="5" customWidth="1"/>
    <col min="4371" max="4371" width="15.28515625" style="5" customWidth="1"/>
    <col min="4372" max="4372" width="15.42578125" style="5" customWidth="1"/>
    <col min="4373" max="4374" width="14.42578125" style="5" customWidth="1"/>
    <col min="4375" max="4375" width="5" style="5" customWidth="1"/>
    <col min="4376" max="4378" width="15.140625" style="5" customWidth="1"/>
    <col min="4379" max="4379" width="4.28515625" style="5" customWidth="1"/>
    <col min="4380" max="4380" width="16" style="5" customWidth="1"/>
    <col min="4381" max="4381" width="17.140625" style="5" customWidth="1"/>
    <col min="4382" max="4382" width="18.28515625" style="5" customWidth="1"/>
    <col min="4383" max="4383" width="4.85546875" style="5" customWidth="1"/>
    <col min="4384" max="4384" width="16" style="5" customWidth="1"/>
    <col min="4385" max="4385" width="17.140625" style="5" customWidth="1"/>
    <col min="4386" max="4386" width="18.28515625" style="5" customWidth="1"/>
    <col min="4387" max="4387" width="13.7109375" style="5" customWidth="1"/>
    <col min="4388" max="4388" width="16" style="5" customWidth="1"/>
    <col min="4389" max="4389" width="17.140625" style="5" customWidth="1"/>
    <col min="4390" max="4390" width="18.28515625" style="5" customWidth="1"/>
    <col min="4391" max="4391" width="13.7109375" style="5" customWidth="1"/>
    <col min="4392" max="4392" width="16" style="5" customWidth="1"/>
    <col min="4393" max="4393" width="17.140625" style="5" customWidth="1"/>
    <col min="4394" max="4394" width="18.28515625" style="5" customWidth="1"/>
    <col min="4395" max="4395" width="13.7109375" style="5" customWidth="1"/>
    <col min="4396" max="4396" width="16" style="5" customWidth="1"/>
    <col min="4397" max="4397" width="17.140625" style="5" customWidth="1"/>
    <col min="4398" max="4401" width="18.28515625" style="5" customWidth="1"/>
    <col min="4402" max="4402" width="15" style="5" customWidth="1"/>
    <col min="4403" max="4403" width="15.7109375" style="5" customWidth="1"/>
    <col min="4404" max="4404" width="49" style="5" customWidth="1"/>
    <col min="4405" max="4405" width="19.42578125" style="5" customWidth="1"/>
    <col min="4406" max="4406" width="14.5703125" style="5" customWidth="1"/>
    <col min="4407" max="4407" width="12.28515625" style="5" customWidth="1"/>
    <col min="4408" max="4408" width="14.5703125" style="5" customWidth="1"/>
    <col min="4409" max="4409" width="11.7109375" style="5" customWidth="1"/>
    <col min="4410" max="4410" width="14" style="5" customWidth="1"/>
    <col min="4411" max="4411" width="20.5703125" style="5" customWidth="1"/>
    <col min="4412" max="4412" width="11.7109375" style="5" customWidth="1"/>
    <col min="4413" max="4413" width="10.85546875" style="5" customWidth="1"/>
    <col min="4414" max="4607" width="9.140625" style="5"/>
    <col min="4608" max="4608" width="7.42578125" style="5" customWidth="1"/>
    <col min="4609" max="4609" width="20.28515625" style="5" customWidth="1"/>
    <col min="4610" max="4610" width="24.7109375" style="5" customWidth="1"/>
    <col min="4611" max="4611" width="35.7109375" style="5" customWidth="1"/>
    <col min="4612" max="4612" width="5" style="5" customWidth="1"/>
    <col min="4613" max="4613" width="12.85546875" style="5" customWidth="1"/>
    <col min="4614" max="4614" width="10.7109375" style="5" customWidth="1"/>
    <col min="4615" max="4615" width="7" style="5" customWidth="1"/>
    <col min="4616" max="4616" width="12.28515625" style="5" customWidth="1"/>
    <col min="4617" max="4617" width="10.7109375" style="5" customWidth="1"/>
    <col min="4618" max="4618" width="10.85546875" style="5" customWidth="1"/>
    <col min="4619" max="4619" width="8.85546875" style="5" customWidth="1"/>
    <col min="4620" max="4620" width="13.85546875" style="5" customWidth="1"/>
    <col min="4621" max="4621" width="20.42578125" style="5" customWidth="1"/>
    <col min="4622" max="4622" width="12.28515625" style="5" customWidth="1"/>
    <col min="4623" max="4623" width="19.28515625" style="5" customWidth="1"/>
    <col min="4624" max="4624" width="11.85546875" style="5" customWidth="1"/>
    <col min="4625" max="4625" width="9.140625" style="5" customWidth="1"/>
    <col min="4626" max="4626" width="13.42578125" style="5" customWidth="1"/>
    <col min="4627" max="4627" width="15.28515625" style="5" customWidth="1"/>
    <col min="4628" max="4628" width="15.42578125" style="5" customWidth="1"/>
    <col min="4629" max="4630" width="14.42578125" style="5" customWidth="1"/>
    <col min="4631" max="4631" width="5" style="5" customWidth="1"/>
    <col min="4632" max="4634" width="15.140625" style="5" customWidth="1"/>
    <col min="4635" max="4635" width="4.28515625" style="5" customWidth="1"/>
    <col min="4636" max="4636" width="16" style="5" customWidth="1"/>
    <col min="4637" max="4637" width="17.140625" style="5" customWidth="1"/>
    <col min="4638" max="4638" width="18.28515625" style="5" customWidth="1"/>
    <col min="4639" max="4639" width="4.85546875" style="5" customWidth="1"/>
    <col min="4640" max="4640" width="16" style="5" customWidth="1"/>
    <col min="4641" max="4641" width="17.140625" style="5" customWidth="1"/>
    <col min="4642" max="4642" width="18.28515625" style="5" customWidth="1"/>
    <col min="4643" max="4643" width="13.7109375" style="5" customWidth="1"/>
    <col min="4644" max="4644" width="16" style="5" customWidth="1"/>
    <col min="4645" max="4645" width="17.140625" style="5" customWidth="1"/>
    <col min="4646" max="4646" width="18.28515625" style="5" customWidth="1"/>
    <col min="4647" max="4647" width="13.7109375" style="5" customWidth="1"/>
    <col min="4648" max="4648" width="16" style="5" customWidth="1"/>
    <col min="4649" max="4649" width="17.140625" style="5" customWidth="1"/>
    <col min="4650" max="4650" width="18.28515625" style="5" customWidth="1"/>
    <col min="4651" max="4651" width="13.7109375" style="5" customWidth="1"/>
    <col min="4652" max="4652" width="16" style="5" customWidth="1"/>
    <col min="4653" max="4653" width="17.140625" style="5" customWidth="1"/>
    <col min="4654" max="4657" width="18.28515625" style="5" customWidth="1"/>
    <col min="4658" max="4658" width="15" style="5" customWidth="1"/>
    <col min="4659" max="4659" width="15.7109375" style="5" customWidth="1"/>
    <col min="4660" max="4660" width="49" style="5" customWidth="1"/>
    <col min="4661" max="4661" width="19.42578125" style="5" customWidth="1"/>
    <col min="4662" max="4662" width="14.5703125" style="5" customWidth="1"/>
    <col min="4663" max="4663" width="12.28515625" style="5" customWidth="1"/>
    <col min="4664" max="4664" width="14.5703125" style="5" customWidth="1"/>
    <col min="4665" max="4665" width="11.7109375" style="5" customWidth="1"/>
    <col min="4666" max="4666" width="14" style="5" customWidth="1"/>
    <col min="4667" max="4667" width="20.5703125" style="5" customWidth="1"/>
    <col min="4668" max="4668" width="11.7109375" style="5" customWidth="1"/>
    <col min="4669" max="4669" width="10.85546875" style="5" customWidth="1"/>
    <col min="4670" max="4863" width="9.140625" style="5"/>
    <col min="4864" max="4864" width="7.42578125" style="5" customWidth="1"/>
    <col min="4865" max="4865" width="20.28515625" style="5" customWidth="1"/>
    <col min="4866" max="4866" width="24.7109375" style="5" customWidth="1"/>
    <col min="4867" max="4867" width="35.7109375" style="5" customWidth="1"/>
    <col min="4868" max="4868" width="5" style="5" customWidth="1"/>
    <col min="4869" max="4869" width="12.85546875" style="5" customWidth="1"/>
    <col min="4870" max="4870" width="10.7109375" style="5" customWidth="1"/>
    <col min="4871" max="4871" width="7" style="5" customWidth="1"/>
    <col min="4872" max="4872" width="12.28515625" style="5" customWidth="1"/>
    <col min="4873" max="4873" width="10.7109375" style="5" customWidth="1"/>
    <col min="4874" max="4874" width="10.85546875" style="5" customWidth="1"/>
    <col min="4875" max="4875" width="8.85546875" style="5" customWidth="1"/>
    <col min="4876" max="4876" width="13.85546875" style="5" customWidth="1"/>
    <col min="4877" max="4877" width="20.42578125" style="5" customWidth="1"/>
    <col min="4878" max="4878" width="12.28515625" style="5" customWidth="1"/>
    <col min="4879" max="4879" width="19.28515625" style="5" customWidth="1"/>
    <col min="4880" max="4880" width="11.85546875" style="5" customWidth="1"/>
    <col min="4881" max="4881" width="9.140625" style="5" customWidth="1"/>
    <col min="4882" max="4882" width="13.42578125" style="5" customWidth="1"/>
    <col min="4883" max="4883" width="15.28515625" style="5" customWidth="1"/>
    <col min="4884" max="4884" width="15.42578125" style="5" customWidth="1"/>
    <col min="4885" max="4886" width="14.42578125" style="5" customWidth="1"/>
    <col min="4887" max="4887" width="5" style="5" customWidth="1"/>
    <col min="4888" max="4890" width="15.140625" style="5" customWidth="1"/>
    <col min="4891" max="4891" width="4.28515625" style="5" customWidth="1"/>
    <col min="4892" max="4892" width="16" style="5" customWidth="1"/>
    <col min="4893" max="4893" width="17.140625" style="5" customWidth="1"/>
    <col min="4894" max="4894" width="18.28515625" style="5" customWidth="1"/>
    <col min="4895" max="4895" width="4.85546875" style="5" customWidth="1"/>
    <col min="4896" max="4896" width="16" style="5" customWidth="1"/>
    <col min="4897" max="4897" width="17.140625" style="5" customWidth="1"/>
    <col min="4898" max="4898" width="18.28515625" style="5" customWidth="1"/>
    <col min="4899" max="4899" width="13.7109375" style="5" customWidth="1"/>
    <col min="4900" max="4900" width="16" style="5" customWidth="1"/>
    <col min="4901" max="4901" width="17.140625" style="5" customWidth="1"/>
    <col min="4902" max="4902" width="18.28515625" style="5" customWidth="1"/>
    <col min="4903" max="4903" width="13.7109375" style="5" customWidth="1"/>
    <col min="4904" max="4904" width="16" style="5" customWidth="1"/>
    <col min="4905" max="4905" width="17.140625" style="5" customWidth="1"/>
    <col min="4906" max="4906" width="18.28515625" style="5" customWidth="1"/>
    <col min="4907" max="4907" width="13.7109375" style="5" customWidth="1"/>
    <col min="4908" max="4908" width="16" style="5" customWidth="1"/>
    <col min="4909" max="4909" width="17.140625" style="5" customWidth="1"/>
    <col min="4910" max="4913" width="18.28515625" style="5" customWidth="1"/>
    <col min="4914" max="4914" width="15" style="5" customWidth="1"/>
    <col min="4915" max="4915" width="15.7109375" style="5" customWidth="1"/>
    <col min="4916" max="4916" width="49" style="5" customWidth="1"/>
    <col min="4917" max="4917" width="19.42578125" style="5" customWidth="1"/>
    <col min="4918" max="4918" width="14.5703125" style="5" customWidth="1"/>
    <col min="4919" max="4919" width="12.28515625" style="5" customWidth="1"/>
    <col min="4920" max="4920" width="14.5703125" style="5" customWidth="1"/>
    <col min="4921" max="4921" width="11.7109375" style="5" customWidth="1"/>
    <col min="4922" max="4922" width="14" style="5" customWidth="1"/>
    <col min="4923" max="4923" width="20.5703125" style="5" customWidth="1"/>
    <col min="4924" max="4924" width="11.7109375" style="5" customWidth="1"/>
    <col min="4925" max="4925" width="10.85546875" style="5" customWidth="1"/>
    <col min="4926" max="5119" width="9.140625" style="5"/>
    <col min="5120" max="5120" width="7.42578125" style="5" customWidth="1"/>
    <col min="5121" max="5121" width="20.28515625" style="5" customWidth="1"/>
    <col min="5122" max="5122" width="24.7109375" style="5" customWidth="1"/>
    <col min="5123" max="5123" width="35.7109375" style="5" customWidth="1"/>
    <col min="5124" max="5124" width="5" style="5" customWidth="1"/>
    <col min="5125" max="5125" width="12.85546875" style="5" customWidth="1"/>
    <col min="5126" max="5126" width="10.7109375" style="5" customWidth="1"/>
    <col min="5127" max="5127" width="7" style="5" customWidth="1"/>
    <col min="5128" max="5128" width="12.28515625" style="5" customWidth="1"/>
    <col min="5129" max="5129" width="10.7109375" style="5" customWidth="1"/>
    <col min="5130" max="5130" width="10.85546875" style="5" customWidth="1"/>
    <col min="5131" max="5131" width="8.85546875" style="5" customWidth="1"/>
    <col min="5132" max="5132" width="13.85546875" style="5" customWidth="1"/>
    <col min="5133" max="5133" width="20.42578125" style="5" customWidth="1"/>
    <col min="5134" max="5134" width="12.28515625" style="5" customWidth="1"/>
    <col min="5135" max="5135" width="19.28515625" style="5" customWidth="1"/>
    <col min="5136" max="5136" width="11.85546875" style="5" customWidth="1"/>
    <col min="5137" max="5137" width="9.140625" style="5" customWidth="1"/>
    <col min="5138" max="5138" width="13.42578125" style="5" customWidth="1"/>
    <col min="5139" max="5139" width="15.28515625" style="5" customWidth="1"/>
    <col min="5140" max="5140" width="15.42578125" style="5" customWidth="1"/>
    <col min="5141" max="5142" width="14.42578125" style="5" customWidth="1"/>
    <col min="5143" max="5143" width="5" style="5" customWidth="1"/>
    <col min="5144" max="5146" width="15.140625" style="5" customWidth="1"/>
    <col min="5147" max="5147" width="4.28515625" style="5" customWidth="1"/>
    <col min="5148" max="5148" width="16" style="5" customWidth="1"/>
    <col min="5149" max="5149" width="17.140625" style="5" customWidth="1"/>
    <col min="5150" max="5150" width="18.28515625" style="5" customWidth="1"/>
    <col min="5151" max="5151" width="4.85546875" style="5" customWidth="1"/>
    <col min="5152" max="5152" width="16" style="5" customWidth="1"/>
    <col min="5153" max="5153" width="17.140625" style="5" customWidth="1"/>
    <col min="5154" max="5154" width="18.28515625" style="5" customWidth="1"/>
    <col min="5155" max="5155" width="13.7109375" style="5" customWidth="1"/>
    <col min="5156" max="5156" width="16" style="5" customWidth="1"/>
    <col min="5157" max="5157" width="17.140625" style="5" customWidth="1"/>
    <col min="5158" max="5158" width="18.28515625" style="5" customWidth="1"/>
    <col min="5159" max="5159" width="13.7109375" style="5" customWidth="1"/>
    <col min="5160" max="5160" width="16" style="5" customWidth="1"/>
    <col min="5161" max="5161" width="17.140625" style="5" customWidth="1"/>
    <col min="5162" max="5162" width="18.28515625" style="5" customWidth="1"/>
    <col min="5163" max="5163" width="13.7109375" style="5" customWidth="1"/>
    <col min="5164" max="5164" width="16" style="5" customWidth="1"/>
    <col min="5165" max="5165" width="17.140625" style="5" customWidth="1"/>
    <col min="5166" max="5169" width="18.28515625" style="5" customWidth="1"/>
    <col min="5170" max="5170" width="15" style="5" customWidth="1"/>
    <col min="5171" max="5171" width="15.7109375" style="5" customWidth="1"/>
    <col min="5172" max="5172" width="49" style="5" customWidth="1"/>
    <col min="5173" max="5173" width="19.42578125" style="5" customWidth="1"/>
    <col min="5174" max="5174" width="14.5703125" style="5" customWidth="1"/>
    <col min="5175" max="5175" width="12.28515625" style="5" customWidth="1"/>
    <col min="5176" max="5176" width="14.5703125" style="5" customWidth="1"/>
    <col min="5177" max="5177" width="11.7109375" style="5" customWidth="1"/>
    <col min="5178" max="5178" width="14" style="5" customWidth="1"/>
    <col min="5179" max="5179" width="20.5703125" style="5" customWidth="1"/>
    <col min="5180" max="5180" width="11.7109375" style="5" customWidth="1"/>
    <col min="5181" max="5181" width="10.85546875" style="5" customWidth="1"/>
    <col min="5182" max="5375" width="9.140625" style="5"/>
    <col min="5376" max="5376" width="7.42578125" style="5" customWidth="1"/>
    <col min="5377" max="5377" width="20.28515625" style="5" customWidth="1"/>
    <col min="5378" max="5378" width="24.7109375" style="5" customWidth="1"/>
    <col min="5379" max="5379" width="35.7109375" style="5" customWidth="1"/>
    <col min="5380" max="5380" width="5" style="5" customWidth="1"/>
    <col min="5381" max="5381" width="12.85546875" style="5" customWidth="1"/>
    <col min="5382" max="5382" width="10.7109375" style="5" customWidth="1"/>
    <col min="5383" max="5383" width="7" style="5" customWidth="1"/>
    <col min="5384" max="5384" width="12.28515625" style="5" customWidth="1"/>
    <col min="5385" max="5385" width="10.7109375" style="5" customWidth="1"/>
    <col min="5386" max="5386" width="10.85546875" style="5" customWidth="1"/>
    <col min="5387" max="5387" width="8.85546875" style="5" customWidth="1"/>
    <col min="5388" max="5388" width="13.85546875" style="5" customWidth="1"/>
    <col min="5389" max="5389" width="20.42578125" style="5" customWidth="1"/>
    <col min="5390" max="5390" width="12.28515625" style="5" customWidth="1"/>
    <col min="5391" max="5391" width="19.28515625" style="5" customWidth="1"/>
    <col min="5392" max="5392" width="11.85546875" style="5" customWidth="1"/>
    <col min="5393" max="5393" width="9.140625" style="5" customWidth="1"/>
    <col min="5394" max="5394" width="13.42578125" style="5" customWidth="1"/>
    <col min="5395" max="5395" width="15.28515625" style="5" customWidth="1"/>
    <col min="5396" max="5396" width="15.42578125" style="5" customWidth="1"/>
    <col min="5397" max="5398" width="14.42578125" style="5" customWidth="1"/>
    <col min="5399" max="5399" width="5" style="5" customWidth="1"/>
    <col min="5400" max="5402" width="15.140625" style="5" customWidth="1"/>
    <col min="5403" max="5403" width="4.28515625" style="5" customWidth="1"/>
    <col min="5404" max="5404" width="16" style="5" customWidth="1"/>
    <col min="5405" max="5405" width="17.140625" style="5" customWidth="1"/>
    <col min="5406" max="5406" width="18.28515625" style="5" customWidth="1"/>
    <col min="5407" max="5407" width="4.85546875" style="5" customWidth="1"/>
    <col min="5408" max="5408" width="16" style="5" customWidth="1"/>
    <col min="5409" max="5409" width="17.140625" style="5" customWidth="1"/>
    <col min="5410" max="5410" width="18.28515625" style="5" customWidth="1"/>
    <col min="5411" max="5411" width="13.7109375" style="5" customWidth="1"/>
    <col min="5412" max="5412" width="16" style="5" customWidth="1"/>
    <col min="5413" max="5413" width="17.140625" style="5" customWidth="1"/>
    <col min="5414" max="5414" width="18.28515625" style="5" customWidth="1"/>
    <col min="5415" max="5415" width="13.7109375" style="5" customWidth="1"/>
    <col min="5416" max="5416" width="16" style="5" customWidth="1"/>
    <col min="5417" max="5417" width="17.140625" style="5" customWidth="1"/>
    <col min="5418" max="5418" width="18.28515625" style="5" customWidth="1"/>
    <col min="5419" max="5419" width="13.7109375" style="5" customWidth="1"/>
    <col min="5420" max="5420" width="16" style="5" customWidth="1"/>
    <col min="5421" max="5421" width="17.140625" style="5" customWidth="1"/>
    <col min="5422" max="5425" width="18.28515625" style="5" customWidth="1"/>
    <col min="5426" max="5426" width="15" style="5" customWidth="1"/>
    <col min="5427" max="5427" width="15.7109375" style="5" customWidth="1"/>
    <col min="5428" max="5428" width="49" style="5" customWidth="1"/>
    <col min="5429" max="5429" width="19.42578125" style="5" customWidth="1"/>
    <col min="5430" max="5430" width="14.5703125" style="5" customWidth="1"/>
    <col min="5431" max="5431" width="12.28515625" style="5" customWidth="1"/>
    <col min="5432" max="5432" width="14.5703125" style="5" customWidth="1"/>
    <col min="5433" max="5433" width="11.7109375" style="5" customWidth="1"/>
    <col min="5434" max="5434" width="14" style="5" customWidth="1"/>
    <col min="5435" max="5435" width="20.5703125" style="5" customWidth="1"/>
    <col min="5436" max="5436" width="11.7109375" style="5" customWidth="1"/>
    <col min="5437" max="5437" width="10.85546875" style="5" customWidth="1"/>
    <col min="5438" max="5631" width="9.140625" style="5"/>
    <col min="5632" max="5632" width="7.42578125" style="5" customWidth="1"/>
    <col min="5633" max="5633" width="20.28515625" style="5" customWidth="1"/>
    <col min="5634" max="5634" width="24.7109375" style="5" customWidth="1"/>
    <col min="5635" max="5635" width="35.7109375" style="5" customWidth="1"/>
    <col min="5636" max="5636" width="5" style="5" customWidth="1"/>
    <col min="5637" max="5637" width="12.85546875" style="5" customWidth="1"/>
    <col min="5638" max="5638" width="10.7109375" style="5" customWidth="1"/>
    <col min="5639" max="5639" width="7" style="5" customWidth="1"/>
    <col min="5640" max="5640" width="12.28515625" style="5" customWidth="1"/>
    <col min="5641" max="5641" width="10.7109375" style="5" customWidth="1"/>
    <col min="5642" max="5642" width="10.85546875" style="5" customWidth="1"/>
    <col min="5643" max="5643" width="8.85546875" style="5" customWidth="1"/>
    <col min="5644" max="5644" width="13.85546875" style="5" customWidth="1"/>
    <col min="5645" max="5645" width="20.42578125" style="5" customWidth="1"/>
    <col min="5646" max="5646" width="12.28515625" style="5" customWidth="1"/>
    <col min="5647" max="5647" width="19.28515625" style="5" customWidth="1"/>
    <col min="5648" max="5648" width="11.85546875" style="5" customWidth="1"/>
    <col min="5649" max="5649" width="9.140625" style="5" customWidth="1"/>
    <col min="5650" max="5650" width="13.42578125" style="5" customWidth="1"/>
    <col min="5651" max="5651" width="15.28515625" style="5" customWidth="1"/>
    <col min="5652" max="5652" width="15.42578125" style="5" customWidth="1"/>
    <col min="5653" max="5654" width="14.42578125" style="5" customWidth="1"/>
    <col min="5655" max="5655" width="5" style="5" customWidth="1"/>
    <col min="5656" max="5658" width="15.140625" style="5" customWidth="1"/>
    <col min="5659" max="5659" width="4.28515625" style="5" customWidth="1"/>
    <col min="5660" max="5660" width="16" style="5" customWidth="1"/>
    <col min="5661" max="5661" width="17.140625" style="5" customWidth="1"/>
    <col min="5662" max="5662" width="18.28515625" style="5" customWidth="1"/>
    <col min="5663" max="5663" width="4.85546875" style="5" customWidth="1"/>
    <col min="5664" max="5664" width="16" style="5" customWidth="1"/>
    <col min="5665" max="5665" width="17.140625" style="5" customWidth="1"/>
    <col min="5666" max="5666" width="18.28515625" style="5" customWidth="1"/>
    <col min="5667" max="5667" width="13.7109375" style="5" customWidth="1"/>
    <col min="5668" max="5668" width="16" style="5" customWidth="1"/>
    <col min="5669" max="5669" width="17.140625" style="5" customWidth="1"/>
    <col min="5670" max="5670" width="18.28515625" style="5" customWidth="1"/>
    <col min="5671" max="5671" width="13.7109375" style="5" customWidth="1"/>
    <col min="5672" max="5672" width="16" style="5" customWidth="1"/>
    <col min="5673" max="5673" width="17.140625" style="5" customWidth="1"/>
    <col min="5674" max="5674" width="18.28515625" style="5" customWidth="1"/>
    <col min="5675" max="5675" width="13.7109375" style="5" customWidth="1"/>
    <col min="5676" max="5676" width="16" style="5" customWidth="1"/>
    <col min="5677" max="5677" width="17.140625" style="5" customWidth="1"/>
    <col min="5678" max="5681" width="18.28515625" style="5" customWidth="1"/>
    <col min="5682" max="5682" width="15" style="5" customWidth="1"/>
    <col min="5683" max="5683" width="15.7109375" style="5" customWidth="1"/>
    <col min="5684" max="5684" width="49" style="5" customWidth="1"/>
    <col min="5685" max="5685" width="19.42578125" style="5" customWidth="1"/>
    <col min="5686" max="5686" width="14.5703125" style="5" customWidth="1"/>
    <col min="5687" max="5687" width="12.28515625" style="5" customWidth="1"/>
    <col min="5688" max="5688" width="14.5703125" style="5" customWidth="1"/>
    <col min="5689" max="5689" width="11.7109375" style="5" customWidth="1"/>
    <col min="5690" max="5690" width="14" style="5" customWidth="1"/>
    <col min="5691" max="5691" width="20.5703125" style="5" customWidth="1"/>
    <col min="5692" max="5692" width="11.7109375" style="5" customWidth="1"/>
    <col min="5693" max="5693" width="10.85546875" style="5" customWidth="1"/>
    <col min="5694" max="5887" width="9.140625" style="5"/>
    <col min="5888" max="5888" width="7.42578125" style="5" customWidth="1"/>
    <col min="5889" max="5889" width="20.28515625" style="5" customWidth="1"/>
    <col min="5890" max="5890" width="24.7109375" style="5" customWidth="1"/>
    <col min="5891" max="5891" width="35.7109375" style="5" customWidth="1"/>
    <col min="5892" max="5892" width="5" style="5" customWidth="1"/>
    <col min="5893" max="5893" width="12.85546875" style="5" customWidth="1"/>
    <col min="5894" max="5894" width="10.7109375" style="5" customWidth="1"/>
    <col min="5895" max="5895" width="7" style="5" customWidth="1"/>
    <col min="5896" max="5896" width="12.28515625" style="5" customWidth="1"/>
    <col min="5897" max="5897" width="10.7109375" style="5" customWidth="1"/>
    <col min="5898" max="5898" width="10.85546875" style="5" customWidth="1"/>
    <col min="5899" max="5899" width="8.85546875" style="5" customWidth="1"/>
    <col min="5900" max="5900" width="13.85546875" style="5" customWidth="1"/>
    <col min="5901" max="5901" width="20.42578125" style="5" customWidth="1"/>
    <col min="5902" max="5902" width="12.28515625" style="5" customWidth="1"/>
    <col min="5903" max="5903" width="19.28515625" style="5" customWidth="1"/>
    <col min="5904" max="5904" width="11.85546875" style="5" customWidth="1"/>
    <col min="5905" max="5905" width="9.140625" style="5" customWidth="1"/>
    <col min="5906" max="5906" width="13.42578125" style="5" customWidth="1"/>
    <col min="5907" max="5907" width="15.28515625" style="5" customWidth="1"/>
    <col min="5908" max="5908" width="15.42578125" style="5" customWidth="1"/>
    <col min="5909" max="5910" width="14.42578125" style="5" customWidth="1"/>
    <col min="5911" max="5911" width="5" style="5" customWidth="1"/>
    <col min="5912" max="5914" width="15.140625" style="5" customWidth="1"/>
    <col min="5915" max="5915" width="4.28515625" style="5" customWidth="1"/>
    <col min="5916" max="5916" width="16" style="5" customWidth="1"/>
    <col min="5917" max="5917" width="17.140625" style="5" customWidth="1"/>
    <col min="5918" max="5918" width="18.28515625" style="5" customWidth="1"/>
    <col min="5919" max="5919" width="4.85546875" style="5" customWidth="1"/>
    <col min="5920" max="5920" width="16" style="5" customWidth="1"/>
    <col min="5921" max="5921" width="17.140625" style="5" customWidth="1"/>
    <col min="5922" max="5922" width="18.28515625" style="5" customWidth="1"/>
    <col min="5923" max="5923" width="13.7109375" style="5" customWidth="1"/>
    <col min="5924" max="5924" width="16" style="5" customWidth="1"/>
    <col min="5925" max="5925" width="17.140625" style="5" customWidth="1"/>
    <col min="5926" max="5926" width="18.28515625" style="5" customWidth="1"/>
    <col min="5927" max="5927" width="13.7109375" style="5" customWidth="1"/>
    <col min="5928" max="5928" width="16" style="5" customWidth="1"/>
    <col min="5929" max="5929" width="17.140625" style="5" customWidth="1"/>
    <col min="5930" max="5930" width="18.28515625" style="5" customWidth="1"/>
    <col min="5931" max="5931" width="13.7109375" style="5" customWidth="1"/>
    <col min="5932" max="5932" width="16" style="5" customWidth="1"/>
    <col min="5933" max="5933" width="17.140625" style="5" customWidth="1"/>
    <col min="5934" max="5937" width="18.28515625" style="5" customWidth="1"/>
    <col min="5938" max="5938" width="15" style="5" customWidth="1"/>
    <col min="5939" max="5939" width="15.7109375" style="5" customWidth="1"/>
    <col min="5940" max="5940" width="49" style="5" customWidth="1"/>
    <col min="5941" max="5941" width="19.42578125" style="5" customWidth="1"/>
    <col min="5942" max="5942" width="14.5703125" style="5" customWidth="1"/>
    <col min="5943" max="5943" width="12.28515625" style="5" customWidth="1"/>
    <col min="5944" max="5944" width="14.5703125" style="5" customWidth="1"/>
    <col min="5945" max="5945" width="11.7109375" style="5" customWidth="1"/>
    <col min="5946" max="5946" width="14" style="5" customWidth="1"/>
    <col min="5947" max="5947" width="20.5703125" style="5" customWidth="1"/>
    <col min="5948" max="5948" width="11.7109375" style="5" customWidth="1"/>
    <col min="5949" max="5949" width="10.85546875" style="5" customWidth="1"/>
    <col min="5950" max="6143" width="9.140625" style="5"/>
    <col min="6144" max="6144" width="7.42578125" style="5" customWidth="1"/>
    <col min="6145" max="6145" width="20.28515625" style="5" customWidth="1"/>
    <col min="6146" max="6146" width="24.7109375" style="5" customWidth="1"/>
    <col min="6147" max="6147" width="35.7109375" style="5" customWidth="1"/>
    <col min="6148" max="6148" width="5" style="5" customWidth="1"/>
    <col min="6149" max="6149" width="12.85546875" style="5" customWidth="1"/>
    <col min="6150" max="6150" width="10.7109375" style="5" customWidth="1"/>
    <col min="6151" max="6151" width="7" style="5" customWidth="1"/>
    <col min="6152" max="6152" width="12.28515625" style="5" customWidth="1"/>
    <col min="6153" max="6153" width="10.7109375" style="5" customWidth="1"/>
    <col min="6154" max="6154" width="10.85546875" style="5" customWidth="1"/>
    <col min="6155" max="6155" width="8.85546875" style="5" customWidth="1"/>
    <col min="6156" max="6156" width="13.85546875" style="5" customWidth="1"/>
    <col min="6157" max="6157" width="20.42578125" style="5" customWidth="1"/>
    <col min="6158" max="6158" width="12.28515625" style="5" customWidth="1"/>
    <col min="6159" max="6159" width="19.28515625" style="5" customWidth="1"/>
    <col min="6160" max="6160" width="11.85546875" style="5" customWidth="1"/>
    <col min="6161" max="6161" width="9.140625" style="5" customWidth="1"/>
    <col min="6162" max="6162" width="13.42578125" style="5" customWidth="1"/>
    <col min="6163" max="6163" width="15.28515625" style="5" customWidth="1"/>
    <col min="6164" max="6164" width="15.42578125" style="5" customWidth="1"/>
    <col min="6165" max="6166" width="14.42578125" style="5" customWidth="1"/>
    <col min="6167" max="6167" width="5" style="5" customWidth="1"/>
    <col min="6168" max="6170" width="15.140625" style="5" customWidth="1"/>
    <col min="6171" max="6171" width="4.28515625" style="5" customWidth="1"/>
    <col min="6172" max="6172" width="16" style="5" customWidth="1"/>
    <col min="6173" max="6173" width="17.140625" style="5" customWidth="1"/>
    <col min="6174" max="6174" width="18.28515625" style="5" customWidth="1"/>
    <col min="6175" max="6175" width="4.85546875" style="5" customWidth="1"/>
    <col min="6176" max="6176" width="16" style="5" customWidth="1"/>
    <col min="6177" max="6177" width="17.140625" style="5" customWidth="1"/>
    <col min="6178" max="6178" width="18.28515625" style="5" customWidth="1"/>
    <col min="6179" max="6179" width="13.7109375" style="5" customWidth="1"/>
    <col min="6180" max="6180" width="16" style="5" customWidth="1"/>
    <col min="6181" max="6181" width="17.140625" style="5" customWidth="1"/>
    <col min="6182" max="6182" width="18.28515625" style="5" customWidth="1"/>
    <col min="6183" max="6183" width="13.7109375" style="5" customWidth="1"/>
    <col min="6184" max="6184" width="16" style="5" customWidth="1"/>
    <col min="6185" max="6185" width="17.140625" style="5" customWidth="1"/>
    <col min="6186" max="6186" width="18.28515625" style="5" customWidth="1"/>
    <col min="6187" max="6187" width="13.7109375" style="5" customWidth="1"/>
    <col min="6188" max="6188" width="16" style="5" customWidth="1"/>
    <col min="6189" max="6189" width="17.140625" style="5" customWidth="1"/>
    <col min="6190" max="6193" width="18.28515625" style="5" customWidth="1"/>
    <col min="6194" max="6194" width="15" style="5" customWidth="1"/>
    <col min="6195" max="6195" width="15.7109375" style="5" customWidth="1"/>
    <col min="6196" max="6196" width="49" style="5" customWidth="1"/>
    <col min="6197" max="6197" width="19.42578125" style="5" customWidth="1"/>
    <col min="6198" max="6198" width="14.5703125" style="5" customWidth="1"/>
    <col min="6199" max="6199" width="12.28515625" style="5" customWidth="1"/>
    <col min="6200" max="6200" width="14.5703125" style="5" customWidth="1"/>
    <col min="6201" max="6201" width="11.7109375" style="5" customWidth="1"/>
    <col min="6202" max="6202" width="14" style="5" customWidth="1"/>
    <col min="6203" max="6203" width="20.5703125" style="5" customWidth="1"/>
    <col min="6204" max="6204" width="11.7109375" style="5" customWidth="1"/>
    <col min="6205" max="6205" width="10.85546875" style="5" customWidth="1"/>
    <col min="6206" max="6399" width="9.140625" style="5"/>
    <col min="6400" max="6400" width="7.42578125" style="5" customWidth="1"/>
    <col min="6401" max="6401" width="20.28515625" style="5" customWidth="1"/>
    <col min="6402" max="6402" width="24.7109375" style="5" customWidth="1"/>
    <col min="6403" max="6403" width="35.7109375" style="5" customWidth="1"/>
    <col min="6404" max="6404" width="5" style="5" customWidth="1"/>
    <col min="6405" max="6405" width="12.85546875" style="5" customWidth="1"/>
    <col min="6406" max="6406" width="10.7109375" style="5" customWidth="1"/>
    <col min="6407" max="6407" width="7" style="5" customWidth="1"/>
    <col min="6408" max="6408" width="12.28515625" style="5" customWidth="1"/>
    <col min="6409" max="6409" width="10.7109375" style="5" customWidth="1"/>
    <col min="6410" max="6410" width="10.85546875" style="5" customWidth="1"/>
    <col min="6411" max="6411" width="8.85546875" style="5" customWidth="1"/>
    <col min="6412" max="6412" width="13.85546875" style="5" customWidth="1"/>
    <col min="6413" max="6413" width="20.42578125" style="5" customWidth="1"/>
    <col min="6414" max="6414" width="12.28515625" style="5" customWidth="1"/>
    <col min="6415" max="6415" width="19.28515625" style="5" customWidth="1"/>
    <col min="6416" max="6416" width="11.85546875" style="5" customWidth="1"/>
    <col min="6417" max="6417" width="9.140625" style="5" customWidth="1"/>
    <col min="6418" max="6418" width="13.42578125" style="5" customWidth="1"/>
    <col min="6419" max="6419" width="15.28515625" style="5" customWidth="1"/>
    <col min="6420" max="6420" width="15.42578125" style="5" customWidth="1"/>
    <col min="6421" max="6422" width="14.42578125" style="5" customWidth="1"/>
    <col min="6423" max="6423" width="5" style="5" customWidth="1"/>
    <col min="6424" max="6426" width="15.140625" style="5" customWidth="1"/>
    <col min="6427" max="6427" width="4.28515625" style="5" customWidth="1"/>
    <col min="6428" max="6428" width="16" style="5" customWidth="1"/>
    <col min="6429" max="6429" width="17.140625" style="5" customWidth="1"/>
    <col min="6430" max="6430" width="18.28515625" style="5" customWidth="1"/>
    <col min="6431" max="6431" width="4.85546875" style="5" customWidth="1"/>
    <col min="6432" max="6432" width="16" style="5" customWidth="1"/>
    <col min="6433" max="6433" width="17.140625" style="5" customWidth="1"/>
    <col min="6434" max="6434" width="18.28515625" style="5" customWidth="1"/>
    <col min="6435" max="6435" width="13.7109375" style="5" customWidth="1"/>
    <col min="6436" max="6436" width="16" style="5" customWidth="1"/>
    <col min="6437" max="6437" width="17.140625" style="5" customWidth="1"/>
    <col min="6438" max="6438" width="18.28515625" style="5" customWidth="1"/>
    <col min="6439" max="6439" width="13.7109375" style="5" customWidth="1"/>
    <col min="6440" max="6440" width="16" style="5" customWidth="1"/>
    <col min="6441" max="6441" width="17.140625" style="5" customWidth="1"/>
    <col min="6442" max="6442" width="18.28515625" style="5" customWidth="1"/>
    <col min="6443" max="6443" width="13.7109375" style="5" customWidth="1"/>
    <col min="6444" max="6444" width="16" style="5" customWidth="1"/>
    <col min="6445" max="6445" width="17.140625" style="5" customWidth="1"/>
    <col min="6446" max="6449" width="18.28515625" style="5" customWidth="1"/>
    <col min="6450" max="6450" width="15" style="5" customWidth="1"/>
    <col min="6451" max="6451" width="15.7109375" style="5" customWidth="1"/>
    <col min="6452" max="6452" width="49" style="5" customWidth="1"/>
    <col min="6453" max="6453" width="19.42578125" style="5" customWidth="1"/>
    <col min="6454" max="6454" width="14.5703125" style="5" customWidth="1"/>
    <col min="6455" max="6455" width="12.28515625" style="5" customWidth="1"/>
    <col min="6456" max="6456" width="14.5703125" style="5" customWidth="1"/>
    <col min="6457" max="6457" width="11.7109375" style="5" customWidth="1"/>
    <col min="6458" max="6458" width="14" style="5" customWidth="1"/>
    <col min="6459" max="6459" width="20.5703125" style="5" customWidth="1"/>
    <col min="6460" max="6460" width="11.7109375" style="5" customWidth="1"/>
    <col min="6461" max="6461" width="10.85546875" style="5" customWidth="1"/>
    <col min="6462" max="6655" width="9.140625" style="5"/>
    <col min="6656" max="6656" width="7.42578125" style="5" customWidth="1"/>
    <col min="6657" max="6657" width="20.28515625" style="5" customWidth="1"/>
    <col min="6658" max="6658" width="24.7109375" style="5" customWidth="1"/>
    <col min="6659" max="6659" width="35.7109375" style="5" customWidth="1"/>
    <col min="6660" max="6660" width="5" style="5" customWidth="1"/>
    <col min="6661" max="6661" width="12.85546875" style="5" customWidth="1"/>
    <col min="6662" max="6662" width="10.7109375" style="5" customWidth="1"/>
    <col min="6663" max="6663" width="7" style="5" customWidth="1"/>
    <col min="6664" max="6664" width="12.28515625" style="5" customWidth="1"/>
    <col min="6665" max="6665" width="10.7109375" style="5" customWidth="1"/>
    <col min="6666" max="6666" width="10.85546875" style="5" customWidth="1"/>
    <col min="6667" max="6667" width="8.85546875" style="5" customWidth="1"/>
    <col min="6668" max="6668" width="13.85546875" style="5" customWidth="1"/>
    <col min="6669" max="6669" width="20.42578125" style="5" customWidth="1"/>
    <col min="6670" max="6670" width="12.28515625" style="5" customWidth="1"/>
    <col min="6671" max="6671" width="19.28515625" style="5" customWidth="1"/>
    <col min="6672" max="6672" width="11.85546875" style="5" customWidth="1"/>
    <col min="6673" max="6673" width="9.140625" style="5" customWidth="1"/>
    <col min="6674" max="6674" width="13.42578125" style="5" customWidth="1"/>
    <col min="6675" max="6675" width="15.28515625" style="5" customWidth="1"/>
    <col min="6676" max="6676" width="15.42578125" style="5" customWidth="1"/>
    <col min="6677" max="6678" width="14.42578125" style="5" customWidth="1"/>
    <col min="6679" max="6679" width="5" style="5" customWidth="1"/>
    <col min="6680" max="6682" width="15.140625" style="5" customWidth="1"/>
    <col min="6683" max="6683" width="4.28515625" style="5" customWidth="1"/>
    <col min="6684" max="6684" width="16" style="5" customWidth="1"/>
    <col min="6685" max="6685" width="17.140625" style="5" customWidth="1"/>
    <col min="6686" max="6686" width="18.28515625" style="5" customWidth="1"/>
    <col min="6687" max="6687" width="4.85546875" style="5" customWidth="1"/>
    <col min="6688" max="6688" width="16" style="5" customWidth="1"/>
    <col min="6689" max="6689" width="17.140625" style="5" customWidth="1"/>
    <col min="6690" max="6690" width="18.28515625" style="5" customWidth="1"/>
    <col min="6691" max="6691" width="13.7109375" style="5" customWidth="1"/>
    <col min="6692" max="6692" width="16" style="5" customWidth="1"/>
    <col min="6693" max="6693" width="17.140625" style="5" customWidth="1"/>
    <col min="6694" max="6694" width="18.28515625" style="5" customWidth="1"/>
    <col min="6695" max="6695" width="13.7109375" style="5" customWidth="1"/>
    <col min="6696" max="6696" width="16" style="5" customWidth="1"/>
    <col min="6697" max="6697" width="17.140625" style="5" customWidth="1"/>
    <col min="6698" max="6698" width="18.28515625" style="5" customWidth="1"/>
    <col min="6699" max="6699" width="13.7109375" style="5" customWidth="1"/>
    <col min="6700" max="6700" width="16" style="5" customWidth="1"/>
    <col min="6701" max="6701" width="17.140625" style="5" customWidth="1"/>
    <col min="6702" max="6705" width="18.28515625" style="5" customWidth="1"/>
    <col min="6706" max="6706" width="15" style="5" customWidth="1"/>
    <col min="6707" max="6707" width="15.7109375" style="5" customWidth="1"/>
    <col min="6708" max="6708" width="49" style="5" customWidth="1"/>
    <col min="6709" max="6709" width="19.42578125" style="5" customWidth="1"/>
    <col min="6710" max="6710" width="14.5703125" style="5" customWidth="1"/>
    <col min="6711" max="6711" width="12.28515625" style="5" customWidth="1"/>
    <col min="6712" max="6712" width="14.5703125" style="5" customWidth="1"/>
    <col min="6713" max="6713" width="11.7109375" style="5" customWidth="1"/>
    <col min="6714" max="6714" width="14" style="5" customWidth="1"/>
    <col min="6715" max="6715" width="20.5703125" style="5" customWidth="1"/>
    <col min="6716" max="6716" width="11.7109375" style="5" customWidth="1"/>
    <col min="6717" max="6717" width="10.85546875" style="5" customWidth="1"/>
    <col min="6718" max="6911" width="9.140625" style="5"/>
    <col min="6912" max="6912" width="7.42578125" style="5" customWidth="1"/>
    <col min="6913" max="6913" width="20.28515625" style="5" customWidth="1"/>
    <col min="6914" max="6914" width="24.7109375" style="5" customWidth="1"/>
    <col min="6915" max="6915" width="35.7109375" style="5" customWidth="1"/>
    <col min="6916" max="6916" width="5" style="5" customWidth="1"/>
    <col min="6917" max="6917" width="12.85546875" style="5" customWidth="1"/>
    <col min="6918" max="6918" width="10.7109375" style="5" customWidth="1"/>
    <col min="6919" max="6919" width="7" style="5" customWidth="1"/>
    <col min="6920" max="6920" width="12.28515625" style="5" customWidth="1"/>
    <col min="6921" max="6921" width="10.7109375" style="5" customWidth="1"/>
    <col min="6922" max="6922" width="10.85546875" style="5" customWidth="1"/>
    <col min="6923" max="6923" width="8.85546875" style="5" customWidth="1"/>
    <col min="6924" max="6924" width="13.85546875" style="5" customWidth="1"/>
    <col min="6925" max="6925" width="20.42578125" style="5" customWidth="1"/>
    <col min="6926" max="6926" width="12.28515625" style="5" customWidth="1"/>
    <col min="6927" max="6927" width="19.28515625" style="5" customWidth="1"/>
    <col min="6928" max="6928" width="11.85546875" style="5" customWidth="1"/>
    <col min="6929" max="6929" width="9.140625" style="5" customWidth="1"/>
    <col min="6930" max="6930" width="13.42578125" style="5" customWidth="1"/>
    <col min="6931" max="6931" width="15.28515625" style="5" customWidth="1"/>
    <col min="6932" max="6932" width="15.42578125" style="5" customWidth="1"/>
    <col min="6933" max="6934" width="14.42578125" style="5" customWidth="1"/>
    <col min="6935" max="6935" width="5" style="5" customWidth="1"/>
    <col min="6936" max="6938" width="15.140625" style="5" customWidth="1"/>
    <col min="6939" max="6939" width="4.28515625" style="5" customWidth="1"/>
    <col min="6940" max="6940" width="16" style="5" customWidth="1"/>
    <col min="6941" max="6941" width="17.140625" style="5" customWidth="1"/>
    <col min="6942" max="6942" width="18.28515625" style="5" customWidth="1"/>
    <col min="6943" max="6943" width="4.85546875" style="5" customWidth="1"/>
    <col min="6944" max="6944" width="16" style="5" customWidth="1"/>
    <col min="6945" max="6945" width="17.140625" style="5" customWidth="1"/>
    <col min="6946" max="6946" width="18.28515625" style="5" customWidth="1"/>
    <col min="6947" max="6947" width="13.7109375" style="5" customWidth="1"/>
    <col min="6948" max="6948" width="16" style="5" customWidth="1"/>
    <col min="6949" max="6949" width="17.140625" style="5" customWidth="1"/>
    <col min="6950" max="6950" width="18.28515625" style="5" customWidth="1"/>
    <col min="6951" max="6951" width="13.7109375" style="5" customWidth="1"/>
    <col min="6952" max="6952" width="16" style="5" customWidth="1"/>
    <col min="6953" max="6953" width="17.140625" style="5" customWidth="1"/>
    <col min="6954" max="6954" width="18.28515625" style="5" customWidth="1"/>
    <col min="6955" max="6955" width="13.7109375" style="5" customWidth="1"/>
    <col min="6956" max="6956" width="16" style="5" customWidth="1"/>
    <col min="6957" max="6957" width="17.140625" style="5" customWidth="1"/>
    <col min="6958" max="6961" width="18.28515625" style="5" customWidth="1"/>
    <col min="6962" max="6962" width="15" style="5" customWidth="1"/>
    <col min="6963" max="6963" width="15.7109375" style="5" customWidth="1"/>
    <col min="6964" max="6964" width="49" style="5" customWidth="1"/>
    <col min="6965" max="6965" width="19.42578125" style="5" customWidth="1"/>
    <col min="6966" max="6966" width="14.5703125" style="5" customWidth="1"/>
    <col min="6967" max="6967" width="12.28515625" style="5" customWidth="1"/>
    <col min="6968" max="6968" width="14.5703125" style="5" customWidth="1"/>
    <col min="6969" max="6969" width="11.7109375" style="5" customWidth="1"/>
    <col min="6970" max="6970" width="14" style="5" customWidth="1"/>
    <col min="6971" max="6971" width="20.5703125" style="5" customWidth="1"/>
    <col min="6972" max="6972" width="11.7109375" style="5" customWidth="1"/>
    <col min="6973" max="6973" width="10.85546875" style="5" customWidth="1"/>
    <col min="6974" max="7167" width="9.140625" style="5"/>
    <col min="7168" max="7168" width="7.42578125" style="5" customWidth="1"/>
    <col min="7169" max="7169" width="20.28515625" style="5" customWidth="1"/>
    <col min="7170" max="7170" width="24.7109375" style="5" customWidth="1"/>
    <col min="7171" max="7171" width="35.7109375" style="5" customWidth="1"/>
    <col min="7172" max="7172" width="5" style="5" customWidth="1"/>
    <col min="7173" max="7173" width="12.85546875" style="5" customWidth="1"/>
    <col min="7174" max="7174" width="10.7109375" style="5" customWidth="1"/>
    <col min="7175" max="7175" width="7" style="5" customWidth="1"/>
    <col min="7176" max="7176" width="12.28515625" style="5" customWidth="1"/>
    <col min="7177" max="7177" width="10.7109375" style="5" customWidth="1"/>
    <col min="7178" max="7178" width="10.85546875" style="5" customWidth="1"/>
    <col min="7179" max="7179" width="8.85546875" style="5" customWidth="1"/>
    <col min="7180" max="7180" width="13.85546875" style="5" customWidth="1"/>
    <col min="7181" max="7181" width="20.42578125" style="5" customWidth="1"/>
    <col min="7182" max="7182" width="12.28515625" style="5" customWidth="1"/>
    <col min="7183" max="7183" width="19.28515625" style="5" customWidth="1"/>
    <col min="7184" max="7184" width="11.85546875" style="5" customWidth="1"/>
    <col min="7185" max="7185" width="9.140625" style="5" customWidth="1"/>
    <col min="7186" max="7186" width="13.42578125" style="5" customWidth="1"/>
    <col min="7187" max="7187" width="15.28515625" style="5" customWidth="1"/>
    <col min="7188" max="7188" width="15.42578125" style="5" customWidth="1"/>
    <col min="7189" max="7190" width="14.42578125" style="5" customWidth="1"/>
    <col min="7191" max="7191" width="5" style="5" customWidth="1"/>
    <col min="7192" max="7194" width="15.140625" style="5" customWidth="1"/>
    <col min="7195" max="7195" width="4.28515625" style="5" customWidth="1"/>
    <col min="7196" max="7196" width="16" style="5" customWidth="1"/>
    <col min="7197" max="7197" width="17.140625" style="5" customWidth="1"/>
    <col min="7198" max="7198" width="18.28515625" style="5" customWidth="1"/>
    <col min="7199" max="7199" width="4.85546875" style="5" customWidth="1"/>
    <col min="7200" max="7200" width="16" style="5" customWidth="1"/>
    <col min="7201" max="7201" width="17.140625" style="5" customWidth="1"/>
    <col min="7202" max="7202" width="18.28515625" style="5" customWidth="1"/>
    <col min="7203" max="7203" width="13.7109375" style="5" customWidth="1"/>
    <col min="7204" max="7204" width="16" style="5" customWidth="1"/>
    <col min="7205" max="7205" width="17.140625" style="5" customWidth="1"/>
    <col min="7206" max="7206" width="18.28515625" style="5" customWidth="1"/>
    <col min="7207" max="7207" width="13.7109375" style="5" customWidth="1"/>
    <col min="7208" max="7208" width="16" style="5" customWidth="1"/>
    <col min="7209" max="7209" width="17.140625" style="5" customWidth="1"/>
    <col min="7210" max="7210" width="18.28515625" style="5" customWidth="1"/>
    <col min="7211" max="7211" width="13.7109375" style="5" customWidth="1"/>
    <col min="7212" max="7212" width="16" style="5" customWidth="1"/>
    <col min="7213" max="7213" width="17.140625" style="5" customWidth="1"/>
    <col min="7214" max="7217" width="18.28515625" style="5" customWidth="1"/>
    <col min="7218" max="7218" width="15" style="5" customWidth="1"/>
    <col min="7219" max="7219" width="15.7109375" style="5" customWidth="1"/>
    <col min="7220" max="7220" width="49" style="5" customWidth="1"/>
    <col min="7221" max="7221" width="19.42578125" style="5" customWidth="1"/>
    <col min="7222" max="7222" width="14.5703125" style="5" customWidth="1"/>
    <col min="7223" max="7223" width="12.28515625" style="5" customWidth="1"/>
    <col min="7224" max="7224" width="14.5703125" style="5" customWidth="1"/>
    <col min="7225" max="7225" width="11.7109375" style="5" customWidth="1"/>
    <col min="7226" max="7226" width="14" style="5" customWidth="1"/>
    <col min="7227" max="7227" width="20.5703125" style="5" customWidth="1"/>
    <col min="7228" max="7228" width="11.7109375" style="5" customWidth="1"/>
    <col min="7229" max="7229" width="10.85546875" style="5" customWidth="1"/>
    <col min="7230" max="7423" width="9.140625" style="5"/>
    <col min="7424" max="7424" width="7.42578125" style="5" customWidth="1"/>
    <col min="7425" max="7425" width="20.28515625" style="5" customWidth="1"/>
    <col min="7426" max="7426" width="24.7109375" style="5" customWidth="1"/>
    <col min="7427" max="7427" width="35.7109375" style="5" customWidth="1"/>
    <col min="7428" max="7428" width="5" style="5" customWidth="1"/>
    <col min="7429" max="7429" width="12.85546875" style="5" customWidth="1"/>
    <col min="7430" max="7430" width="10.7109375" style="5" customWidth="1"/>
    <col min="7431" max="7431" width="7" style="5" customWidth="1"/>
    <col min="7432" max="7432" width="12.28515625" style="5" customWidth="1"/>
    <col min="7433" max="7433" width="10.7109375" style="5" customWidth="1"/>
    <col min="7434" max="7434" width="10.85546875" style="5" customWidth="1"/>
    <col min="7435" max="7435" width="8.85546875" style="5" customWidth="1"/>
    <col min="7436" max="7436" width="13.85546875" style="5" customWidth="1"/>
    <col min="7437" max="7437" width="20.42578125" style="5" customWidth="1"/>
    <col min="7438" max="7438" width="12.28515625" style="5" customWidth="1"/>
    <col min="7439" max="7439" width="19.28515625" style="5" customWidth="1"/>
    <col min="7440" max="7440" width="11.85546875" style="5" customWidth="1"/>
    <col min="7441" max="7441" width="9.140625" style="5" customWidth="1"/>
    <col min="7442" max="7442" width="13.42578125" style="5" customWidth="1"/>
    <col min="7443" max="7443" width="15.28515625" style="5" customWidth="1"/>
    <col min="7444" max="7444" width="15.42578125" style="5" customWidth="1"/>
    <col min="7445" max="7446" width="14.42578125" style="5" customWidth="1"/>
    <col min="7447" max="7447" width="5" style="5" customWidth="1"/>
    <col min="7448" max="7450" width="15.140625" style="5" customWidth="1"/>
    <col min="7451" max="7451" width="4.28515625" style="5" customWidth="1"/>
    <col min="7452" max="7452" width="16" style="5" customWidth="1"/>
    <col min="7453" max="7453" width="17.140625" style="5" customWidth="1"/>
    <col min="7454" max="7454" width="18.28515625" style="5" customWidth="1"/>
    <col min="7455" max="7455" width="4.85546875" style="5" customWidth="1"/>
    <col min="7456" max="7456" width="16" style="5" customWidth="1"/>
    <col min="7457" max="7457" width="17.140625" style="5" customWidth="1"/>
    <col min="7458" max="7458" width="18.28515625" style="5" customWidth="1"/>
    <col min="7459" max="7459" width="13.7109375" style="5" customWidth="1"/>
    <col min="7460" max="7460" width="16" style="5" customWidth="1"/>
    <col min="7461" max="7461" width="17.140625" style="5" customWidth="1"/>
    <col min="7462" max="7462" width="18.28515625" style="5" customWidth="1"/>
    <col min="7463" max="7463" width="13.7109375" style="5" customWidth="1"/>
    <col min="7464" max="7464" width="16" style="5" customWidth="1"/>
    <col min="7465" max="7465" width="17.140625" style="5" customWidth="1"/>
    <col min="7466" max="7466" width="18.28515625" style="5" customWidth="1"/>
    <col min="7467" max="7467" width="13.7109375" style="5" customWidth="1"/>
    <col min="7468" max="7468" width="16" style="5" customWidth="1"/>
    <col min="7469" max="7469" width="17.140625" style="5" customWidth="1"/>
    <col min="7470" max="7473" width="18.28515625" style="5" customWidth="1"/>
    <col min="7474" max="7474" width="15" style="5" customWidth="1"/>
    <col min="7475" max="7475" width="15.7109375" style="5" customWidth="1"/>
    <col min="7476" max="7476" width="49" style="5" customWidth="1"/>
    <col min="7477" max="7477" width="19.42578125" style="5" customWidth="1"/>
    <col min="7478" max="7478" width="14.5703125" style="5" customWidth="1"/>
    <col min="7479" max="7479" width="12.28515625" style="5" customWidth="1"/>
    <col min="7480" max="7480" width="14.5703125" style="5" customWidth="1"/>
    <col min="7481" max="7481" width="11.7109375" style="5" customWidth="1"/>
    <col min="7482" max="7482" width="14" style="5" customWidth="1"/>
    <col min="7483" max="7483" width="20.5703125" style="5" customWidth="1"/>
    <col min="7484" max="7484" width="11.7109375" style="5" customWidth="1"/>
    <col min="7485" max="7485" width="10.85546875" style="5" customWidth="1"/>
    <col min="7486" max="7679" width="9.140625" style="5"/>
    <col min="7680" max="7680" width="7.42578125" style="5" customWidth="1"/>
    <col min="7681" max="7681" width="20.28515625" style="5" customWidth="1"/>
    <col min="7682" max="7682" width="24.7109375" style="5" customWidth="1"/>
    <col min="7683" max="7683" width="35.7109375" style="5" customWidth="1"/>
    <col min="7684" max="7684" width="5" style="5" customWidth="1"/>
    <col min="7685" max="7685" width="12.85546875" style="5" customWidth="1"/>
    <col min="7686" max="7686" width="10.7109375" style="5" customWidth="1"/>
    <col min="7687" max="7687" width="7" style="5" customWidth="1"/>
    <col min="7688" max="7688" width="12.28515625" style="5" customWidth="1"/>
    <col min="7689" max="7689" width="10.7109375" style="5" customWidth="1"/>
    <col min="7690" max="7690" width="10.85546875" style="5" customWidth="1"/>
    <col min="7691" max="7691" width="8.85546875" style="5" customWidth="1"/>
    <col min="7692" max="7692" width="13.85546875" style="5" customWidth="1"/>
    <col min="7693" max="7693" width="20.42578125" style="5" customWidth="1"/>
    <col min="7694" max="7694" width="12.28515625" style="5" customWidth="1"/>
    <col min="7695" max="7695" width="19.28515625" style="5" customWidth="1"/>
    <col min="7696" max="7696" width="11.85546875" style="5" customWidth="1"/>
    <col min="7697" max="7697" width="9.140625" style="5" customWidth="1"/>
    <col min="7698" max="7698" width="13.42578125" style="5" customWidth="1"/>
    <col min="7699" max="7699" width="15.28515625" style="5" customWidth="1"/>
    <col min="7700" max="7700" width="15.42578125" style="5" customWidth="1"/>
    <col min="7701" max="7702" width="14.42578125" style="5" customWidth="1"/>
    <col min="7703" max="7703" width="5" style="5" customWidth="1"/>
    <col min="7704" max="7706" width="15.140625" style="5" customWidth="1"/>
    <col min="7707" max="7707" width="4.28515625" style="5" customWidth="1"/>
    <col min="7708" max="7708" width="16" style="5" customWidth="1"/>
    <col min="7709" max="7709" width="17.140625" style="5" customWidth="1"/>
    <col min="7710" max="7710" width="18.28515625" style="5" customWidth="1"/>
    <col min="7711" max="7711" width="4.85546875" style="5" customWidth="1"/>
    <col min="7712" max="7712" width="16" style="5" customWidth="1"/>
    <col min="7713" max="7713" width="17.140625" style="5" customWidth="1"/>
    <col min="7714" max="7714" width="18.28515625" style="5" customWidth="1"/>
    <col min="7715" max="7715" width="13.7109375" style="5" customWidth="1"/>
    <col min="7716" max="7716" width="16" style="5" customWidth="1"/>
    <col min="7717" max="7717" width="17.140625" style="5" customWidth="1"/>
    <col min="7718" max="7718" width="18.28515625" style="5" customWidth="1"/>
    <col min="7719" max="7719" width="13.7109375" style="5" customWidth="1"/>
    <col min="7720" max="7720" width="16" style="5" customWidth="1"/>
    <col min="7721" max="7721" width="17.140625" style="5" customWidth="1"/>
    <col min="7722" max="7722" width="18.28515625" style="5" customWidth="1"/>
    <col min="7723" max="7723" width="13.7109375" style="5" customWidth="1"/>
    <col min="7724" max="7724" width="16" style="5" customWidth="1"/>
    <col min="7725" max="7725" width="17.140625" style="5" customWidth="1"/>
    <col min="7726" max="7729" width="18.28515625" style="5" customWidth="1"/>
    <col min="7730" max="7730" width="15" style="5" customWidth="1"/>
    <col min="7731" max="7731" width="15.7109375" style="5" customWidth="1"/>
    <col min="7732" max="7732" width="49" style="5" customWidth="1"/>
    <col min="7733" max="7733" width="19.42578125" style="5" customWidth="1"/>
    <col min="7734" max="7734" width="14.5703125" style="5" customWidth="1"/>
    <col min="7735" max="7735" width="12.28515625" style="5" customWidth="1"/>
    <col min="7736" max="7736" width="14.5703125" style="5" customWidth="1"/>
    <col min="7737" max="7737" width="11.7109375" style="5" customWidth="1"/>
    <col min="7738" max="7738" width="14" style="5" customWidth="1"/>
    <col min="7739" max="7739" width="20.5703125" style="5" customWidth="1"/>
    <col min="7740" max="7740" width="11.7109375" style="5" customWidth="1"/>
    <col min="7741" max="7741" width="10.85546875" style="5" customWidth="1"/>
    <col min="7742" max="7935" width="9.140625" style="5"/>
    <col min="7936" max="7936" width="7.42578125" style="5" customWidth="1"/>
    <col min="7937" max="7937" width="20.28515625" style="5" customWidth="1"/>
    <col min="7938" max="7938" width="24.7109375" style="5" customWidth="1"/>
    <col min="7939" max="7939" width="35.7109375" style="5" customWidth="1"/>
    <col min="7940" max="7940" width="5" style="5" customWidth="1"/>
    <col min="7941" max="7941" width="12.85546875" style="5" customWidth="1"/>
    <col min="7942" max="7942" width="10.7109375" style="5" customWidth="1"/>
    <col min="7943" max="7943" width="7" style="5" customWidth="1"/>
    <col min="7944" max="7944" width="12.28515625" style="5" customWidth="1"/>
    <col min="7945" max="7945" width="10.7109375" style="5" customWidth="1"/>
    <col min="7946" max="7946" width="10.85546875" style="5" customWidth="1"/>
    <col min="7947" max="7947" width="8.85546875" style="5" customWidth="1"/>
    <col min="7948" max="7948" width="13.85546875" style="5" customWidth="1"/>
    <col min="7949" max="7949" width="20.42578125" style="5" customWidth="1"/>
    <col min="7950" max="7950" width="12.28515625" style="5" customWidth="1"/>
    <col min="7951" max="7951" width="19.28515625" style="5" customWidth="1"/>
    <col min="7952" max="7952" width="11.85546875" style="5" customWidth="1"/>
    <col min="7953" max="7953" width="9.140625" style="5" customWidth="1"/>
    <col min="7954" max="7954" width="13.42578125" style="5" customWidth="1"/>
    <col min="7955" max="7955" width="15.28515625" style="5" customWidth="1"/>
    <col min="7956" max="7956" width="15.42578125" style="5" customWidth="1"/>
    <col min="7957" max="7958" width="14.42578125" style="5" customWidth="1"/>
    <col min="7959" max="7959" width="5" style="5" customWidth="1"/>
    <col min="7960" max="7962" width="15.140625" style="5" customWidth="1"/>
    <col min="7963" max="7963" width="4.28515625" style="5" customWidth="1"/>
    <col min="7964" max="7964" width="16" style="5" customWidth="1"/>
    <col min="7965" max="7965" width="17.140625" style="5" customWidth="1"/>
    <col min="7966" max="7966" width="18.28515625" style="5" customWidth="1"/>
    <col min="7967" max="7967" width="4.85546875" style="5" customWidth="1"/>
    <col min="7968" max="7968" width="16" style="5" customWidth="1"/>
    <col min="7969" max="7969" width="17.140625" style="5" customWidth="1"/>
    <col min="7970" max="7970" width="18.28515625" style="5" customWidth="1"/>
    <col min="7971" max="7971" width="13.7109375" style="5" customWidth="1"/>
    <col min="7972" max="7972" width="16" style="5" customWidth="1"/>
    <col min="7973" max="7973" width="17.140625" style="5" customWidth="1"/>
    <col min="7974" max="7974" width="18.28515625" style="5" customWidth="1"/>
    <col min="7975" max="7975" width="13.7109375" style="5" customWidth="1"/>
    <col min="7976" max="7976" width="16" style="5" customWidth="1"/>
    <col min="7977" max="7977" width="17.140625" style="5" customWidth="1"/>
    <col min="7978" max="7978" width="18.28515625" style="5" customWidth="1"/>
    <col min="7979" max="7979" width="13.7109375" style="5" customWidth="1"/>
    <col min="7980" max="7980" width="16" style="5" customWidth="1"/>
    <col min="7981" max="7981" width="17.140625" style="5" customWidth="1"/>
    <col min="7982" max="7985" width="18.28515625" style="5" customWidth="1"/>
    <col min="7986" max="7986" width="15" style="5" customWidth="1"/>
    <col min="7987" max="7987" width="15.7109375" style="5" customWidth="1"/>
    <col min="7988" max="7988" width="49" style="5" customWidth="1"/>
    <col min="7989" max="7989" width="19.42578125" style="5" customWidth="1"/>
    <col min="7990" max="7990" width="14.5703125" style="5" customWidth="1"/>
    <col min="7991" max="7991" width="12.28515625" style="5" customWidth="1"/>
    <col min="7992" max="7992" width="14.5703125" style="5" customWidth="1"/>
    <col min="7993" max="7993" width="11.7109375" style="5" customWidth="1"/>
    <col min="7994" max="7994" width="14" style="5" customWidth="1"/>
    <col min="7995" max="7995" width="20.5703125" style="5" customWidth="1"/>
    <col min="7996" max="7996" width="11.7109375" style="5" customWidth="1"/>
    <col min="7997" max="7997" width="10.85546875" style="5" customWidth="1"/>
    <col min="7998" max="8191" width="9.140625" style="5"/>
    <col min="8192" max="8192" width="7.42578125" style="5" customWidth="1"/>
    <col min="8193" max="8193" width="20.28515625" style="5" customWidth="1"/>
    <col min="8194" max="8194" width="24.7109375" style="5" customWidth="1"/>
    <col min="8195" max="8195" width="35.7109375" style="5" customWidth="1"/>
    <col min="8196" max="8196" width="5" style="5" customWidth="1"/>
    <col min="8197" max="8197" width="12.85546875" style="5" customWidth="1"/>
    <col min="8198" max="8198" width="10.7109375" style="5" customWidth="1"/>
    <col min="8199" max="8199" width="7" style="5" customWidth="1"/>
    <col min="8200" max="8200" width="12.28515625" style="5" customWidth="1"/>
    <col min="8201" max="8201" width="10.7109375" style="5" customWidth="1"/>
    <col min="8202" max="8202" width="10.85546875" style="5" customWidth="1"/>
    <col min="8203" max="8203" width="8.85546875" style="5" customWidth="1"/>
    <col min="8204" max="8204" width="13.85546875" style="5" customWidth="1"/>
    <col min="8205" max="8205" width="20.42578125" style="5" customWidth="1"/>
    <col min="8206" max="8206" width="12.28515625" style="5" customWidth="1"/>
    <col min="8207" max="8207" width="19.28515625" style="5" customWidth="1"/>
    <col min="8208" max="8208" width="11.85546875" style="5" customWidth="1"/>
    <col min="8209" max="8209" width="9.140625" style="5" customWidth="1"/>
    <col min="8210" max="8210" width="13.42578125" style="5" customWidth="1"/>
    <col min="8211" max="8211" width="15.28515625" style="5" customWidth="1"/>
    <col min="8212" max="8212" width="15.42578125" style="5" customWidth="1"/>
    <col min="8213" max="8214" width="14.42578125" style="5" customWidth="1"/>
    <col min="8215" max="8215" width="5" style="5" customWidth="1"/>
    <col min="8216" max="8218" width="15.140625" style="5" customWidth="1"/>
    <col min="8219" max="8219" width="4.28515625" style="5" customWidth="1"/>
    <col min="8220" max="8220" width="16" style="5" customWidth="1"/>
    <col min="8221" max="8221" width="17.140625" style="5" customWidth="1"/>
    <col min="8222" max="8222" width="18.28515625" style="5" customWidth="1"/>
    <col min="8223" max="8223" width="4.85546875" style="5" customWidth="1"/>
    <col min="8224" max="8224" width="16" style="5" customWidth="1"/>
    <col min="8225" max="8225" width="17.140625" style="5" customWidth="1"/>
    <col min="8226" max="8226" width="18.28515625" style="5" customWidth="1"/>
    <col min="8227" max="8227" width="13.7109375" style="5" customWidth="1"/>
    <col min="8228" max="8228" width="16" style="5" customWidth="1"/>
    <col min="8229" max="8229" width="17.140625" style="5" customWidth="1"/>
    <col min="8230" max="8230" width="18.28515625" style="5" customWidth="1"/>
    <col min="8231" max="8231" width="13.7109375" style="5" customWidth="1"/>
    <col min="8232" max="8232" width="16" style="5" customWidth="1"/>
    <col min="8233" max="8233" width="17.140625" style="5" customWidth="1"/>
    <col min="8234" max="8234" width="18.28515625" style="5" customWidth="1"/>
    <col min="8235" max="8235" width="13.7109375" style="5" customWidth="1"/>
    <col min="8236" max="8236" width="16" style="5" customWidth="1"/>
    <col min="8237" max="8237" width="17.140625" style="5" customWidth="1"/>
    <col min="8238" max="8241" width="18.28515625" style="5" customWidth="1"/>
    <col min="8242" max="8242" width="15" style="5" customWidth="1"/>
    <col min="8243" max="8243" width="15.7109375" style="5" customWidth="1"/>
    <col min="8244" max="8244" width="49" style="5" customWidth="1"/>
    <col min="8245" max="8245" width="19.42578125" style="5" customWidth="1"/>
    <col min="8246" max="8246" width="14.5703125" style="5" customWidth="1"/>
    <col min="8247" max="8247" width="12.28515625" style="5" customWidth="1"/>
    <col min="8248" max="8248" width="14.5703125" style="5" customWidth="1"/>
    <col min="8249" max="8249" width="11.7109375" style="5" customWidth="1"/>
    <col min="8250" max="8250" width="14" style="5" customWidth="1"/>
    <col min="8251" max="8251" width="20.5703125" style="5" customWidth="1"/>
    <col min="8252" max="8252" width="11.7109375" style="5" customWidth="1"/>
    <col min="8253" max="8253" width="10.85546875" style="5" customWidth="1"/>
    <col min="8254" max="8447" width="9.140625" style="5"/>
    <col min="8448" max="8448" width="7.42578125" style="5" customWidth="1"/>
    <col min="8449" max="8449" width="20.28515625" style="5" customWidth="1"/>
    <col min="8450" max="8450" width="24.7109375" style="5" customWidth="1"/>
    <col min="8451" max="8451" width="35.7109375" style="5" customWidth="1"/>
    <col min="8452" max="8452" width="5" style="5" customWidth="1"/>
    <col min="8453" max="8453" width="12.85546875" style="5" customWidth="1"/>
    <col min="8454" max="8454" width="10.7109375" style="5" customWidth="1"/>
    <col min="8455" max="8455" width="7" style="5" customWidth="1"/>
    <col min="8456" max="8456" width="12.28515625" style="5" customWidth="1"/>
    <col min="8457" max="8457" width="10.7109375" style="5" customWidth="1"/>
    <col min="8458" max="8458" width="10.85546875" style="5" customWidth="1"/>
    <col min="8459" max="8459" width="8.85546875" style="5" customWidth="1"/>
    <col min="8460" max="8460" width="13.85546875" style="5" customWidth="1"/>
    <col min="8461" max="8461" width="20.42578125" style="5" customWidth="1"/>
    <col min="8462" max="8462" width="12.28515625" style="5" customWidth="1"/>
    <col min="8463" max="8463" width="19.28515625" style="5" customWidth="1"/>
    <col min="8464" max="8464" width="11.85546875" style="5" customWidth="1"/>
    <col min="8465" max="8465" width="9.140625" style="5" customWidth="1"/>
    <col min="8466" max="8466" width="13.42578125" style="5" customWidth="1"/>
    <col min="8467" max="8467" width="15.28515625" style="5" customWidth="1"/>
    <col min="8468" max="8468" width="15.42578125" style="5" customWidth="1"/>
    <col min="8469" max="8470" width="14.42578125" style="5" customWidth="1"/>
    <col min="8471" max="8471" width="5" style="5" customWidth="1"/>
    <col min="8472" max="8474" width="15.140625" style="5" customWidth="1"/>
    <col min="8475" max="8475" width="4.28515625" style="5" customWidth="1"/>
    <col min="8476" max="8476" width="16" style="5" customWidth="1"/>
    <col min="8477" max="8477" width="17.140625" style="5" customWidth="1"/>
    <col min="8478" max="8478" width="18.28515625" style="5" customWidth="1"/>
    <col min="8479" max="8479" width="4.85546875" style="5" customWidth="1"/>
    <col min="8480" max="8480" width="16" style="5" customWidth="1"/>
    <col min="8481" max="8481" width="17.140625" style="5" customWidth="1"/>
    <col min="8482" max="8482" width="18.28515625" style="5" customWidth="1"/>
    <col min="8483" max="8483" width="13.7109375" style="5" customWidth="1"/>
    <col min="8484" max="8484" width="16" style="5" customWidth="1"/>
    <col min="8485" max="8485" width="17.140625" style="5" customWidth="1"/>
    <col min="8486" max="8486" width="18.28515625" style="5" customWidth="1"/>
    <col min="8487" max="8487" width="13.7109375" style="5" customWidth="1"/>
    <col min="8488" max="8488" width="16" style="5" customWidth="1"/>
    <col min="8489" max="8489" width="17.140625" style="5" customWidth="1"/>
    <col min="8490" max="8490" width="18.28515625" style="5" customWidth="1"/>
    <col min="8491" max="8491" width="13.7109375" style="5" customWidth="1"/>
    <col min="8492" max="8492" width="16" style="5" customWidth="1"/>
    <col min="8493" max="8493" width="17.140625" style="5" customWidth="1"/>
    <col min="8494" max="8497" width="18.28515625" style="5" customWidth="1"/>
    <col min="8498" max="8498" width="15" style="5" customWidth="1"/>
    <col min="8499" max="8499" width="15.7109375" style="5" customWidth="1"/>
    <col min="8500" max="8500" width="49" style="5" customWidth="1"/>
    <col min="8501" max="8501" width="19.42578125" style="5" customWidth="1"/>
    <col min="8502" max="8502" width="14.5703125" style="5" customWidth="1"/>
    <col min="8503" max="8503" width="12.28515625" style="5" customWidth="1"/>
    <col min="8504" max="8504" width="14.5703125" style="5" customWidth="1"/>
    <col min="8505" max="8505" width="11.7109375" style="5" customWidth="1"/>
    <col min="8506" max="8506" width="14" style="5" customWidth="1"/>
    <col min="8507" max="8507" width="20.5703125" style="5" customWidth="1"/>
    <col min="8508" max="8508" width="11.7109375" style="5" customWidth="1"/>
    <col min="8509" max="8509" width="10.85546875" style="5" customWidth="1"/>
    <col min="8510" max="8703" width="9.140625" style="5"/>
    <col min="8704" max="8704" width="7.42578125" style="5" customWidth="1"/>
    <col min="8705" max="8705" width="20.28515625" style="5" customWidth="1"/>
    <col min="8706" max="8706" width="24.7109375" style="5" customWidth="1"/>
    <col min="8707" max="8707" width="35.7109375" style="5" customWidth="1"/>
    <col min="8708" max="8708" width="5" style="5" customWidth="1"/>
    <col min="8709" max="8709" width="12.85546875" style="5" customWidth="1"/>
    <col min="8710" max="8710" width="10.7109375" style="5" customWidth="1"/>
    <col min="8711" max="8711" width="7" style="5" customWidth="1"/>
    <col min="8712" max="8712" width="12.28515625" style="5" customWidth="1"/>
    <col min="8713" max="8713" width="10.7109375" style="5" customWidth="1"/>
    <col min="8714" max="8714" width="10.85546875" style="5" customWidth="1"/>
    <col min="8715" max="8715" width="8.85546875" style="5" customWidth="1"/>
    <col min="8716" max="8716" width="13.85546875" style="5" customWidth="1"/>
    <col min="8717" max="8717" width="20.42578125" style="5" customWidth="1"/>
    <col min="8718" max="8718" width="12.28515625" style="5" customWidth="1"/>
    <col min="8719" max="8719" width="19.28515625" style="5" customWidth="1"/>
    <col min="8720" max="8720" width="11.85546875" style="5" customWidth="1"/>
    <col min="8721" max="8721" width="9.140625" style="5" customWidth="1"/>
    <col min="8722" max="8722" width="13.42578125" style="5" customWidth="1"/>
    <col min="8723" max="8723" width="15.28515625" style="5" customWidth="1"/>
    <col min="8724" max="8724" width="15.42578125" style="5" customWidth="1"/>
    <col min="8725" max="8726" width="14.42578125" style="5" customWidth="1"/>
    <col min="8727" max="8727" width="5" style="5" customWidth="1"/>
    <col min="8728" max="8730" width="15.140625" style="5" customWidth="1"/>
    <col min="8731" max="8731" width="4.28515625" style="5" customWidth="1"/>
    <col min="8732" max="8732" width="16" style="5" customWidth="1"/>
    <col min="8733" max="8733" width="17.140625" style="5" customWidth="1"/>
    <col min="8734" max="8734" width="18.28515625" style="5" customWidth="1"/>
    <col min="8735" max="8735" width="4.85546875" style="5" customWidth="1"/>
    <col min="8736" max="8736" width="16" style="5" customWidth="1"/>
    <col min="8737" max="8737" width="17.140625" style="5" customWidth="1"/>
    <col min="8738" max="8738" width="18.28515625" style="5" customWidth="1"/>
    <col min="8739" max="8739" width="13.7109375" style="5" customWidth="1"/>
    <col min="8740" max="8740" width="16" style="5" customWidth="1"/>
    <col min="8741" max="8741" width="17.140625" style="5" customWidth="1"/>
    <col min="8742" max="8742" width="18.28515625" style="5" customWidth="1"/>
    <col min="8743" max="8743" width="13.7109375" style="5" customWidth="1"/>
    <col min="8744" max="8744" width="16" style="5" customWidth="1"/>
    <col min="8745" max="8745" width="17.140625" style="5" customWidth="1"/>
    <col min="8746" max="8746" width="18.28515625" style="5" customWidth="1"/>
    <col min="8747" max="8747" width="13.7109375" style="5" customWidth="1"/>
    <col min="8748" max="8748" width="16" style="5" customWidth="1"/>
    <col min="8749" max="8749" width="17.140625" style="5" customWidth="1"/>
    <col min="8750" max="8753" width="18.28515625" style="5" customWidth="1"/>
    <col min="8754" max="8754" width="15" style="5" customWidth="1"/>
    <col min="8755" max="8755" width="15.7109375" style="5" customWidth="1"/>
    <col min="8756" max="8756" width="49" style="5" customWidth="1"/>
    <col min="8757" max="8757" width="19.42578125" style="5" customWidth="1"/>
    <col min="8758" max="8758" width="14.5703125" style="5" customWidth="1"/>
    <col min="8759" max="8759" width="12.28515625" style="5" customWidth="1"/>
    <col min="8760" max="8760" width="14.5703125" style="5" customWidth="1"/>
    <col min="8761" max="8761" width="11.7109375" style="5" customWidth="1"/>
    <col min="8762" max="8762" width="14" style="5" customWidth="1"/>
    <col min="8763" max="8763" width="20.5703125" style="5" customWidth="1"/>
    <col min="8764" max="8764" width="11.7109375" style="5" customWidth="1"/>
    <col min="8765" max="8765" width="10.85546875" style="5" customWidth="1"/>
    <col min="8766" max="8959" width="9.140625" style="5"/>
    <col min="8960" max="8960" width="7.42578125" style="5" customWidth="1"/>
    <col min="8961" max="8961" width="20.28515625" style="5" customWidth="1"/>
    <col min="8962" max="8962" width="24.7109375" style="5" customWidth="1"/>
    <col min="8963" max="8963" width="35.7109375" style="5" customWidth="1"/>
    <col min="8964" max="8964" width="5" style="5" customWidth="1"/>
    <col min="8965" max="8965" width="12.85546875" style="5" customWidth="1"/>
    <col min="8966" max="8966" width="10.7109375" style="5" customWidth="1"/>
    <col min="8967" max="8967" width="7" style="5" customWidth="1"/>
    <col min="8968" max="8968" width="12.28515625" style="5" customWidth="1"/>
    <col min="8969" max="8969" width="10.7109375" style="5" customWidth="1"/>
    <col min="8970" max="8970" width="10.85546875" style="5" customWidth="1"/>
    <col min="8971" max="8971" width="8.85546875" style="5" customWidth="1"/>
    <col min="8972" max="8972" width="13.85546875" style="5" customWidth="1"/>
    <col min="8973" max="8973" width="20.42578125" style="5" customWidth="1"/>
    <col min="8974" max="8974" width="12.28515625" style="5" customWidth="1"/>
    <col min="8975" max="8975" width="19.28515625" style="5" customWidth="1"/>
    <col min="8976" max="8976" width="11.85546875" style="5" customWidth="1"/>
    <col min="8977" max="8977" width="9.140625" style="5" customWidth="1"/>
    <col min="8978" max="8978" width="13.42578125" style="5" customWidth="1"/>
    <col min="8979" max="8979" width="15.28515625" style="5" customWidth="1"/>
    <col min="8980" max="8980" width="15.42578125" style="5" customWidth="1"/>
    <col min="8981" max="8982" width="14.42578125" style="5" customWidth="1"/>
    <col min="8983" max="8983" width="5" style="5" customWidth="1"/>
    <col min="8984" max="8986" width="15.140625" style="5" customWidth="1"/>
    <col min="8987" max="8987" width="4.28515625" style="5" customWidth="1"/>
    <col min="8988" max="8988" width="16" style="5" customWidth="1"/>
    <col min="8989" max="8989" width="17.140625" style="5" customWidth="1"/>
    <col min="8990" max="8990" width="18.28515625" style="5" customWidth="1"/>
    <col min="8991" max="8991" width="4.85546875" style="5" customWidth="1"/>
    <col min="8992" max="8992" width="16" style="5" customWidth="1"/>
    <col min="8993" max="8993" width="17.140625" style="5" customWidth="1"/>
    <col min="8994" max="8994" width="18.28515625" style="5" customWidth="1"/>
    <col min="8995" max="8995" width="13.7109375" style="5" customWidth="1"/>
    <col min="8996" max="8996" width="16" style="5" customWidth="1"/>
    <col min="8997" max="8997" width="17.140625" style="5" customWidth="1"/>
    <col min="8998" max="8998" width="18.28515625" style="5" customWidth="1"/>
    <col min="8999" max="8999" width="13.7109375" style="5" customWidth="1"/>
    <col min="9000" max="9000" width="16" style="5" customWidth="1"/>
    <col min="9001" max="9001" width="17.140625" style="5" customWidth="1"/>
    <col min="9002" max="9002" width="18.28515625" style="5" customWidth="1"/>
    <col min="9003" max="9003" width="13.7109375" style="5" customWidth="1"/>
    <col min="9004" max="9004" width="16" style="5" customWidth="1"/>
    <col min="9005" max="9005" width="17.140625" style="5" customWidth="1"/>
    <col min="9006" max="9009" width="18.28515625" style="5" customWidth="1"/>
    <col min="9010" max="9010" width="15" style="5" customWidth="1"/>
    <col min="9011" max="9011" width="15.7109375" style="5" customWidth="1"/>
    <col min="9012" max="9012" width="49" style="5" customWidth="1"/>
    <col min="9013" max="9013" width="19.42578125" style="5" customWidth="1"/>
    <col min="9014" max="9014" width="14.5703125" style="5" customWidth="1"/>
    <col min="9015" max="9015" width="12.28515625" style="5" customWidth="1"/>
    <col min="9016" max="9016" width="14.5703125" style="5" customWidth="1"/>
    <col min="9017" max="9017" width="11.7109375" style="5" customWidth="1"/>
    <col min="9018" max="9018" width="14" style="5" customWidth="1"/>
    <col min="9019" max="9019" width="20.5703125" style="5" customWidth="1"/>
    <col min="9020" max="9020" width="11.7109375" style="5" customWidth="1"/>
    <col min="9021" max="9021" width="10.85546875" style="5" customWidth="1"/>
    <col min="9022" max="9215" width="9.140625" style="5"/>
    <col min="9216" max="9216" width="7.42578125" style="5" customWidth="1"/>
    <col min="9217" max="9217" width="20.28515625" style="5" customWidth="1"/>
    <col min="9218" max="9218" width="24.7109375" style="5" customWidth="1"/>
    <col min="9219" max="9219" width="35.7109375" style="5" customWidth="1"/>
    <col min="9220" max="9220" width="5" style="5" customWidth="1"/>
    <col min="9221" max="9221" width="12.85546875" style="5" customWidth="1"/>
    <col min="9222" max="9222" width="10.7109375" style="5" customWidth="1"/>
    <col min="9223" max="9223" width="7" style="5" customWidth="1"/>
    <col min="9224" max="9224" width="12.28515625" style="5" customWidth="1"/>
    <col min="9225" max="9225" width="10.7109375" style="5" customWidth="1"/>
    <col min="9226" max="9226" width="10.85546875" style="5" customWidth="1"/>
    <col min="9227" max="9227" width="8.85546875" style="5" customWidth="1"/>
    <col min="9228" max="9228" width="13.85546875" style="5" customWidth="1"/>
    <col min="9229" max="9229" width="20.42578125" style="5" customWidth="1"/>
    <col min="9230" max="9230" width="12.28515625" style="5" customWidth="1"/>
    <col min="9231" max="9231" width="19.28515625" style="5" customWidth="1"/>
    <col min="9232" max="9232" width="11.85546875" style="5" customWidth="1"/>
    <col min="9233" max="9233" width="9.140625" style="5" customWidth="1"/>
    <col min="9234" max="9234" width="13.42578125" style="5" customWidth="1"/>
    <col min="9235" max="9235" width="15.28515625" style="5" customWidth="1"/>
    <col min="9236" max="9236" width="15.42578125" style="5" customWidth="1"/>
    <col min="9237" max="9238" width="14.42578125" style="5" customWidth="1"/>
    <col min="9239" max="9239" width="5" style="5" customWidth="1"/>
    <col min="9240" max="9242" width="15.140625" style="5" customWidth="1"/>
    <col min="9243" max="9243" width="4.28515625" style="5" customWidth="1"/>
    <col min="9244" max="9244" width="16" style="5" customWidth="1"/>
    <col min="9245" max="9245" width="17.140625" style="5" customWidth="1"/>
    <col min="9246" max="9246" width="18.28515625" style="5" customWidth="1"/>
    <col min="9247" max="9247" width="4.85546875" style="5" customWidth="1"/>
    <col min="9248" max="9248" width="16" style="5" customWidth="1"/>
    <col min="9249" max="9249" width="17.140625" style="5" customWidth="1"/>
    <col min="9250" max="9250" width="18.28515625" style="5" customWidth="1"/>
    <col min="9251" max="9251" width="13.7109375" style="5" customWidth="1"/>
    <col min="9252" max="9252" width="16" style="5" customWidth="1"/>
    <col min="9253" max="9253" width="17.140625" style="5" customWidth="1"/>
    <col min="9254" max="9254" width="18.28515625" style="5" customWidth="1"/>
    <col min="9255" max="9255" width="13.7109375" style="5" customWidth="1"/>
    <col min="9256" max="9256" width="16" style="5" customWidth="1"/>
    <col min="9257" max="9257" width="17.140625" style="5" customWidth="1"/>
    <col min="9258" max="9258" width="18.28515625" style="5" customWidth="1"/>
    <col min="9259" max="9259" width="13.7109375" style="5" customWidth="1"/>
    <col min="9260" max="9260" width="16" style="5" customWidth="1"/>
    <col min="9261" max="9261" width="17.140625" style="5" customWidth="1"/>
    <col min="9262" max="9265" width="18.28515625" style="5" customWidth="1"/>
    <col min="9266" max="9266" width="15" style="5" customWidth="1"/>
    <col min="9267" max="9267" width="15.7109375" style="5" customWidth="1"/>
    <col min="9268" max="9268" width="49" style="5" customWidth="1"/>
    <col min="9269" max="9269" width="19.42578125" style="5" customWidth="1"/>
    <col min="9270" max="9270" width="14.5703125" style="5" customWidth="1"/>
    <col min="9271" max="9271" width="12.28515625" style="5" customWidth="1"/>
    <col min="9272" max="9272" width="14.5703125" style="5" customWidth="1"/>
    <col min="9273" max="9273" width="11.7109375" style="5" customWidth="1"/>
    <col min="9274" max="9274" width="14" style="5" customWidth="1"/>
    <col min="9275" max="9275" width="20.5703125" style="5" customWidth="1"/>
    <col min="9276" max="9276" width="11.7109375" style="5" customWidth="1"/>
    <col min="9277" max="9277" width="10.85546875" style="5" customWidth="1"/>
    <col min="9278" max="9471" width="9.140625" style="5"/>
    <col min="9472" max="9472" width="7.42578125" style="5" customWidth="1"/>
    <col min="9473" max="9473" width="20.28515625" style="5" customWidth="1"/>
    <col min="9474" max="9474" width="24.7109375" style="5" customWidth="1"/>
    <col min="9475" max="9475" width="35.7109375" style="5" customWidth="1"/>
    <col min="9476" max="9476" width="5" style="5" customWidth="1"/>
    <col min="9477" max="9477" width="12.85546875" style="5" customWidth="1"/>
    <col min="9478" max="9478" width="10.7109375" style="5" customWidth="1"/>
    <col min="9479" max="9479" width="7" style="5" customWidth="1"/>
    <col min="9480" max="9480" width="12.28515625" style="5" customWidth="1"/>
    <col min="9481" max="9481" width="10.7109375" style="5" customWidth="1"/>
    <col min="9482" max="9482" width="10.85546875" style="5" customWidth="1"/>
    <col min="9483" max="9483" width="8.85546875" style="5" customWidth="1"/>
    <col min="9484" max="9484" width="13.85546875" style="5" customWidth="1"/>
    <col min="9485" max="9485" width="20.42578125" style="5" customWidth="1"/>
    <col min="9486" max="9486" width="12.28515625" style="5" customWidth="1"/>
    <col min="9487" max="9487" width="19.28515625" style="5" customWidth="1"/>
    <col min="9488" max="9488" width="11.85546875" style="5" customWidth="1"/>
    <col min="9489" max="9489" width="9.140625" style="5" customWidth="1"/>
    <col min="9490" max="9490" width="13.42578125" style="5" customWidth="1"/>
    <col min="9491" max="9491" width="15.28515625" style="5" customWidth="1"/>
    <col min="9492" max="9492" width="15.42578125" style="5" customWidth="1"/>
    <col min="9493" max="9494" width="14.42578125" style="5" customWidth="1"/>
    <col min="9495" max="9495" width="5" style="5" customWidth="1"/>
    <col min="9496" max="9498" width="15.140625" style="5" customWidth="1"/>
    <col min="9499" max="9499" width="4.28515625" style="5" customWidth="1"/>
    <col min="9500" max="9500" width="16" style="5" customWidth="1"/>
    <col min="9501" max="9501" width="17.140625" style="5" customWidth="1"/>
    <col min="9502" max="9502" width="18.28515625" style="5" customWidth="1"/>
    <col min="9503" max="9503" width="4.85546875" style="5" customWidth="1"/>
    <col min="9504" max="9504" width="16" style="5" customWidth="1"/>
    <col min="9505" max="9505" width="17.140625" style="5" customWidth="1"/>
    <col min="9506" max="9506" width="18.28515625" style="5" customWidth="1"/>
    <col min="9507" max="9507" width="13.7109375" style="5" customWidth="1"/>
    <col min="9508" max="9508" width="16" style="5" customWidth="1"/>
    <col min="9509" max="9509" width="17.140625" style="5" customWidth="1"/>
    <col min="9510" max="9510" width="18.28515625" style="5" customWidth="1"/>
    <col min="9511" max="9511" width="13.7109375" style="5" customWidth="1"/>
    <col min="9512" max="9512" width="16" style="5" customWidth="1"/>
    <col min="9513" max="9513" width="17.140625" style="5" customWidth="1"/>
    <col min="9514" max="9514" width="18.28515625" style="5" customWidth="1"/>
    <col min="9515" max="9515" width="13.7109375" style="5" customWidth="1"/>
    <col min="9516" max="9516" width="16" style="5" customWidth="1"/>
    <col min="9517" max="9517" width="17.140625" style="5" customWidth="1"/>
    <col min="9518" max="9521" width="18.28515625" style="5" customWidth="1"/>
    <col min="9522" max="9522" width="15" style="5" customWidth="1"/>
    <col min="9523" max="9523" width="15.7109375" style="5" customWidth="1"/>
    <col min="9524" max="9524" width="49" style="5" customWidth="1"/>
    <col min="9525" max="9525" width="19.42578125" style="5" customWidth="1"/>
    <col min="9526" max="9526" width="14.5703125" style="5" customWidth="1"/>
    <col min="9527" max="9527" width="12.28515625" style="5" customWidth="1"/>
    <col min="9528" max="9528" width="14.5703125" style="5" customWidth="1"/>
    <col min="9529" max="9529" width="11.7109375" style="5" customWidth="1"/>
    <col min="9530" max="9530" width="14" style="5" customWidth="1"/>
    <col min="9531" max="9531" width="20.5703125" style="5" customWidth="1"/>
    <col min="9532" max="9532" width="11.7109375" style="5" customWidth="1"/>
    <col min="9533" max="9533" width="10.85546875" style="5" customWidth="1"/>
    <col min="9534" max="9727" width="9.140625" style="5"/>
    <col min="9728" max="9728" width="7.42578125" style="5" customWidth="1"/>
    <col min="9729" max="9729" width="20.28515625" style="5" customWidth="1"/>
    <col min="9730" max="9730" width="24.7109375" style="5" customWidth="1"/>
    <col min="9731" max="9731" width="35.7109375" style="5" customWidth="1"/>
    <col min="9732" max="9732" width="5" style="5" customWidth="1"/>
    <col min="9733" max="9733" width="12.85546875" style="5" customWidth="1"/>
    <col min="9734" max="9734" width="10.7109375" style="5" customWidth="1"/>
    <col min="9735" max="9735" width="7" style="5" customWidth="1"/>
    <col min="9736" max="9736" width="12.28515625" style="5" customWidth="1"/>
    <col min="9737" max="9737" width="10.7109375" style="5" customWidth="1"/>
    <col min="9738" max="9738" width="10.85546875" style="5" customWidth="1"/>
    <col min="9739" max="9739" width="8.85546875" style="5" customWidth="1"/>
    <col min="9740" max="9740" width="13.85546875" style="5" customWidth="1"/>
    <col min="9741" max="9741" width="20.42578125" style="5" customWidth="1"/>
    <col min="9742" max="9742" width="12.28515625" style="5" customWidth="1"/>
    <col min="9743" max="9743" width="19.28515625" style="5" customWidth="1"/>
    <col min="9744" max="9744" width="11.85546875" style="5" customWidth="1"/>
    <col min="9745" max="9745" width="9.140625" style="5" customWidth="1"/>
    <col min="9746" max="9746" width="13.42578125" style="5" customWidth="1"/>
    <col min="9747" max="9747" width="15.28515625" style="5" customWidth="1"/>
    <col min="9748" max="9748" width="15.42578125" style="5" customWidth="1"/>
    <col min="9749" max="9750" width="14.42578125" style="5" customWidth="1"/>
    <col min="9751" max="9751" width="5" style="5" customWidth="1"/>
    <col min="9752" max="9754" width="15.140625" style="5" customWidth="1"/>
    <col min="9755" max="9755" width="4.28515625" style="5" customWidth="1"/>
    <col min="9756" max="9756" width="16" style="5" customWidth="1"/>
    <col min="9757" max="9757" width="17.140625" style="5" customWidth="1"/>
    <col min="9758" max="9758" width="18.28515625" style="5" customWidth="1"/>
    <col min="9759" max="9759" width="4.85546875" style="5" customWidth="1"/>
    <col min="9760" max="9760" width="16" style="5" customWidth="1"/>
    <col min="9761" max="9761" width="17.140625" style="5" customWidth="1"/>
    <col min="9762" max="9762" width="18.28515625" style="5" customWidth="1"/>
    <col min="9763" max="9763" width="13.7109375" style="5" customWidth="1"/>
    <col min="9764" max="9764" width="16" style="5" customWidth="1"/>
    <col min="9765" max="9765" width="17.140625" style="5" customWidth="1"/>
    <col min="9766" max="9766" width="18.28515625" style="5" customWidth="1"/>
    <col min="9767" max="9767" width="13.7109375" style="5" customWidth="1"/>
    <col min="9768" max="9768" width="16" style="5" customWidth="1"/>
    <col min="9769" max="9769" width="17.140625" style="5" customWidth="1"/>
    <col min="9770" max="9770" width="18.28515625" style="5" customWidth="1"/>
    <col min="9771" max="9771" width="13.7109375" style="5" customWidth="1"/>
    <col min="9772" max="9772" width="16" style="5" customWidth="1"/>
    <col min="9773" max="9773" width="17.140625" style="5" customWidth="1"/>
    <col min="9774" max="9777" width="18.28515625" style="5" customWidth="1"/>
    <col min="9778" max="9778" width="15" style="5" customWidth="1"/>
    <col min="9779" max="9779" width="15.7109375" style="5" customWidth="1"/>
    <col min="9780" max="9780" width="49" style="5" customWidth="1"/>
    <col min="9781" max="9781" width="19.42578125" style="5" customWidth="1"/>
    <col min="9782" max="9782" width="14.5703125" style="5" customWidth="1"/>
    <col min="9783" max="9783" width="12.28515625" style="5" customWidth="1"/>
    <col min="9784" max="9784" width="14.5703125" style="5" customWidth="1"/>
    <col min="9785" max="9785" width="11.7109375" style="5" customWidth="1"/>
    <col min="9786" max="9786" width="14" style="5" customWidth="1"/>
    <col min="9787" max="9787" width="20.5703125" style="5" customWidth="1"/>
    <col min="9788" max="9788" width="11.7109375" style="5" customWidth="1"/>
    <col min="9789" max="9789" width="10.85546875" style="5" customWidth="1"/>
    <col min="9790" max="9983" width="9.140625" style="5"/>
    <col min="9984" max="9984" width="7.42578125" style="5" customWidth="1"/>
    <col min="9985" max="9985" width="20.28515625" style="5" customWidth="1"/>
    <col min="9986" max="9986" width="24.7109375" style="5" customWidth="1"/>
    <col min="9987" max="9987" width="35.7109375" style="5" customWidth="1"/>
    <col min="9988" max="9988" width="5" style="5" customWidth="1"/>
    <col min="9989" max="9989" width="12.85546875" style="5" customWidth="1"/>
    <col min="9990" max="9990" width="10.7109375" style="5" customWidth="1"/>
    <col min="9991" max="9991" width="7" style="5" customWidth="1"/>
    <col min="9992" max="9992" width="12.28515625" style="5" customWidth="1"/>
    <col min="9993" max="9993" width="10.7109375" style="5" customWidth="1"/>
    <col min="9994" max="9994" width="10.85546875" style="5" customWidth="1"/>
    <col min="9995" max="9995" width="8.85546875" style="5" customWidth="1"/>
    <col min="9996" max="9996" width="13.85546875" style="5" customWidth="1"/>
    <col min="9997" max="9997" width="20.42578125" style="5" customWidth="1"/>
    <col min="9998" max="9998" width="12.28515625" style="5" customWidth="1"/>
    <col min="9999" max="9999" width="19.28515625" style="5" customWidth="1"/>
    <col min="10000" max="10000" width="11.85546875" style="5" customWidth="1"/>
    <col min="10001" max="10001" width="9.140625" style="5" customWidth="1"/>
    <col min="10002" max="10002" width="13.42578125" style="5" customWidth="1"/>
    <col min="10003" max="10003" width="15.28515625" style="5" customWidth="1"/>
    <col min="10004" max="10004" width="15.42578125" style="5" customWidth="1"/>
    <col min="10005" max="10006" width="14.42578125" style="5" customWidth="1"/>
    <col min="10007" max="10007" width="5" style="5" customWidth="1"/>
    <col min="10008" max="10010" width="15.140625" style="5" customWidth="1"/>
    <col min="10011" max="10011" width="4.28515625" style="5" customWidth="1"/>
    <col min="10012" max="10012" width="16" style="5" customWidth="1"/>
    <col min="10013" max="10013" width="17.140625" style="5" customWidth="1"/>
    <col min="10014" max="10014" width="18.28515625" style="5" customWidth="1"/>
    <col min="10015" max="10015" width="4.85546875" style="5" customWidth="1"/>
    <col min="10016" max="10016" width="16" style="5" customWidth="1"/>
    <col min="10017" max="10017" width="17.140625" style="5" customWidth="1"/>
    <col min="10018" max="10018" width="18.28515625" style="5" customWidth="1"/>
    <col min="10019" max="10019" width="13.7109375" style="5" customWidth="1"/>
    <col min="10020" max="10020" width="16" style="5" customWidth="1"/>
    <col min="10021" max="10021" width="17.140625" style="5" customWidth="1"/>
    <col min="10022" max="10022" width="18.28515625" style="5" customWidth="1"/>
    <col min="10023" max="10023" width="13.7109375" style="5" customWidth="1"/>
    <col min="10024" max="10024" width="16" style="5" customWidth="1"/>
    <col min="10025" max="10025" width="17.140625" style="5" customWidth="1"/>
    <col min="10026" max="10026" width="18.28515625" style="5" customWidth="1"/>
    <col min="10027" max="10027" width="13.7109375" style="5" customWidth="1"/>
    <col min="10028" max="10028" width="16" style="5" customWidth="1"/>
    <col min="10029" max="10029" width="17.140625" style="5" customWidth="1"/>
    <col min="10030" max="10033" width="18.28515625" style="5" customWidth="1"/>
    <col min="10034" max="10034" width="15" style="5" customWidth="1"/>
    <col min="10035" max="10035" width="15.7109375" style="5" customWidth="1"/>
    <col min="10036" max="10036" width="49" style="5" customWidth="1"/>
    <col min="10037" max="10037" width="19.42578125" style="5" customWidth="1"/>
    <col min="10038" max="10038" width="14.5703125" style="5" customWidth="1"/>
    <col min="10039" max="10039" width="12.28515625" style="5" customWidth="1"/>
    <col min="10040" max="10040" width="14.5703125" style="5" customWidth="1"/>
    <col min="10041" max="10041" width="11.7109375" style="5" customWidth="1"/>
    <col min="10042" max="10042" width="14" style="5" customWidth="1"/>
    <col min="10043" max="10043" width="20.5703125" style="5" customWidth="1"/>
    <col min="10044" max="10044" width="11.7109375" style="5" customWidth="1"/>
    <col min="10045" max="10045" width="10.85546875" style="5" customWidth="1"/>
    <col min="10046" max="10239" width="9.140625" style="5"/>
    <col min="10240" max="10240" width="7.42578125" style="5" customWidth="1"/>
    <col min="10241" max="10241" width="20.28515625" style="5" customWidth="1"/>
    <col min="10242" max="10242" width="24.7109375" style="5" customWidth="1"/>
    <col min="10243" max="10243" width="35.7109375" style="5" customWidth="1"/>
    <col min="10244" max="10244" width="5" style="5" customWidth="1"/>
    <col min="10245" max="10245" width="12.85546875" style="5" customWidth="1"/>
    <col min="10246" max="10246" width="10.7109375" style="5" customWidth="1"/>
    <col min="10247" max="10247" width="7" style="5" customWidth="1"/>
    <col min="10248" max="10248" width="12.28515625" style="5" customWidth="1"/>
    <col min="10249" max="10249" width="10.7109375" style="5" customWidth="1"/>
    <col min="10250" max="10250" width="10.85546875" style="5" customWidth="1"/>
    <col min="10251" max="10251" width="8.85546875" style="5" customWidth="1"/>
    <col min="10252" max="10252" width="13.85546875" style="5" customWidth="1"/>
    <col min="10253" max="10253" width="20.42578125" style="5" customWidth="1"/>
    <col min="10254" max="10254" width="12.28515625" style="5" customWidth="1"/>
    <col min="10255" max="10255" width="19.28515625" style="5" customWidth="1"/>
    <col min="10256" max="10256" width="11.85546875" style="5" customWidth="1"/>
    <col min="10257" max="10257" width="9.140625" style="5" customWidth="1"/>
    <col min="10258" max="10258" width="13.42578125" style="5" customWidth="1"/>
    <col min="10259" max="10259" width="15.28515625" style="5" customWidth="1"/>
    <col min="10260" max="10260" width="15.42578125" style="5" customWidth="1"/>
    <col min="10261" max="10262" width="14.42578125" style="5" customWidth="1"/>
    <col min="10263" max="10263" width="5" style="5" customWidth="1"/>
    <col min="10264" max="10266" width="15.140625" style="5" customWidth="1"/>
    <col min="10267" max="10267" width="4.28515625" style="5" customWidth="1"/>
    <col min="10268" max="10268" width="16" style="5" customWidth="1"/>
    <col min="10269" max="10269" width="17.140625" style="5" customWidth="1"/>
    <col min="10270" max="10270" width="18.28515625" style="5" customWidth="1"/>
    <col min="10271" max="10271" width="4.85546875" style="5" customWidth="1"/>
    <col min="10272" max="10272" width="16" style="5" customWidth="1"/>
    <col min="10273" max="10273" width="17.140625" style="5" customWidth="1"/>
    <col min="10274" max="10274" width="18.28515625" style="5" customWidth="1"/>
    <col min="10275" max="10275" width="13.7109375" style="5" customWidth="1"/>
    <col min="10276" max="10276" width="16" style="5" customWidth="1"/>
    <col min="10277" max="10277" width="17.140625" style="5" customWidth="1"/>
    <col min="10278" max="10278" width="18.28515625" style="5" customWidth="1"/>
    <col min="10279" max="10279" width="13.7109375" style="5" customWidth="1"/>
    <col min="10280" max="10280" width="16" style="5" customWidth="1"/>
    <col min="10281" max="10281" width="17.140625" style="5" customWidth="1"/>
    <col min="10282" max="10282" width="18.28515625" style="5" customWidth="1"/>
    <col min="10283" max="10283" width="13.7109375" style="5" customWidth="1"/>
    <col min="10284" max="10284" width="16" style="5" customWidth="1"/>
    <col min="10285" max="10285" width="17.140625" style="5" customWidth="1"/>
    <col min="10286" max="10289" width="18.28515625" style="5" customWidth="1"/>
    <col min="10290" max="10290" width="15" style="5" customWidth="1"/>
    <col min="10291" max="10291" width="15.7109375" style="5" customWidth="1"/>
    <col min="10292" max="10292" width="49" style="5" customWidth="1"/>
    <col min="10293" max="10293" width="19.42578125" style="5" customWidth="1"/>
    <col min="10294" max="10294" width="14.5703125" style="5" customWidth="1"/>
    <col min="10295" max="10295" width="12.28515625" style="5" customWidth="1"/>
    <col min="10296" max="10296" width="14.5703125" style="5" customWidth="1"/>
    <col min="10297" max="10297" width="11.7109375" style="5" customWidth="1"/>
    <col min="10298" max="10298" width="14" style="5" customWidth="1"/>
    <col min="10299" max="10299" width="20.5703125" style="5" customWidth="1"/>
    <col min="10300" max="10300" width="11.7109375" style="5" customWidth="1"/>
    <col min="10301" max="10301" width="10.85546875" style="5" customWidth="1"/>
    <col min="10302" max="10495" width="9.140625" style="5"/>
    <col min="10496" max="10496" width="7.42578125" style="5" customWidth="1"/>
    <col min="10497" max="10497" width="20.28515625" style="5" customWidth="1"/>
    <col min="10498" max="10498" width="24.7109375" style="5" customWidth="1"/>
    <col min="10499" max="10499" width="35.7109375" style="5" customWidth="1"/>
    <col min="10500" max="10500" width="5" style="5" customWidth="1"/>
    <col min="10501" max="10501" width="12.85546875" style="5" customWidth="1"/>
    <col min="10502" max="10502" width="10.7109375" style="5" customWidth="1"/>
    <col min="10503" max="10503" width="7" style="5" customWidth="1"/>
    <col min="10504" max="10504" width="12.28515625" style="5" customWidth="1"/>
    <col min="10505" max="10505" width="10.7109375" style="5" customWidth="1"/>
    <col min="10506" max="10506" width="10.85546875" style="5" customWidth="1"/>
    <col min="10507" max="10507" width="8.85546875" style="5" customWidth="1"/>
    <col min="10508" max="10508" width="13.85546875" style="5" customWidth="1"/>
    <col min="10509" max="10509" width="20.42578125" style="5" customWidth="1"/>
    <col min="10510" max="10510" width="12.28515625" style="5" customWidth="1"/>
    <col min="10511" max="10511" width="19.28515625" style="5" customWidth="1"/>
    <col min="10512" max="10512" width="11.85546875" style="5" customWidth="1"/>
    <col min="10513" max="10513" width="9.140625" style="5" customWidth="1"/>
    <col min="10514" max="10514" width="13.42578125" style="5" customWidth="1"/>
    <col min="10515" max="10515" width="15.28515625" style="5" customWidth="1"/>
    <col min="10516" max="10516" width="15.42578125" style="5" customWidth="1"/>
    <col min="10517" max="10518" width="14.42578125" style="5" customWidth="1"/>
    <col min="10519" max="10519" width="5" style="5" customWidth="1"/>
    <col min="10520" max="10522" width="15.140625" style="5" customWidth="1"/>
    <col min="10523" max="10523" width="4.28515625" style="5" customWidth="1"/>
    <col min="10524" max="10524" width="16" style="5" customWidth="1"/>
    <col min="10525" max="10525" width="17.140625" style="5" customWidth="1"/>
    <col min="10526" max="10526" width="18.28515625" style="5" customWidth="1"/>
    <col min="10527" max="10527" width="4.85546875" style="5" customWidth="1"/>
    <col min="10528" max="10528" width="16" style="5" customWidth="1"/>
    <col min="10529" max="10529" width="17.140625" style="5" customWidth="1"/>
    <col min="10530" max="10530" width="18.28515625" style="5" customWidth="1"/>
    <col min="10531" max="10531" width="13.7109375" style="5" customWidth="1"/>
    <col min="10532" max="10532" width="16" style="5" customWidth="1"/>
    <col min="10533" max="10533" width="17.140625" style="5" customWidth="1"/>
    <col min="10534" max="10534" width="18.28515625" style="5" customWidth="1"/>
    <col min="10535" max="10535" width="13.7109375" style="5" customWidth="1"/>
    <col min="10536" max="10536" width="16" style="5" customWidth="1"/>
    <col min="10537" max="10537" width="17.140625" style="5" customWidth="1"/>
    <col min="10538" max="10538" width="18.28515625" style="5" customWidth="1"/>
    <col min="10539" max="10539" width="13.7109375" style="5" customWidth="1"/>
    <col min="10540" max="10540" width="16" style="5" customWidth="1"/>
    <col min="10541" max="10541" width="17.140625" style="5" customWidth="1"/>
    <col min="10542" max="10545" width="18.28515625" style="5" customWidth="1"/>
    <col min="10546" max="10546" width="15" style="5" customWidth="1"/>
    <col min="10547" max="10547" width="15.7109375" style="5" customWidth="1"/>
    <col min="10548" max="10548" width="49" style="5" customWidth="1"/>
    <col min="10549" max="10549" width="19.42578125" style="5" customWidth="1"/>
    <col min="10550" max="10550" width="14.5703125" style="5" customWidth="1"/>
    <col min="10551" max="10551" width="12.28515625" style="5" customWidth="1"/>
    <col min="10552" max="10552" width="14.5703125" style="5" customWidth="1"/>
    <col min="10553" max="10553" width="11.7109375" style="5" customWidth="1"/>
    <col min="10554" max="10554" width="14" style="5" customWidth="1"/>
    <col min="10555" max="10555" width="20.5703125" style="5" customWidth="1"/>
    <col min="10556" max="10556" width="11.7109375" style="5" customWidth="1"/>
    <col min="10557" max="10557" width="10.85546875" style="5" customWidth="1"/>
    <col min="10558" max="10751" width="9.140625" style="5"/>
    <col min="10752" max="10752" width="7.42578125" style="5" customWidth="1"/>
    <col min="10753" max="10753" width="20.28515625" style="5" customWidth="1"/>
    <col min="10754" max="10754" width="24.7109375" style="5" customWidth="1"/>
    <col min="10755" max="10755" width="35.7109375" style="5" customWidth="1"/>
    <col min="10756" max="10756" width="5" style="5" customWidth="1"/>
    <col min="10757" max="10757" width="12.85546875" style="5" customWidth="1"/>
    <col min="10758" max="10758" width="10.7109375" style="5" customWidth="1"/>
    <col min="10759" max="10759" width="7" style="5" customWidth="1"/>
    <col min="10760" max="10760" width="12.28515625" style="5" customWidth="1"/>
    <col min="10761" max="10761" width="10.7109375" style="5" customWidth="1"/>
    <col min="10762" max="10762" width="10.85546875" style="5" customWidth="1"/>
    <col min="10763" max="10763" width="8.85546875" style="5" customWidth="1"/>
    <col min="10764" max="10764" width="13.85546875" style="5" customWidth="1"/>
    <col min="10765" max="10765" width="20.42578125" style="5" customWidth="1"/>
    <col min="10766" max="10766" width="12.28515625" style="5" customWidth="1"/>
    <col min="10767" max="10767" width="19.28515625" style="5" customWidth="1"/>
    <col min="10768" max="10768" width="11.85546875" style="5" customWidth="1"/>
    <col min="10769" max="10769" width="9.140625" style="5" customWidth="1"/>
    <col min="10770" max="10770" width="13.42578125" style="5" customWidth="1"/>
    <col min="10771" max="10771" width="15.28515625" style="5" customWidth="1"/>
    <col min="10772" max="10772" width="15.42578125" style="5" customWidth="1"/>
    <col min="10773" max="10774" width="14.42578125" style="5" customWidth="1"/>
    <col min="10775" max="10775" width="5" style="5" customWidth="1"/>
    <col min="10776" max="10778" width="15.140625" style="5" customWidth="1"/>
    <col min="10779" max="10779" width="4.28515625" style="5" customWidth="1"/>
    <col min="10780" max="10780" width="16" style="5" customWidth="1"/>
    <col min="10781" max="10781" width="17.140625" style="5" customWidth="1"/>
    <col min="10782" max="10782" width="18.28515625" style="5" customWidth="1"/>
    <col min="10783" max="10783" width="4.85546875" style="5" customWidth="1"/>
    <col min="10784" max="10784" width="16" style="5" customWidth="1"/>
    <col min="10785" max="10785" width="17.140625" style="5" customWidth="1"/>
    <col min="10786" max="10786" width="18.28515625" style="5" customWidth="1"/>
    <col min="10787" max="10787" width="13.7109375" style="5" customWidth="1"/>
    <col min="10788" max="10788" width="16" style="5" customWidth="1"/>
    <col min="10789" max="10789" width="17.140625" style="5" customWidth="1"/>
    <col min="10790" max="10790" width="18.28515625" style="5" customWidth="1"/>
    <col min="10791" max="10791" width="13.7109375" style="5" customWidth="1"/>
    <col min="10792" max="10792" width="16" style="5" customWidth="1"/>
    <col min="10793" max="10793" width="17.140625" style="5" customWidth="1"/>
    <col min="10794" max="10794" width="18.28515625" style="5" customWidth="1"/>
    <col min="10795" max="10795" width="13.7109375" style="5" customWidth="1"/>
    <col min="10796" max="10796" width="16" style="5" customWidth="1"/>
    <col min="10797" max="10797" width="17.140625" style="5" customWidth="1"/>
    <col min="10798" max="10801" width="18.28515625" style="5" customWidth="1"/>
    <col min="10802" max="10802" width="15" style="5" customWidth="1"/>
    <col min="10803" max="10803" width="15.7109375" style="5" customWidth="1"/>
    <col min="10804" max="10804" width="49" style="5" customWidth="1"/>
    <col min="10805" max="10805" width="19.42578125" style="5" customWidth="1"/>
    <col min="10806" max="10806" width="14.5703125" style="5" customWidth="1"/>
    <col min="10807" max="10807" width="12.28515625" style="5" customWidth="1"/>
    <col min="10808" max="10808" width="14.5703125" style="5" customWidth="1"/>
    <col min="10809" max="10809" width="11.7109375" style="5" customWidth="1"/>
    <col min="10810" max="10810" width="14" style="5" customWidth="1"/>
    <col min="10811" max="10811" width="20.5703125" style="5" customWidth="1"/>
    <col min="10812" max="10812" width="11.7109375" style="5" customWidth="1"/>
    <col min="10813" max="10813" width="10.85546875" style="5" customWidth="1"/>
    <col min="10814" max="11007" width="9.140625" style="5"/>
    <col min="11008" max="11008" width="7.42578125" style="5" customWidth="1"/>
    <col min="11009" max="11009" width="20.28515625" style="5" customWidth="1"/>
    <col min="11010" max="11010" width="24.7109375" style="5" customWidth="1"/>
    <col min="11011" max="11011" width="35.7109375" style="5" customWidth="1"/>
    <col min="11012" max="11012" width="5" style="5" customWidth="1"/>
    <col min="11013" max="11013" width="12.85546875" style="5" customWidth="1"/>
    <col min="11014" max="11014" width="10.7109375" style="5" customWidth="1"/>
    <col min="11015" max="11015" width="7" style="5" customWidth="1"/>
    <col min="11016" max="11016" width="12.28515625" style="5" customWidth="1"/>
    <col min="11017" max="11017" width="10.7109375" style="5" customWidth="1"/>
    <col min="11018" max="11018" width="10.85546875" style="5" customWidth="1"/>
    <col min="11019" max="11019" width="8.85546875" style="5" customWidth="1"/>
    <col min="11020" max="11020" width="13.85546875" style="5" customWidth="1"/>
    <col min="11021" max="11021" width="20.42578125" style="5" customWidth="1"/>
    <col min="11022" max="11022" width="12.28515625" style="5" customWidth="1"/>
    <col min="11023" max="11023" width="19.28515625" style="5" customWidth="1"/>
    <col min="11024" max="11024" width="11.85546875" style="5" customWidth="1"/>
    <col min="11025" max="11025" width="9.140625" style="5" customWidth="1"/>
    <col min="11026" max="11026" width="13.42578125" style="5" customWidth="1"/>
    <col min="11027" max="11027" width="15.28515625" style="5" customWidth="1"/>
    <col min="11028" max="11028" width="15.42578125" style="5" customWidth="1"/>
    <col min="11029" max="11030" width="14.42578125" style="5" customWidth="1"/>
    <col min="11031" max="11031" width="5" style="5" customWidth="1"/>
    <col min="11032" max="11034" width="15.140625" style="5" customWidth="1"/>
    <col min="11035" max="11035" width="4.28515625" style="5" customWidth="1"/>
    <col min="11036" max="11036" width="16" style="5" customWidth="1"/>
    <col min="11037" max="11037" width="17.140625" style="5" customWidth="1"/>
    <col min="11038" max="11038" width="18.28515625" style="5" customWidth="1"/>
    <col min="11039" max="11039" width="4.85546875" style="5" customWidth="1"/>
    <col min="11040" max="11040" width="16" style="5" customWidth="1"/>
    <col min="11041" max="11041" width="17.140625" style="5" customWidth="1"/>
    <col min="11042" max="11042" width="18.28515625" style="5" customWidth="1"/>
    <col min="11043" max="11043" width="13.7109375" style="5" customWidth="1"/>
    <col min="11044" max="11044" width="16" style="5" customWidth="1"/>
    <col min="11045" max="11045" width="17.140625" style="5" customWidth="1"/>
    <col min="11046" max="11046" width="18.28515625" style="5" customWidth="1"/>
    <col min="11047" max="11047" width="13.7109375" style="5" customWidth="1"/>
    <col min="11048" max="11048" width="16" style="5" customWidth="1"/>
    <col min="11049" max="11049" width="17.140625" style="5" customWidth="1"/>
    <col min="11050" max="11050" width="18.28515625" style="5" customWidth="1"/>
    <col min="11051" max="11051" width="13.7109375" style="5" customWidth="1"/>
    <col min="11052" max="11052" width="16" style="5" customWidth="1"/>
    <col min="11053" max="11053" width="17.140625" style="5" customWidth="1"/>
    <col min="11054" max="11057" width="18.28515625" style="5" customWidth="1"/>
    <col min="11058" max="11058" width="15" style="5" customWidth="1"/>
    <col min="11059" max="11059" width="15.7109375" style="5" customWidth="1"/>
    <col min="11060" max="11060" width="49" style="5" customWidth="1"/>
    <col min="11061" max="11061" width="19.42578125" style="5" customWidth="1"/>
    <col min="11062" max="11062" width="14.5703125" style="5" customWidth="1"/>
    <col min="11063" max="11063" width="12.28515625" style="5" customWidth="1"/>
    <col min="11064" max="11064" width="14.5703125" style="5" customWidth="1"/>
    <col min="11065" max="11065" width="11.7109375" style="5" customWidth="1"/>
    <col min="11066" max="11066" width="14" style="5" customWidth="1"/>
    <col min="11067" max="11067" width="20.5703125" style="5" customWidth="1"/>
    <col min="11068" max="11068" width="11.7109375" style="5" customWidth="1"/>
    <col min="11069" max="11069" width="10.85546875" style="5" customWidth="1"/>
    <col min="11070" max="11263" width="9.140625" style="5"/>
    <col min="11264" max="11264" width="7.42578125" style="5" customWidth="1"/>
    <col min="11265" max="11265" width="20.28515625" style="5" customWidth="1"/>
    <col min="11266" max="11266" width="24.7109375" style="5" customWidth="1"/>
    <col min="11267" max="11267" width="35.7109375" style="5" customWidth="1"/>
    <col min="11268" max="11268" width="5" style="5" customWidth="1"/>
    <col min="11269" max="11269" width="12.85546875" style="5" customWidth="1"/>
    <col min="11270" max="11270" width="10.7109375" style="5" customWidth="1"/>
    <col min="11271" max="11271" width="7" style="5" customWidth="1"/>
    <col min="11272" max="11272" width="12.28515625" style="5" customWidth="1"/>
    <col min="11273" max="11273" width="10.7109375" style="5" customWidth="1"/>
    <col min="11274" max="11274" width="10.85546875" style="5" customWidth="1"/>
    <col min="11275" max="11275" width="8.85546875" style="5" customWidth="1"/>
    <col min="11276" max="11276" width="13.85546875" style="5" customWidth="1"/>
    <col min="11277" max="11277" width="20.42578125" style="5" customWidth="1"/>
    <col min="11278" max="11278" width="12.28515625" style="5" customWidth="1"/>
    <col min="11279" max="11279" width="19.28515625" style="5" customWidth="1"/>
    <col min="11280" max="11280" width="11.85546875" style="5" customWidth="1"/>
    <col min="11281" max="11281" width="9.140625" style="5" customWidth="1"/>
    <col min="11282" max="11282" width="13.42578125" style="5" customWidth="1"/>
    <col min="11283" max="11283" width="15.28515625" style="5" customWidth="1"/>
    <col min="11284" max="11284" width="15.42578125" style="5" customWidth="1"/>
    <col min="11285" max="11286" width="14.42578125" style="5" customWidth="1"/>
    <col min="11287" max="11287" width="5" style="5" customWidth="1"/>
    <col min="11288" max="11290" width="15.140625" style="5" customWidth="1"/>
    <col min="11291" max="11291" width="4.28515625" style="5" customWidth="1"/>
    <col min="11292" max="11292" width="16" style="5" customWidth="1"/>
    <col min="11293" max="11293" width="17.140625" style="5" customWidth="1"/>
    <col min="11294" max="11294" width="18.28515625" style="5" customWidth="1"/>
    <col min="11295" max="11295" width="4.85546875" style="5" customWidth="1"/>
    <col min="11296" max="11296" width="16" style="5" customWidth="1"/>
    <col min="11297" max="11297" width="17.140625" style="5" customWidth="1"/>
    <col min="11298" max="11298" width="18.28515625" style="5" customWidth="1"/>
    <col min="11299" max="11299" width="13.7109375" style="5" customWidth="1"/>
    <col min="11300" max="11300" width="16" style="5" customWidth="1"/>
    <col min="11301" max="11301" width="17.140625" style="5" customWidth="1"/>
    <col min="11302" max="11302" width="18.28515625" style="5" customWidth="1"/>
    <col min="11303" max="11303" width="13.7109375" style="5" customWidth="1"/>
    <col min="11304" max="11304" width="16" style="5" customWidth="1"/>
    <col min="11305" max="11305" width="17.140625" style="5" customWidth="1"/>
    <col min="11306" max="11306" width="18.28515625" style="5" customWidth="1"/>
    <col min="11307" max="11307" width="13.7109375" style="5" customWidth="1"/>
    <col min="11308" max="11308" width="16" style="5" customWidth="1"/>
    <col min="11309" max="11309" width="17.140625" style="5" customWidth="1"/>
    <col min="11310" max="11313" width="18.28515625" style="5" customWidth="1"/>
    <col min="11314" max="11314" width="15" style="5" customWidth="1"/>
    <col min="11315" max="11315" width="15.7109375" style="5" customWidth="1"/>
    <col min="11316" max="11316" width="49" style="5" customWidth="1"/>
    <col min="11317" max="11317" width="19.42578125" style="5" customWidth="1"/>
    <col min="11318" max="11318" width="14.5703125" style="5" customWidth="1"/>
    <col min="11319" max="11319" width="12.28515625" style="5" customWidth="1"/>
    <col min="11320" max="11320" width="14.5703125" style="5" customWidth="1"/>
    <col min="11321" max="11321" width="11.7109375" style="5" customWidth="1"/>
    <col min="11322" max="11322" width="14" style="5" customWidth="1"/>
    <col min="11323" max="11323" width="20.5703125" style="5" customWidth="1"/>
    <col min="11324" max="11324" width="11.7109375" style="5" customWidth="1"/>
    <col min="11325" max="11325" width="10.85546875" style="5" customWidth="1"/>
    <col min="11326" max="11519" width="9.140625" style="5"/>
    <col min="11520" max="11520" width="7.42578125" style="5" customWidth="1"/>
    <col min="11521" max="11521" width="20.28515625" style="5" customWidth="1"/>
    <col min="11522" max="11522" width="24.7109375" style="5" customWidth="1"/>
    <col min="11523" max="11523" width="35.7109375" style="5" customWidth="1"/>
    <col min="11524" max="11524" width="5" style="5" customWidth="1"/>
    <col min="11525" max="11525" width="12.85546875" style="5" customWidth="1"/>
    <col min="11526" max="11526" width="10.7109375" style="5" customWidth="1"/>
    <col min="11527" max="11527" width="7" style="5" customWidth="1"/>
    <col min="11528" max="11528" width="12.28515625" style="5" customWidth="1"/>
    <col min="11529" max="11529" width="10.7109375" style="5" customWidth="1"/>
    <col min="11530" max="11530" width="10.85546875" style="5" customWidth="1"/>
    <col min="11531" max="11531" width="8.85546875" style="5" customWidth="1"/>
    <col min="11532" max="11532" width="13.85546875" style="5" customWidth="1"/>
    <col min="11533" max="11533" width="20.42578125" style="5" customWidth="1"/>
    <col min="11534" max="11534" width="12.28515625" style="5" customWidth="1"/>
    <col min="11535" max="11535" width="19.28515625" style="5" customWidth="1"/>
    <col min="11536" max="11536" width="11.85546875" style="5" customWidth="1"/>
    <col min="11537" max="11537" width="9.140625" style="5" customWidth="1"/>
    <col min="11538" max="11538" width="13.42578125" style="5" customWidth="1"/>
    <col min="11539" max="11539" width="15.28515625" style="5" customWidth="1"/>
    <col min="11540" max="11540" width="15.42578125" style="5" customWidth="1"/>
    <col min="11541" max="11542" width="14.42578125" style="5" customWidth="1"/>
    <col min="11543" max="11543" width="5" style="5" customWidth="1"/>
    <col min="11544" max="11546" width="15.140625" style="5" customWidth="1"/>
    <col min="11547" max="11547" width="4.28515625" style="5" customWidth="1"/>
    <col min="11548" max="11548" width="16" style="5" customWidth="1"/>
    <col min="11549" max="11549" width="17.140625" style="5" customWidth="1"/>
    <col min="11550" max="11550" width="18.28515625" style="5" customWidth="1"/>
    <col min="11551" max="11551" width="4.85546875" style="5" customWidth="1"/>
    <col min="11552" max="11552" width="16" style="5" customWidth="1"/>
    <col min="11553" max="11553" width="17.140625" style="5" customWidth="1"/>
    <col min="11554" max="11554" width="18.28515625" style="5" customWidth="1"/>
    <col min="11555" max="11555" width="13.7109375" style="5" customWidth="1"/>
    <col min="11556" max="11556" width="16" style="5" customWidth="1"/>
    <col min="11557" max="11557" width="17.140625" style="5" customWidth="1"/>
    <col min="11558" max="11558" width="18.28515625" style="5" customWidth="1"/>
    <col min="11559" max="11559" width="13.7109375" style="5" customWidth="1"/>
    <col min="11560" max="11560" width="16" style="5" customWidth="1"/>
    <col min="11561" max="11561" width="17.140625" style="5" customWidth="1"/>
    <col min="11562" max="11562" width="18.28515625" style="5" customWidth="1"/>
    <col min="11563" max="11563" width="13.7109375" style="5" customWidth="1"/>
    <col min="11564" max="11564" width="16" style="5" customWidth="1"/>
    <col min="11565" max="11565" width="17.140625" style="5" customWidth="1"/>
    <col min="11566" max="11569" width="18.28515625" style="5" customWidth="1"/>
    <col min="11570" max="11570" width="15" style="5" customWidth="1"/>
    <col min="11571" max="11571" width="15.7109375" style="5" customWidth="1"/>
    <col min="11572" max="11572" width="49" style="5" customWidth="1"/>
    <col min="11573" max="11573" width="19.42578125" style="5" customWidth="1"/>
    <col min="11574" max="11574" width="14.5703125" style="5" customWidth="1"/>
    <col min="11575" max="11575" width="12.28515625" style="5" customWidth="1"/>
    <col min="11576" max="11576" width="14.5703125" style="5" customWidth="1"/>
    <col min="11577" max="11577" width="11.7109375" style="5" customWidth="1"/>
    <col min="11578" max="11578" width="14" style="5" customWidth="1"/>
    <col min="11579" max="11579" width="20.5703125" style="5" customWidth="1"/>
    <col min="11580" max="11580" width="11.7109375" style="5" customWidth="1"/>
    <col min="11581" max="11581" width="10.85546875" style="5" customWidth="1"/>
    <col min="11582" max="11775" width="9.140625" style="5"/>
    <col min="11776" max="11776" width="7.42578125" style="5" customWidth="1"/>
    <col min="11777" max="11777" width="20.28515625" style="5" customWidth="1"/>
    <col min="11778" max="11778" width="24.7109375" style="5" customWidth="1"/>
    <col min="11779" max="11779" width="35.7109375" style="5" customWidth="1"/>
    <col min="11780" max="11780" width="5" style="5" customWidth="1"/>
    <col min="11781" max="11781" width="12.85546875" style="5" customWidth="1"/>
    <col min="11782" max="11782" width="10.7109375" style="5" customWidth="1"/>
    <col min="11783" max="11783" width="7" style="5" customWidth="1"/>
    <col min="11784" max="11784" width="12.28515625" style="5" customWidth="1"/>
    <col min="11785" max="11785" width="10.7109375" style="5" customWidth="1"/>
    <col min="11786" max="11786" width="10.85546875" style="5" customWidth="1"/>
    <col min="11787" max="11787" width="8.85546875" style="5" customWidth="1"/>
    <col min="11788" max="11788" width="13.85546875" style="5" customWidth="1"/>
    <col min="11789" max="11789" width="20.42578125" style="5" customWidth="1"/>
    <col min="11790" max="11790" width="12.28515625" style="5" customWidth="1"/>
    <col min="11791" max="11791" width="19.28515625" style="5" customWidth="1"/>
    <col min="11792" max="11792" width="11.85546875" style="5" customWidth="1"/>
    <col min="11793" max="11793" width="9.140625" style="5" customWidth="1"/>
    <col min="11794" max="11794" width="13.42578125" style="5" customWidth="1"/>
    <col min="11795" max="11795" width="15.28515625" style="5" customWidth="1"/>
    <col min="11796" max="11796" width="15.42578125" style="5" customWidth="1"/>
    <col min="11797" max="11798" width="14.42578125" style="5" customWidth="1"/>
    <col min="11799" max="11799" width="5" style="5" customWidth="1"/>
    <col min="11800" max="11802" width="15.140625" style="5" customWidth="1"/>
    <col min="11803" max="11803" width="4.28515625" style="5" customWidth="1"/>
    <col min="11804" max="11804" width="16" style="5" customWidth="1"/>
    <col min="11805" max="11805" width="17.140625" style="5" customWidth="1"/>
    <col min="11806" max="11806" width="18.28515625" style="5" customWidth="1"/>
    <col min="11807" max="11807" width="4.85546875" style="5" customWidth="1"/>
    <col min="11808" max="11808" width="16" style="5" customWidth="1"/>
    <col min="11809" max="11809" width="17.140625" style="5" customWidth="1"/>
    <col min="11810" max="11810" width="18.28515625" style="5" customWidth="1"/>
    <col min="11811" max="11811" width="13.7109375" style="5" customWidth="1"/>
    <col min="11812" max="11812" width="16" style="5" customWidth="1"/>
    <col min="11813" max="11813" width="17.140625" style="5" customWidth="1"/>
    <col min="11814" max="11814" width="18.28515625" style="5" customWidth="1"/>
    <col min="11815" max="11815" width="13.7109375" style="5" customWidth="1"/>
    <col min="11816" max="11816" width="16" style="5" customWidth="1"/>
    <col min="11817" max="11817" width="17.140625" style="5" customWidth="1"/>
    <col min="11818" max="11818" width="18.28515625" style="5" customWidth="1"/>
    <col min="11819" max="11819" width="13.7109375" style="5" customWidth="1"/>
    <col min="11820" max="11820" width="16" style="5" customWidth="1"/>
    <col min="11821" max="11821" width="17.140625" style="5" customWidth="1"/>
    <col min="11822" max="11825" width="18.28515625" style="5" customWidth="1"/>
    <col min="11826" max="11826" width="15" style="5" customWidth="1"/>
    <col min="11827" max="11827" width="15.7109375" style="5" customWidth="1"/>
    <col min="11828" max="11828" width="49" style="5" customWidth="1"/>
    <col min="11829" max="11829" width="19.42578125" style="5" customWidth="1"/>
    <col min="11830" max="11830" width="14.5703125" style="5" customWidth="1"/>
    <col min="11831" max="11831" width="12.28515625" style="5" customWidth="1"/>
    <col min="11832" max="11832" width="14.5703125" style="5" customWidth="1"/>
    <col min="11833" max="11833" width="11.7109375" style="5" customWidth="1"/>
    <col min="11834" max="11834" width="14" style="5" customWidth="1"/>
    <col min="11835" max="11835" width="20.5703125" style="5" customWidth="1"/>
    <col min="11836" max="11836" width="11.7109375" style="5" customWidth="1"/>
    <col min="11837" max="11837" width="10.85546875" style="5" customWidth="1"/>
    <col min="11838" max="12031" width="9.140625" style="5"/>
    <col min="12032" max="12032" width="7.42578125" style="5" customWidth="1"/>
    <col min="12033" max="12033" width="20.28515625" style="5" customWidth="1"/>
    <col min="12034" max="12034" width="24.7109375" style="5" customWidth="1"/>
    <col min="12035" max="12035" width="35.7109375" style="5" customWidth="1"/>
    <col min="12036" max="12036" width="5" style="5" customWidth="1"/>
    <col min="12037" max="12037" width="12.85546875" style="5" customWidth="1"/>
    <col min="12038" max="12038" width="10.7109375" style="5" customWidth="1"/>
    <col min="12039" max="12039" width="7" style="5" customWidth="1"/>
    <col min="12040" max="12040" width="12.28515625" style="5" customWidth="1"/>
    <col min="12041" max="12041" width="10.7109375" style="5" customWidth="1"/>
    <col min="12042" max="12042" width="10.85546875" style="5" customWidth="1"/>
    <col min="12043" max="12043" width="8.85546875" style="5" customWidth="1"/>
    <col min="12044" max="12044" width="13.85546875" style="5" customWidth="1"/>
    <col min="12045" max="12045" width="20.42578125" style="5" customWidth="1"/>
    <col min="12046" max="12046" width="12.28515625" style="5" customWidth="1"/>
    <col min="12047" max="12047" width="19.28515625" style="5" customWidth="1"/>
    <col min="12048" max="12048" width="11.85546875" style="5" customWidth="1"/>
    <col min="12049" max="12049" width="9.140625" style="5" customWidth="1"/>
    <col min="12050" max="12050" width="13.42578125" style="5" customWidth="1"/>
    <col min="12051" max="12051" width="15.28515625" style="5" customWidth="1"/>
    <col min="12052" max="12052" width="15.42578125" style="5" customWidth="1"/>
    <col min="12053" max="12054" width="14.42578125" style="5" customWidth="1"/>
    <col min="12055" max="12055" width="5" style="5" customWidth="1"/>
    <col min="12056" max="12058" width="15.140625" style="5" customWidth="1"/>
    <col min="12059" max="12059" width="4.28515625" style="5" customWidth="1"/>
    <col min="12060" max="12060" width="16" style="5" customWidth="1"/>
    <col min="12061" max="12061" width="17.140625" style="5" customWidth="1"/>
    <col min="12062" max="12062" width="18.28515625" style="5" customWidth="1"/>
    <col min="12063" max="12063" width="4.85546875" style="5" customWidth="1"/>
    <col min="12064" max="12064" width="16" style="5" customWidth="1"/>
    <col min="12065" max="12065" width="17.140625" style="5" customWidth="1"/>
    <col min="12066" max="12066" width="18.28515625" style="5" customWidth="1"/>
    <col min="12067" max="12067" width="13.7109375" style="5" customWidth="1"/>
    <col min="12068" max="12068" width="16" style="5" customWidth="1"/>
    <col min="12069" max="12069" width="17.140625" style="5" customWidth="1"/>
    <col min="12070" max="12070" width="18.28515625" style="5" customWidth="1"/>
    <col min="12071" max="12071" width="13.7109375" style="5" customWidth="1"/>
    <col min="12072" max="12072" width="16" style="5" customWidth="1"/>
    <col min="12073" max="12073" width="17.140625" style="5" customWidth="1"/>
    <col min="12074" max="12074" width="18.28515625" style="5" customWidth="1"/>
    <col min="12075" max="12075" width="13.7109375" style="5" customWidth="1"/>
    <col min="12076" max="12076" width="16" style="5" customWidth="1"/>
    <col min="12077" max="12077" width="17.140625" style="5" customWidth="1"/>
    <col min="12078" max="12081" width="18.28515625" style="5" customWidth="1"/>
    <col min="12082" max="12082" width="15" style="5" customWidth="1"/>
    <col min="12083" max="12083" width="15.7109375" style="5" customWidth="1"/>
    <col min="12084" max="12084" width="49" style="5" customWidth="1"/>
    <col min="12085" max="12085" width="19.42578125" style="5" customWidth="1"/>
    <col min="12086" max="12086" width="14.5703125" style="5" customWidth="1"/>
    <col min="12087" max="12087" width="12.28515625" style="5" customWidth="1"/>
    <col min="12088" max="12088" width="14.5703125" style="5" customWidth="1"/>
    <col min="12089" max="12089" width="11.7109375" style="5" customWidth="1"/>
    <col min="12090" max="12090" width="14" style="5" customWidth="1"/>
    <col min="12091" max="12091" width="20.5703125" style="5" customWidth="1"/>
    <col min="12092" max="12092" width="11.7109375" style="5" customWidth="1"/>
    <col min="12093" max="12093" width="10.85546875" style="5" customWidth="1"/>
    <col min="12094" max="12287" width="9.140625" style="5"/>
    <col min="12288" max="12288" width="7.42578125" style="5" customWidth="1"/>
    <col min="12289" max="12289" width="20.28515625" style="5" customWidth="1"/>
    <col min="12290" max="12290" width="24.7109375" style="5" customWidth="1"/>
    <col min="12291" max="12291" width="35.7109375" style="5" customWidth="1"/>
    <col min="12292" max="12292" width="5" style="5" customWidth="1"/>
    <col min="12293" max="12293" width="12.85546875" style="5" customWidth="1"/>
    <col min="12294" max="12294" width="10.7109375" style="5" customWidth="1"/>
    <col min="12295" max="12295" width="7" style="5" customWidth="1"/>
    <col min="12296" max="12296" width="12.28515625" style="5" customWidth="1"/>
    <col min="12297" max="12297" width="10.7109375" style="5" customWidth="1"/>
    <col min="12298" max="12298" width="10.85546875" style="5" customWidth="1"/>
    <col min="12299" max="12299" width="8.85546875" style="5" customWidth="1"/>
    <col min="12300" max="12300" width="13.85546875" style="5" customWidth="1"/>
    <col min="12301" max="12301" width="20.42578125" style="5" customWidth="1"/>
    <col min="12302" max="12302" width="12.28515625" style="5" customWidth="1"/>
    <col min="12303" max="12303" width="19.28515625" style="5" customWidth="1"/>
    <col min="12304" max="12304" width="11.85546875" style="5" customWidth="1"/>
    <col min="12305" max="12305" width="9.140625" style="5" customWidth="1"/>
    <col min="12306" max="12306" width="13.42578125" style="5" customWidth="1"/>
    <col min="12307" max="12307" width="15.28515625" style="5" customWidth="1"/>
    <col min="12308" max="12308" width="15.42578125" style="5" customWidth="1"/>
    <col min="12309" max="12310" width="14.42578125" style="5" customWidth="1"/>
    <col min="12311" max="12311" width="5" style="5" customWidth="1"/>
    <col min="12312" max="12314" width="15.140625" style="5" customWidth="1"/>
    <col min="12315" max="12315" width="4.28515625" style="5" customWidth="1"/>
    <col min="12316" max="12316" width="16" style="5" customWidth="1"/>
    <col min="12317" max="12317" width="17.140625" style="5" customWidth="1"/>
    <col min="12318" max="12318" width="18.28515625" style="5" customWidth="1"/>
    <col min="12319" max="12319" width="4.85546875" style="5" customWidth="1"/>
    <col min="12320" max="12320" width="16" style="5" customWidth="1"/>
    <col min="12321" max="12321" width="17.140625" style="5" customWidth="1"/>
    <col min="12322" max="12322" width="18.28515625" style="5" customWidth="1"/>
    <col min="12323" max="12323" width="13.7109375" style="5" customWidth="1"/>
    <col min="12324" max="12324" width="16" style="5" customWidth="1"/>
    <col min="12325" max="12325" width="17.140625" style="5" customWidth="1"/>
    <col min="12326" max="12326" width="18.28515625" style="5" customWidth="1"/>
    <col min="12327" max="12327" width="13.7109375" style="5" customWidth="1"/>
    <col min="12328" max="12328" width="16" style="5" customWidth="1"/>
    <col min="12329" max="12329" width="17.140625" style="5" customWidth="1"/>
    <col min="12330" max="12330" width="18.28515625" style="5" customWidth="1"/>
    <col min="12331" max="12331" width="13.7109375" style="5" customWidth="1"/>
    <col min="12332" max="12332" width="16" style="5" customWidth="1"/>
    <col min="12333" max="12333" width="17.140625" style="5" customWidth="1"/>
    <col min="12334" max="12337" width="18.28515625" style="5" customWidth="1"/>
    <col min="12338" max="12338" width="15" style="5" customWidth="1"/>
    <col min="12339" max="12339" width="15.7109375" style="5" customWidth="1"/>
    <col min="12340" max="12340" width="49" style="5" customWidth="1"/>
    <col min="12341" max="12341" width="19.42578125" style="5" customWidth="1"/>
    <col min="12342" max="12342" width="14.5703125" style="5" customWidth="1"/>
    <col min="12343" max="12343" width="12.28515625" style="5" customWidth="1"/>
    <col min="12344" max="12344" width="14.5703125" style="5" customWidth="1"/>
    <col min="12345" max="12345" width="11.7109375" style="5" customWidth="1"/>
    <col min="12346" max="12346" width="14" style="5" customWidth="1"/>
    <col min="12347" max="12347" width="20.5703125" style="5" customWidth="1"/>
    <col min="12348" max="12348" width="11.7109375" style="5" customWidth="1"/>
    <col min="12349" max="12349" width="10.85546875" style="5" customWidth="1"/>
    <col min="12350" max="12543" width="9.140625" style="5"/>
    <col min="12544" max="12544" width="7.42578125" style="5" customWidth="1"/>
    <col min="12545" max="12545" width="20.28515625" style="5" customWidth="1"/>
    <col min="12546" max="12546" width="24.7109375" style="5" customWidth="1"/>
    <col min="12547" max="12547" width="35.7109375" style="5" customWidth="1"/>
    <col min="12548" max="12548" width="5" style="5" customWidth="1"/>
    <col min="12549" max="12549" width="12.85546875" style="5" customWidth="1"/>
    <col min="12550" max="12550" width="10.7109375" style="5" customWidth="1"/>
    <col min="12551" max="12551" width="7" style="5" customWidth="1"/>
    <col min="12552" max="12552" width="12.28515625" style="5" customWidth="1"/>
    <col min="12553" max="12553" width="10.7109375" style="5" customWidth="1"/>
    <col min="12554" max="12554" width="10.85546875" style="5" customWidth="1"/>
    <col min="12555" max="12555" width="8.85546875" style="5" customWidth="1"/>
    <col min="12556" max="12556" width="13.85546875" style="5" customWidth="1"/>
    <col min="12557" max="12557" width="20.42578125" style="5" customWidth="1"/>
    <col min="12558" max="12558" width="12.28515625" style="5" customWidth="1"/>
    <col min="12559" max="12559" width="19.28515625" style="5" customWidth="1"/>
    <col min="12560" max="12560" width="11.85546875" style="5" customWidth="1"/>
    <col min="12561" max="12561" width="9.140625" style="5" customWidth="1"/>
    <col min="12562" max="12562" width="13.42578125" style="5" customWidth="1"/>
    <col min="12563" max="12563" width="15.28515625" style="5" customWidth="1"/>
    <col min="12564" max="12564" width="15.42578125" style="5" customWidth="1"/>
    <col min="12565" max="12566" width="14.42578125" style="5" customWidth="1"/>
    <col min="12567" max="12567" width="5" style="5" customWidth="1"/>
    <col min="12568" max="12570" width="15.140625" style="5" customWidth="1"/>
    <col min="12571" max="12571" width="4.28515625" style="5" customWidth="1"/>
    <col min="12572" max="12572" width="16" style="5" customWidth="1"/>
    <col min="12573" max="12573" width="17.140625" style="5" customWidth="1"/>
    <col min="12574" max="12574" width="18.28515625" style="5" customWidth="1"/>
    <col min="12575" max="12575" width="4.85546875" style="5" customWidth="1"/>
    <col min="12576" max="12576" width="16" style="5" customWidth="1"/>
    <col min="12577" max="12577" width="17.140625" style="5" customWidth="1"/>
    <col min="12578" max="12578" width="18.28515625" style="5" customWidth="1"/>
    <col min="12579" max="12579" width="13.7109375" style="5" customWidth="1"/>
    <col min="12580" max="12580" width="16" style="5" customWidth="1"/>
    <col min="12581" max="12581" width="17.140625" style="5" customWidth="1"/>
    <col min="12582" max="12582" width="18.28515625" style="5" customWidth="1"/>
    <col min="12583" max="12583" width="13.7109375" style="5" customWidth="1"/>
    <col min="12584" max="12584" width="16" style="5" customWidth="1"/>
    <col min="12585" max="12585" width="17.140625" style="5" customWidth="1"/>
    <col min="12586" max="12586" width="18.28515625" style="5" customWidth="1"/>
    <col min="12587" max="12587" width="13.7109375" style="5" customWidth="1"/>
    <col min="12588" max="12588" width="16" style="5" customWidth="1"/>
    <col min="12589" max="12589" width="17.140625" style="5" customWidth="1"/>
    <col min="12590" max="12593" width="18.28515625" style="5" customWidth="1"/>
    <col min="12594" max="12594" width="15" style="5" customWidth="1"/>
    <col min="12595" max="12595" width="15.7109375" style="5" customWidth="1"/>
    <col min="12596" max="12596" width="49" style="5" customWidth="1"/>
    <col min="12597" max="12597" width="19.42578125" style="5" customWidth="1"/>
    <col min="12598" max="12598" width="14.5703125" style="5" customWidth="1"/>
    <col min="12599" max="12599" width="12.28515625" style="5" customWidth="1"/>
    <col min="12600" max="12600" width="14.5703125" style="5" customWidth="1"/>
    <col min="12601" max="12601" width="11.7109375" style="5" customWidth="1"/>
    <col min="12602" max="12602" width="14" style="5" customWidth="1"/>
    <col min="12603" max="12603" width="20.5703125" style="5" customWidth="1"/>
    <col min="12604" max="12604" width="11.7109375" style="5" customWidth="1"/>
    <col min="12605" max="12605" width="10.85546875" style="5" customWidth="1"/>
    <col min="12606" max="12799" width="9.140625" style="5"/>
    <col min="12800" max="12800" width="7.42578125" style="5" customWidth="1"/>
    <col min="12801" max="12801" width="20.28515625" style="5" customWidth="1"/>
    <col min="12802" max="12802" width="24.7109375" style="5" customWidth="1"/>
    <col min="12803" max="12803" width="35.7109375" style="5" customWidth="1"/>
    <col min="12804" max="12804" width="5" style="5" customWidth="1"/>
    <col min="12805" max="12805" width="12.85546875" style="5" customWidth="1"/>
    <col min="12806" max="12806" width="10.7109375" style="5" customWidth="1"/>
    <col min="12807" max="12807" width="7" style="5" customWidth="1"/>
    <col min="12808" max="12808" width="12.28515625" style="5" customWidth="1"/>
    <col min="12809" max="12809" width="10.7109375" style="5" customWidth="1"/>
    <col min="12810" max="12810" width="10.85546875" style="5" customWidth="1"/>
    <col min="12811" max="12811" width="8.85546875" style="5" customWidth="1"/>
    <col min="12812" max="12812" width="13.85546875" style="5" customWidth="1"/>
    <col min="12813" max="12813" width="20.42578125" style="5" customWidth="1"/>
    <col min="12814" max="12814" width="12.28515625" style="5" customWidth="1"/>
    <col min="12815" max="12815" width="19.28515625" style="5" customWidth="1"/>
    <col min="12816" max="12816" width="11.85546875" style="5" customWidth="1"/>
    <col min="12817" max="12817" width="9.140625" style="5" customWidth="1"/>
    <col min="12818" max="12818" width="13.42578125" style="5" customWidth="1"/>
    <col min="12819" max="12819" width="15.28515625" style="5" customWidth="1"/>
    <col min="12820" max="12820" width="15.42578125" style="5" customWidth="1"/>
    <col min="12821" max="12822" width="14.42578125" style="5" customWidth="1"/>
    <col min="12823" max="12823" width="5" style="5" customWidth="1"/>
    <col min="12824" max="12826" width="15.140625" style="5" customWidth="1"/>
    <col min="12827" max="12827" width="4.28515625" style="5" customWidth="1"/>
    <col min="12828" max="12828" width="16" style="5" customWidth="1"/>
    <col min="12829" max="12829" width="17.140625" style="5" customWidth="1"/>
    <col min="12830" max="12830" width="18.28515625" style="5" customWidth="1"/>
    <col min="12831" max="12831" width="4.85546875" style="5" customWidth="1"/>
    <col min="12832" max="12832" width="16" style="5" customWidth="1"/>
    <col min="12833" max="12833" width="17.140625" style="5" customWidth="1"/>
    <col min="12834" max="12834" width="18.28515625" style="5" customWidth="1"/>
    <col min="12835" max="12835" width="13.7109375" style="5" customWidth="1"/>
    <col min="12836" max="12836" width="16" style="5" customWidth="1"/>
    <col min="12837" max="12837" width="17.140625" style="5" customWidth="1"/>
    <col min="12838" max="12838" width="18.28515625" style="5" customWidth="1"/>
    <col min="12839" max="12839" width="13.7109375" style="5" customWidth="1"/>
    <col min="12840" max="12840" width="16" style="5" customWidth="1"/>
    <col min="12841" max="12841" width="17.140625" style="5" customWidth="1"/>
    <col min="12842" max="12842" width="18.28515625" style="5" customWidth="1"/>
    <col min="12843" max="12843" width="13.7109375" style="5" customWidth="1"/>
    <col min="12844" max="12844" width="16" style="5" customWidth="1"/>
    <col min="12845" max="12845" width="17.140625" style="5" customWidth="1"/>
    <col min="12846" max="12849" width="18.28515625" style="5" customWidth="1"/>
    <col min="12850" max="12850" width="15" style="5" customWidth="1"/>
    <col min="12851" max="12851" width="15.7109375" style="5" customWidth="1"/>
    <col min="12852" max="12852" width="49" style="5" customWidth="1"/>
    <col min="12853" max="12853" width="19.42578125" style="5" customWidth="1"/>
    <col min="12854" max="12854" width="14.5703125" style="5" customWidth="1"/>
    <col min="12855" max="12855" width="12.28515625" style="5" customWidth="1"/>
    <col min="12856" max="12856" width="14.5703125" style="5" customWidth="1"/>
    <col min="12857" max="12857" width="11.7109375" style="5" customWidth="1"/>
    <col min="12858" max="12858" width="14" style="5" customWidth="1"/>
    <col min="12859" max="12859" width="20.5703125" style="5" customWidth="1"/>
    <col min="12860" max="12860" width="11.7109375" style="5" customWidth="1"/>
    <col min="12861" max="12861" width="10.85546875" style="5" customWidth="1"/>
    <col min="12862" max="13055" width="9.140625" style="5"/>
    <col min="13056" max="13056" width="7.42578125" style="5" customWidth="1"/>
    <col min="13057" max="13057" width="20.28515625" style="5" customWidth="1"/>
    <col min="13058" max="13058" width="24.7109375" style="5" customWidth="1"/>
    <col min="13059" max="13059" width="35.7109375" style="5" customWidth="1"/>
    <col min="13060" max="13060" width="5" style="5" customWidth="1"/>
    <col min="13061" max="13061" width="12.85546875" style="5" customWidth="1"/>
    <col min="13062" max="13062" width="10.7109375" style="5" customWidth="1"/>
    <col min="13063" max="13063" width="7" style="5" customWidth="1"/>
    <col min="13064" max="13064" width="12.28515625" style="5" customWidth="1"/>
    <col min="13065" max="13065" width="10.7109375" style="5" customWidth="1"/>
    <col min="13066" max="13066" width="10.85546875" style="5" customWidth="1"/>
    <col min="13067" max="13067" width="8.85546875" style="5" customWidth="1"/>
    <col min="13068" max="13068" width="13.85546875" style="5" customWidth="1"/>
    <col min="13069" max="13069" width="20.42578125" style="5" customWidth="1"/>
    <col min="13070" max="13070" width="12.28515625" style="5" customWidth="1"/>
    <col min="13071" max="13071" width="19.28515625" style="5" customWidth="1"/>
    <col min="13072" max="13072" width="11.85546875" style="5" customWidth="1"/>
    <col min="13073" max="13073" width="9.140625" style="5" customWidth="1"/>
    <col min="13074" max="13074" width="13.42578125" style="5" customWidth="1"/>
    <col min="13075" max="13075" width="15.28515625" style="5" customWidth="1"/>
    <col min="13076" max="13076" width="15.42578125" style="5" customWidth="1"/>
    <col min="13077" max="13078" width="14.42578125" style="5" customWidth="1"/>
    <col min="13079" max="13079" width="5" style="5" customWidth="1"/>
    <col min="13080" max="13082" width="15.140625" style="5" customWidth="1"/>
    <col min="13083" max="13083" width="4.28515625" style="5" customWidth="1"/>
    <col min="13084" max="13084" width="16" style="5" customWidth="1"/>
    <col min="13085" max="13085" width="17.140625" style="5" customWidth="1"/>
    <col min="13086" max="13086" width="18.28515625" style="5" customWidth="1"/>
    <col min="13087" max="13087" width="4.85546875" style="5" customWidth="1"/>
    <col min="13088" max="13088" width="16" style="5" customWidth="1"/>
    <col min="13089" max="13089" width="17.140625" style="5" customWidth="1"/>
    <col min="13090" max="13090" width="18.28515625" style="5" customWidth="1"/>
    <col min="13091" max="13091" width="13.7109375" style="5" customWidth="1"/>
    <col min="13092" max="13092" width="16" style="5" customWidth="1"/>
    <col min="13093" max="13093" width="17.140625" style="5" customWidth="1"/>
    <col min="13094" max="13094" width="18.28515625" style="5" customWidth="1"/>
    <col min="13095" max="13095" width="13.7109375" style="5" customWidth="1"/>
    <col min="13096" max="13096" width="16" style="5" customWidth="1"/>
    <col min="13097" max="13097" width="17.140625" style="5" customWidth="1"/>
    <col min="13098" max="13098" width="18.28515625" style="5" customWidth="1"/>
    <col min="13099" max="13099" width="13.7109375" style="5" customWidth="1"/>
    <col min="13100" max="13100" width="16" style="5" customWidth="1"/>
    <col min="13101" max="13101" width="17.140625" style="5" customWidth="1"/>
    <col min="13102" max="13105" width="18.28515625" style="5" customWidth="1"/>
    <col min="13106" max="13106" width="15" style="5" customWidth="1"/>
    <col min="13107" max="13107" width="15.7109375" style="5" customWidth="1"/>
    <col min="13108" max="13108" width="49" style="5" customWidth="1"/>
    <col min="13109" max="13109" width="19.42578125" style="5" customWidth="1"/>
    <col min="13110" max="13110" width="14.5703125" style="5" customWidth="1"/>
    <col min="13111" max="13111" width="12.28515625" style="5" customWidth="1"/>
    <col min="13112" max="13112" width="14.5703125" style="5" customWidth="1"/>
    <col min="13113" max="13113" width="11.7109375" style="5" customWidth="1"/>
    <col min="13114" max="13114" width="14" style="5" customWidth="1"/>
    <col min="13115" max="13115" width="20.5703125" style="5" customWidth="1"/>
    <col min="13116" max="13116" width="11.7109375" style="5" customWidth="1"/>
    <col min="13117" max="13117" width="10.85546875" style="5" customWidth="1"/>
    <col min="13118" max="13311" width="9.140625" style="5"/>
    <col min="13312" max="13312" width="7.42578125" style="5" customWidth="1"/>
    <col min="13313" max="13313" width="20.28515625" style="5" customWidth="1"/>
    <col min="13314" max="13314" width="24.7109375" style="5" customWidth="1"/>
    <col min="13315" max="13315" width="35.7109375" style="5" customWidth="1"/>
    <col min="13316" max="13316" width="5" style="5" customWidth="1"/>
    <col min="13317" max="13317" width="12.85546875" style="5" customWidth="1"/>
    <col min="13318" max="13318" width="10.7109375" style="5" customWidth="1"/>
    <col min="13319" max="13319" width="7" style="5" customWidth="1"/>
    <col min="13320" max="13320" width="12.28515625" style="5" customWidth="1"/>
    <col min="13321" max="13321" width="10.7109375" style="5" customWidth="1"/>
    <col min="13322" max="13322" width="10.85546875" style="5" customWidth="1"/>
    <col min="13323" max="13323" width="8.85546875" style="5" customWidth="1"/>
    <col min="13324" max="13324" width="13.85546875" style="5" customWidth="1"/>
    <col min="13325" max="13325" width="20.42578125" style="5" customWidth="1"/>
    <col min="13326" max="13326" width="12.28515625" style="5" customWidth="1"/>
    <col min="13327" max="13327" width="19.28515625" style="5" customWidth="1"/>
    <col min="13328" max="13328" width="11.85546875" style="5" customWidth="1"/>
    <col min="13329" max="13329" width="9.140625" style="5" customWidth="1"/>
    <col min="13330" max="13330" width="13.42578125" style="5" customWidth="1"/>
    <col min="13331" max="13331" width="15.28515625" style="5" customWidth="1"/>
    <col min="13332" max="13332" width="15.42578125" style="5" customWidth="1"/>
    <col min="13333" max="13334" width="14.42578125" style="5" customWidth="1"/>
    <col min="13335" max="13335" width="5" style="5" customWidth="1"/>
    <col min="13336" max="13338" width="15.140625" style="5" customWidth="1"/>
    <col min="13339" max="13339" width="4.28515625" style="5" customWidth="1"/>
    <col min="13340" max="13340" width="16" style="5" customWidth="1"/>
    <col min="13341" max="13341" width="17.140625" style="5" customWidth="1"/>
    <col min="13342" max="13342" width="18.28515625" style="5" customWidth="1"/>
    <col min="13343" max="13343" width="4.85546875" style="5" customWidth="1"/>
    <col min="13344" max="13344" width="16" style="5" customWidth="1"/>
    <col min="13345" max="13345" width="17.140625" style="5" customWidth="1"/>
    <col min="13346" max="13346" width="18.28515625" style="5" customWidth="1"/>
    <col min="13347" max="13347" width="13.7109375" style="5" customWidth="1"/>
    <col min="13348" max="13348" width="16" style="5" customWidth="1"/>
    <col min="13349" max="13349" width="17.140625" style="5" customWidth="1"/>
    <col min="13350" max="13350" width="18.28515625" style="5" customWidth="1"/>
    <col min="13351" max="13351" width="13.7109375" style="5" customWidth="1"/>
    <col min="13352" max="13352" width="16" style="5" customWidth="1"/>
    <col min="13353" max="13353" width="17.140625" style="5" customWidth="1"/>
    <col min="13354" max="13354" width="18.28515625" style="5" customWidth="1"/>
    <col min="13355" max="13355" width="13.7109375" style="5" customWidth="1"/>
    <col min="13356" max="13356" width="16" style="5" customWidth="1"/>
    <col min="13357" max="13357" width="17.140625" style="5" customWidth="1"/>
    <col min="13358" max="13361" width="18.28515625" style="5" customWidth="1"/>
    <col min="13362" max="13362" width="15" style="5" customWidth="1"/>
    <col min="13363" max="13363" width="15.7109375" style="5" customWidth="1"/>
    <col min="13364" max="13364" width="49" style="5" customWidth="1"/>
    <col min="13365" max="13365" width="19.42578125" style="5" customWidth="1"/>
    <col min="13366" max="13366" width="14.5703125" style="5" customWidth="1"/>
    <col min="13367" max="13367" width="12.28515625" style="5" customWidth="1"/>
    <col min="13368" max="13368" width="14.5703125" style="5" customWidth="1"/>
    <col min="13369" max="13369" width="11.7109375" style="5" customWidth="1"/>
    <col min="13370" max="13370" width="14" style="5" customWidth="1"/>
    <col min="13371" max="13371" width="20.5703125" style="5" customWidth="1"/>
    <col min="13372" max="13372" width="11.7109375" style="5" customWidth="1"/>
    <col min="13373" max="13373" width="10.85546875" style="5" customWidth="1"/>
    <col min="13374" max="13567" width="9.140625" style="5"/>
    <col min="13568" max="13568" width="7.42578125" style="5" customWidth="1"/>
    <col min="13569" max="13569" width="20.28515625" style="5" customWidth="1"/>
    <col min="13570" max="13570" width="24.7109375" style="5" customWidth="1"/>
    <col min="13571" max="13571" width="35.7109375" style="5" customWidth="1"/>
    <col min="13572" max="13572" width="5" style="5" customWidth="1"/>
    <col min="13573" max="13573" width="12.85546875" style="5" customWidth="1"/>
    <col min="13574" max="13574" width="10.7109375" style="5" customWidth="1"/>
    <col min="13575" max="13575" width="7" style="5" customWidth="1"/>
    <col min="13576" max="13576" width="12.28515625" style="5" customWidth="1"/>
    <col min="13577" max="13577" width="10.7109375" style="5" customWidth="1"/>
    <col min="13578" max="13578" width="10.85546875" style="5" customWidth="1"/>
    <col min="13579" max="13579" width="8.85546875" style="5" customWidth="1"/>
    <col min="13580" max="13580" width="13.85546875" style="5" customWidth="1"/>
    <col min="13581" max="13581" width="20.42578125" style="5" customWidth="1"/>
    <col min="13582" max="13582" width="12.28515625" style="5" customWidth="1"/>
    <col min="13583" max="13583" width="19.28515625" style="5" customWidth="1"/>
    <col min="13584" max="13584" width="11.85546875" style="5" customWidth="1"/>
    <col min="13585" max="13585" width="9.140625" style="5" customWidth="1"/>
    <col min="13586" max="13586" width="13.42578125" style="5" customWidth="1"/>
    <col min="13587" max="13587" width="15.28515625" style="5" customWidth="1"/>
    <col min="13588" max="13588" width="15.42578125" style="5" customWidth="1"/>
    <col min="13589" max="13590" width="14.42578125" style="5" customWidth="1"/>
    <col min="13591" max="13591" width="5" style="5" customWidth="1"/>
    <col min="13592" max="13594" width="15.140625" style="5" customWidth="1"/>
    <col min="13595" max="13595" width="4.28515625" style="5" customWidth="1"/>
    <col min="13596" max="13596" width="16" style="5" customWidth="1"/>
    <col min="13597" max="13597" width="17.140625" style="5" customWidth="1"/>
    <col min="13598" max="13598" width="18.28515625" style="5" customWidth="1"/>
    <col min="13599" max="13599" width="4.85546875" style="5" customWidth="1"/>
    <col min="13600" max="13600" width="16" style="5" customWidth="1"/>
    <col min="13601" max="13601" width="17.140625" style="5" customWidth="1"/>
    <col min="13602" max="13602" width="18.28515625" style="5" customWidth="1"/>
    <col min="13603" max="13603" width="13.7109375" style="5" customWidth="1"/>
    <col min="13604" max="13604" width="16" style="5" customWidth="1"/>
    <col min="13605" max="13605" width="17.140625" style="5" customWidth="1"/>
    <col min="13606" max="13606" width="18.28515625" style="5" customWidth="1"/>
    <col min="13607" max="13607" width="13.7109375" style="5" customWidth="1"/>
    <col min="13608" max="13608" width="16" style="5" customWidth="1"/>
    <col min="13609" max="13609" width="17.140625" style="5" customWidth="1"/>
    <col min="13610" max="13610" width="18.28515625" style="5" customWidth="1"/>
    <col min="13611" max="13611" width="13.7109375" style="5" customWidth="1"/>
    <col min="13612" max="13612" width="16" style="5" customWidth="1"/>
    <col min="13613" max="13613" width="17.140625" style="5" customWidth="1"/>
    <col min="13614" max="13617" width="18.28515625" style="5" customWidth="1"/>
    <col min="13618" max="13618" width="15" style="5" customWidth="1"/>
    <col min="13619" max="13619" width="15.7109375" style="5" customWidth="1"/>
    <col min="13620" max="13620" width="49" style="5" customWidth="1"/>
    <col min="13621" max="13621" width="19.42578125" style="5" customWidth="1"/>
    <col min="13622" max="13622" width="14.5703125" style="5" customWidth="1"/>
    <col min="13623" max="13623" width="12.28515625" style="5" customWidth="1"/>
    <col min="13624" max="13624" width="14.5703125" style="5" customWidth="1"/>
    <col min="13625" max="13625" width="11.7109375" style="5" customWidth="1"/>
    <col min="13626" max="13626" width="14" style="5" customWidth="1"/>
    <col min="13627" max="13627" width="20.5703125" style="5" customWidth="1"/>
    <col min="13628" max="13628" width="11.7109375" style="5" customWidth="1"/>
    <col min="13629" max="13629" width="10.85546875" style="5" customWidth="1"/>
    <col min="13630" max="13823" width="9.140625" style="5"/>
    <col min="13824" max="13824" width="7.42578125" style="5" customWidth="1"/>
    <col min="13825" max="13825" width="20.28515625" style="5" customWidth="1"/>
    <col min="13826" max="13826" width="24.7109375" style="5" customWidth="1"/>
    <col min="13827" max="13827" width="35.7109375" style="5" customWidth="1"/>
    <col min="13828" max="13828" width="5" style="5" customWidth="1"/>
    <col min="13829" max="13829" width="12.85546875" style="5" customWidth="1"/>
    <col min="13830" max="13830" width="10.7109375" style="5" customWidth="1"/>
    <col min="13831" max="13831" width="7" style="5" customWidth="1"/>
    <col min="13832" max="13832" width="12.28515625" style="5" customWidth="1"/>
    <col min="13833" max="13833" width="10.7109375" style="5" customWidth="1"/>
    <col min="13834" max="13834" width="10.85546875" style="5" customWidth="1"/>
    <col min="13835" max="13835" width="8.85546875" style="5" customWidth="1"/>
    <col min="13836" max="13836" width="13.85546875" style="5" customWidth="1"/>
    <col min="13837" max="13837" width="20.42578125" style="5" customWidth="1"/>
    <col min="13838" max="13838" width="12.28515625" style="5" customWidth="1"/>
    <col min="13839" max="13839" width="19.28515625" style="5" customWidth="1"/>
    <col min="13840" max="13840" width="11.85546875" style="5" customWidth="1"/>
    <col min="13841" max="13841" width="9.140625" style="5" customWidth="1"/>
    <col min="13842" max="13842" width="13.42578125" style="5" customWidth="1"/>
    <col min="13843" max="13843" width="15.28515625" style="5" customWidth="1"/>
    <col min="13844" max="13844" width="15.42578125" style="5" customWidth="1"/>
    <col min="13845" max="13846" width="14.42578125" style="5" customWidth="1"/>
    <col min="13847" max="13847" width="5" style="5" customWidth="1"/>
    <col min="13848" max="13850" width="15.140625" style="5" customWidth="1"/>
    <col min="13851" max="13851" width="4.28515625" style="5" customWidth="1"/>
    <col min="13852" max="13852" width="16" style="5" customWidth="1"/>
    <col min="13853" max="13853" width="17.140625" style="5" customWidth="1"/>
    <col min="13854" max="13854" width="18.28515625" style="5" customWidth="1"/>
    <col min="13855" max="13855" width="4.85546875" style="5" customWidth="1"/>
    <col min="13856" max="13856" width="16" style="5" customWidth="1"/>
    <col min="13857" max="13857" width="17.140625" style="5" customWidth="1"/>
    <col min="13858" max="13858" width="18.28515625" style="5" customWidth="1"/>
    <col min="13859" max="13859" width="13.7109375" style="5" customWidth="1"/>
    <col min="13860" max="13860" width="16" style="5" customWidth="1"/>
    <col min="13861" max="13861" width="17.140625" style="5" customWidth="1"/>
    <col min="13862" max="13862" width="18.28515625" style="5" customWidth="1"/>
    <col min="13863" max="13863" width="13.7109375" style="5" customWidth="1"/>
    <col min="13864" max="13864" width="16" style="5" customWidth="1"/>
    <col min="13865" max="13865" width="17.140625" style="5" customWidth="1"/>
    <col min="13866" max="13866" width="18.28515625" style="5" customWidth="1"/>
    <col min="13867" max="13867" width="13.7109375" style="5" customWidth="1"/>
    <col min="13868" max="13868" width="16" style="5" customWidth="1"/>
    <col min="13869" max="13869" width="17.140625" style="5" customWidth="1"/>
    <col min="13870" max="13873" width="18.28515625" style="5" customWidth="1"/>
    <col min="13874" max="13874" width="15" style="5" customWidth="1"/>
    <col min="13875" max="13875" width="15.7109375" style="5" customWidth="1"/>
    <col min="13876" max="13876" width="49" style="5" customWidth="1"/>
    <col min="13877" max="13877" width="19.42578125" style="5" customWidth="1"/>
    <col min="13878" max="13878" width="14.5703125" style="5" customWidth="1"/>
    <col min="13879" max="13879" width="12.28515625" style="5" customWidth="1"/>
    <col min="13880" max="13880" width="14.5703125" style="5" customWidth="1"/>
    <col min="13881" max="13881" width="11.7109375" style="5" customWidth="1"/>
    <col min="13882" max="13882" width="14" style="5" customWidth="1"/>
    <col min="13883" max="13883" width="20.5703125" style="5" customWidth="1"/>
    <col min="13884" max="13884" width="11.7109375" style="5" customWidth="1"/>
    <col min="13885" max="13885" width="10.85546875" style="5" customWidth="1"/>
    <col min="13886" max="14079" width="9.140625" style="5"/>
    <col min="14080" max="14080" width="7.42578125" style="5" customWidth="1"/>
    <col min="14081" max="14081" width="20.28515625" style="5" customWidth="1"/>
    <col min="14082" max="14082" width="24.7109375" style="5" customWidth="1"/>
    <col min="14083" max="14083" width="35.7109375" style="5" customWidth="1"/>
    <col min="14084" max="14084" width="5" style="5" customWidth="1"/>
    <col min="14085" max="14085" width="12.85546875" style="5" customWidth="1"/>
    <col min="14086" max="14086" width="10.7109375" style="5" customWidth="1"/>
    <col min="14087" max="14087" width="7" style="5" customWidth="1"/>
    <col min="14088" max="14088" width="12.28515625" style="5" customWidth="1"/>
    <col min="14089" max="14089" width="10.7109375" style="5" customWidth="1"/>
    <col min="14090" max="14090" width="10.85546875" style="5" customWidth="1"/>
    <col min="14091" max="14091" width="8.85546875" style="5" customWidth="1"/>
    <col min="14092" max="14092" width="13.85546875" style="5" customWidth="1"/>
    <col min="14093" max="14093" width="20.42578125" style="5" customWidth="1"/>
    <col min="14094" max="14094" width="12.28515625" style="5" customWidth="1"/>
    <col min="14095" max="14095" width="19.28515625" style="5" customWidth="1"/>
    <col min="14096" max="14096" width="11.85546875" style="5" customWidth="1"/>
    <col min="14097" max="14097" width="9.140625" style="5" customWidth="1"/>
    <col min="14098" max="14098" width="13.42578125" style="5" customWidth="1"/>
    <col min="14099" max="14099" width="15.28515625" style="5" customWidth="1"/>
    <col min="14100" max="14100" width="15.42578125" style="5" customWidth="1"/>
    <col min="14101" max="14102" width="14.42578125" style="5" customWidth="1"/>
    <col min="14103" max="14103" width="5" style="5" customWidth="1"/>
    <col min="14104" max="14106" width="15.140625" style="5" customWidth="1"/>
    <col min="14107" max="14107" width="4.28515625" style="5" customWidth="1"/>
    <col min="14108" max="14108" width="16" style="5" customWidth="1"/>
    <col min="14109" max="14109" width="17.140625" style="5" customWidth="1"/>
    <col min="14110" max="14110" width="18.28515625" style="5" customWidth="1"/>
    <col min="14111" max="14111" width="4.85546875" style="5" customWidth="1"/>
    <col min="14112" max="14112" width="16" style="5" customWidth="1"/>
    <col min="14113" max="14113" width="17.140625" style="5" customWidth="1"/>
    <col min="14114" max="14114" width="18.28515625" style="5" customWidth="1"/>
    <col min="14115" max="14115" width="13.7109375" style="5" customWidth="1"/>
    <col min="14116" max="14116" width="16" style="5" customWidth="1"/>
    <col min="14117" max="14117" width="17.140625" style="5" customWidth="1"/>
    <col min="14118" max="14118" width="18.28515625" style="5" customWidth="1"/>
    <col min="14119" max="14119" width="13.7109375" style="5" customWidth="1"/>
    <col min="14120" max="14120" width="16" style="5" customWidth="1"/>
    <col min="14121" max="14121" width="17.140625" style="5" customWidth="1"/>
    <col min="14122" max="14122" width="18.28515625" style="5" customWidth="1"/>
    <col min="14123" max="14123" width="13.7109375" style="5" customWidth="1"/>
    <col min="14124" max="14124" width="16" style="5" customWidth="1"/>
    <col min="14125" max="14125" width="17.140625" style="5" customWidth="1"/>
    <col min="14126" max="14129" width="18.28515625" style="5" customWidth="1"/>
    <col min="14130" max="14130" width="15" style="5" customWidth="1"/>
    <col min="14131" max="14131" width="15.7109375" style="5" customWidth="1"/>
    <col min="14132" max="14132" width="49" style="5" customWidth="1"/>
    <col min="14133" max="14133" width="19.42578125" style="5" customWidth="1"/>
    <col min="14134" max="14134" width="14.5703125" style="5" customWidth="1"/>
    <col min="14135" max="14135" width="12.28515625" style="5" customWidth="1"/>
    <col min="14136" max="14136" width="14.5703125" style="5" customWidth="1"/>
    <col min="14137" max="14137" width="11.7109375" style="5" customWidth="1"/>
    <col min="14138" max="14138" width="14" style="5" customWidth="1"/>
    <col min="14139" max="14139" width="20.5703125" style="5" customWidth="1"/>
    <col min="14140" max="14140" width="11.7109375" style="5" customWidth="1"/>
    <col min="14141" max="14141" width="10.85546875" style="5" customWidth="1"/>
    <col min="14142" max="14335" width="9.140625" style="5"/>
    <col min="14336" max="14336" width="7.42578125" style="5" customWidth="1"/>
    <col min="14337" max="14337" width="20.28515625" style="5" customWidth="1"/>
    <col min="14338" max="14338" width="24.7109375" style="5" customWidth="1"/>
    <col min="14339" max="14339" width="35.7109375" style="5" customWidth="1"/>
    <col min="14340" max="14340" width="5" style="5" customWidth="1"/>
    <col min="14341" max="14341" width="12.85546875" style="5" customWidth="1"/>
    <col min="14342" max="14342" width="10.7109375" style="5" customWidth="1"/>
    <col min="14343" max="14343" width="7" style="5" customWidth="1"/>
    <col min="14344" max="14344" width="12.28515625" style="5" customWidth="1"/>
    <col min="14345" max="14345" width="10.7109375" style="5" customWidth="1"/>
    <col min="14346" max="14346" width="10.85546875" style="5" customWidth="1"/>
    <col min="14347" max="14347" width="8.85546875" style="5" customWidth="1"/>
    <col min="14348" max="14348" width="13.85546875" style="5" customWidth="1"/>
    <col min="14349" max="14349" width="20.42578125" style="5" customWidth="1"/>
    <col min="14350" max="14350" width="12.28515625" style="5" customWidth="1"/>
    <col min="14351" max="14351" width="19.28515625" style="5" customWidth="1"/>
    <col min="14352" max="14352" width="11.85546875" style="5" customWidth="1"/>
    <col min="14353" max="14353" width="9.140625" style="5" customWidth="1"/>
    <col min="14354" max="14354" width="13.42578125" style="5" customWidth="1"/>
    <col min="14355" max="14355" width="15.28515625" style="5" customWidth="1"/>
    <col min="14356" max="14356" width="15.42578125" style="5" customWidth="1"/>
    <col min="14357" max="14358" width="14.42578125" style="5" customWidth="1"/>
    <col min="14359" max="14359" width="5" style="5" customWidth="1"/>
    <col min="14360" max="14362" width="15.140625" style="5" customWidth="1"/>
    <col min="14363" max="14363" width="4.28515625" style="5" customWidth="1"/>
    <col min="14364" max="14364" width="16" style="5" customWidth="1"/>
    <col min="14365" max="14365" width="17.140625" style="5" customWidth="1"/>
    <col min="14366" max="14366" width="18.28515625" style="5" customWidth="1"/>
    <col min="14367" max="14367" width="4.85546875" style="5" customWidth="1"/>
    <col min="14368" max="14368" width="16" style="5" customWidth="1"/>
    <col min="14369" max="14369" width="17.140625" style="5" customWidth="1"/>
    <col min="14370" max="14370" width="18.28515625" style="5" customWidth="1"/>
    <col min="14371" max="14371" width="13.7109375" style="5" customWidth="1"/>
    <col min="14372" max="14372" width="16" style="5" customWidth="1"/>
    <col min="14373" max="14373" width="17.140625" style="5" customWidth="1"/>
    <col min="14374" max="14374" width="18.28515625" style="5" customWidth="1"/>
    <col min="14375" max="14375" width="13.7109375" style="5" customWidth="1"/>
    <col min="14376" max="14376" width="16" style="5" customWidth="1"/>
    <col min="14377" max="14377" width="17.140625" style="5" customWidth="1"/>
    <col min="14378" max="14378" width="18.28515625" style="5" customWidth="1"/>
    <col min="14379" max="14379" width="13.7109375" style="5" customWidth="1"/>
    <col min="14380" max="14380" width="16" style="5" customWidth="1"/>
    <col min="14381" max="14381" width="17.140625" style="5" customWidth="1"/>
    <col min="14382" max="14385" width="18.28515625" style="5" customWidth="1"/>
    <col min="14386" max="14386" width="15" style="5" customWidth="1"/>
    <col min="14387" max="14387" width="15.7109375" style="5" customWidth="1"/>
    <col min="14388" max="14388" width="49" style="5" customWidth="1"/>
    <col min="14389" max="14389" width="19.42578125" style="5" customWidth="1"/>
    <col min="14390" max="14390" width="14.5703125" style="5" customWidth="1"/>
    <col min="14391" max="14391" width="12.28515625" style="5" customWidth="1"/>
    <col min="14392" max="14392" width="14.5703125" style="5" customWidth="1"/>
    <col min="14393" max="14393" width="11.7109375" style="5" customWidth="1"/>
    <col min="14394" max="14394" width="14" style="5" customWidth="1"/>
    <col min="14395" max="14395" width="20.5703125" style="5" customWidth="1"/>
    <col min="14396" max="14396" width="11.7109375" style="5" customWidth="1"/>
    <col min="14397" max="14397" width="10.85546875" style="5" customWidth="1"/>
    <col min="14398" max="14591" width="9.140625" style="5"/>
    <col min="14592" max="14592" width="7.42578125" style="5" customWidth="1"/>
    <col min="14593" max="14593" width="20.28515625" style="5" customWidth="1"/>
    <col min="14594" max="14594" width="24.7109375" style="5" customWidth="1"/>
    <col min="14595" max="14595" width="35.7109375" style="5" customWidth="1"/>
    <col min="14596" max="14596" width="5" style="5" customWidth="1"/>
    <col min="14597" max="14597" width="12.85546875" style="5" customWidth="1"/>
    <col min="14598" max="14598" width="10.7109375" style="5" customWidth="1"/>
    <col min="14599" max="14599" width="7" style="5" customWidth="1"/>
    <col min="14600" max="14600" width="12.28515625" style="5" customWidth="1"/>
    <col min="14601" max="14601" width="10.7109375" style="5" customWidth="1"/>
    <col min="14602" max="14602" width="10.85546875" style="5" customWidth="1"/>
    <col min="14603" max="14603" width="8.85546875" style="5" customWidth="1"/>
    <col min="14604" max="14604" width="13.85546875" style="5" customWidth="1"/>
    <col min="14605" max="14605" width="20.42578125" style="5" customWidth="1"/>
    <col min="14606" max="14606" width="12.28515625" style="5" customWidth="1"/>
    <col min="14607" max="14607" width="19.28515625" style="5" customWidth="1"/>
    <col min="14608" max="14608" width="11.85546875" style="5" customWidth="1"/>
    <col min="14609" max="14609" width="9.140625" style="5" customWidth="1"/>
    <col min="14610" max="14610" width="13.42578125" style="5" customWidth="1"/>
    <col min="14611" max="14611" width="15.28515625" style="5" customWidth="1"/>
    <col min="14612" max="14612" width="15.42578125" style="5" customWidth="1"/>
    <col min="14613" max="14614" width="14.42578125" style="5" customWidth="1"/>
    <col min="14615" max="14615" width="5" style="5" customWidth="1"/>
    <col min="14616" max="14618" width="15.140625" style="5" customWidth="1"/>
    <col min="14619" max="14619" width="4.28515625" style="5" customWidth="1"/>
    <col min="14620" max="14620" width="16" style="5" customWidth="1"/>
    <col min="14621" max="14621" width="17.140625" style="5" customWidth="1"/>
    <col min="14622" max="14622" width="18.28515625" style="5" customWidth="1"/>
    <col min="14623" max="14623" width="4.85546875" style="5" customWidth="1"/>
    <col min="14624" max="14624" width="16" style="5" customWidth="1"/>
    <col min="14625" max="14625" width="17.140625" style="5" customWidth="1"/>
    <col min="14626" max="14626" width="18.28515625" style="5" customWidth="1"/>
    <col min="14627" max="14627" width="13.7109375" style="5" customWidth="1"/>
    <col min="14628" max="14628" width="16" style="5" customWidth="1"/>
    <col min="14629" max="14629" width="17.140625" style="5" customWidth="1"/>
    <col min="14630" max="14630" width="18.28515625" style="5" customWidth="1"/>
    <col min="14631" max="14631" width="13.7109375" style="5" customWidth="1"/>
    <col min="14632" max="14632" width="16" style="5" customWidth="1"/>
    <col min="14633" max="14633" width="17.140625" style="5" customWidth="1"/>
    <col min="14634" max="14634" width="18.28515625" style="5" customWidth="1"/>
    <col min="14635" max="14635" width="13.7109375" style="5" customWidth="1"/>
    <col min="14636" max="14636" width="16" style="5" customWidth="1"/>
    <col min="14637" max="14637" width="17.140625" style="5" customWidth="1"/>
    <col min="14638" max="14641" width="18.28515625" style="5" customWidth="1"/>
    <col min="14642" max="14642" width="15" style="5" customWidth="1"/>
    <col min="14643" max="14643" width="15.7109375" style="5" customWidth="1"/>
    <col min="14644" max="14644" width="49" style="5" customWidth="1"/>
    <col min="14645" max="14645" width="19.42578125" style="5" customWidth="1"/>
    <col min="14646" max="14646" width="14.5703125" style="5" customWidth="1"/>
    <col min="14647" max="14647" width="12.28515625" style="5" customWidth="1"/>
    <col min="14648" max="14648" width="14.5703125" style="5" customWidth="1"/>
    <col min="14649" max="14649" width="11.7109375" style="5" customWidth="1"/>
    <col min="14650" max="14650" width="14" style="5" customWidth="1"/>
    <col min="14651" max="14651" width="20.5703125" style="5" customWidth="1"/>
    <col min="14652" max="14652" width="11.7109375" style="5" customWidth="1"/>
    <col min="14653" max="14653" width="10.85546875" style="5" customWidth="1"/>
    <col min="14654" max="14847" width="9.140625" style="5"/>
    <col min="14848" max="14848" width="7.42578125" style="5" customWidth="1"/>
    <col min="14849" max="14849" width="20.28515625" style="5" customWidth="1"/>
    <col min="14850" max="14850" width="24.7109375" style="5" customWidth="1"/>
    <col min="14851" max="14851" width="35.7109375" style="5" customWidth="1"/>
    <col min="14852" max="14852" width="5" style="5" customWidth="1"/>
    <col min="14853" max="14853" width="12.85546875" style="5" customWidth="1"/>
    <col min="14854" max="14854" width="10.7109375" style="5" customWidth="1"/>
    <col min="14855" max="14855" width="7" style="5" customWidth="1"/>
    <col min="14856" max="14856" width="12.28515625" style="5" customWidth="1"/>
    <col min="14857" max="14857" width="10.7109375" style="5" customWidth="1"/>
    <col min="14858" max="14858" width="10.85546875" style="5" customWidth="1"/>
    <col min="14859" max="14859" width="8.85546875" style="5" customWidth="1"/>
    <col min="14860" max="14860" width="13.85546875" style="5" customWidth="1"/>
    <col min="14861" max="14861" width="20.42578125" style="5" customWidth="1"/>
    <col min="14862" max="14862" width="12.28515625" style="5" customWidth="1"/>
    <col min="14863" max="14863" width="19.28515625" style="5" customWidth="1"/>
    <col min="14864" max="14864" width="11.85546875" style="5" customWidth="1"/>
    <col min="14865" max="14865" width="9.140625" style="5" customWidth="1"/>
    <col min="14866" max="14866" width="13.42578125" style="5" customWidth="1"/>
    <col min="14867" max="14867" width="15.28515625" style="5" customWidth="1"/>
    <col min="14868" max="14868" width="15.42578125" style="5" customWidth="1"/>
    <col min="14869" max="14870" width="14.42578125" style="5" customWidth="1"/>
    <col min="14871" max="14871" width="5" style="5" customWidth="1"/>
    <col min="14872" max="14874" width="15.140625" style="5" customWidth="1"/>
    <col min="14875" max="14875" width="4.28515625" style="5" customWidth="1"/>
    <col min="14876" max="14876" width="16" style="5" customWidth="1"/>
    <col min="14877" max="14877" width="17.140625" style="5" customWidth="1"/>
    <col min="14878" max="14878" width="18.28515625" style="5" customWidth="1"/>
    <col min="14879" max="14879" width="4.85546875" style="5" customWidth="1"/>
    <col min="14880" max="14880" width="16" style="5" customWidth="1"/>
    <col min="14881" max="14881" width="17.140625" style="5" customWidth="1"/>
    <col min="14882" max="14882" width="18.28515625" style="5" customWidth="1"/>
    <col min="14883" max="14883" width="13.7109375" style="5" customWidth="1"/>
    <col min="14884" max="14884" width="16" style="5" customWidth="1"/>
    <col min="14885" max="14885" width="17.140625" style="5" customWidth="1"/>
    <col min="14886" max="14886" width="18.28515625" style="5" customWidth="1"/>
    <col min="14887" max="14887" width="13.7109375" style="5" customWidth="1"/>
    <col min="14888" max="14888" width="16" style="5" customWidth="1"/>
    <col min="14889" max="14889" width="17.140625" style="5" customWidth="1"/>
    <col min="14890" max="14890" width="18.28515625" style="5" customWidth="1"/>
    <col min="14891" max="14891" width="13.7109375" style="5" customWidth="1"/>
    <col min="14892" max="14892" width="16" style="5" customWidth="1"/>
    <col min="14893" max="14893" width="17.140625" style="5" customWidth="1"/>
    <col min="14894" max="14897" width="18.28515625" style="5" customWidth="1"/>
    <col min="14898" max="14898" width="15" style="5" customWidth="1"/>
    <col min="14899" max="14899" width="15.7109375" style="5" customWidth="1"/>
    <col min="14900" max="14900" width="49" style="5" customWidth="1"/>
    <col min="14901" max="14901" width="19.42578125" style="5" customWidth="1"/>
    <col min="14902" max="14902" width="14.5703125" style="5" customWidth="1"/>
    <col min="14903" max="14903" width="12.28515625" style="5" customWidth="1"/>
    <col min="14904" max="14904" width="14.5703125" style="5" customWidth="1"/>
    <col min="14905" max="14905" width="11.7109375" style="5" customWidth="1"/>
    <col min="14906" max="14906" width="14" style="5" customWidth="1"/>
    <col min="14907" max="14907" width="20.5703125" style="5" customWidth="1"/>
    <col min="14908" max="14908" width="11.7109375" style="5" customWidth="1"/>
    <col min="14909" max="14909" width="10.85546875" style="5" customWidth="1"/>
    <col min="14910" max="15103" width="9.140625" style="5"/>
    <col min="15104" max="15104" width="7.42578125" style="5" customWidth="1"/>
    <col min="15105" max="15105" width="20.28515625" style="5" customWidth="1"/>
    <col min="15106" max="15106" width="24.7109375" style="5" customWidth="1"/>
    <col min="15107" max="15107" width="35.7109375" style="5" customWidth="1"/>
    <col min="15108" max="15108" width="5" style="5" customWidth="1"/>
    <col min="15109" max="15109" width="12.85546875" style="5" customWidth="1"/>
    <col min="15110" max="15110" width="10.7109375" style="5" customWidth="1"/>
    <col min="15111" max="15111" width="7" style="5" customWidth="1"/>
    <col min="15112" max="15112" width="12.28515625" style="5" customWidth="1"/>
    <col min="15113" max="15113" width="10.7109375" style="5" customWidth="1"/>
    <col min="15114" max="15114" width="10.85546875" style="5" customWidth="1"/>
    <col min="15115" max="15115" width="8.85546875" style="5" customWidth="1"/>
    <col min="15116" max="15116" width="13.85546875" style="5" customWidth="1"/>
    <col min="15117" max="15117" width="20.42578125" style="5" customWidth="1"/>
    <col min="15118" max="15118" width="12.28515625" style="5" customWidth="1"/>
    <col min="15119" max="15119" width="19.28515625" style="5" customWidth="1"/>
    <col min="15120" max="15120" width="11.85546875" style="5" customWidth="1"/>
    <col min="15121" max="15121" width="9.140625" style="5" customWidth="1"/>
    <col min="15122" max="15122" width="13.42578125" style="5" customWidth="1"/>
    <col min="15123" max="15123" width="15.28515625" style="5" customWidth="1"/>
    <col min="15124" max="15124" width="15.42578125" style="5" customWidth="1"/>
    <col min="15125" max="15126" width="14.42578125" style="5" customWidth="1"/>
    <col min="15127" max="15127" width="5" style="5" customWidth="1"/>
    <col min="15128" max="15130" width="15.140625" style="5" customWidth="1"/>
    <col min="15131" max="15131" width="4.28515625" style="5" customWidth="1"/>
    <col min="15132" max="15132" width="16" style="5" customWidth="1"/>
    <col min="15133" max="15133" width="17.140625" style="5" customWidth="1"/>
    <col min="15134" max="15134" width="18.28515625" style="5" customWidth="1"/>
    <col min="15135" max="15135" width="4.85546875" style="5" customWidth="1"/>
    <col min="15136" max="15136" width="16" style="5" customWidth="1"/>
    <col min="15137" max="15137" width="17.140625" style="5" customWidth="1"/>
    <col min="15138" max="15138" width="18.28515625" style="5" customWidth="1"/>
    <col min="15139" max="15139" width="13.7109375" style="5" customWidth="1"/>
    <col min="15140" max="15140" width="16" style="5" customWidth="1"/>
    <col min="15141" max="15141" width="17.140625" style="5" customWidth="1"/>
    <col min="15142" max="15142" width="18.28515625" style="5" customWidth="1"/>
    <col min="15143" max="15143" width="13.7109375" style="5" customWidth="1"/>
    <col min="15144" max="15144" width="16" style="5" customWidth="1"/>
    <col min="15145" max="15145" width="17.140625" style="5" customWidth="1"/>
    <col min="15146" max="15146" width="18.28515625" style="5" customWidth="1"/>
    <col min="15147" max="15147" width="13.7109375" style="5" customWidth="1"/>
    <col min="15148" max="15148" width="16" style="5" customWidth="1"/>
    <col min="15149" max="15149" width="17.140625" style="5" customWidth="1"/>
    <col min="15150" max="15153" width="18.28515625" style="5" customWidth="1"/>
    <col min="15154" max="15154" width="15" style="5" customWidth="1"/>
    <col min="15155" max="15155" width="15.7109375" style="5" customWidth="1"/>
    <col min="15156" max="15156" width="49" style="5" customWidth="1"/>
    <col min="15157" max="15157" width="19.42578125" style="5" customWidth="1"/>
    <col min="15158" max="15158" width="14.5703125" style="5" customWidth="1"/>
    <col min="15159" max="15159" width="12.28515625" style="5" customWidth="1"/>
    <col min="15160" max="15160" width="14.5703125" style="5" customWidth="1"/>
    <col min="15161" max="15161" width="11.7109375" style="5" customWidth="1"/>
    <col min="15162" max="15162" width="14" style="5" customWidth="1"/>
    <col min="15163" max="15163" width="20.5703125" style="5" customWidth="1"/>
    <col min="15164" max="15164" width="11.7109375" style="5" customWidth="1"/>
    <col min="15165" max="15165" width="10.85546875" style="5" customWidth="1"/>
    <col min="15166" max="15359" width="9.140625" style="5"/>
    <col min="15360" max="15360" width="7.42578125" style="5" customWidth="1"/>
    <col min="15361" max="15361" width="20.28515625" style="5" customWidth="1"/>
    <col min="15362" max="15362" width="24.7109375" style="5" customWidth="1"/>
    <col min="15363" max="15363" width="35.7109375" style="5" customWidth="1"/>
    <col min="15364" max="15364" width="5" style="5" customWidth="1"/>
    <col min="15365" max="15365" width="12.85546875" style="5" customWidth="1"/>
    <col min="15366" max="15366" width="10.7109375" style="5" customWidth="1"/>
    <col min="15367" max="15367" width="7" style="5" customWidth="1"/>
    <col min="15368" max="15368" width="12.28515625" style="5" customWidth="1"/>
    <col min="15369" max="15369" width="10.7109375" style="5" customWidth="1"/>
    <col min="15370" max="15370" width="10.85546875" style="5" customWidth="1"/>
    <col min="15371" max="15371" width="8.85546875" style="5" customWidth="1"/>
    <col min="15372" max="15372" width="13.85546875" style="5" customWidth="1"/>
    <col min="15373" max="15373" width="20.42578125" style="5" customWidth="1"/>
    <col min="15374" max="15374" width="12.28515625" style="5" customWidth="1"/>
    <col min="15375" max="15375" width="19.28515625" style="5" customWidth="1"/>
    <col min="15376" max="15376" width="11.85546875" style="5" customWidth="1"/>
    <col min="15377" max="15377" width="9.140625" style="5" customWidth="1"/>
    <col min="15378" max="15378" width="13.42578125" style="5" customWidth="1"/>
    <col min="15379" max="15379" width="15.28515625" style="5" customWidth="1"/>
    <col min="15380" max="15380" width="15.42578125" style="5" customWidth="1"/>
    <col min="15381" max="15382" width="14.42578125" style="5" customWidth="1"/>
    <col min="15383" max="15383" width="5" style="5" customWidth="1"/>
    <col min="15384" max="15386" width="15.140625" style="5" customWidth="1"/>
    <col min="15387" max="15387" width="4.28515625" style="5" customWidth="1"/>
    <col min="15388" max="15388" width="16" style="5" customWidth="1"/>
    <col min="15389" max="15389" width="17.140625" style="5" customWidth="1"/>
    <col min="15390" max="15390" width="18.28515625" style="5" customWidth="1"/>
    <col min="15391" max="15391" width="4.85546875" style="5" customWidth="1"/>
    <col min="15392" max="15392" width="16" style="5" customWidth="1"/>
    <col min="15393" max="15393" width="17.140625" style="5" customWidth="1"/>
    <col min="15394" max="15394" width="18.28515625" style="5" customWidth="1"/>
    <col min="15395" max="15395" width="13.7109375" style="5" customWidth="1"/>
    <col min="15396" max="15396" width="16" style="5" customWidth="1"/>
    <col min="15397" max="15397" width="17.140625" style="5" customWidth="1"/>
    <col min="15398" max="15398" width="18.28515625" style="5" customWidth="1"/>
    <col min="15399" max="15399" width="13.7109375" style="5" customWidth="1"/>
    <col min="15400" max="15400" width="16" style="5" customWidth="1"/>
    <col min="15401" max="15401" width="17.140625" style="5" customWidth="1"/>
    <col min="15402" max="15402" width="18.28515625" style="5" customWidth="1"/>
    <col min="15403" max="15403" width="13.7109375" style="5" customWidth="1"/>
    <col min="15404" max="15404" width="16" style="5" customWidth="1"/>
    <col min="15405" max="15405" width="17.140625" style="5" customWidth="1"/>
    <col min="15406" max="15409" width="18.28515625" style="5" customWidth="1"/>
    <col min="15410" max="15410" width="15" style="5" customWidth="1"/>
    <col min="15411" max="15411" width="15.7109375" style="5" customWidth="1"/>
    <col min="15412" max="15412" width="49" style="5" customWidth="1"/>
    <col min="15413" max="15413" width="19.42578125" style="5" customWidth="1"/>
    <col min="15414" max="15414" width="14.5703125" style="5" customWidth="1"/>
    <col min="15415" max="15415" width="12.28515625" style="5" customWidth="1"/>
    <col min="15416" max="15416" width="14.5703125" style="5" customWidth="1"/>
    <col min="15417" max="15417" width="11.7109375" style="5" customWidth="1"/>
    <col min="15418" max="15418" width="14" style="5" customWidth="1"/>
    <col min="15419" max="15419" width="20.5703125" style="5" customWidth="1"/>
    <col min="15420" max="15420" width="11.7109375" style="5" customWidth="1"/>
    <col min="15421" max="15421" width="10.85546875" style="5" customWidth="1"/>
    <col min="15422" max="15615" width="9.140625" style="5"/>
    <col min="15616" max="15616" width="7.42578125" style="5" customWidth="1"/>
    <col min="15617" max="15617" width="20.28515625" style="5" customWidth="1"/>
    <col min="15618" max="15618" width="24.7109375" style="5" customWidth="1"/>
    <col min="15619" max="15619" width="35.7109375" style="5" customWidth="1"/>
    <col min="15620" max="15620" width="5" style="5" customWidth="1"/>
    <col min="15621" max="15621" width="12.85546875" style="5" customWidth="1"/>
    <col min="15622" max="15622" width="10.7109375" style="5" customWidth="1"/>
    <col min="15623" max="15623" width="7" style="5" customWidth="1"/>
    <col min="15624" max="15624" width="12.28515625" style="5" customWidth="1"/>
    <col min="15625" max="15625" width="10.7109375" style="5" customWidth="1"/>
    <col min="15626" max="15626" width="10.85546875" style="5" customWidth="1"/>
    <col min="15627" max="15627" width="8.85546875" style="5" customWidth="1"/>
    <col min="15628" max="15628" width="13.85546875" style="5" customWidth="1"/>
    <col min="15629" max="15629" width="20.42578125" style="5" customWidth="1"/>
    <col min="15630" max="15630" width="12.28515625" style="5" customWidth="1"/>
    <col min="15631" max="15631" width="19.28515625" style="5" customWidth="1"/>
    <col min="15632" max="15632" width="11.85546875" style="5" customWidth="1"/>
    <col min="15633" max="15633" width="9.140625" style="5" customWidth="1"/>
    <col min="15634" max="15634" width="13.42578125" style="5" customWidth="1"/>
    <col min="15635" max="15635" width="15.28515625" style="5" customWidth="1"/>
    <col min="15636" max="15636" width="15.42578125" style="5" customWidth="1"/>
    <col min="15637" max="15638" width="14.42578125" style="5" customWidth="1"/>
    <col min="15639" max="15639" width="5" style="5" customWidth="1"/>
    <col min="15640" max="15642" width="15.140625" style="5" customWidth="1"/>
    <col min="15643" max="15643" width="4.28515625" style="5" customWidth="1"/>
    <col min="15644" max="15644" width="16" style="5" customWidth="1"/>
    <col min="15645" max="15645" width="17.140625" style="5" customWidth="1"/>
    <col min="15646" max="15646" width="18.28515625" style="5" customWidth="1"/>
    <col min="15647" max="15647" width="4.85546875" style="5" customWidth="1"/>
    <col min="15648" max="15648" width="16" style="5" customWidth="1"/>
    <col min="15649" max="15649" width="17.140625" style="5" customWidth="1"/>
    <col min="15650" max="15650" width="18.28515625" style="5" customWidth="1"/>
    <col min="15651" max="15651" width="13.7109375" style="5" customWidth="1"/>
    <col min="15652" max="15652" width="16" style="5" customWidth="1"/>
    <col min="15653" max="15653" width="17.140625" style="5" customWidth="1"/>
    <col min="15654" max="15654" width="18.28515625" style="5" customWidth="1"/>
    <col min="15655" max="15655" width="13.7109375" style="5" customWidth="1"/>
    <col min="15656" max="15656" width="16" style="5" customWidth="1"/>
    <col min="15657" max="15657" width="17.140625" style="5" customWidth="1"/>
    <col min="15658" max="15658" width="18.28515625" style="5" customWidth="1"/>
    <col min="15659" max="15659" width="13.7109375" style="5" customWidth="1"/>
    <col min="15660" max="15660" width="16" style="5" customWidth="1"/>
    <col min="15661" max="15661" width="17.140625" style="5" customWidth="1"/>
    <col min="15662" max="15665" width="18.28515625" style="5" customWidth="1"/>
    <col min="15666" max="15666" width="15" style="5" customWidth="1"/>
    <col min="15667" max="15667" width="15.7109375" style="5" customWidth="1"/>
    <col min="15668" max="15668" width="49" style="5" customWidth="1"/>
    <col min="15669" max="15669" width="19.42578125" style="5" customWidth="1"/>
    <col min="15670" max="15670" width="14.5703125" style="5" customWidth="1"/>
    <col min="15671" max="15671" width="12.28515625" style="5" customWidth="1"/>
    <col min="15672" max="15672" width="14.5703125" style="5" customWidth="1"/>
    <col min="15673" max="15673" width="11.7109375" style="5" customWidth="1"/>
    <col min="15674" max="15674" width="14" style="5" customWidth="1"/>
    <col min="15675" max="15675" width="20.5703125" style="5" customWidth="1"/>
    <col min="15676" max="15676" width="11.7109375" style="5" customWidth="1"/>
    <col min="15677" max="15677" width="10.85546875" style="5" customWidth="1"/>
    <col min="15678" max="15871" width="9.140625" style="5"/>
    <col min="15872" max="15872" width="7.42578125" style="5" customWidth="1"/>
    <col min="15873" max="15873" width="20.28515625" style="5" customWidth="1"/>
    <col min="15874" max="15874" width="24.7109375" style="5" customWidth="1"/>
    <col min="15875" max="15875" width="35.7109375" style="5" customWidth="1"/>
    <col min="15876" max="15876" width="5" style="5" customWidth="1"/>
    <col min="15877" max="15877" width="12.85546875" style="5" customWidth="1"/>
    <col min="15878" max="15878" width="10.7109375" style="5" customWidth="1"/>
    <col min="15879" max="15879" width="7" style="5" customWidth="1"/>
    <col min="15880" max="15880" width="12.28515625" style="5" customWidth="1"/>
    <col min="15881" max="15881" width="10.7109375" style="5" customWidth="1"/>
    <col min="15882" max="15882" width="10.85546875" style="5" customWidth="1"/>
    <col min="15883" max="15883" width="8.85546875" style="5" customWidth="1"/>
    <col min="15884" max="15884" width="13.85546875" style="5" customWidth="1"/>
    <col min="15885" max="15885" width="20.42578125" style="5" customWidth="1"/>
    <col min="15886" max="15886" width="12.28515625" style="5" customWidth="1"/>
    <col min="15887" max="15887" width="19.28515625" style="5" customWidth="1"/>
    <col min="15888" max="15888" width="11.85546875" style="5" customWidth="1"/>
    <col min="15889" max="15889" width="9.140625" style="5" customWidth="1"/>
    <col min="15890" max="15890" width="13.42578125" style="5" customWidth="1"/>
    <col min="15891" max="15891" width="15.28515625" style="5" customWidth="1"/>
    <col min="15892" max="15892" width="15.42578125" style="5" customWidth="1"/>
    <col min="15893" max="15894" width="14.42578125" style="5" customWidth="1"/>
    <col min="15895" max="15895" width="5" style="5" customWidth="1"/>
    <col min="15896" max="15898" width="15.140625" style="5" customWidth="1"/>
    <col min="15899" max="15899" width="4.28515625" style="5" customWidth="1"/>
    <col min="15900" max="15900" width="16" style="5" customWidth="1"/>
    <col min="15901" max="15901" width="17.140625" style="5" customWidth="1"/>
    <col min="15902" max="15902" width="18.28515625" style="5" customWidth="1"/>
    <col min="15903" max="15903" width="4.85546875" style="5" customWidth="1"/>
    <col min="15904" max="15904" width="16" style="5" customWidth="1"/>
    <col min="15905" max="15905" width="17.140625" style="5" customWidth="1"/>
    <col min="15906" max="15906" width="18.28515625" style="5" customWidth="1"/>
    <col min="15907" max="15907" width="13.7109375" style="5" customWidth="1"/>
    <col min="15908" max="15908" width="16" style="5" customWidth="1"/>
    <col min="15909" max="15909" width="17.140625" style="5" customWidth="1"/>
    <col min="15910" max="15910" width="18.28515625" style="5" customWidth="1"/>
    <col min="15911" max="15911" width="13.7109375" style="5" customWidth="1"/>
    <col min="15912" max="15912" width="16" style="5" customWidth="1"/>
    <col min="15913" max="15913" width="17.140625" style="5" customWidth="1"/>
    <col min="15914" max="15914" width="18.28515625" style="5" customWidth="1"/>
    <col min="15915" max="15915" width="13.7109375" style="5" customWidth="1"/>
    <col min="15916" max="15916" width="16" style="5" customWidth="1"/>
    <col min="15917" max="15917" width="17.140625" style="5" customWidth="1"/>
    <col min="15918" max="15921" width="18.28515625" style="5" customWidth="1"/>
    <col min="15922" max="15922" width="15" style="5" customWidth="1"/>
    <col min="15923" max="15923" width="15.7109375" style="5" customWidth="1"/>
    <col min="15924" max="15924" width="49" style="5" customWidth="1"/>
    <col min="15925" max="15925" width="19.42578125" style="5" customWidth="1"/>
    <col min="15926" max="15926" width="14.5703125" style="5" customWidth="1"/>
    <col min="15927" max="15927" width="12.28515625" style="5" customWidth="1"/>
    <col min="15928" max="15928" width="14.5703125" style="5" customWidth="1"/>
    <col min="15929" max="15929" width="11.7109375" style="5" customWidth="1"/>
    <col min="15930" max="15930" width="14" style="5" customWidth="1"/>
    <col min="15931" max="15931" width="20.5703125" style="5" customWidth="1"/>
    <col min="15932" max="15932" width="11.7109375" style="5" customWidth="1"/>
    <col min="15933" max="15933" width="10.85546875" style="5" customWidth="1"/>
    <col min="15934" max="16127" width="9.140625" style="5"/>
    <col min="16128" max="16128" width="7.42578125" style="5" customWidth="1"/>
    <col min="16129" max="16129" width="20.28515625" style="5" customWidth="1"/>
    <col min="16130" max="16130" width="24.7109375" style="5" customWidth="1"/>
    <col min="16131" max="16131" width="35.7109375" style="5" customWidth="1"/>
    <col min="16132" max="16132" width="5" style="5" customWidth="1"/>
    <col min="16133" max="16133" width="12.85546875" style="5" customWidth="1"/>
    <col min="16134" max="16134" width="10.7109375" style="5" customWidth="1"/>
    <col min="16135" max="16135" width="7" style="5" customWidth="1"/>
    <col min="16136" max="16136" width="12.28515625" style="5" customWidth="1"/>
    <col min="16137" max="16137" width="10.7109375" style="5" customWidth="1"/>
    <col min="16138" max="16138" width="10.85546875" style="5" customWidth="1"/>
    <col min="16139" max="16139" width="8.85546875" style="5" customWidth="1"/>
    <col min="16140" max="16140" width="13.85546875" style="5" customWidth="1"/>
    <col min="16141" max="16141" width="20.42578125" style="5" customWidth="1"/>
    <col min="16142" max="16142" width="12.28515625" style="5" customWidth="1"/>
    <col min="16143" max="16143" width="19.28515625" style="5" customWidth="1"/>
    <col min="16144" max="16144" width="11.85546875" style="5" customWidth="1"/>
    <col min="16145" max="16145" width="9.140625" style="5" customWidth="1"/>
    <col min="16146" max="16146" width="13.42578125" style="5" customWidth="1"/>
    <col min="16147" max="16147" width="15.28515625" style="5" customWidth="1"/>
    <col min="16148" max="16148" width="15.42578125" style="5" customWidth="1"/>
    <col min="16149" max="16150" width="14.42578125" style="5" customWidth="1"/>
    <col min="16151" max="16151" width="5" style="5" customWidth="1"/>
    <col min="16152" max="16154" width="15.140625" style="5" customWidth="1"/>
    <col min="16155" max="16155" width="4.28515625" style="5" customWidth="1"/>
    <col min="16156" max="16156" width="16" style="5" customWidth="1"/>
    <col min="16157" max="16157" width="17.140625" style="5" customWidth="1"/>
    <col min="16158" max="16158" width="18.28515625" style="5" customWidth="1"/>
    <col min="16159" max="16159" width="4.85546875" style="5" customWidth="1"/>
    <col min="16160" max="16160" width="16" style="5" customWidth="1"/>
    <col min="16161" max="16161" width="17.140625" style="5" customWidth="1"/>
    <col min="16162" max="16162" width="18.28515625" style="5" customWidth="1"/>
    <col min="16163" max="16163" width="13.7109375" style="5" customWidth="1"/>
    <col min="16164" max="16164" width="16" style="5" customWidth="1"/>
    <col min="16165" max="16165" width="17.140625" style="5" customWidth="1"/>
    <col min="16166" max="16166" width="18.28515625" style="5" customWidth="1"/>
    <col min="16167" max="16167" width="13.7109375" style="5" customWidth="1"/>
    <col min="16168" max="16168" width="16" style="5" customWidth="1"/>
    <col min="16169" max="16169" width="17.140625" style="5" customWidth="1"/>
    <col min="16170" max="16170" width="18.28515625" style="5" customWidth="1"/>
    <col min="16171" max="16171" width="13.7109375" style="5" customWidth="1"/>
    <col min="16172" max="16172" width="16" style="5" customWidth="1"/>
    <col min="16173" max="16173" width="17.140625" style="5" customWidth="1"/>
    <col min="16174" max="16177" width="18.28515625" style="5" customWidth="1"/>
    <col min="16178" max="16178" width="15" style="5" customWidth="1"/>
    <col min="16179" max="16179" width="15.7109375" style="5" customWidth="1"/>
    <col min="16180" max="16180" width="49" style="5" customWidth="1"/>
    <col min="16181" max="16181" width="19.42578125" style="5" customWidth="1"/>
    <col min="16182" max="16182" width="14.5703125" style="5" customWidth="1"/>
    <col min="16183" max="16183" width="12.28515625" style="5" customWidth="1"/>
    <col min="16184" max="16184" width="14.5703125" style="5" customWidth="1"/>
    <col min="16185" max="16185" width="11.7109375" style="5" customWidth="1"/>
    <col min="16186" max="16186" width="14" style="5" customWidth="1"/>
    <col min="16187" max="16187" width="20.5703125" style="5" customWidth="1"/>
    <col min="16188" max="16188" width="11.7109375" style="5" customWidth="1"/>
    <col min="16189" max="16189" width="10.85546875" style="5" customWidth="1"/>
    <col min="16190" max="16384" width="9.140625" style="5"/>
  </cols>
  <sheetData>
    <row r="1" spans="1:69" s="2" customFormat="1" x14ac:dyDescent="0.25">
      <c r="F1" s="3"/>
      <c r="G1" s="3"/>
      <c r="H1" s="3"/>
      <c r="I1" s="3"/>
      <c r="J1" s="3"/>
      <c r="K1" s="3"/>
      <c r="L1" s="3"/>
      <c r="M1" s="3"/>
      <c r="N1" s="3" t="s">
        <v>295</v>
      </c>
      <c r="O1" s="3"/>
      <c r="P1" s="3"/>
      <c r="Q1" s="3"/>
      <c r="R1" s="3"/>
      <c r="S1" s="3"/>
      <c r="T1" s="3"/>
      <c r="U1" s="3"/>
      <c r="V1" s="3"/>
      <c r="W1" s="3"/>
      <c r="X1" s="4"/>
      <c r="Y1" s="4"/>
      <c r="Z1" s="4"/>
      <c r="AA1" s="3"/>
      <c r="AB1" s="3"/>
      <c r="AC1" s="3"/>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3"/>
      <c r="BE1" s="5"/>
      <c r="BF1" s="6" t="s">
        <v>203</v>
      </c>
      <c r="BG1" s="5"/>
      <c r="BH1" s="5"/>
    </row>
    <row r="2" spans="1:69" s="2" customFormat="1" x14ac:dyDescent="0.25">
      <c r="E2" s="3"/>
      <c r="F2" s="3"/>
      <c r="G2" s="3"/>
      <c r="H2" s="7"/>
      <c r="I2" s="7"/>
      <c r="J2" s="3"/>
      <c r="K2" s="3"/>
      <c r="L2" s="3"/>
      <c r="M2" s="3"/>
      <c r="N2" s="3"/>
      <c r="O2" s="3"/>
      <c r="P2" s="3"/>
      <c r="Q2" s="3"/>
      <c r="R2" s="3"/>
      <c r="S2" s="7"/>
      <c r="T2" s="3"/>
      <c r="U2" s="3"/>
      <c r="V2" s="3"/>
      <c r="W2" s="3"/>
      <c r="X2" s="4"/>
      <c r="Y2" s="4"/>
      <c r="Z2" s="4"/>
      <c r="AA2" s="3"/>
      <c r="AB2" s="3"/>
      <c r="AC2" s="3"/>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3"/>
      <c r="BE2" s="5"/>
      <c r="BF2" s="6" t="s">
        <v>204</v>
      </c>
      <c r="BG2" s="5"/>
      <c r="BH2" s="5"/>
    </row>
    <row r="3" spans="1:69" s="2" customFormat="1" ht="15.75" thickBot="1" x14ac:dyDescent="0.3">
      <c r="F3" s="8"/>
      <c r="G3" s="8"/>
      <c r="H3" s="9"/>
      <c r="I3" s="9"/>
      <c r="J3" s="8"/>
      <c r="K3" s="8"/>
      <c r="L3" s="8"/>
      <c r="M3" s="8"/>
      <c r="N3" s="8"/>
      <c r="O3" s="8"/>
      <c r="P3" s="8"/>
      <c r="Q3" s="8"/>
      <c r="R3" s="8"/>
      <c r="S3" s="9"/>
      <c r="T3" s="8"/>
      <c r="U3" s="8"/>
      <c r="V3" s="8"/>
      <c r="W3" s="8"/>
      <c r="X3" s="10"/>
      <c r="Y3" s="10"/>
      <c r="Z3" s="10"/>
      <c r="AA3" s="8"/>
      <c r="AB3" s="8"/>
      <c r="AC3" s="8"/>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54"/>
      <c r="BB3" s="254"/>
      <c r="BC3" s="254"/>
      <c r="BE3" s="5"/>
      <c r="BF3" s="5"/>
      <c r="BG3" s="5"/>
      <c r="BH3" s="5"/>
    </row>
    <row r="4" spans="1:69" s="2" customFormat="1" x14ac:dyDescent="0.25">
      <c r="A4" s="315" t="s">
        <v>1</v>
      </c>
      <c r="B4" s="315" t="s">
        <v>205</v>
      </c>
      <c r="C4" s="315" t="s">
        <v>198</v>
      </c>
      <c r="D4" s="315" t="s">
        <v>199</v>
      </c>
      <c r="E4" s="310" t="s">
        <v>2</v>
      </c>
      <c r="F4" s="310" t="s">
        <v>91</v>
      </c>
      <c r="G4" s="217"/>
      <c r="H4" s="310" t="s">
        <v>92</v>
      </c>
      <c r="I4" s="310" t="s">
        <v>93</v>
      </c>
      <c r="J4" s="310" t="s">
        <v>9</v>
      </c>
      <c r="K4" s="310" t="s">
        <v>94</v>
      </c>
      <c r="L4" s="310" t="s">
        <v>20</v>
      </c>
      <c r="M4" s="310" t="s">
        <v>10</v>
      </c>
      <c r="N4" s="310" t="s">
        <v>95</v>
      </c>
      <c r="O4" s="310" t="s">
        <v>96</v>
      </c>
      <c r="P4" s="310" t="s">
        <v>97</v>
      </c>
      <c r="Q4" s="310" t="s">
        <v>98</v>
      </c>
      <c r="R4" s="310" t="s">
        <v>99</v>
      </c>
      <c r="S4" s="310" t="s">
        <v>100</v>
      </c>
      <c r="T4" s="310" t="s">
        <v>13</v>
      </c>
      <c r="U4" s="310" t="s">
        <v>101</v>
      </c>
      <c r="V4" s="310"/>
      <c r="W4" s="310"/>
      <c r="X4" s="310" t="s">
        <v>102</v>
      </c>
      <c r="Y4" s="310"/>
      <c r="Z4" s="310"/>
      <c r="AA4" s="310" t="s">
        <v>103</v>
      </c>
      <c r="AB4" s="310" t="s">
        <v>104</v>
      </c>
      <c r="AC4" s="313" t="s">
        <v>105</v>
      </c>
      <c r="AD4" s="314"/>
      <c r="AE4" s="314"/>
      <c r="AF4" s="314"/>
      <c r="AG4" s="307" t="s">
        <v>106</v>
      </c>
      <c r="AH4" s="307"/>
      <c r="AI4" s="307"/>
      <c r="AJ4" s="307"/>
      <c r="AK4" s="307" t="s">
        <v>107</v>
      </c>
      <c r="AL4" s="307"/>
      <c r="AM4" s="307"/>
      <c r="AN4" s="307"/>
      <c r="AO4" s="307" t="s">
        <v>108</v>
      </c>
      <c r="AP4" s="307"/>
      <c r="AQ4" s="307"/>
      <c r="AR4" s="307"/>
      <c r="AS4" s="307" t="s">
        <v>182</v>
      </c>
      <c r="AT4" s="307"/>
      <c r="AU4" s="307"/>
      <c r="AV4" s="307"/>
      <c r="AW4" s="307" t="s">
        <v>183</v>
      </c>
      <c r="AX4" s="307"/>
      <c r="AY4" s="307"/>
      <c r="AZ4" s="307"/>
      <c r="BA4" s="307" t="s">
        <v>109</v>
      </c>
      <c r="BB4" s="307"/>
      <c r="BC4" s="307"/>
      <c r="BD4" s="310" t="s">
        <v>110</v>
      </c>
      <c r="BE4" s="310" t="s">
        <v>111</v>
      </c>
      <c r="BF4" s="310"/>
      <c r="BG4" s="310" t="s">
        <v>112</v>
      </c>
      <c r="BH4" s="310"/>
      <c r="BI4" s="310"/>
      <c r="BJ4" s="310"/>
      <c r="BK4" s="310"/>
      <c r="BL4" s="310"/>
      <c r="BM4" s="310"/>
      <c r="BN4" s="310"/>
      <c r="BO4" s="311"/>
      <c r="BP4" s="304" t="s">
        <v>22</v>
      </c>
    </row>
    <row r="5" spans="1:69" s="2" customFormat="1" x14ac:dyDescent="0.25">
      <c r="A5" s="316"/>
      <c r="B5" s="316"/>
      <c r="C5" s="316"/>
      <c r="D5" s="316"/>
      <c r="E5" s="302"/>
      <c r="F5" s="302"/>
      <c r="G5" s="215"/>
      <c r="H5" s="302"/>
      <c r="I5" s="302"/>
      <c r="J5" s="302"/>
      <c r="K5" s="302"/>
      <c r="L5" s="302"/>
      <c r="M5" s="302"/>
      <c r="N5" s="302"/>
      <c r="O5" s="302"/>
      <c r="P5" s="302"/>
      <c r="Q5" s="302"/>
      <c r="R5" s="302"/>
      <c r="S5" s="302"/>
      <c r="T5" s="302"/>
      <c r="U5" s="16" t="s">
        <v>113</v>
      </c>
      <c r="V5" s="302" t="s">
        <v>114</v>
      </c>
      <c r="W5" s="302"/>
      <c r="X5" s="302"/>
      <c r="Y5" s="302"/>
      <c r="Z5" s="302"/>
      <c r="AA5" s="302"/>
      <c r="AB5" s="302"/>
      <c r="AC5" s="302" t="s">
        <v>16</v>
      </c>
      <c r="AD5" s="308" t="s">
        <v>17</v>
      </c>
      <c r="AE5" s="308" t="s">
        <v>115</v>
      </c>
      <c r="AF5" s="308" t="s">
        <v>116</v>
      </c>
      <c r="AG5" s="308" t="s">
        <v>16</v>
      </c>
      <c r="AH5" s="308" t="s">
        <v>17</v>
      </c>
      <c r="AI5" s="308" t="s">
        <v>115</v>
      </c>
      <c r="AJ5" s="308" t="s">
        <v>116</v>
      </c>
      <c r="AK5" s="308" t="s">
        <v>16</v>
      </c>
      <c r="AL5" s="308" t="s">
        <v>17</v>
      </c>
      <c r="AM5" s="308" t="s">
        <v>115</v>
      </c>
      <c r="AN5" s="308" t="s">
        <v>116</v>
      </c>
      <c r="AO5" s="308" t="s">
        <v>16</v>
      </c>
      <c r="AP5" s="308" t="s">
        <v>17</v>
      </c>
      <c r="AQ5" s="308" t="s">
        <v>115</v>
      </c>
      <c r="AR5" s="308" t="s">
        <v>116</v>
      </c>
      <c r="AS5" s="308" t="s">
        <v>16</v>
      </c>
      <c r="AT5" s="308" t="s">
        <v>17</v>
      </c>
      <c r="AU5" s="308" t="s">
        <v>115</v>
      </c>
      <c r="AV5" s="308" t="s">
        <v>116</v>
      </c>
      <c r="AW5" s="308" t="s">
        <v>16</v>
      </c>
      <c r="AX5" s="308" t="s">
        <v>17</v>
      </c>
      <c r="AY5" s="308" t="s">
        <v>115</v>
      </c>
      <c r="AZ5" s="308" t="s">
        <v>116</v>
      </c>
      <c r="BA5" s="308" t="s">
        <v>16</v>
      </c>
      <c r="BB5" s="308" t="s">
        <v>115</v>
      </c>
      <c r="BC5" s="308" t="s">
        <v>116</v>
      </c>
      <c r="BD5" s="302"/>
      <c r="BE5" s="302" t="s">
        <v>117</v>
      </c>
      <c r="BF5" s="302" t="s">
        <v>118</v>
      </c>
      <c r="BG5" s="302" t="s">
        <v>119</v>
      </c>
      <c r="BH5" s="302"/>
      <c r="BI5" s="302"/>
      <c r="BJ5" s="302" t="s">
        <v>120</v>
      </c>
      <c r="BK5" s="302"/>
      <c r="BL5" s="302"/>
      <c r="BM5" s="302" t="s">
        <v>121</v>
      </c>
      <c r="BN5" s="302"/>
      <c r="BO5" s="312"/>
      <c r="BP5" s="305"/>
    </row>
    <row r="6" spans="1:69" s="4" customFormat="1" thickBot="1" x14ac:dyDescent="0.25">
      <c r="A6" s="317"/>
      <c r="B6" s="317"/>
      <c r="C6" s="317"/>
      <c r="D6" s="317"/>
      <c r="E6" s="303"/>
      <c r="F6" s="303"/>
      <c r="G6" s="216"/>
      <c r="H6" s="303"/>
      <c r="I6" s="303"/>
      <c r="J6" s="303"/>
      <c r="K6" s="303"/>
      <c r="L6" s="303"/>
      <c r="M6" s="303"/>
      <c r="N6" s="303"/>
      <c r="O6" s="303"/>
      <c r="P6" s="303"/>
      <c r="Q6" s="303"/>
      <c r="R6" s="303"/>
      <c r="S6" s="303"/>
      <c r="T6" s="303"/>
      <c r="U6" s="17" t="s">
        <v>122</v>
      </c>
      <c r="V6" s="17" t="s">
        <v>123</v>
      </c>
      <c r="W6" s="17" t="s">
        <v>122</v>
      </c>
      <c r="X6" s="17" t="s">
        <v>124</v>
      </c>
      <c r="Y6" s="17" t="s">
        <v>125</v>
      </c>
      <c r="Z6" s="17" t="s">
        <v>126</v>
      </c>
      <c r="AA6" s="303"/>
      <c r="AB6" s="303"/>
      <c r="AC6" s="303"/>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3"/>
      <c r="BE6" s="303"/>
      <c r="BF6" s="303"/>
      <c r="BG6" s="17" t="s">
        <v>127</v>
      </c>
      <c r="BH6" s="17" t="s">
        <v>128</v>
      </c>
      <c r="BI6" s="17" t="s">
        <v>129</v>
      </c>
      <c r="BJ6" s="17" t="s">
        <v>127</v>
      </c>
      <c r="BK6" s="17" t="s">
        <v>128</v>
      </c>
      <c r="BL6" s="17" t="s">
        <v>129</v>
      </c>
      <c r="BM6" s="17" t="s">
        <v>127</v>
      </c>
      <c r="BN6" s="17" t="s">
        <v>128</v>
      </c>
      <c r="BO6" s="18" t="s">
        <v>129</v>
      </c>
      <c r="BP6" s="306"/>
    </row>
    <row r="7" spans="1:69" s="7" customFormat="1" ht="14.25" customHeight="1" thickBot="1" x14ac:dyDescent="0.25">
      <c r="A7" s="19"/>
      <c r="B7" s="20" t="s">
        <v>130</v>
      </c>
      <c r="C7" s="20" t="s">
        <v>131</v>
      </c>
      <c r="D7" s="20" t="s">
        <v>132</v>
      </c>
      <c r="E7" s="21" t="s">
        <v>133</v>
      </c>
      <c r="F7" s="22" t="s">
        <v>134</v>
      </c>
      <c r="G7" s="22"/>
      <c r="H7" s="21" t="s">
        <v>135</v>
      </c>
      <c r="I7" s="22" t="s">
        <v>136</v>
      </c>
      <c r="J7" s="21" t="s">
        <v>137</v>
      </c>
      <c r="K7" s="22" t="s">
        <v>138</v>
      </c>
      <c r="L7" s="21" t="s">
        <v>139</v>
      </c>
      <c r="M7" s="22" t="s">
        <v>140</v>
      </c>
      <c r="N7" s="21" t="s">
        <v>141</v>
      </c>
      <c r="O7" s="22" t="s">
        <v>142</v>
      </c>
      <c r="P7" s="21" t="s">
        <v>143</v>
      </c>
      <c r="Q7" s="22" t="s">
        <v>144</v>
      </c>
      <c r="R7" s="21" t="s">
        <v>145</v>
      </c>
      <c r="S7" s="22" t="s">
        <v>146</v>
      </c>
      <c r="T7" s="21" t="s">
        <v>147</v>
      </c>
      <c r="U7" s="22" t="s">
        <v>148</v>
      </c>
      <c r="V7" s="21" t="s">
        <v>149</v>
      </c>
      <c r="W7" s="22" t="s">
        <v>150</v>
      </c>
      <c r="X7" s="21" t="s">
        <v>151</v>
      </c>
      <c r="Y7" s="22" t="s">
        <v>152</v>
      </c>
      <c r="Z7" s="21" t="s">
        <v>153</v>
      </c>
      <c r="AA7" s="22" t="s">
        <v>154</v>
      </c>
      <c r="AB7" s="21" t="s">
        <v>155</v>
      </c>
      <c r="AC7" s="22" t="s">
        <v>156</v>
      </c>
      <c r="AD7" s="239" t="s">
        <v>157</v>
      </c>
      <c r="AE7" s="238" t="s">
        <v>158</v>
      </c>
      <c r="AF7" s="239" t="s">
        <v>159</v>
      </c>
      <c r="AG7" s="238" t="s">
        <v>160</v>
      </c>
      <c r="AH7" s="239" t="s">
        <v>161</v>
      </c>
      <c r="AI7" s="238" t="s">
        <v>162</v>
      </c>
      <c r="AJ7" s="239" t="s">
        <v>163</v>
      </c>
      <c r="AK7" s="238" t="s">
        <v>164</v>
      </c>
      <c r="AL7" s="239" t="s">
        <v>165</v>
      </c>
      <c r="AM7" s="238" t="s">
        <v>166</v>
      </c>
      <c r="AN7" s="239" t="s">
        <v>167</v>
      </c>
      <c r="AO7" s="238" t="s">
        <v>168</v>
      </c>
      <c r="AP7" s="239" t="s">
        <v>169</v>
      </c>
      <c r="AQ7" s="238" t="s">
        <v>170</v>
      </c>
      <c r="AR7" s="239" t="s">
        <v>171</v>
      </c>
      <c r="AS7" s="238" t="s">
        <v>172</v>
      </c>
      <c r="AT7" s="239" t="s">
        <v>173</v>
      </c>
      <c r="AU7" s="238" t="s">
        <v>174</v>
      </c>
      <c r="AV7" s="239" t="s">
        <v>175</v>
      </c>
      <c r="AW7" s="238" t="s">
        <v>176</v>
      </c>
      <c r="AX7" s="239" t="s">
        <v>177</v>
      </c>
      <c r="AY7" s="238" t="s">
        <v>178</v>
      </c>
      <c r="AZ7" s="239" t="s">
        <v>179</v>
      </c>
      <c r="BA7" s="238" t="s">
        <v>187</v>
      </c>
      <c r="BB7" s="239" t="s">
        <v>188</v>
      </c>
      <c r="BC7" s="238" t="s">
        <v>189</v>
      </c>
      <c r="BD7" s="21" t="s">
        <v>186</v>
      </c>
      <c r="BE7" s="22" t="s">
        <v>190</v>
      </c>
      <c r="BF7" s="140" t="s">
        <v>191</v>
      </c>
      <c r="BG7" s="141" t="s">
        <v>192</v>
      </c>
      <c r="BH7" s="140" t="s">
        <v>193</v>
      </c>
      <c r="BI7" s="141" t="s">
        <v>194</v>
      </c>
      <c r="BJ7" s="140" t="s">
        <v>184</v>
      </c>
      <c r="BK7" s="141" t="s">
        <v>195</v>
      </c>
      <c r="BL7" s="140" t="s">
        <v>196</v>
      </c>
      <c r="BM7" s="141" t="s">
        <v>197</v>
      </c>
      <c r="BN7" s="140" t="s">
        <v>200</v>
      </c>
      <c r="BO7" s="142" t="s">
        <v>201</v>
      </c>
      <c r="BP7" s="143" t="s">
        <v>202</v>
      </c>
    </row>
    <row r="8" spans="1:69" x14ac:dyDescent="0.25">
      <c r="A8" s="23"/>
      <c r="B8" s="23"/>
      <c r="C8" s="23"/>
      <c r="D8" s="23"/>
      <c r="E8" s="16" t="s">
        <v>181</v>
      </c>
      <c r="F8" s="23"/>
      <c r="G8" s="23"/>
      <c r="H8" s="24"/>
      <c r="I8" s="24"/>
      <c r="J8" s="23"/>
      <c r="K8" s="23"/>
      <c r="L8" s="23"/>
      <c r="M8" s="23"/>
      <c r="N8" s="23"/>
      <c r="O8" s="23"/>
      <c r="P8" s="23"/>
      <c r="Q8" s="23"/>
      <c r="R8" s="23"/>
      <c r="S8" s="24"/>
      <c r="T8" s="23"/>
      <c r="U8" s="23"/>
      <c r="V8" s="23"/>
      <c r="W8" s="23"/>
      <c r="X8" s="25"/>
      <c r="Y8" s="25"/>
      <c r="Z8" s="25"/>
      <c r="AA8" s="23"/>
      <c r="AB8" s="23"/>
      <c r="AC8" s="23"/>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72"/>
      <c r="BC8" s="272"/>
      <c r="BD8" s="23"/>
      <c r="BE8" s="23"/>
      <c r="BF8" s="23"/>
      <c r="BG8" s="24"/>
      <c r="BH8" s="23"/>
      <c r="BI8" s="23"/>
      <c r="BJ8" s="24"/>
      <c r="BK8" s="23"/>
      <c r="BL8" s="23"/>
      <c r="BM8" s="24"/>
      <c r="BN8" s="23"/>
      <c r="BO8" s="23"/>
      <c r="BP8" s="23"/>
    </row>
    <row r="9" spans="1:69" x14ac:dyDescent="0.25">
      <c r="A9" s="23"/>
      <c r="B9" s="23"/>
      <c r="C9" s="23"/>
      <c r="D9" s="23"/>
      <c r="E9" s="16" t="s">
        <v>185</v>
      </c>
      <c r="F9" s="23"/>
      <c r="G9" s="23"/>
      <c r="H9" s="24"/>
      <c r="I9" s="24"/>
      <c r="J9" s="23"/>
      <c r="K9" s="23"/>
      <c r="L9" s="23"/>
      <c r="M9" s="23"/>
      <c r="N9" s="23"/>
      <c r="O9" s="23"/>
      <c r="P9" s="23"/>
      <c r="Q9" s="23"/>
      <c r="R9" s="23"/>
      <c r="S9" s="24"/>
      <c r="T9" s="23"/>
      <c r="U9" s="23"/>
      <c r="V9" s="23"/>
      <c r="W9" s="23"/>
      <c r="X9" s="25"/>
      <c r="Y9" s="25"/>
      <c r="Z9" s="25"/>
      <c r="AA9" s="23"/>
      <c r="AB9" s="23"/>
      <c r="AC9" s="23"/>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72"/>
      <c r="BC9" s="272"/>
      <c r="BD9" s="23"/>
      <c r="BE9" s="23"/>
      <c r="BF9" s="23"/>
      <c r="BG9" s="24"/>
      <c r="BH9" s="23"/>
      <c r="BI9" s="23"/>
      <c r="BJ9" s="24"/>
      <c r="BK9" s="23"/>
      <c r="BL9" s="23"/>
      <c r="BM9" s="24"/>
      <c r="BN9" s="23"/>
      <c r="BO9" s="23"/>
      <c r="BP9" s="23"/>
    </row>
    <row r="10" spans="1:69" x14ac:dyDescent="0.25">
      <c r="A10" s="23"/>
      <c r="B10" s="23"/>
      <c r="C10" s="23"/>
      <c r="D10" s="24"/>
      <c r="E10" s="16" t="s">
        <v>206</v>
      </c>
      <c r="F10" s="23"/>
      <c r="G10" s="23"/>
      <c r="H10" s="24"/>
      <c r="I10" s="23"/>
      <c r="J10" s="23"/>
      <c r="K10" s="23"/>
      <c r="L10" s="23"/>
      <c r="M10" s="23"/>
      <c r="N10" s="23"/>
      <c r="O10" s="23"/>
      <c r="P10" s="23"/>
      <c r="Q10" s="23"/>
      <c r="R10" s="24"/>
      <c r="S10" s="23"/>
      <c r="T10" s="23"/>
      <c r="U10" s="23"/>
      <c r="W10" s="25"/>
      <c r="X10" s="25"/>
      <c r="Y10" s="25"/>
      <c r="Z10" s="23"/>
      <c r="AA10" s="23"/>
      <c r="AB10" s="23"/>
      <c r="AC10" s="23"/>
      <c r="AD10" s="241"/>
      <c r="AE10" s="241">
        <f>SUM(AE9)</f>
        <v>0</v>
      </c>
      <c r="AF10" s="241">
        <f t="shared" ref="AF10:AV12" si="0">SUM(AF9)</f>
        <v>0</v>
      </c>
      <c r="AG10" s="241">
        <f t="shared" si="0"/>
        <v>0</v>
      </c>
      <c r="AH10" s="241">
        <f t="shared" si="0"/>
        <v>0</v>
      </c>
      <c r="AI10" s="241">
        <f t="shared" si="0"/>
        <v>0</v>
      </c>
      <c r="AJ10" s="241">
        <f t="shared" si="0"/>
        <v>0</v>
      </c>
      <c r="AK10" s="241"/>
      <c r="AL10" s="241"/>
      <c r="AM10" s="241">
        <f t="shared" si="0"/>
        <v>0</v>
      </c>
      <c r="AN10" s="241">
        <f t="shared" si="0"/>
        <v>0</v>
      </c>
      <c r="AO10" s="241"/>
      <c r="AP10" s="241"/>
      <c r="AQ10" s="241">
        <f t="shared" si="0"/>
        <v>0</v>
      </c>
      <c r="AR10" s="241">
        <f t="shared" si="0"/>
        <v>0</v>
      </c>
      <c r="AS10" s="241">
        <f t="shared" si="0"/>
        <v>0</v>
      </c>
      <c r="AT10" s="241">
        <f t="shared" si="0"/>
        <v>0</v>
      </c>
      <c r="AU10" s="241">
        <f t="shared" si="0"/>
        <v>0</v>
      </c>
      <c r="AV10" s="241">
        <f t="shared" si="0"/>
        <v>0</v>
      </c>
      <c r="AW10" s="241">
        <f t="shared" ref="AW10" si="1">SUM(AW9)</f>
        <v>0</v>
      </c>
      <c r="AX10" s="241"/>
      <c r="AY10" s="241"/>
      <c r="AZ10" s="241"/>
      <c r="BA10" s="241"/>
      <c r="BB10" s="241">
        <f t="shared" ref="BB10" si="2">SUM(BB9)</f>
        <v>0</v>
      </c>
      <c r="BC10" s="241">
        <f t="shared" ref="BC10" si="3">SUM(BC9)</f>
        <v>0</v>
      </c>
      <c r="BD10" s="23"/>
      <c r="BE10" s="23"/>
      <c r="BF10" s="24"/>
      <c r="BG10" s="23"/>
      <c r="BH10" s="23"/>
      <c r="BI10" s="24"/>
      <c r="BJ10" s="23"/>
      <c r="BK10" s="23"/>
      <c r="BL10" s="24"/>
      <c r="BM10" s="23"/>
      <c r="BN10" s="23"/>
      <c r="BO10" s="23"/>
      <c r="BP10" s="23"/>
    </row>
    <row r="11" spans="1:69" x14ac:dyDescent="0.25">
      <c r="A11" s="23"/>
      <c r="B11" s="23"/>
      <c r="C11" s="23"/>
      <c r="D11" s="24"/>
      <c r="E11" s="16" t="s">
        <v>207</v>
      </c>
      <c r="F11" s="23"/>
      <c r="G11" s="23"/>
      <c r="H11" s="24"/>
      <c r="I11" s="23"/>
      <c r="J11" s="23"/>
      <c r="K11" s="23"/>
      <c r="L11" s="23"/>
      <c r="M11" s="23"/>
      <c r="N11" s="23"/>
      <c r="O11" s="23"/>
      <c r="P11" s="23"/>
      <c r="Q11" s="23"/>
      <c r="R11" s="24"/>
      <c r="S11" s="23"/>
      <c r="T11" s="23"/>
      <c r="U11" s="23"/>
      <c r="V11" s="23"/>
      <c r="W11" s="25"/>
      <c r="X11" s="25"/>
      <c r="Y11" s="25"/>
      <c r="Z11" s="23"/>
      <c r="AA11" s="23"/>
      <c r="AB11" s="23"/>
      <c r="AC11" s="23"/>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72"/>
      <c r="BB11" s="272"/>
      <c r="BC11" s="240"/>
      <c r="BD11" s="23"/>
      <c r="BE11" s="23"/>
      <c r="BF11" s="24"/>
      <c r="BG11" s="23"/>
      <c r="BH11" s="23"/>
      <c r="BI11" s="24"/>
      <c r="BJ11" s="23"/>
      <c r="BK11" s="23"/>
      <c r="BL11" s="24"/>
      <c r="BM11" s="23"/>
      <c r="BN11" s="23"/>
      <c r="BO11" s="23"/>
      <c r="BP11" s="23"/>
    </row>
    <row r="12" spans="1:69" s="11" customFormat="1" x14ac:dyDescent="0.25">
      <c r="A12" s="27"/>
      <c r="B12" s="27"/>
      <c r="C12" s="27"/>
      <c r="D12" s="27"/>
      <c r="E12" s="16" t="s">
        <v>208</v>
      </c>
      <c r="F12" s="27"/>
      <c r="G12" s="27"/>
      <c r="H12" s="14"/>
      <c r="I12" s="14"/>
      <c r="J12" s="27"/>
      <c r="K12" s="27"/>
      <c r="L12" s="27"/>
      <c r="M12" s="27"/>
      <c r="N12" s="27"/>
      <c r="O12" s="27"/>
      <c r="P12" s="27"/>
      <c r="Q12" s="27"/>
      <c r="R12" s="27"/>
      <c r="S12" s="14"/>
      <c r="T12" s="27"/>
      <c r="U12" s="27"/>
      <c r="V12" s="27"/>
      <c r="W12" s="27"/>
      <c r="X12" s="28"/>
      <c r="Y12" s="28"/>
      <c r="Z12" s="28"/>
      <c r="AA12" s="27"/>
      <c r="AB12" s="27"/>
      <c r="AC12" s="27"/>
      <c r="AD12" s="259"/>
      <c r="AE12" s="241">
        <f>SUM(AE11)</f>
        <v>0</v>
      </c>
      <c r="AF12" s="241">
        <f>SUM(AF11)</f>
        <v>0</v>
      </c>
      <c r="AG12" s="245"/>
      <c r="AH12" s="245"/>
      <c r="AI12" s="241">
        <f>SUM(AI11)</f>
        <v>0</v>
      </c>
      <c r="AJ12" s="241">
        <f>SUM(AJ11)</f>
        <v>0</v>
      </c>
      <c r="AK12" s="245"/>
      <c r="AL12" s="245"/>
      <c r="AM12" s="241">
        <f>SUM(AM11)</f>
        <v>0</v>
      </c>
      <c r="AN12" s="241">
        <f>SUM(AN11)</f>
        <v>0</v>
      </c>
      <c r="AO12" s="245"/>
      <c r="AP12" s="245"/>
      <c r="AQ12" s="241">
        <f t="shared" si="0"/>
        <v>0</v>
      </c>
      <c r="AR12" s="241">
        <f t="shared" si="0"/>
        <v>0</v>
      </c>
      <c r="AS12" s="245"/>
      <c r="AT12" s="245"/>
      <c r="AU12" s="241">
        <f t="shared" si="0"/>
        <v>0</v>
      </c>
      <c r="AV12" s="241">
        <f t="shared" si="0"/>
        <v>0</v>
      </c>
      <c r="AW12" s="259"/>
      <c r="AX12" s="259"/>
      <c r="AY12" s="259"/>
      <c r="AZ12" s="259"/>
      <c r="BA12" s="259"/>
      <c r="BB12" s="241">
        <f t="shared" ref="BB12:BC12" si="4">SUM(BB11)</f>
        <v>0</v>
      </c>
      <c r="BC12" s="241">
        <f t="shared" si="4"/>
        <v>0</v>
      </c>
      <c r="BD12" s="27"/>
      <c r="BE12" s="27"/>
      <c r="BF12" s="27"/>
      <c r="BG12" s="14"/>
      <c r="BH12" s="27"/>
      <c r="BI12" s="27"/>
      <c r="BJ12" s="14"/>
      <c r="BK12" s="27"/>
      <c r="BL12" s="27"/>
      <c r="BM12" s="14"/>
      <c r="BN12" s="27"/>
      <c r="BO12" s="27"/>
      <c r="BP12" s="27"/>
    </row>
    <row r="13" spans="1:69" x14ac:dyDescent="0.25">
      <c r="A13" s="23"/>
      <c r="B13" s="23"/>
      <c r="C13" s="23"/>
      <c r="D13" s="23"/>
      <c r="E13" s="16" t="s">
        <v>51</v>
      </c>
      <c r="F13" s="23"/>
      <c r="G13" s="23"/>
      <c r="H13" s="24"/>
      <c r="I13" s="24"/>
      <c r="J13" s="23"/>
      <c r="K13" s="23"/>
      <c r="L13" s="23"/>
      <c r="M13" s="23"/>
      <c r="N13" s="23"/>
      <c r="O13" s="23"/>
      <c r="P13" s="23"/>
      <c r="Q13" s="23"/>
      <c r="R13" s="23"/>
      <c r="S13" s="24"/>
      <c r="T13" s="23"/>
      <c r="U13" s="23"/>
      <c r="V13" s="23"/>
      <c r="W13" s="23"/>
      <c r="X13" s="25"/>
      <c r="Y13" s="25"/>
      <c r="Z13" s="25"/>
      <c r="AA13" s="23"/>
      <c r="AB13" s="23"/>
      <c r="AC13" s="23"/>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72"/>
      <c r="BC13" s="272"/>
      <c r="BD13" s="23"/>
      <c r="BE13" s="23"/>
      <c r="BF13" s="23"/>
      <c r="BG13" s="24"/>
      <c r="BH13" s="23"/>
      <c r="BI13" s="23"/>
      <c r="BJ13" s="24"/>
      <c r="BK13" s="23"/>
      <c r="BL13" s="23"/>
      <c r="BM13" s="24"/>
      <c r="BN13" s="23"/>
      <c r="BO13" s="23"/>
      <c r="BP13" s="23"/>
    </row>
    <row r="14" spans="1:69" x14ac:dyDescent="0.25">
      <c r="A14" s="23"/>
      <c r="B14" s="23"/>
      <c r="C14" s="23"/>
      <c r="D14" s="23"/>
      <c r="E14" s="16" t="s">
        <v>185</v>
      </c>
      <c r="F14" s="23"/>
      <c r="G14" s="23"/>
      <c r="H14" s="24"/>
      <c r="I14" s="24"/>
      <c r="J14" s="23"/>
      <c r="K14" s="23"/>
      <c r="L14" s="23"/>
      <c r="M14" s="23"/>
      <c r="N14" s="23"/>
      <c r="O14" s="23"/>
      <c r="P14" s="23"/>
      <c r="Q14" s="23"/>
      <c r="R14" s="23"/>
      <c r="S14" s="24"/>
      <c r="T14" s="23"/>
      <c r="U14" s="23"/>
      <c r="V14" s="23"/>
      <c r="W14" s="23"/>
      <c r="X14" s="25"/>
      <c r="Y14" s="25"/>
      <c r="Z14" s="25"/>
      <c r="AA14" s="23"/>
      <c r="AB14" s="23"/>
      <c r="AC14" s="23"/>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72"/>
      <c r="BC14" s="272"/>
      <c r="BD14" s="23"/>
      <c r="BE14" s="23"/>
      <c r="BF14" s="23"/>
      <c r="BG14" s="24"/>
      <c r="BH14" s="23"/>
      <c r="BI14" s="23"/>
      <c r="BJ14" s="24"/>
      <c r="BK14" s="23"/>
      <c r="BL14" s="23"/>
      <c r="BM14" s="24"/>
      <c r="BN14" s="23"/>
      <c r="BO14" s="23"/>
      <c r="BP14" s="23"/>
    </row>
    <row r="15" spans="1:69" ht="12.95" customHeight="1" x14ac:dyDescent="0.25">
      <c r="A15" s="23"/>
      <c r="B15" s="23"/>
      <c r="C15" s="23"/>
      <c r="D15" s="23"/>
      <c r="E15" s="128"/>
      <c r="F15" s="129"/>
      <c r="G15" s="129"/>
      <c r="H15" s="130"/>
      <c r="I15" s="130"/>
      <c r="J15" s="131"/>
      <c r="K15" s="131"/>
      <c r="L15" s="131"/>
      <c r="M15" s="131"/>
      <c r="N15" s="132"/>
      <c r="O15" s="133"/>
      <c r="P15" s="134"/>
      <c r="Q15" s="135"/>
      <c r="R15" s="120"/>
      <c r="S15" s="134"/>
      <c r="T15" s="134"/>
      <c r="U15" s="134"/>
      <c r="V15" s="134"/>
      <c r="W15" s="134"/>
      <c r="X15" s="134"/>
      <c r="Y15" s="134"/>
      <c r="Z15" s="134"/>
      <c r="AA15" s="134"/>
      <c r="AB15" s="32"/>
      <c r="AC15" s="134"/>
      <c r="AD15" s="267"/>
      <c r="AE15" s="242"/>
      <c r="AF15" s="242"/>
      <c r="AG15" s="242"/>
      <c r="AH15" s="242"/>
      <c r="AI15" s="242"/>
      <c r="AJ15" s="234"/>
      <c r="AK15" s="242"/>
      <c r="AL15" s="242"/>
      <c r="AM15" s="242"/>
      <c r="AN15" s="242"/>
      <c r="AO15" s="242"/>
      <c r="AP15" s="242"/>
      <c r="AQ15" s="242"/>
      <c r="AR15" s="242"/>
      <c r="AS15" s="242"/>
      <c r="AT15" s="242"/>
      <c r="AU15" s="242"/>
      <c r="AV15" s="242"/>
      <c r="AW15" s="242"/>
      <c r="AX15" s="242"/>
      <c r="AY15" s="242"/>
      <c r="AZ15" s="242"/>
      <c r="BA15" s="267"/>
      <c r="BB15" s="266"/>
      <c r="BC15" s="266"/>
      <c r="BD15" s="136"/>
      <c r="BE15" s="134"/>
      <c r="BF15" s="134"/>
      <c r="BG15" s="134"/>
      <c r="BH15" s="134"/>
      <c r="BI15" s="134"/>
      <c r="BJ15" s="134"/>
      <c r="BK15" s="134"/>
      <c r="BL15" s="23"/>
      <c r="BM15" s="23"/>
      <c r="BN15" s="23"/>
      <c r="BO15" s="23"/>
      <c r="BP15" s="23"/>
    </row>
    <row r="16" spans="1:69" s="146" customFormat="1" ht="13.15" customHeight="1" x14ac:dyDescent="0.25">
      <c r="A16" s="122"/>
      <c r="B16" s="122"/>
      <c r="C16" s="122"/>
      <c r="D16" s="122"/>
      <c r="E16" s="145"/>
      <c r="F16" s="1"/>
      <c r="G16" s="1"/>
      <c r="H16" s="1"/>
      <c r="I16" s="1"/>
      <c r="J16" s="122"/>
      <c r="K16" s="123"/>
      <c r="L16" s="123"/>
      <c r="M16" s="123"/>
      <c r="N16" s="123"/>
      <c r="O16" s="123"/>
      <c r="P16" s="123"/>
      <c r="Q16" s="123"/>
      <c r="R16" s="123"/>
      <c r="S16" s="63"/>
      <c r="T16" s="123"/>
      <c r="U16" s="123"/>
      <c r="V16" s="123"/>
      <c r="W16" s="123"/>
      <c r="X16" s="123"/>
      <c r="Y16" s="123"/>
      <c r="Z16" s="123"/>
      <c r="AA16" s="123"/>
      <c r="AB16" s="122"/>
      <c r="AC16" s="124"/>
      <c r="AD16" s="243"/>
      <c r="AE16" s="243"/>
      <c r="AF16" s="244"/>
      <c r="AG16" s="249"/>
      <c r="AH16" s="243"/>
      <c r="AI16" s="243"/>
      <c r="AJ16" s="244"/>
      <c r="AK16" s="244"/>
      <c r="AL16" s="252"/>
      <c r="AM16" s="244"/>
      <c r="AN16" s="244"/>
      <c r="AO16" s="244"/>
      <c r="AP16" s="244"/>
      <c r="AQ16" s="244"/>
      <c r="AR16" s="244"/>
      <c r="AS16" s="268"/>
      <c r="AT16" s="268"/>
      <c r="AU16" s="268"/>
      <c r="AV16" s="268"/>
      <c r="AW16" s="268"/>
      <c r="AX16" s="249"/>
      <c r="AY16" s="249"/>
      <c r="AZ16" s="249"/>
      <c r="BA16" s="249"/>
      <c r="BB16" s="266"/>
      <c r="BC16" s="266"/>
      <c r="BD16" s="125"/>
      <c r="BE16" s="63"/>
      <c r="BF16" s="63"/>
      <c r="BG16" s="122"/>
      <c r="BH16" s="122"/>
      <c r="BI16" s="122"/>
      <c r="BJ16" s="122"/>
      <c r="BK16" s="122"/>
      <c r="BL16" s="122"/>
      <c r="BM16" s="122"/>
      <c r="BN16" s="122"/>
      <c r="BO16" s="122"/>
      <c r="BP16" s="122"/>
      <c r="BQ16" s="5"/>
    </row>
    <row r="17" spans="1:71" s="146" customFormat="1" ht="13.15" customHeight="1" x14ac:dyDescent="0.2">
      <c r="A17" s="122"/>
      <c r="B17" s="122"/>
      <c r="C17" s="122"/>
      <c r="D17" s="122"/>
      <c r="E17" s="145"/>
      <c r="F17" s="1"/>
      <c r="G17" s="1"/>
      <c r="H17" s="1"/>
      <c r="I17" s="1"/>
      <c r="J17" s="122"/>
      <c r="K17" s="123"/>
      <c r="L17" s="123"/>
      <c r="M17" s="123"/>
      <c r="N17" s="123"/>
      <c r="O17" s="148"/>
      <c r="P17" s="123"/>
      <c r="Q17" s="123"/>
      <c r="R17" s="123"/>
      <c r="S17" s="123"/>
      <c r="T17" s="123"/>
      <c r="U17" s="123"/>
      <c r="V17" s="123"/>
      <c r="W17" s="123"/>
      <c r="X17" s="123"/>
      <c r="Y17" s="123"/>
      <c r="Z17" s="123"/>
      <c r="AA17" s="123"/>
      <c r="AB17" s="122"/>
      <c r="AC17" s="124"/>
      <c r="AD17" s="244"/>
      <c r="AE17" s="244"/>
      <c r="AF17" s="244"/>
      <c r="AG17" s="249"/>
      <c r="AH17" s="244"/>
      <c r="AI17" s="244"/>
      <c r="AJ17" s="244"/>
      <c r="AK17" s="244"/>
      <c r="AL17" s="252"/>
      <c r="AM17" s="244"/>
      <c r="AN17" s="244"/>
      <c r="AO17" s="244"/>
      <c r="AP17" s="244"/>
      <c r="AQ17" s="244"/>
      <c r="AR17" s="244"/>
      <c r="AS17" s="268"/>
      <c r="AT17" s="268"/>
      <c r="AU17" s="268"/>
      <c r="AV17" s="268"/>
      <c r="AW17" s="268"/>
      <c r="AX17" s="249"/>
      <c r="AY17" s="249"/>
      <c r="AZ17" s="249"/>
      <c r="BA17" s="249"/>
      <c r="BB17" s="244"/>
      <c r="BC17" s="244"/>
      <c r="BD17" s="125"/>
      <c r="BE17" s="1"/>
      <c r="BF17" s="1"/>
      <c r="BG17" s="122"/>
      <c r="BH17" s="122"/>
      <c r="BI17" s="122"/>
      <c r="BJ17" s="122"/>
      <c r="BK17" s="122"/>
      <c r="BL17" s="122"/>
      <c r="BM17" s="122"/>
      <c r="BN17" s="122"/>
      <c r="BO17" s="122"/>
      <c r="BP17" s="122"/>
    </row>
    <row r="18" spans="1:71" s="11" customFormat="1" ht="14.25" x14ac:dyDescent="0.2">
      <c r="A18" s="27"/>
      <c r="B18" s="27"/>
      <c r="C18" s="27"/>
      <c r="D18" s="27"/>
      <c r="E18" s="29" t="s">
        <v>209</v>
      </c>
      <c r="F18" s="27"/>
      <c r="G18" s="27"/>
      <c r="H18" s="14"/>
      <c r="I18" s="14"/>
      <c r="J18" s="27"/>
      <c r="K18" s="27"/>
      <c r="L18" s="27"/>
      <c r="M18" s="27"/>
      <c r="N18" s="27"/>
      <c r="O18" s="27"/>
      <c r="P18" s="27"/>
      <c r="Q18" s="27"/>
      <c r="R18" s="27"/>
      <c r="S18" s="14"/>
      <c r="T18" s="27"/>
      <c r="U18" s="27"/>
      <c r="V18" s="27"/>
      <c r="W18" s="27"/>
      <c r="X18" s="28"/>
      <c r="Y18" s="28"/>
      <c r="Z18" s="28"/>
      <c r="AA18" s="27"/>
      <c r="AB18" s="27"/>
      <c r="AC18" s="27"/>
      <c r="AD18" s="259"/>
      <c r="AE18" s="245">
        <f>SUM(AE12:AE15)</f>
        <v>0</v>
      </c>
      <c r="AF18" s="245">
        <f>SUM(AF12:AF15)</f>
        <v>0</v>
      </c>
      <c r="AG18" s="259"/>
      <c r="AH18" s="259"/>
      <c r="AI18" s="245">
        <f>SUM(AI12:AI15)</f>
        <v>0</v>
      </c>
      <c r="AJ18" s="245">
        <f>SUM(AJ12:AJ15)</f>
        <v>0</v>
      </c>
      <c r="AK18" s="259"/>
      <c r="AL18" s="259"/>
      <c r="AM18" s="259"/>
      <c r="AN18" s="259"/>
      <c r="AO18" s="259"/>
      <c r="AP18" s="259"/>
      <c r="AQ18" s="259"/>
      <c r="AR18" s="259"/>
      <c r="AS18" s="259"/>
      <c r="AT18" s="259"/>
      <c r="AU18" s="259"/>
      <c r="AV18" s="259"/>
      <c r="AW18" s="259"/>
      <c r="AX18" s="259"/>
      <c r="AY18" s="259"/>
      <c r="AZ18" s="259"/>
      <c r="BA18" s="259"/>
      <c r="BB18" s="245">
        <f>SUM(BB12:BB15)</f>
        <v>0</v>
      </c>
      <c r="BC18" s="245">
        <f>SUM(BC12:BC15)</f>
        <v>0</v>
      </c>
      <c r="BD18" s="27"/>
      <c r="BE18" s="27"/>
      <c r="BF18" s="27"/>
      <c r="BG18" s="14"/>
      <c r="BH18" s="27"/>
      <c r="BI18" s="27"/>
      <c r="BJ18" s="14"/>
      <c r="BK18" s="27"/>
      <c r="BL18" s="27"/>
      <c r="BM18" s="14"/>
      <c r="BN18" s="27"/>
      <c r="BO18" s="27"/>
      <c r="BP18" s="27"/>
    </row>
    <row r="19" spans="1:71" x14ac:dyDescent="0.25">
      <c r="A19" s="23"/>
      <c r="B19" s="23"/>
      <c r="C19" s="23"/>
      <c r="D19" s="23"/>
      <c r="E19" s="29" t="s">
        <v>207</v>
      </c>
      <c r="F19" s="23"/>
      <c r="G19" s="23"/>
      <c r="H19" s="24"/>
      <c r="I19" s="24"/>
      <c r="J19" s="23"/>
      <c r="K19" s="23"/>
      <c r="L19" s="23"/>
      <c r="M19" s="23"/>
      <c r="N19" s="23"/>
      <c r="O19" s="23"/>
      <c r="P19" s="23"/>
      <c r="Q19" s="23"/>
      <c r="R19" s="23"/>
      <c r="S19" s="24"/>
      <c r="T19" s="23"/>
      <c r="U19" s="23"/>
      <c r="V19" s="23"/>
      <c r="W19" s="23"/>
      <c r="X19" s="25"/>
      <c r="Y19" s="25"/>
      <c r="Z19" s="25"/>
      <c r="AA19" s="23"/>
      <c r="AB19" s="23"/>
      <c r="AC19" s="23"/>
      <c r="AD19" s="240"/>
      <c r="AE19" s="246"/>
      <c r="AF19" s="247"/>
      <c r="AG19" s="240"/>
      <c r="AH19" s="240"/>
      <c r="AI19" s="246"/>
      <c r="AJ19" s="246"/>
      <c r="AK19" s="240"/>
      <c r="AL19" s="240"/>
      <c r="AM19" s="240"/>
      <c r="AN19" s="240"/>
      <c r="AO19" s="240"/>
      <c r="AP19" s="240"/>
      <c r="AQ19" s="240"/>
      <c r="AR19" s="240"/>
      <c r="AS19" s="240"/>
      <c r="AT19" s="240"/>
      <c r="AU19" s="240"/>
      <c r="AV19" s="240"/>
      <c r="AW19" s="240"/>
      <c r="AX19" s="240"/>
      <c r="AY19" s="240"/>
      <c r="AZ19" s="240"/>
      <c r="BA19" s="240"/>
      <c r="BB19" s="272"/>
      <c r="BC19" s="272"/>
      <c r="BD19" s="23"/>
      <c r="BE19" s="23"/>
      <c r="BF19" s="23"/>
      <c r="BG19" s="24"/>
      <c r="BH19" s="23"/>
      <c r="BI19" s="23"/>
      <c r="BJ19" s="24"/>
      <c r="BK19" s="23"/>
      <c r="BL19" s="23"/>
      <c r="BM19" s="24"/>
      <c r="BN19" s="23"/>
      <c r="BO19" s="23"/>
      <c r="BP19" s="23"/>
    </row>
    <row r="20" spans="1:71" s="146" customFormat="1" ht="13.15" customHeight="1" x14ac:dyDescent="0.25">
      <c r="A20" s="23"/>
      <c r="B20" s="122"/>
      <c r="C20" s="122"/>
      <c r="D20" s="122"/>
      <c r="E20" s="281"/>
      <c r="F20" s="66"/>
      <c r="H20" s="231"/>
      <c r="I20" s="231"/>
      <c r="J20" s="222"/>
      <c r="K20" s="223"/>
      <c r="L20" s="223"/>
      <c r="M20" s="224"/>
      <c r="N20" s="223"/>
      <c r="O20" s="225"/>
      <c r="P20" s="226"/>
      <c r="Q20" s="32"/>
      <c r="R20" s="120"/>
      <c r="S20" s="225"/>
      <c r="T20" s="223"/>
      <c r="U20" s="223"/>
      <c r="V20" s="223"/>
      <c r="W20" s="223"/>
      <c r="X20" s="174"/>
      <c r="Y20" s="120"/>
      <c r="Z20" s="174"/>
      <c r="AA20" s="223"/>
      <c r="AB20" s="32"/>
      <c r="AC20" s="227"/>
      <c r="AD20" s="261"/>
      <c r="AE20" s="248"/>
      <c r="AF20" s="248"/>
      <c r="AG20" s="260"/>
      <c r="AH20" s="261"/>
      <c r="AI20" s="248"/>
      <c r="AJ20" s="248"/>
      <c r="AK20" s="260"/>
      <c r="AL20" s="261"/>
      <c r="AM20" s="261"/>
      <c r="AN20" s="261"/>
      <c r="AO20" s="260"/>
      <c r="AP20" s="261"/>
      <c r="AQ20" s="261"/>
      <c r="AR20" s="261"/>
      <c r="AS20" s="260"/>
      <c r="AT20" s="261"/>
      <c r="AU20" s="261"/>
      <c r="AV20" s="261"/>
      <c r="AW20" s="260"/>
      <c r="AX20" s="261"/>
      <c r="AY20" s="261"/>
      <c r="AZ20" s="261"/>
      <c r="BA20" s="261"/>
      <c r="BB20" s="248"/>
      <c r="BC20" s="248"/>
      <c r="BD20" s="228"/>
      <c r="BE20" s="230"/>
      <c r="BF20" s="230"/>
      <c r="BG20" s="229"/>
      <c r="BH20" s="229"/>
      <c r="BI20" s="229"/>
      <c r="BJ20" s="229"/>
      <c r="BK20" s="229"/>
      <c r="BL20" s="229"/>
      <c r="BM20" s="229"/>
      <c r="BN20" s="229"/>
      <c r="BO20" s="229"/>
      <c r="BP20" s="122"/>
      <c r="BQ20" s="122"/>
    </row>
    <row r="21" spans="1:71" ht="12.95" customHeight="1" x14ac:dyDescent="0.25">
      <c r="A21" s="23"/>
      <c r="B21" s="23"/>
      <c r="C21" s="23"/>
      <c r="D21" s="23"/>
      <c r="E21" s="281"/>
      <c r="F21" s="232"/>
      <c r="H21" s="115"/>
      <c r="I21" s="211"/>
      <c r="J21" s="233"/>
      <c r="K21" s="223"/>
      <c r="L21" s="223"/>
      <c r="M21" s="224"/>
      <c r="N21" s="223"/>
      <c r="O21" s="225"/>
      <c r="P21" s="226"/>
      <c r="Q21" s="32"/>
      <c r="R21" s="120"/>
      <c r="S21" s="225"/>
      <c r="T21" s="223"/>
      <c r="U21" s="223"/>
      <c r="V21" s="223"/>
      <c r="W21" s="223"/>
      <c r="X21" s="174"/>
      <c r="Y21" s="120"/>
      <c r="Z21" s="174"/>
      <c r="AA21" s="223"/>
      <c r="AB21" s="32"/>
      <c r="AC21" s="227"/>
      <c r="AD21" s="261"/>
      <c r="AE21" s="248"/>
      <c r="AF21" s="248"/>
      <c r="AG21" s="260"/>
      <c r="AH21" s="261"/>
      <c r="AI21" s="248"/>
      <c r="AJ21" s="248"/>
      <c r="AK21" s="260"/>
      <c r="AL21" s="261"/>
      <c r="AM21" s="261"/>
      <c r="AN21" s="261"/>
      <c r="AO21" s="260"/>
      <c r="AP21" s="261"/>
      <c r="AQ21" s="261"/>
      <c r="AR21" s="261"/>
      <c r="AS21" s="260"/>
      <c r="AT21" s="261"/>
      <c r="AU21" s="261"/>
      <c r="AV21" s="261"/>
      <c r="AW21" s="260"/>
      <c r="AX21" s="261"/>
      <c r="AY21" s="261"/>
      <c r="AZ21" s="261"/>
      <c r="BA21" s="261"/>
      <c r="BB21" s="248"/>
      <c r="BC21" s="248"/>
      <c r="BD21" s="228"/>
      <c r="BE21" s="230"/>
      <c r="BF21" s="230"/>
      <c r="BG21" s="229"/>
      <c r="BH21" s="229"/>
      <c r="BI21" s="229"/>
      <c r="BJ21" s="229"/>
      <c r="BK21" s="229"/>
      <c r="BL21" s="229"/>
      <c r="BM21" s="229"/>
      <c r="BN21" s="229"/>
      <c r="BO21" s="229"/>
      <c r="BP21" s="157"/>
      <c r="BQ21" s="23"/>
    </row>
    <row r="22" spans="1:71" ht="12.95" customHeight="1" x14ac:dyDescent="0.25">
      <c r="A22" s="23"/>
      <c r="B22" s="23"/>
      <c r="C22" s="23"/>
      <c r="D22" s="23"/>
      <c r="E22" s="144"/>
      <c r="F22" s="137"/>
      <c r="G22" s="137"/>
      <c r="H22" s="137"/>
      <c r="I22" s="137"/>
      <c r="J22" s="131"/>
      <c r="K22" s="138"/>
      <c r="L22" s="138"/>
      <c r="M22" s="138"/>
      <c r="N22" s="123"/>
      <c r="O22" s="139"/>
      <c r="P22" s="139"/>
      <c r="Q22" s="139"/>
      <c r="R22" s="123"/>
      <c r="S22" s="139"/>
      <c r="T22" s="157"/>
      <c r="U22" s="158"/>
      <c r="V22" s="157"/>
      <c r="W22" s="157"/>
      <c r="X22" s="157"/>
      <c r="Y22" s="157"/>
      <c r="Z22" s="157"/>
      <c r="AA22" s="157"/>
      <c r="AB22" s="122"/>
      <c r="AC22" s="157"/>
      <c r="AD22" s="262"/>
      <c r="AE22" s="234"/>
      <c r="AF22" s="244"/>
      <c r="AG22" s="262"/>
      <c r="AH22" s="263"/>
      <c r="AI22" s="255"/>
      <c r="AJ22" s="244"/>
      <c r="AK22" s="263"/>
      <c r="AL22" s="263"/>
      <c r="AM22" s="263"/>
      <c r="AN22" s="263"/>
      <c r="AO22" s="263"/>
      <c r="AP22" s="263"/>
      <c r="AQ22" s="263"/>
      <c r="AR22" s="263"/>
      <c r="AS22" s="263"/>
      <c r="AT22" s="263"/>
      <c r="AU22" s="263"/>
      <c r="AV22" s="263"/>
      <c r="AW22" s="263"/>
      <c r="AX22" s="263"/>
      <c r="AY22" s="263"/>
      <c r="AZ22" s="263"/>
      <c r="BA22" s="263"/>
      <c r="BB22" s="266"/>
      <c r="BC22" s="266"/>
      <c r="BD22" s="136"/>
      <c r="BE22" s="157"/>
      <c r="BF22" s="157"/>
      <c r="BG22" s="157"/>
      <c r="BH22" s="157"/>
      <c r="BI22" s="157"/>
      <c r="BJ22" s="157"/>
      <c r="BK22" s="157"/>
      <c r="BL22" s="157"/>
      <c r="BM22" s="157"/>
      <c r="BN22" s="157"/>
      <c r="BO22" s="157"/>
      <c r="BP22" s="23"/>
    </row>
    <row r="23" spans="1:71" s="11" customFormat="1" ht="14.25" x14ac:dyDescent="0.2">
      <c r="A23" s="27"/>
      <c r="B23" s="27"/>
      <c r="C23" s="27"/>
      <c r="D23" s="27"/>
      <c r="E23" s="29" t="s">
        <v>210</v>
      </c>
      <c r="F23" s="27"/>
      <c r="G23" s="27"/>
      <c r="H23" s="14"/>
      <c r="I23" s="14"/>
      <c r="J23" s="27"/>
      <c r="K23" s="27"/>
      <c r="L23" s="27"/>
      <c r="M23" s="27"/>
      <c r="N23" s="27"/>
      <c r="O23" s="27"/>
      <c r="P23" s="27"/>
      <c r="Q23" s="27"/>
      <c r="R23" s="27"/>
      <c r="S23" s="14"/>
      <c r="T23" s="27"/>
      <c r="U23" s="27"/>
      <c r="V23" s="27"/>
      <c r="W23" s="27"/>
      <c r="X23" s="28"/>
      <c r="Y23" s="28"/>
      <c r="Z23" s="28"/>
      <c r="AA23" s="27"/>
      <c r="AB23" s="27"/>
      <c r="AC23" s="27"/>
      <c r="AD23" s="259"/>
      <c r="AE23" s="245">
        <f>SUM(AE20:AE22)</f>
        <v>0</v>
      </c>
      <c r="AF23" s="245">
        <f t="shared" ref="AF23:BC23" si="5">SUM(AF20:AF22)</f>
        <v>0</v>
      </c>
      <c r="AG23" s="245">
        <f t="shared" si="5"/>
        <v>0</v>
      </c>
      <c r="AH23" s="245">
        <f t="shared" si="5"/>
        <v>0</v>
      </c>
      <c r="AI23" s="245">
        <f>SUM(AI20:AI22)</f>
        <v>0</v>
      </c>
      <c r="AJ23" s="245">
        <f t="shared" si="5"/>
        <v>0</v>
      </c>
      <c r="AK23" s="245">
        <f t="shared" si="5"/>
        <v>0</v>
      </c>
      <c r="AL23" s="245">
        <f t="shared" si="5"/>
        <v>0</v>
      </c>
      <c r="AM23" s="245">
        <f t="shared" si="5"/>
        <v>0</v>
      </c>
      <c r="AN23" s="245">
        <f t="shared" si="5"/>
        <v>0</v>
      </c>
      <c r="AO23" s="245">
        <f t="shared" si="5"/>
        <v>0</v>
      </c>
      <c r="AP23" s="245">
        <f t="shared" si="5"/>
        <v>0</v>
      </c>
      <c r="AQ23" s="245">
        <f t="shared" si="5"/>
        <v>0</v>
      </c>
      <c r="AR23" s="245">
        <f t="shared" si="5"/>
        <v>0</v>
      </c>
      <c r="AS23" s="245">
        <f t="shared" si="5"/>
        <v>0</v>
      </c>
      <c r="AT23" s="245">
        <f t="shared" si="5"/>
        <v>0</v>
      </c>
      <c r="AU23" s="245">
        <f t="shared" si="5"/>
        <v>0</v>
      </c>
      <c r="AV23" s="245">
        <f t="shared" si="5"/>
        <v>0</v>
      </c>
      <c r="AW23" s="245">
        <f t="shared" si="5"/>
        <v>0</v>
      </c>
      <c r="AX23" s="245">
        <f t="shared" si="5"/>
        <v>0</v>
      </c>
      <c r="AY23" s="245">
        <f t="shared" si="5"/>
        <v>0</v>
      </c>
      <c r="AZ23" s="245">
        <f t="shared" si="5"/>
        <v>0</v>
      </c>
      <c r="BA23" s="245">
        <f t="shared" si="5"/>
        <v>0</v>
      </c>
      <c r="BB23" s="245">
        <f t="shared" si="5"/>
        <v>0</v>
      </c>
      <c r="BC23" s="245">
        <f t="shared" si="5"/>
        <v>0</v>
      </c>
      <c r="BD23" s="27"/>
      <c r="BE23" s="27"/>
      <c r="BF23" s="27"/>
      <c r="BG23" s="14"/>
      <c r="BH23" s="27"/>
      <c r="BI23" s="27"/>
      <c r="BJ23" s="14"/>
      <c r="BK23" s="27"/>
      <c r="BL23" s="27"/>
      <c r="BM23" s="14"/>
      <c r="BN23" s="27"/>
      <c r="BO23" s="27"/>
      <c r="BP23" s="27"/>
    </row>
    <row r="24" spans="1:71" s="7" customFormat="1" ht="14.25" customHeight="1" x14ac:dyDescent="0.2">
      <c r="A24" s="1"/>
      <c r="B24" s="1"/>
      <c r="C24" s="1"/>
      <c r="D24" s="1"/>
      <c r="E24" s="29" t="s">
        <v>180</v>
      </c>
      <c r="F24" s="1"/>
      <c r="G24" s="1"/>
      <c r="H24" s="1"/>
      <c r="I24" s="1"/>
      <c r="J24" s="1"/>
      <c r="K24" s="1"/>
      <c r="L24" s="1"/>
      <c r="M24" s="1"/>
      <c r="N24" s="1"/>
      <c r="O24" s="1"/>
      <c r="P24" s="1"/>
      <c r="Q24" s="1"/>
      <c r="R24" s="1"/>
      <c r="S24" s="1"/>
      <c r="T24" s="1"/>
      <c r="U24" s="1"/>
      <c r="V24" s="1"/>
      <c r="W24" s="1"/>
      <c r="X24" s="32"/>
      <c r="Y24" s="32"/>
      <c r="Z24" s="32"/>
      <c r="AA24" s="1"/>
      <c r="AB24" s="1"/>
      <c r="AC24" s="1"/>
      <c r="AD24" s="228"/>
      <c r="AE24" s="246"/>
      <c r="AF24" s="247"/>
      <c r="AG24" s="228"/>
      <c r="AH24" s="228"/>
      <c r="AI24" s="250"/>
      <c r="AJ24" s="246"/>
      <c r="AK24" s="228"/>
      <c r="AL24" s="228"/>
      <c r="AM24" s="246"/>
      <c r="AN24" s="246"/>
      <c r="AO24" s="228"/>
      <c r="AP24" s="228"/>
      <c r="AQ24" s="246"/>
      <c r="AR24" s="246"/>
      <c r="AS24" s="228"/>
      <c r="AT24" s="228"/>
      <c r="AU24" s="273"/>
      <c r="AV24" s="274"/>
      <c r="AW24" s="228"/>
      <c r="AX24" s="228"/>
      <c r="AY24" s="228"/>
      <c r="AZ24" s="228"/>
      <c r="BA24" s="228"/>
      <c r="BB24" s="246"/>
      <c r="BC24" s="247"/>
      <c r="BD24" s="1"/>
      <c r="BE24" s="1"/>
      <c r="BF24" s="1"/>
      <c r="BG24" s="1"/>
      <c r="BH24" s="1"/>
      <c r="BI24" s="1"/>
      <c r="BJ24" s="1"/>
      <c r="BK24" s="1"/>
      <c r="BL24" s="1"/>
      <c r="BM24" s="1"/>
      <c r="BN24" s="1"/>
      <c r="BO24" s="1"/>
      <c r="BP24" s="1"/>
      <c r="BQ24" s="116"/>
      <c r="BR24" s="116"/>
      <c r="BS24" s="116"/>
    </row>
    <row r="25" spans="1:71" s="7" customFormat="1" ht="14.25" customHeight="1" x14ac:dyDescent="0.2">
      <c r="A25" s="1"/>
      <c r="B25" s="1"/>
      <c r="C25" s="1"/>
      <c r="D25" s="1"/>
      <c r="E25" s="29" t="s">
        <v>185</v>
      </c>
      <c r="F25" s="1"/>
      <c r="G25" s="1"/>
      <c r="H25" s="194"/>
      <c r="I25" s="1"/>
      <c r="J25" s="1"/>
      <c r="K25" s="1"/>
      <c r="L25" s="1"/>
      <c r="M25" s="1"/>
      <c r="N25" s="1"/>
      <c r="O25" s="1"/>
      <c r="P25" s="1"/>
      <c r="Q25" s="1"/>
      <c r="R25" s="1"/>
      <c r="S25" s="1"/>
      <c r="T25" s="1"/>
      <c r="U25" s="1"/>
      <c r="V25" s="1"/>
      <c r="W25" s="1"/>
      <c r="X25" s="32"/>
      <c r="Y25" s="32"/>
      <c r="Z25" s="32"/>
      <c r="AA25" s="1"/>
      <c r="AB25" s="1"/>
      <c r="AC25" s="1"/>
      <c r="AD25" s="228"/>
      <c r="AE25" s="246"/>
      <c r="AF25" s="247"/>
      <c r="AG25" s="228"/>
      <c r="AH25" s="228"/>
      <c r="AI25" s="250"/>
      <c r="AJ25" s="246"/>
      <c r="AK25" s="228"/>
      <c r="AL25" s="228"/>
      <c r="AM25" s="246"/>
      <c r="AN25" s="246"/>
      <c r="AO25" s="228"/>
      <c r="AP25" s="228"/>
      <c r="AQ25" s="246"/>
      <c r="AR25" s="246"/>
      <c r="AS25" s="228"/>
      <c r="AT25" s="275"/>
      <c r="AU25" s="276"/>
      <c r="AV25" s="277"/>
      <c r="AW25" s="275"/>
      <c r="AX25" s="275"/>
      <c r="AY25" s="275"/>
      <c r="AZ25" s="275"/>
      <c r="BA25" s="275"/>
      <c r="BB25" s="246"/>
      <c r="BC25" s="247"/>
      <c r="BD25" s="1"/>
      <c r="BE25" s="1"/>
      <c r="BF25" s="1"/>
      <c r="BG25" s="1"/>
      <c r="BH25" s="1"/>
      <c r="BI25" s="1"/>
      <c r="BJ25" s="1"/>
      <c r="BK25" s="1"/>
      <c r="BL25" s="1"/>
      <c r="BM25" s="1"/>
      <c r="BN25" s="1"/>
      <c r="BO25" s="1"/>
      <c r="BP25" s="1"/>
      <c r="BQ25" s="116"/>
      <c r="BR25" s="116"/>
      <c r="BS25" s="116"/>
    </row>
    <row r="26" spans="1:71" ht="12.95" customHeight="1" x14ac:dyDescent="0.25">
      <c r="A26" s="23" t="s">
        <v>238</v>
      </c>
      <c r="B26" s="23"/>
      <c r="C26" s="23"/>
      <c r="D26" s="23"/>
      <c r="E26" s="281" t="s">
        <v>240</v>
      </c>
      <c r="F26" s="221" t="s">
        <v>235</v>
      </c>
      <c r="G26" s="23"/>
      <c r="H26" s="283" t="s">
        <v>236</v>
      </c>
      <c r="I26" s="221" t="s">
        <v>236</v>
      </c>
      <c r="J26" s="222" t="s">
        <v>223</v>
      </c>
      <c r="K26" s="223"/>
      <c r="L26" s="223"/>
      <c r="M26" s="224">
        <v>80</v>
      </c>
      <c r="N26" s="223">
        <v>230000000</v>
      </c>
      <c r="O26" s="225" t="s">
        <v>218</v>
      </c>
      <c r="P26" s="226" t="s">
        <v>220</v>
      </c>
      <c r="Q26" s="32" t="s">
        <v>216</v>
      </c>
      <c r="R26" s="120">
        <v>230000000</v>
      </c>
      <c r="S26" s="225" t="s">
        <v>234</v>
      </c>
      <c r="T26" s="223"/>
      <c r="U26" s="223" t="s">
        <v>233</v>
      </c>
      <c r="V26" s="223"/>
      <c r="W26" s="223"/>
      <c r="X26" s="174">
        <v>0</v>
      </c>
      <c r="Y26" s="120">
        <v>90</v>
      </c>
      <c r="Z26" s="174">
        <v>10</v>
      </c>
      <c r="AA26" s="223"/>
      <c r="AB26" s="32" t="s">
        <v>217</v>
      </c>
      <c r="AC26" s="227"/>
      <c r="AD26" s="261"/>
      <c r="AE26" s="248">
        <v>100000000</v>
      </c>
      <c r="AF26" s="248">
        <f>IF(AB26="С НДС",AE26*1.12,AE26)</f>
        <v>112000000.00000001</v>
      </c>
      <c r="AG26" s="260"/>
      <c r="AH26" s="261"/>
      <c r="AI26" s="248">
        <v>567830000</v>
      </c>
      <c r="AJ26" s="248">
        <f>IF(AB26="С НДС",AI26*1.12,AI26)</f>
        <v>635969600.00000012</v>
      </c>
      <c r="AK26" s="260"/>
      <c r="AL26" s="261"/>
      <c r="AM26" s="261">
        <f>AK26*AL26</f>
        <v>0</v>
      </c>
      <c r="AN26" s="261">
        <f>IF(AB26="С НДС",AM26*1.12,AM26)</f>
        <v>0</v>
      </c>
      <c r="AO26" s="260"/>
      <c r="AP26" s="261"/>
      <c r="AQ26" s="261">
        <f>AO26*AP26</f>
        <v>0</v>
      </c>
      <c r="AR26" s="261">
        <f>IF(AB26="С НДС",AQ26*1.12,AQ26)</f>
        <v>0</v>
      </c>
      <c r="AS26" s="260"/>
      <c r="AT26" s="261"/>
      <c r="AU26" s="261">
        <f>AS26*AT26</f>
        <v>0</v>
      </c>
      <c r="AV26" s="261">
        <f>IF(AB26="С НДС",AU26*1.12,AU26)</f>
        <v>0</v>
      </c>
      <c r="AW26" s="260"/>
      <c r="AX26" s="261"/>
      <c r="AY26" s="261">
        <f>AW26*AX26</f>
        <v>0</v>
      </c>
      <c r="AZ26" s="261">
        <f>IF(AB26="С НДС",AY26*1.12,AY26)</f>
        <v>0</v>
      </c>
      <c r="BA26" s="261"/>
      <c r="BB26" s="248">
        <f>SUM(AY26,AU26,AQ26,AI26,AE26,AM26)</f>
        <v>667830000</v>
      </c>
      <c r="BC26" s="248">
        <f>IF(AB26="С НДС",BB26*1.12,BB26)</f>
        <v>747969600.00000012</v>
      </c>
      <c r="BD26" s="228" t="s">
        <v>229</v>
      </c>
      <c r="BE26" s="229"/>
      <c r="BF26" s="230" t="s">
        <v>237</v>
      </c>
      <c r="BG26" s="229"/>
      <c r="BH26" s="229"/>
      <c r="BI26" s="229"/>
      <c r="BJ26" s="229"/>
      <c r="BK26" s="229"/>
      <c r="BL26" s="229"/>
      <c r="BM26" s="229"/>
      <c r="BN26" s="229"/>
      <c r="BO26" s="229"/>
      <c r="BP26" s="23"/>
      <c r="BQ26" s="23"/>
    </row>
    <row r="27" spans="1:71" ht="13.15" customHeight="1" x14ac:dyDescent="0.25">
      <c r="A27" s="23"/>
      <c r="B27" s="23"/>
      <c r="C27" s="23"/>
      <c r="D27" s="23"/>
      <c r="E27" s="290"/>
      <c r="F27" s="221"/>
      <c r="G27" s="23"/>
      <c r="H27" s="283"/>
      <c r="I27" s="221"/>
      <c r="J27" s="222"/>
      <c r="K27" s="223"/>
      <c r="L27" s="223"/>
      <c r="M27" s="224"/>
      <c r="N27" s="223"/>
      <c r="O27" s="225"/>
      <c r="P27" s="226"/>
      <c r="Q27" s="32"/>
      <c r="R27" s="120"/>
      <c r="S27" s="225"/>
      <c r="T27" s="223"/>
      <c r="U27" s="223"/>
      <c r="V27" s="223"/>
      <c r="W27" s="223"/>
      <c r="X27" s="174"/>
      <c r="Y27" s="120"/>
      <c r="Z27" s="174"/>
      <c r="AA27" s="223"/>
      <c r="AB27" s="32"/>
      <c r="AC27" s="227"/>
      <c r="AD27" s="261"/>
      <c r="AE27" s="248"/>
      <c r="AF27" s="248"/>
      <c r="AG27" s="260"/>
      <c r="AH27" s="261"/>
      <c r="AI27" s="248"/>
      <c r="AJ27" s="248"/>
      <c r="AK27" s="260"/>
      <c r="AL27" s="261"/>
      <c r="AM27" s="261"/>
      <c r="AN27" s="261"/>
      <c r="AO27" s="260"/>
      <c r="AP27" s="261"/>
      <c r="AQ27" s="261"/>
      <c r="AR27" s="261"/>
      <c r="AS27" s="260"/>
      <c r="AT27" s="261"/>
      <c r="AU27" s="261"/>
      <c r="AV27" s="261"/>
      <c r="AW27" s="260"/>
      <c r="AX27" s="261"/>
      <c r="AY27" s="261"/>
      <c r="AZ27" s="261"/>
      <c r="BA27" s="261"/>
      <c r="BB27" s="248"/>
      <c r="BC27" s="248"/>
      <c r="BD27" s="228"/>
      <c r="BE27" s="229"/>
      <c r="BF27" s="230"/>
      <c r="BG27" s="229"/>
      <c r="BH27" s="229"/>
      <c r="BI27" s="229"/>
      <c r="BJ27" s="229"/>
      <c r="BK27" s="229"/>
      <c r="BL27" s="229"/>
      <c r="BM27" s="229"/>
      <c r="BN27" s="229"/>
      <c r="BO27" s="229"/>
      <c r="BP27" s="23"/>
    </row>
    <row r="28" spans="1:71" ht="12.95" customHeight="1" x14ac:dyDescent="0.25">
      <c r="A28" s="23"/>
      <c r="B28" s="23"/>
      <c r="C28" s="23"/>
      <c r="D28" s="23"/>
      <c r="E28" s="290"/>
      <c r="F28" s="221"/>
      <c r="G28" s="23"/>
      <c r="H28" s="283"/>
      <c r="I28" s="221"/>
      <c r="J28" s="222"/>
      <c r="K28" s="223"/>
      <c r="L28" s="223"/>
      <c r="M28" s="224"/>
      <c r="N28" s="223"/>
      <c r="O28" s="225"/>
      <c r="P28" s="226"/>
      <c r="Q28" s="32"/>
      <c r="R28" s="120"/>
      <c r="S28" s="225"/>
      <c r="T28" s="223"/>
      <c r="U28" s="223"/>
      <c r="V28" s="223"/>
      <c r="W28" s="223"/>
      <c r="X28" s="174"/>
      <c r="Y28" s="120"/>
      <c r="Z28" s="174"/>
      <c r="AA28" s="223"/>
      <c r="AB28" s="32"/>
      <c r="AC28" s="227"/>
      <c r="AD28" s="261"/>
      <c r="AE28" s="248"/>
      <c r="AF28" s="248"/>
      <c r="AG28" s="260"/>
      <c r="AH28" s="261"/>
      <c r="AI28" s="248"/>
      <c r="AJ28" s="248"/>
      <c r="AK28" s="260"/>
      <c r="AL28" s="261"/>
      <c r="AM28" s="261"/>
      <c r="AN28" s="261"/>
      <c r="AO28" s="260"/>
      <c r="AP28" s="261"/>
      <c r="AQ28" s="261"/>
      <c r="AR28" s="261"/>
      <c r="AS28" s="260"/>
      <c r="AT28" s="261"/>
      <c r="AU28" s="261"/>
      <c r="AV28" s="261"/>
      <c r="AW28" s="260"/>
      <c r="AX28" s="261"/>
      <c r="AY28" s="261"/>
      <c r="AZ28" s="261"/>
      <c r="BA28" s="261"/>
      <c r="BB28" s="248"/>
      <c r="BC28" s="248"/>
      <c r="BD28" s="228"/>
      <c r="BE28" s="229"/>
      <c r="BF28" s="230"/>
      <c r="BG28" s="229"/>
      <c r="BH28" s="229"/>
      <c r="BI28" s="229"/>
      <c r="BJ28" s="229"/>
      <c r="BK28" s="229"/>
      <c r="BL28" s="229"/>
      <c r="BM28" s="229"/>
      <c r="BN28" s="229"/>
      <c r="BO28" s="229"/>
      <c r="BP28" s="23"/>
    </row>
    <row r="29" spans="1:71" ht="12.95" customHeight="1" x14ac:dyDescent="0.25">
      <c r="A29" s="23"/>
      <c r="B29" s="23"/>
      <c r="C29" s="23"/>
      <c r="D29" s="23"/>
      <c r="E29" s="290"/>
      <c r="F29" s="221"/>
      <c r="G29" s="23"/>
      <c r="H29" s="283"/>
      <c r="I29" s="221"/>
      <c r="J29" s="222"/>
      <c r="K29" s="223"/>
      <c r="L29" s="223"/>
      <c r="M29" s="224"/>
      <c r="N29" s="223"/>
      <c r="O29" s="225"/>
      <c r="P29" s="226"/>
      <c r="Q29" s="32"/>
      <c r="R29" s="120"/>
      <c r="S29" s="225"/>
      <c r="T29" s="223"/>
      <c r="U29" s="223"/>
      <c r="V29" s="223"/>
      <c r="W29" s="223"/>
      <c r="X29" s="174"/>
      <c r="Y29" s="120"/>
      <c r="Z29" s="174"/>
      <c r="AA29" s="223"/>
      <c r="AB29" s="32"/>
      <c r="AC29" s="227"/>
      <c r="AD29" s="261"/>
      <c r="AE29" s="248"/>
      <c r="AF29" s="248"/>
      <c r="AG29" s="260"/>
      <c r="AH29" s="261"/>
      <c r="AI29" s="248"/>
      <c r="AJ29" s="248"/>
      <c r="AK29" s="260"/>
      <c r="AL29" s="261"/>
      <c r="AM29" s="261"/>
      <c r="AN29" s="261"/>
      <c r="AO29" s="260"/>
      <c r="AP29" s="261"/>
      <c r="AQ29" s="261"/>
      <c r="AR29" s="261"/>
      <c r="AS29" s="260"/>
      <c r="AT29" s="261"/>
      <c r="AU29" s="261"/>
      <c r="AV29" s="261"/>
      <c r="AW29" s="260"/>
      <c r="AX29" s="261"/>
      <c r="AY29" s="261"/>
      <c r="AZ29" s="261"/>
      <c r="BA29" s="261"/>
      <c r="BB29" s="248"/>
      <c r="BC29" s="248"/>
      <c r="BD29" s="228"/>
      <c r="BE29" s="229"/>
      <c r="BF29" s="230"/>
      <c r="BG29" s="229"/>
      <c r="BH29" s="229"/>
      <c r="BI29" s="229"/>
      <c r="BJ29" s="229"/>
      <c r="BK29" s="229"/>
      <c r="BL29" s="229"/>
      <c r="BM29" s="229"/>
      <c r="BN29" s="229"/>
      <c r="BO29" s="229"/>
      <c r="BP29" s="23"/>
    </row>
    <row r="30" spans="1:71" ht="12.95" customHeight="1" x14ac:dyDescent="0.25">
      <c r="A30" s="23"/>
      <c r="B30" s="23"/>
      <c r="C30" s="23"/>
      <c r="D30" s="23"/>
      <c r="E30" s="290"/>
      <c r="F30" s="221"/>
      <c r="G30" s="23"/>
      <c r="H30" s="283"/>
      <c r="I30" s="221"/>
      <c r="J30" s="222"/>
      <c r="K30" s="223"/>
      <c r="L30" s="223"/>
      <c r="M30" s="224"/>
      <c r="N30" s="223"/>
      <c r="O30" s="225"/>
      <c r="P30" s="226"/>
      <c r="Q30" s="32"/>
      <c r="R30" s="120"/>
      <c r="S30" s="225"/>
      <c r="T30" s="223"/>
      <c r="U30" s="223"/>
      <c r="V30" s="223"/>
      <c r="W30" s="223"/>
      <c r="X30" s="174"/>
      <c r="Y30" s="120"/>
      <c r="Z30" s="174"/>
      <c r="AA30" s="223"/>
      <c r="AB30" s="32"/>
      <c r="AC30" s="227"/>
      <c r="AD30" s="261"/>
      <c r="AE30" s="248"/>
      <c r="AF30" s="248"/>
      <c r="AG30" s="260"/>
      <c r="AH30" s="261"/>
      <c r="AI30" s="248"/>
      <c r="AJ30" s="248"/>
      <c r="AK30" s="260"/>
      <c r="AL30" s="261"/>
      <c r="AM30" s="261"/>
      <c r="AN30" s="261"/>
      <c r="AO30" s="260"/>
      <c r="AP30" s="261"/>
      <c r="AQ30" s="261"/>
      <c r="AR30" s="261"/>
      <c r="AS30" s="260"/>
      <c r="AT30" s="261"/>
      <c r="AU30" s="261"/>
      <c r="AV30" s="261"/>
      <c r="AW30" s="260"/>
      <c r="AX30" s="261"/>
      <c r="AY30" s="261"/>
      <c r="AZ30" s="261"/>
      <c r="BA30" s="261"/>
      <c r="BB30" s="248"/>
      <c r="BC30" s="248"/>
      <c r="BD30" s="228"/>
      <c r="BE30" s="229"/>
      <c r="BF30" s="230"/>
      <c r="BG30" s="229"/>
      <c r="BH30" s="229"/>
      <c r="BI30" s="229"/>
      <c r="BJ30" s="229"/>
      <c r="BK30" s="229"/>
      <c r="BL30" s="229"/>
      <c r="BM30" s="229"/>
      <c r="BN30" s="229"/>
      <c r="BO30" s="229"/>
      <c r="BP30" s="23"/>
    </row>
    <row r="31" spans="1:71" ht="12.95" customHeight="1" x14ac:dyDescent="0.25">
      <c r="A31" s="23"/>
      <c r="B31" s="23"/>
      <c r="C31" s="23"/>
      <c r="D31" s="23"/>
      <c r="E31" s="290"/>
      <c r="F31" s="221"/>
      <c r="G31" s="23"/>
      <c r="H31" s="283"/>
      <c r="I31" s="221"/>
      <c r="J31" s="222"/>
      <c r="K31" s="223"/>
      <c r="L31" s="223"/>
      <c r="M31" s="224"/>
      <c r="N31" s="223"/>
      <c r="O31" s="225"/>
      <c r="P31" s="226"/>
      <c r="Q31" s="32"/>
      <c r="R31" s="120"/>
      <c r="S31" s="225"/>
      <c r="T31" s="223"/>
      <c r="U31" s="223"/>
      <c r="V31" s="223"/>
      <c r="W31" s="223"/>
      <c r="X31" s="174"/>
      <c r="Y31" s="120"/>
      <c r="Z31" s="174"/>
      <c r="AA31" s="223"/>
      <c r="AB31" s="32"/>
      <c r="AC31" s="227"/>
      <c r="AD31" s="261"/>
      <c r="AE31" s="248"/>
      <c r="AF31" s="248"/>
      <c r="AG31" s="260"/>
      <c r="AH31" s="261"/>
      <c r="AI31" s="248"/>
      <c r="AJ31" s="248"/>
      <c r="AK31" s="260"/>
      <c r="AL31" s="261"/>
      <c r="AM31" s="261"/>
      <c r="AN31" s="261"/>
      <c r="AO31" s="260"/>
      <c r="AP31" s="261"/>
      <c r="AQ31" s="261"/>
      <c r="AR31" s="261"/>
      <c r="AS31" s="260"/>
      <c r="AT31" s="261"/>
      <c r="AU31" s="261"/>
      <c r="AV31" s="261"/>
      <c r="AW31" s="260"/>
      <c r="AX31" s="261"/>
      <c r="AY31" s="261"/>
      <c r="AZ31" s="261"/>
      <c r="BA31" s="261"/>
      <c r="BB31" s="248"/>
      <c r="BC31" s="248"/>
      <c r="BD31" s="228"/>
      <c r="BE31" s="229"/>
      <c r="BF31" s="230"/>
      <c r="BG31" s="229"/>
      <c r="BH31" s="229"/>
      <c r="BI31" s="229"/>
      <c r="BJ31" s="229"/>
      <c r="BK31" s="229"/>
      <c r="BL31" s="229"/>
      <c r="BM31" s="229"/>
      <c r="BN31" s="229"/>
      <c r="BO31" s="229"/>
      <c r="BP31" s="23"/>
    </row>
    <row r="32" spans="1:71" ht="12.95" customHeight="1" x14ac:dyDescent="0.25">
      <c r="A32" s="23"/>
      <c r="B32" s="23"/>
      <c r="C32" s="23"/>
      <c r="D32" s="23"/>
      <c r="E32" s="290"/>
      <c r="F32" s="221"/>
      <c r="G32" s="23"/>
      <c r="H32" s="283"/>
      <c r="I32" s="221"/>
      <c r="J32" s="222"/>
      <c r="K32" s="223"/>
      <c r="L32" s="223"/>
      <c r="M32" s="224"/>
      <c r="N32" s="223"/>
      <c r="O32" s="225"/>
      <c r="P32" s="226"/>
      <c r="Q32" s="32"/>
      <c r="R32" s="120"/>
      <c r="S32" s="225"/>
      <c r="T32" s="223"/>
      <c r="U32" s="223"/>
      <c r="V32" s="223"/>
      <c r="W32" s="223"/>
      <c r="X32" s="174"/>
      <c r="Y32" s="120"/>
      <c r="Z32" s="174"/>
      <c r="AA32" s="223"/>
      <c r="AB32" s="32"/>
      <c r="AC32" s="227"/>
      <c r="AD32" s="261"/>
      <c r="AE32" s="248"/>
      <c r="AF32" s="248"/>
      <c r="AG32" s="260"/>
      <c r="AH32" s="261"/>
      <c r="AI32" s="248"/>
      <c r="AJ32" s="248"/>
      <c r="AK32" s="260"/>
      <c r="AL32" s="261"/>
      <c r="AM32" s="261"/>
      <c r="AN32" s="261"/>
      <c r="AO32" s="260"/>
      <c r="AP32" s="261"/>
      <c r="AQ32" s="261"/>
      <c r="AR32" s="261"/>
      <c r="AS32" s="260"/>
      <c r="AT32" s="261"/>
      <c r="AU32" s="261"/>
      <c r="AV32" s="261"/>
      <c r="AW32" s="260"/>
      <c r="AX32" s="261"/>
      <c r="AY32" s="261"/>
      <c r="AZ32" s="261"/>
      <c r="BA32" s="261"/>
      <c r="BB32" s="248"/>
      <c r="BC32" s="248"/>
      <c r="BD32" s="228"/>
      <c r="BE32" s="229"/>
      <c r="BF32" s="230"/>
      <c r="BG32" s="229"/>
      <c r="BH32" s="229"/>
      <c r="BI32" s="229"/>
      <c r="BJ32" s="229"/>
      <c r="BK32" s="229"/>
      <c r="BL32" s="229"/>
      <c r="BM32" s="229"/>
      <c r="BN32" s="229"/>
      <c r="BO32" s="229"/>
      <c r="BP32" s="23"/>
    </row>
    <row r="33" spans="1:71" ht="13.15" customHeight="1" x14ac:dyDescent="0.25">
      <c r="A33" s="157"/>
      <c r="B33" s="1"/>
      <c r="C33" s="1"/>
      <c r="D33" s="1"/>
      <c r="E33" s="182"/>
      <c r="F33" s="137"/>
      <c r="G33" s="137"/>
      <c r="H33" s="195"/>
      <c r="I33" s="137"/>
      <c r="J33" s="157"/>
      <c r="K33" s="157"/>
      <c r="L33" s="157"/>
      <c r="M33" s="157"/>
      <c r="N33" s="123"/>
      <c r="O33" s="139"/>
      <c r="P33" s="139"/>
      <c r="Q33" s="139"/>
      <c r="R33" s="123"/>
      <c r="S33" s="201"/>
      <c r="T33" s="157"/>
      <c r="U33" s="158"/>
      <c r="V33" s="157"/>
      <c r="W33" s="157"/>
      <c r="X33" s="157"/>
      <c r="Y33" s="157"/>
      <c r="Z33" s="157"/>
      <c r="AA33" s="157"/>
      <c r="AB33" s="122"/>
      <c r="AC33" s="157"/>
      <c r="AD33" s="262"/>
      <c r="AE33" s="234"/>
      <c r="AF33" s="244"/>
      <c r="AG33" s="262"/>
      <c r="AH33" s="262"/>
      <c r="AI33" s="234"/>
      <c r="AJ33" s="244"/>
      <c r="AK33" s="262"/>
      <c r="AL33" s="262"/>
      <c r="AM33" s="269"/>
      <c r="AN33" s="269"/>
      <c r="AO33" s="262"/>
      <c r="AP33" s="262"/>
      <c r="AQ33" s="262"/>
      <c r="AR33" s="262"/>
      <c r="AS33" s="262"/>
      <c r="AT33" s="262"/>
      <c r="AU33" s="262"/>
      <c r="AV33" s="262"/>
      <c r="AW33" s="262"/>
      <c r="AX33" s="262"/>
      <c r="AY33" s="262"/>
      <c r="AZ33" s="262"/>
      <c r="BA33" s="262"/>
      <c r="BB33" s="249"/>
      <c r="BC33" s="249"/>
      <c r="BD33" s="210"/>
      <c r="BE33" s="157"/>
      <c r="BF33" s="157"/>
      <c r="BG33" s="157"/>
      <c r="BH33" s="157"/>
      <c r="BI33" s="157"/>
      <c r="BJ33" s="157"/>
      <c r="BK33" s="157"/>
      <c r="BL33" s="157"/>
      <c r="BM33" s="157"/>
      <c r="BN33" s="157"/>
      <c r="BO33" s="157"/>
      <c r="BP33" s="63"/>
    </row>
    <row r="34" spans="1:71" s="7" customFormat="1" ht="13.15" customHeight="1" x14ac:dyDescent="0.2">
      <c r="A34" s="183"/>
      <c r="B34" s="184"/>
      <c r="C34" s="184"/>
      <c r="D34" s="184"/>
      <c r="E34" s="185"/>
      <c r="F34" s="186"/>
      <c r="G34" s="186"/>
      <c r="H34" s="198"/>
      <c r="I34" s="121"/>
      <c r="J34" s="108"/>
      <c r="K34" s="108"/>
      <c r="L34" s="183"/>
      <c r="M34" s="188"/>
      <c r="N34" s="127"/>
      <c r="O34" s="60"/>
      <c r="P34" s="183"/>
      <c r="Q34" s="198"/>
      <c r="R34" s="127"/>
      <c r="S34" s="196"/>
      <c r="T34" s="183"/>
      <c r="U34" s="183"/>
      <c r="V34" s="184"/>
      <c r="W34" s="184"/>
      <c r="X34" s="189"/>
      <c r="Y34" s="188"/>
      <c r="Z34" s="188"/>
      <c r="AA34" s="190"/>
      <c r="AB34" s="190"/>
      <c r="AC34" s="191"/>
      <c r="AD34" s="265"/>
      <c r="AE34" s="250"/>
      <c r="AF34" s="244"/>
      <c r="AG34" s="264"/>
      <c r="AH34" s="265"/>
      <c r="AI34" s="250"/>
      <c r="AJ34" s="244"/>
      <c r="AK34" s="264"/>
      <c r="AL34" s="265"/>
      <c r="AM34" s="265"/>
      <c r="AN34" s="265"/>
      <c r="AO34" s="264"/>
      <c r="AP34" s="265"/>
      <c r="AQ34" s="265"/>
      <c r="AR34" s="265"/>
      <c r="AS34" s="264"/>
      <c r="AT34" s="265"/>
      <c r="AU34" s="265"/>
      <c r="AV34" s="265"/>
      <c r="AW34" s="264"/>
      <c r="AX34" s="265"/>
      <c r="AY34" s="265"/>
      <c r="AZ34" s="265"/>
      <c r="BA34" s="265"/>
      <c r="BB34" s="250"/>
      <c r="BC34" s="250"/>
      <c r="BD34" s="192"/>
      <c r="BE34" s="187"/>
      <c r="BF34" s="187"/>
      <c r="BG34" s="187"/>
      <c r="BH34" s="187"/>
      <c r="BI34" s="187"/>
      <c r="BJ34" s="187"/>
      <c r="BK34" s="187"/>
      <c r="BL34" s="187"/>
      <c r="BM34" s="187"/>
      <c r="BN34" s="187"/>
      <c r="BO34" s="187"/>
      <c r="BP34" s="1"/>
      <c r="BQ34" s="193"/>
      <c r="BR34" s="193"/>
      <c r="BS34" s="116"/>
    </row>
    <row r="35" spans="1:71" s="7" customFormat="1" ht="14.25" customHeight="1" x14ac:dyDescent="0.2">
      <c r="A35" s="1"/>
      <c r="B35" s="1"/>
      <c r="C35" s="1"/>
      <c r="D35" s="1"/>
      <c r="E35" s="29" t="s">
        <v>211</v>
      </c>
      <c r="F35" s="1"/>
      <c r="G35" s="1"/>
      <c r="H35" s="194"/>
      <c r="I35" s="1"/>
      <c r="J35" s="14"/>
      <c r="K35" s="1"/>
      <c r="L35" s="1"/>
      <c r="M35" s="1"/>
      <c r="N35" s="1"/>
      <c r="O35" s="1"/>
      <c r="P35" s="1"/>
      <c r="Q35" s="194"/>
      <c r="R35" s="1"/>
      <c r="S35" s="197"/>
      <c r="T35" s="1"/>
      <c r="U35" s="1"/>
      <c r="V35" s="1"/>
      <c r="W35" s="32"/>
      <c r="X35" s="32"/>
      <c r="Y35" s="32"/>
      <c r="Z35" s="1"/>
      <c r="AA35" s="1"/>
      <c r="AB35" s="1"/>
      <c r="AC35" s="35"/>
      <c r="AD35" s="245">
        <f>SUM(AD26:AD33)</f>
        <v>0</v>
      </c>
      <c r="AE35" s="245">
        <f>SUM(AE26:AE33)</f>
        <v>100000000</v>
      </c>
      <c r="AF35" s="245">
        <f>SUM(AF26:AF33)</f>
        <v>112000000.00000001</v>
      </c>
      <c r="AG35" s="245"/>
      <c r="AH35" s="245">
        <f>SUM(AH26:AH33)</f>
        <v>0</v>
      </c>
      <c r="AI35" s="245">
        <f>SUM(AI26:AI33)</f>
        <v>567830000</v>
      </c>
      <c r="AJ35" s="245">
        <f>SUM(AJ26:AJ33)</f>
        <v>635969600.00000012</v>
      </c>
      <c r="AK35" s="245"/>
      <c r="AL35" s="245">
        <f>SUM(AL26:AL33)</f>
        <v>0</v>
      </c>
      <c r="AM35" s="245">
        <f>SUM(AM26:AM33)</f>
        <v>0</v>
      </c>
      <c r="AN35" s="245"/>
      <c r="AO35" s="245"/>
      <c r="AP35" s="245">
        <f>SUM(AP26:AP33)</f>
        <v>0</v>
      </c>
      <c r="AQ35" s="245">
        <f>SUM(AQ26:AQ33)</f>
        <v>0</v>
      </c>
      <c r="AR35" s="245"/>
      <c r="AS35" s="245"/>
      <c r="AT35" s="245">
        <f>SUM(AT26:AT33)</f>
        <v>0</v>
      </c>
      <c r="AU35" s="245">
        <f>SUM(AU26:AU33)</f>
        <v>0</v>
      </c>
      <c r="AV35" s="245"/>
      <c r="AW35" s="245"/>
      <c r="AX35" s="245"/>
      <c r="AY35" s="245"/>
      <c r="AZ35" s="245"/>
      <c r="BA35" s="278"/>
      <c r="BB35" s="245">
        <f>SUM(BB26:BB34)</f>
        <v>667830000</v>
      </c>
      <c r="BC35" s="245">
        <f>SUM(BC26:BC34)</f>
        <v>747969600.00000012</v>
      </c>
      <c r="BD35" s="1"/>
      <c r="BE35" s="1"/>
      <c r="BF35" s="1"/>
      <c r="BG35" s="1"/>
      <c r="BH35" s="1"/>
      <c r="BI35" s="33"/>
      <c r="BJ35" s="34"/>
      <c r="BK35" s="1"/>
      <c r="BL35" s="1"/>
      <c r="BM35" s="1"/>
      <c r="BN35" s="1"/>
      <c r="BO35" s="1"/>
      <c r="BP35" s="14"/>
    </row>
    <row r="36" spans="1:71" s="7" customFormat="1" ht="14.25" customHeight="1" x14ac:dyDescent="0.2">
      <c r="A36" s="1"/>
      <c r="B36" s="1"/>
      <c r="C36" s="1"/>
      <c r="D36" s="1"/>
      <c r="E36" s="29" t="s">
        <v>207</v>
      </c>
      <c r="F36" s="1"/>
      <c r="G36" s="1"/>
      <c r="H36" s="194"/>
      <c r="I36" s="1"/>
      <c r="J36" s="14"/>
      <c r="K36" s="1"/>
      <c r="L36" s="1"/>
      <c r="M36" s="1"/>
      <c r="N36" s="1"/>
      <c r="O36" s="1"/>
      <c r="P36" s="1"/>
      <c r="Q36" s="194"/>
      <c r="R36" s="1"/>
      <c r="S36" s="197"/>
      <c r="T36" s="1"/>
      <c r="U36" s="1"/>
      <c r="V36" s="1"/>
      <c r="W36" s="32"/>
      <c r="X36" s="32"/>
      <c r="Y36" s="32"/>
      <c r="Z36" s="1"/>
      <c r="AA36" s="1"/>
      <c r="AB36" s="1"/>
      <c r="AC36" s="1"/>
      <c r="AD36" s="246"/>
      <c r="AE36" s="247"/>
      <c r="AF36" s="228"/>
      <c r="AG36" s="228"/>
      <c r="AH36" s="246"/>
      <c r="AI36" s="246"/>
      <c r="AJ36" s="228"/>
      <c r="AK36" s="228"/>
      <c r="AL36" s="246"/>
      <c r="AM36" s="246"/>
      <c r="AN36" s="228"/>
      <c r="AO36" s="228"/>
      <c r="AP36" s="246"/>
      <c r="AQ36" s="246"/>
      <c r="AR36" s="228"/>
      <c r="AS36" s="270"/>
      <c r="AT36" s="270"/>
      <c r="AU36" s="270"/>
      <c r="AV36" s="270"/>
      <c r="AW36" s="270"/>
      <c r="AX36" s="270"/>
      <c r="AY36" s="270"/>
      <c r="AZ36" s="270"/>
      <c r="BA36" s="228"/>
      <c r="BB36" s="273"/>
      <c r="BC36" s="274"/>
      <c r="BD36" s="1"/>
      <c r="BE36" s="1"/>
      <c r="BF36" s="1"/>
      <c r="BG36" s="1"/>
      <c r="BH36" s="1"/>
      <c r="BI36" s="30"/>
      <c r="BJ36" s="31"/>
      <c r="BK36" s="1"/>
      <c r="BL36" s="1"/>
      <c r="BM36" s="1"/>
      <c r="BN36" s="1"/>
      <c r="BO36" s="1"/>
      <c r="BP36" s="14"/>
    </row>
    <row r="37" spans="1:71" ht="13.15" customHeight="1" x14ac:dyDescent="0.25">
      <c r="A37" s="1"/>
      <c r="B37" s="1"/>
      <c r="C37" s="1"/>
      <c r="D37" s="1"/>
      <c r="E37" s="115"/>
      <c r="F37" s="115"/>
      <c r="G37" s="115"/>
      <c r="H37" s="282"/>
      <c r="I37" s="126"/>
      <c r="J37" s="121"/>
      <c r="K37" s="122"/>
      <c r="L37" s="122"/>
      <c r="M37" s="115"/>
      <c r="N37" s="127"/>
      <c r="O37" s="115"/>
      <c r="P37" s="122"/>
      <c r="Q37" s="194"/>
      <c r="R37" s="121"/>
      <c r="S37" s="200"/>
      <c r="T37" s="122"/>
      <c r="U37" s="122"/>
      <c r="V37" s="122"/>
      <c r="W37" s="122"/>
      <c r="X37" s="125"/>
      <c r="Y37" s="125"/>
      <c r="Z37" s="125"/>
      <c r="AA37" s="122"/>
      <c r="AB37" s="122"/>
      <c r="AC37" s="124"/>
      <c r="AD37" s="249"/>
      <c r="AE37" s="234"/>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1"/>
      <c r="BE37" s="211"/>
      <c r="BF37" s="211"/>
      <c r="BG37" s="1"/>
      <c r="BH37" s="1"/>
      <c r="BI37" s="1"/>
      <c r="BJ37" s="1"/>
      <c r="BK37" s="1"/>
      <c r="BL37" s="1"/>
      <c r="BM37" s="1"/>
      <c r="BN37" s="1"/>
      <c r="BO37" s="1"/>
      <c r="BP37" s="1"/>
    </row>
    <row r="38" spans="1:71" ht="12.95" customHeight="1" x14ac:dyDescent="0.25">
      <c r="A38" s="23" t="s">
        <v>238</v>
      </c>
      <c r="B38" s="23"/>
      <c r="C38" s="23"/>
      <c r="D38" s="23"/>
      <c r="E38" s="281" t="s">
        <v>240</v>
      </c>
      <c r="F38" s="221" t="s">
        <v>235</v>
      </c>
      <c r="G38" s="23"/>
      <c r="H38" s="283" t="s">
        <v>236</v>
      </c>
      <c r="I38" s="221" t="s">
        <v>236</v>
      </c>
      <c r="J38" s="222" t="s">
        <v>223</v>
      </c>
      <c r="K38" s="223"/>
      <c r="L38" s="223"/>
      <c r="M38" s="224">
        <v>80</v>
      </c>
      <c r="N38" s="223">
        <v>230000000</v>
      </c>
      <c r="O38" s="225" t="s">
        <v>218</v>
      </c>
      <c r="P38" s="289" t="s">
        <v>239</v>
      </c>
      <c r="Q38" s="32" t="s">
        <v>216</v>
      </c>
      <c r="R38" s="120">
        <v>230000000</v>
      </c>
      <c r="S38" s="225" t="s">
        <v>234</v>
      </c>
      <c r="T38" s="223"/>
      <c r="U38" s="223" t="s">
        <v>233</v>
      </c>
      <c r="V38" s="223"/>
      <c r="W38" s="223"/>
      <c r="X38" s="174">
        <v>0</v>
      </c>
      <c r="Y38" s="120">
        <v>90</v>
      </c>
      <c r="Z38" s="174">
        <v>10</v>
      </c>
      <c r="AA38" s="223"/>
      <c r="AB38" s="32" t="s">
        <v>217</v>
      </c>
      <c r="AC38" s="227"/>
      <c r="AD38" s="261"/>
      <c r="AE38" s="248">
        <v>100000000</v>
      </c>
      <c r="AF38" s="248">
        <f>IF(AB38="С НДС",AE38*1.12,AE38)</f>
        <v>112000000.00000001</v>
      </c>
      <c r="AG38" s="260"/>
      <c r="AH38" s="261"/>
      <c r="AI38" s="248">
        <v>567830000</v>
      </c>
      <c r="AJ38" s="248">
        <f>IF(AB38="С НДС",AI38*1.12,AI38)</f>
        <v>635969600.00000012</v>
      </c>
      <c r="AK38" s="260"/>
      <c r="AL38" s="261"/>
      <c r="AM38" s="261">
        <f>AK38*AL38</f>
        <v>0</v>
      </c>
      <c r="AN38" s="261">
        <f>IF(AB38="С НДС",AM38*1.12,AM38)</f>
        <v>0</v>
      </c>
      <c r="AO38" s="260"/>
      <c r="AP38" s="261"/>
      <c r="AQ38" s="261">
        <f>AO38*AP38</f>
        <v>0</v>
      </c>
      <c r="AR38" s="261">
        <f>IF(AB38="С НДС",AQ38*1.12,AQ38)</f>
        <v>0</v>
      </c>
      <c r="AS38" s="260"/>
      <c r="AT38" s="261"/>
      <c r="AU38" s="261">
        <f>AS38*AT38</f>
        <v>0</v>
      </c>
      <c r="AV38" s="261">
        <f>IF(AB38="С НДС",AU38*1.12,AU38)</f>
        <v>0</v>
      </c>
      <c r="AW38" s="260"/>
      <c r="AX38" s="261"/>
      <c r="AY38" s="261">
        <f>AW38*AX38</f>
        <v>0</v>
      </c>
      <c r="AZ38" s="261">
        <f>IF(AB38="С НДС",AY38*1.12,AY38)</f>
        <v>0</v>
      </c>
      <c r="BA38" s="261"/>
      <c r="BB38" s="248">
        <f>SUM(AY38,AU38,AQ38,AI38,AE38,AM38)</f>
        <v>667830000</v>
      </c>
      <c r="BC38" s="248">
        <f>IF(AB38="С НДС",BB38*1.12,BB38)</f>
        <v>747969600.00000012</v>
      </c>
      <c r="BD38" s="228" t="s">
        <v>229</v>
      </c>
      <c r="BE38" s="229"/>
      <c r="BF38" s="230" t="s">
        <v>237</v>
      </c>
      <c r="BG38" s="229"/>
      <c r="BH38" s="229"/>
      <c r="BI38" s="229"/>
      <c r="BJ38" s="229"/>
      <c r="BK38" s="229"/>
      <c r="BL38" s="229"/>
      <c r="BM38" s="229"/>
      <c r="BN38" s="229"/>
      <c r="BO38" s="229"/>
      <c r="BP38" s="23"/>
      <c r="BQ38" s="23"/>
    </row>
    <row r="39" spans="1:71" ht="12.95" customHeight="1" x14ac:dyDescent="0.25">
      <c r="A39" s="23" t="s">
        <v>323</v>
      </c>
      <c r="B39" s="23"/>
      <c r="C39" s="23"/>
      <c r="D39" s="23"/>
      <c r="E39" s="298"/>
      <c r="F39" s="291" t="s">
        <v>296</v>
      </c>
      <c r="H39" s="291" t="s">
        <v>297</v>
      </c>
      <c r="I39" s="291" t="s">
        <v>297</v>
      </c>
      <c r="J39" s="299" t="s">
        <v>223</v>
      </c>
      <c r="K39" s="32"/>
      <c r="L39" s="1"/>
      <c r="M39" s="174">
        <v>50</v>
      </c>
      <c r="N39" s="123">
        <v>230000000</v>
      </c>
      <c r="O39" s="139" t="s">
        <v>218</v>
      </c>
      <c r="P39" s="139" t="s">
        <v>239</v>
      </c>
      <c r="Q39" s="139" t="s">
        <v>216</v>
      </c>
      <c r="R39" s="123">
        <v>230000000</v>
      </c>
      <c r="S39" s="292" t="s">
        <v>298</v>
      </c>
      <c r="T39" s="32"/>
      <c r="U39" s="293" t="s">
        <v>299</v>
      </c>
      <c r="V39" s="32"/>
      <c r="W39" s="32"/>
      <c r="X39" s="174">
        <v>0</v>
      </c>
      <c r="Y39" s="120">
        <v>90</v>
      </c>
      <c r="Z39" s="174">
        <v>10</v>
      </c>
      <c r="AA39" s="32"/>
      <c r="AB39" s="122" t="s">
        <v>217</v>
      </c>
      <c r="AC39" s="294"/>
      <c r="AD39" s="295"/>
      <c r="AE39" s="279">
        <v>9065789</v>
      </c>
      <c r="AF39" s="279">
        <f>AE39*1.12</f>
        <v>10153683.680000002</v>
      </c>
      <c r="AG39" s="296"/>
      <c r="AH39" s="295"/>
      <c r="AI39" s="279">
        <v>268469030</v>
      </c>
      <c r="AJ39" s="279">
        <f>AI39*1.12</f>
        <v>300685313.60000002</v>
      </c>
      <c r="AK39" s="296"/>
      <c r="AL39" s="295"/>
      <c r="AM39" s="271">
        <v>309133834</v>
      </c>
      <c r="AN39" s="271">
        <f>AM39*1.12</f>
        <v>346229894.08000004</v>
      </c>
      <c r="AO39" s="296"/>
      <c r="AP39" s="295"/>
      <c r="AQ39" s="271">
        <v>347698180</v>
      </c>
      <c r="AR39" s="271">
        <f>AQ39*0.12</f>
        <v>41723781.600000001</v>
      </c>
      <c r="AS39" s="296"/>
      <c r="AT39" s="295"/>
      <c r="AU39" s="271">
        <v>385130722</v>
      </c>
      <c r="AV39" s="271">
        <f>AU39*1.12</f>
        <v>431346408.64000005</v>
      </c>
      <c r="AW39" s="296"/>
      <c r="AX39" s="295"/>
      <c r="AY39" s="271">
        <v>408261764</v>
      </c>
      <c r="AZ39" s="271">
        <f>AY39*1.12</f>
        <v>457253175.68000007</v>
      </c>
      <c r="BA39" s="295"/>
      <c r="BB39" s="279">
        <f>SUM(AY39,AU39,AQ39,AI39,AE39,AM39)</f>
        <v>1727759319</v>
      </c>
      <c r="BC39" s="279">
        <f>BB39*1.12</f>
        <v>1935090437.2800002</v>
      </c>
      <c r="BD39" s="210">
        <v>120240021112</v>
      </c>
      <c r="BE39" s="208" t="s">
        <v>300</v>
      </c>
      <c r="BF39" s="230" t="s">
        <v>301</v>
      </c>
      <c r="BG39" s="208"/>
      <c r="BH39" s="208"/>
      <c r="BI39" s="208"/>
      <c r="BJ39" s="208"/>
      <c r="BK39" s="208"/>
      <c r="BL39" s="187"/>
      <c r="BM39" s="187"/>
      <c r="BN39" s="187"/>
      <c r="BO39" s="187"/>
      <c r="BP39" s="23"/>
    </row>
    <row r="40" spans="1:71" ht="12.95" customHeight="1" x14ac:dyDescent="0.25">
      <c r="A40" s="23" t="s">
        <v>323</v>
      </c>
      <c r="B40" s="23"/>
      <c r="C40" s="23"/>
      <c r="D40" s="23"/>
      <c r="E40" s="298"/>
      <c r="F40" s="291" t="s">
        <v>296</v>
      </c>
      <c r="G40" s="186"/>
      <c r="H40" s="291" t="s">
        <v>297</v>
      </c>
      <c r="I40" s="291" t="s">
        <v>297</v>
      </c>
      <c r="J40" s="299" t="s">
        <v>223</v>
      </c>
      <c r="K40" s="32"/>
      <c r="L40" s="1"/>
      <c r="M40" s="174">
        <v>50</v>
      </c>
      <c r="N40" s="123">
        <v>230000000</v>
      </c>
      <c r="O40" s="139" t="s">
        <v>218</v>
      </c>
      <c r="P40" s="139" t="s">
        <v>239</v>
      </c>
      <c r="Q40" s="139" t="s">
        <v>216</v>
      </c>
      <c r="R40" s="123">
        <v>230000000</v>
      </c>
      <c r="S40" s="197" t="s">
        <v>302</v>
      </c>
      <c r="T40" s="32"/>
      <c r="U40" s="293" t="s">
        <v>299</v>
      </c>
      <c r="V40" s="184"/>
      <c r="W40" s="184"/>
      <c r="X40" s="174">
        <v>0</v>
      </c>
      <c r="Y40" s="174">
        <v>90</v>
      </c>
      <c r="Z40" s="174">
        <v>10</v>
      </c>
      <c r="AA40" s="297"/>
      <c r="AB40" s="122" t="s">
        <v>217</v>
      </c>
      <c r="AC40" s="294"/>
      <c r="AD40" s="295"/>
      <c r="AE40" s="279">
        <v>8625000</v>
      </c>
      <c r="AF40" s="279">
        <f t="shared" ref="AF40:AF42" si="6">AE40*1.12</f>
        <v>9660000</v>
      </c>
      <c r="AG40" s="296"/>
      <c r="AH40" s="295"/>
      <c r="AI40" s="279">
        <v>258694030</v>
      </c>
      <c r="AJ40" s="279">
        <f t="shared" ref="AJ40:AJ42" si="7">AI40*1.12</f>
        <v>289737313.60000002</v>
      </c>
      <c r="AK40" s="296"/>
      <c r="AL40" s="295"/>
      <c r="AM40" s="271">
        <v>297878222</v>
      </c>
      <c r="AN40" s="271">
        <f t="shared" ref="AN40:AN42" si="8">AM40*1.12</f>
        <v>333623608.64000005</v>
      </c>
      <c r="AO40" s="296"/>
      <c r="AP40" s="295"/>
      <c r="AQ40" s="271">
        <v>335038434</v>
      </c>
      <c r="AR40" s="271">
        <f t="shared" ref="AR40:AR42" si="9">AQ40*0.12</f>
        <v>40204612.079999998</v>
      </c>
      <c r="AS40" s="296"/>
      <c r="AT40" s="295"/>
      <c r="AU40" s="271">
        <v>371108051</v>
      </c>
      <c r="AV40" s="271">
        <f t="shared" ref="AV40:AV42" si="10">AU40*1.12</f>
        <v>415641017.12000006</v>
      </c>
      <c r="AW40" s="296"/>
      <c r="AX40" s="295"/>
      <c r="AY40" s="271">
        <v>393396889</v>
      </c>
      <c r="AZ40" s="271">
        <f t="shared" ref="AZ40:AZ42" si="11">AY40*1.12</f>
        <v>440604515.68000007</v>
      </c>
      <c r="BA40" s="295"/>
      <c r="BB40" s="279">
        <f t="shared" ref="BB40:BB48" si="12">SUM(AY40,AU40,AQ40,AI40,AE40,AM40)</f>
        <v>1664740626</v>
      </c>
      <c r="BC40" s="279">
        <f t="shared" ref="BC40:BC44" si="13">BB40*1.12</f>
        <v>1864509501.1200001</v>
      </c>
      <c r="BD40" s="210">
        <v>120240021112</v>
      </c>
      <c r="BE40" s="208" t="s">
        <v>303</v>
      </c>
      <c r="BF40" s="230" t="s">
        <v>304</v>
      </c>
      <c r="BG40" s="208"/>
      <c r="BH40" s="208"/>
      <c r="BI40" s="208"/>
      <c r="BJ40" s="208"/>
      <c r="BK40" s="208"/>
      <c r="BL40" s="187"/>
      <c r="BM40" s="187"/>
      <c r="BN40" s="187"/>
      <c r="BO40" s="187"/>
      <c r="BP40" s="23"/>
    </row>
    <row r="41" spans="1:71" ht="12.95" customHeight="1" x14ac:dyDescent="0.25">
      <c r="A41" s="23" t="s">
        <v>323</v>
      </c>
      <c r="B41" s="23"/>
      <c r="C41" s="23"/>
      <c r="D41" s="23"/>
      <c r="E41" s="298"/>
      <c r="F41" s="291" t="s">
        <v>296</v>
      </c>
      <c r="G41" s="186"/>
      <c r="H41" s="291" t="s">
        <v>297</v>
      </c>
      <c r="I41" s="291" t="s">
        <v>297</v>
      </c>
      <c r="J41" s="299" t="s">
        <v>223</v>
      </c>
      <c r="K41" s="32"/>
      <c r="L41" s="1"/>
      <c r="M41" s="174">
        <v>50</v>
      </c>
      <c r="N41" s="123">
        <v>230000000</v>
      </c>
      <c r="O41" s="139" t="s">
        <v>218</v>
      </c>
      <c r="P41" s="139" t="s">
        <v>239</v>
      </c>
      <c r="Q41" s="139" t="s">
        <v>216</v>
      </c>
      <c r="R41" s="123">
        <v>230000000</v>
      </c>
      <c r="S41" s="291" t="s">
        <v>305</v>
      </c>
      <c r="T41" s="32"/>
      <c r="U41" s="293" t="s">
        <v>299</v>
      </c>
      <c r="V41" s="32"/>
      <c r="W41" s="32"/>
      <c r="X41" s="174">
        <v>0</v>
      </c>
      <c r="Y41" s="174">
        <v>90</v>
      </c>
      <c r="Z41" s="172">
        <v>10</v>
      </c>
      <c r="AA41" s="32"/>
      <c r="AB41" s="122" t="s">
        <v>217</v>
      </c>
      <c r="AC41" s="175"/>
      <c r="AD41" s="251"/>
      <c r="AE41" s="251">
        <v>5750000</v>
      </c>
      <c r="AF41" s="279">
        <f t="shared" si="6"/>
        <v>6440000.0000000009</v>
      </c>
      <c r="AG41" s="266"/>
      <c r="AH41" s="251"/>
      <c r="AI41" s="251">
        <v>120973130</v>
      </c>
      <c r="AJ41" s="279">
        <f t="shared" si="7"/>
        <v>135489905.60000002</v>
      </c>
      <c r="AK41" s="266"/>
      <c r="AL41" s="271"/>
      <c r="AM41" s="271">
        <v>139296840</v>
      </c>
      <c r="AN41" s="271">
        <f t="shared" si="8"/>
        <v>156012460.80000001</v>
      </c>
      <c r="AO41" s="228"/>
      <c r="AP41" s="271"/>
      <c r="AQ41" s="271">
        <v>156674076</v>
      </c>
      <c r="AR41" s="271">
        <f t="shared" si="9"/>
        <v>18800889.120000001</v>
      </c>
      <c r="AS41" s="228"/>
      <c r="AT41" s="228"/>
      <c r="AU41" s="271">
        <v>173541317</v>
      </c>
      <c r="AV41" s="271">
        <f t="shared" si="10"/>
        <v>194366275.04000002</v>
      </c>
      <c r="AW41" s="228"/>
      <c r="AX41" s="228"/>
      <c r="AY41" s="271">
        <v>183964249</v>
      </c>
      <c r="AZ41" s="271">
        <f t="shared" si="11"/>
        <v>206039958.88000003</v>
      </c>
      <c r="BA41" s="228"/>
      <c r="BB41" s="266">
        <f t="shared" si="12"/>
        <v>780199612</v>
      </c>
      <c r="BC41" s="279">
        <f t="shared" si="13"/>
        <v>873823565.44000006</v>
      </c>
      <c r="BD41" s="210">
        <v>120240021112</v>
      </c>
      <c r="BE41" s="208" t="s">
        <v>306</v>
      </c>
      <c r="BF41" s="230" t="s">
        <v>307</v>
      </c>
      <c r="BG41" s="32"/>
      <c r="BH41" s="32"/>
      <c r="BI41" s="32"/>
      <c r="BJ41" s="32"/>
      <c r="BK41" s="32"/>
      <c r="BL41" s="187"/>
      <c r="BM41" s="187"/>
      <c r="BN41" s="187"/>
      <c r="BO41" s="187"/>
      <c r="BP41" s="23"/>
    </row>
    <row r="42" spans="1:71" ht="12.95" customHeight="1" x14ac:dyDescent="0.25">
      <c r="A42" s="23" t="s">
        <v>323</v>
      </c>
      <c r="B42" s="23"/>
      <c r="C42" s="23"/>
      <c r="D42" s="23"/>
      <c r="E42" s="298"/>
      <c r="F42" s="291" t="s">
        <v>296</v>
      </c>
      <c r="G42" s="186"/>
      <c r="H42" s="291" t="s">
        <v>297</v>
      </c>
      <c r="I42" s="291" t="s">
        <v>297</v>
      </c>
      <c r="J42" s="299" t="s">
        <v>223</v>
      </c>
      <c r="K42" s="32"/>
      <c r="L42" s="1"/>
      <c r="M42" s="174">
        <v>50</v>
      </c>
      <c r="N42" s="123">
        <v>230000000</v>
      </c>
      <c r="O42" s="139" t="s">
        <v>218</v>
      </c>
      <c r="P42" s="139" t="s">
        <v>239</v>
      </c>
      <c r="Q42" s="139" t="s">
        <v>216</v>
      </c>
      <c r="R42" s="123">
        <v>230000000</v>
      </c>
      <c r="S42" s="291" t="s">
        <v>308</v>
      </c>
      <c r="T42" s="32"/>
      <c r="U42" s="293" t="s">
        <v>299</v>
      </c>
      <c r="V42" s="32"/>
      <c r="W42" s="32"/>
      <c r="X42" s="174">
        <v>0</v>
      </c>
      <c r="Y42" s="174">
        <v>90</v>
      </c>
      <c r="Z42" s="172">
        <v>10</v>
      </c>
      <c r="AA42" s="32"/>
      <c r="AB42" s="122" t="s">
        <v>217</v>
      </c>
      <c r="AC42" s="175"/>
      <c r="AD42" s="251"/>
      <c r="AE42" s="251">
        <v>5750000</v>
      </c>
      <c r="AF42" s="279">
        <f t="shared" si="6"/>
        <v>6440000.0000000009</v>
      </c>
      <c r="AG42" s="266"/>
      <c r="AH42" s="251"/>
      <c r="AI42" s="251">
        <v>123840814</v>
      </c>
      <c r="AJ42" s="279">
        <f t="shared" si="7"/>
        <v>138701711.68000001</v>
      </c>
      <c r="AK42" s="266"/>
      <c r="AL42" s="251"/>
      <c r="AM42" s="251">
        <v>142598889</v>
      </c>
      <c r="AN42" s="271">
        <f t="shared" si="8"/>
        <v>159710755.68000001</v>
      </c>
      <c r="AO42" s="228"/>
      <c r="AP42" s="251"/>
      <c r="AQ42" s="271">
        <v>160388055</v>
      </c>
      <c r="AR42" s="271">
        <f t="shared" si="9"/>
        <v>19246566.599999998</v>
      </c>
      <c r="AS42" s="228"/>
      <c r="AT42" s="228"/>
      <c r="AU42" s="271">
        <v>177655136</v>
      </c>
      <c r="AV42" s="271">
        <f t="shared" si="10"/>
        <v>198973752.32000002</v>
      </c>
      <c r="AW42" s="228"/>
      <c r="AX42" s="228"/>
      <c r="AY42" s="271">
        <v>188325146</v>
      </c>
      <c r="AZ42" s="271">
        <f t="shared" si="11"/>
        <v>210924163.52000001</v>
      </c>
      <c r="BA42" s="228"/>
      <c r="BB42" s="266">
        <f t="shared" si="12"/>
        <v>798558040</v>
      </c>
      <c r="BC42" s="279">
        <f t="shared" si="13"/>
        <v>894385004.80000007</v>
      </c>
      <c r="BD42" s="210">
        <v>120240021112</v>
      </c>
      <c r="BE42" s="208" t="s">
        <v>309</v>
      </c>
      <c r="BF42" s="230" t="s">
        <v>310</v>
      </c>
      <c r="BG42" s="32"/>
      <c r="BH42" s="32"/>
      <c r="BI42" s="32"/>
      <c r="BJ42" s="32"/>
      <c r="BK42" s="32"/>
      <c r="BL42" s="187"/>
      <c r="BM42" s="187"/>
      <c r="BN42" s="187"/>
      <c r="BO42" s="187"/>
      <c r="BP42" s="23"/>
    </row>
    <row r="43" spans="1:71" ht="12.95" customHeight="1" x14ac:dyDescent="0.25">
      <c r="A43" s="23" t="s">
        <v>323</v>
      </c>
      <c r="B43" s="23"/>
      <c r="C43" s="23"/>
      <c r="D43" s="23"/>
      <c r="E43" s="298"/>
      <c r="F43" s="291" t="s">
        <v>296</v>
      </c>
      <c r="G43" s="186"/>
      <c r="H43" s="291" t="s">
        <v>297</v>
      </c>
      <c r="I43" s="291" t="s">
        <v>297</v>
      </c>
      <c r="J43" s="299" t="s">
        <v>223</v>
      </c>
      <c r="K43" s="32"/>
      <c r="L43" s="1"/>
      <c r="M43" s="174">
        <v>50</v>
      </c>
      <c r="N43" s="123">
        <v>230000000</v>
      </c>
      <c r="O43" s="139" t="s">
        <v>218</v>
      </c>
      <c r="P43" s="139" t="s">
        <v>239</v>
      </c>
      <c r="Q43" s="139" t="s">
        <v>216</v>
      </c>
      <c r="R43" s="123">
        <v>230000000</v>
      </c>
      <c r="S43" s="292" t="s">
        <v>298</v>
      </c>
      <c r="T43" s="32"/>
      <c r="U43" s="293" t="s">
        <v>299</v>
      </c>
      <c r="V43" s="32"/>
      <c r="W43" s="32"/>
      <c r="X43" s="174">
        <v>0</v>
      </c>
      <c r="Y43" s="174">
        <v>90</v>
      </c>
      <c r="Z43" s="172">
        <v>10</v>
      </c>
      <c r="AA43" s="32"/>
      <c r="AB43" s="122" t="s">
        <v>217</v>
      </c>
      <c r="AC43" s="175"/>
      <c r="AD43" s="251"/>
      <c r="AE43" s="251">
        <v>1119750</v>
      </c>
      <c r="AF43" s="279">
        <f>AE43*1.12</f>
        <v>1254120.0000000002</v>
      </c>
      <c r="AG43" s="266"/>
      <c r="AH43" s="251"/>
      <c r="AI43" s="251">
        <v>179981150</v>
      </c>
      <c r="AJ43" s="279">
        <f>AI43*1.12</f>
        <v>201578888.00000003</v>
      </c>
      <c r="AK43" s="266"/>
      <c r="AL43" s="251"/>
      <c r="AM43" s="251">
        <v>463427200</v>
      </c>
      <c r="AN43" s="271">
        <f>AM43*1.12</f>
        <v>519038464.00000006</v>
      </c>
      <c r="AO43" s="228"/>
      <c r="AP43" s="251"/>
      <c r="AQ43" s="271">
        <v>543750600</v>
      </c>
      <c r="AR43" s="271">
        <f>AQ43*1.12</f>
        <v>609000672</v>
      </c>
      <c r="AS43" s="228"/>
      <c r="AT43" s="228"/>
      <c r="AU43" s="271">
        <v>558307350</v>
      </c>
      <c r="AV43" s="271">
        <f>AU43*1.12</f>
        <v>625304232</v>
      </c>
      <c r="AW43" s="228"/>
      <c r="AX43" s="228"/>
      <c r="AY43" s="271">
        <v>558307350</v>
      </c>
      <c r="AZ43" s="271">
        <f>AY43*1.12</f>
        <v>625304232</v>
      </c>
      <c r="BA43" s="228"/>
      <c r="BB43" s="266">
        <f t="shared" si="12"/>
        <v>2304893400</v>
      </c>
      <c r="BC43" s="279">
        <f t="shared" si="13"/>
        <v>2581480608.0000005</v>
      </c>
      <c r="BD43" s="210">
        <v>120240021112</v>
      </c>
      <c r="BE43" s="208" t="s">
        <v>311</v>
      </c>
      <c r="BF43" s="230" t="s">
        <v>312</v>
      </c>
      <c r="BG43" s="32"/>
      <c r="BH43" s="32"/>
      <c r="BI43" s="32"/>
      <c r="BJ43" s="32"/>
      <c r="BK43" s="32"/>
      <c r="BL43" s="187"/>
      <c r="BM43" s="187"/>
      <c r="BN43" s="187"/>
      <c r="BO43" s="187"/>
      <c r="BP43" s="23"/>
    </row>
    <row r="44" spans="1:71" ht="12.95" customHeight="1" x14ac:dyDescent="0.25">
      <c r="A44" s="23" t="s">
        <v>323</v>
      </c>
      <c r="B44" s="23"/>
      <c r="C44" s="23"/>
      <c r="D44" s="23"/>
      <c r="E44" s="298"/>
      <c r="F44" s="291" t="s">
        <v>296</v>
      </c>
      <c r="G44" s="186"/>
      <c r="H44" s="291" t="s">
        <v>297</v>
      </c>
      <c r="I44" s="291" t="s">
        <v>297</v>
      </c>
      <c r="J44" s="299" t="s">
        <v>223</v>
      </c>
      <c r="K44" s="32"/>
      <c r="L44" s="1"/>
      <c r="M44" s="174">
        <v>50</v>
      </c>
      <c r="N44" s="123">
        <v>230000000</v>
      </c>
      <c r="O44" s="139" t="s">
        <v>218</v>
      </c>
      <c r="P44" s="139" t="s">
        <v>239</v>
      </c>
      <c r="Q44" s="139" t="s">
        <v>216</v>
      </c>
      <c r="R44" s="123">
        <v>230000000</v>
      </c>
      <c r="S44" s="197" t="s">
        <v>302</v>
      </c>
      <c r="T44" s="32"/>
      <c r="U44" s="293" t="s">
        <v>299</v>
      </c>
      <c r="V44" s="32"/>
      <c r="W44" s="32"/>
      <c r="X44" s="174">
        <v>0</v>
      </c>
      <c r="Y44" s="174">
        <v>90</v>
      </c>
      <c r="Z44" s="172">
        <v>10</v>
      </c>
      <c r="AA44" s="32"/>
      <c r="AB44" s="122" t="s">
        <v>217</v>
      </c>
      <c r="AC44" s="175"/>
      <c r="AD44" s="251"/>
      <c r="AE44" s="251">
        <v>4553650</v>
      </c>
      <c r="AF44" s="279">
        <f>AE44*1.12</f>
        <v>5100088.0000000009</v>
      </c>
      <c r="AG44" s="266"/>
      <c r="AH44" s="251"/>
      <c r="AI44" s="251">
        <v>140043400</v>
      </c>
      <c r="AJ44" s="279">
        <f>AI44*1.12</f>
        <v>156848608.00000003</v>
      </c>
      <c r="AK44" s="266"/>
      <c r="AL44" s="251"/>
      <c r="AM44" s="251">
        <v>235744700</v>
      </c>
      <c r="AN44" s="271">
        <f t="shared" ref="AN44" si="14">AM44*1.12</f>
        <v>264034064.00000003</v>
      </c>
      <c r="AO44" s="228"/>
      <c r="AP44" s="251"/>
      <c r="AQ44" s="271">
        <v>270158350</v>
      </c>
      <c r="AR44" s="271">
        <f>AQ44*1.12</f>
        <v>302577352</v>
      </c>
      <c r="AS44" s="228"/>
      <c r="AT44" s="228"/>
      <c r="AU44" s="271">
        <v>266649800</v>
      </c>
      <c r="AV44" s="271">
        <f>AU44*1.12</f>
        <v>298647776</v>
      </c>
      <c r="AW44" s="228"/>
      <c r="AX44" s="228"/>
      <c r="AY44" s="271">
        <v>266649800</v>
      </c>
      <c r="AZ44" s="271">
        <f>AY44*1.12</f>
        <v>298647776</v>
      </c>
      <c r="BA44" s="228"/>
      <c r="BB44" s="266">
        <f t="shared" si="12"/>
        <v>1183799700</v>
      </c>
      <c r="BC44" s="279">
        <f t="shared" si="13"/>
        <v>1325855664.0000002</v>
      </c>
      <c r="BD44" s="210">
        <v>120240021112</v>
      </c>
      <c r="BE44" s="208" t="s">
        <v>313</v>
      </c>
      <c r="BF44" s="230" t="s">
        <v>314</v>
      </c>
      <c r="BG44" s="32"/>
      <c r="BH44" s="32"/>
      <c r="BI44" s="32"/>
      <c r="BJ44" s="32"/>
      <c r="BK44" s="32"/>
      <c r="BL44" s="187"/>
      <c r="BM44" s="187"/>
      <c r="BN44" s="187"/>
      <c r="BO44" s="187"/>
      <c r="BP44" s="23"/>
    </row>
    <row r="45" spans="1:71" ht="12.95" customHeight="1" x14ac:dyDescent="0.25">
      <c r="A45" s="23" t="s">
        <v>323</v>
      </c>
      <c r="B45" s="23"/>
      <c r="C45" s="23"/>
      <c r="D45" s="23"/>
      <c r="E45" s="298"/>
      <c r="F45" s="291" t="s">
        <v>296</v>
      </c>
      <c r="G45" s="186"/>
      <c r="H45" s="291" t="s">
        <v>297</v>
      </c>
      <c r="I45" s="291" t="s">
        <v>297</v>
      </c>
      <c r="J45" s="299" t="s">
        <v>223</v>
      </c>
      <c r="K45" s="32"/>
      <c r="L45" s="1"/>
      <c r="M45" s="174">
        <v>50</v>
      </c>
      <c r="N45" s="123">
        <v>230000000</v>
      </c>
      <c r="O45" s="139" t="s">
        <v>218</v>
      </c>
      <c r="P45" s="139" t="s">
        <v>239</v>
      </c>
      <c r="Q45" s="139" t="s">
        <v>216</v>
      </c>
      <c r="R45" s="123">
        <v>230000000</v>
      </c>
      <c r="S45" s="291" t="s">
        <v>298</v>
      </c>
      <c r="T45" s="32"/>
      <c r="U45" s="293" t="s">
        <v>299</v>
      </c>
      <c r="V45" s="32"/>
      <c r="W45" s="32"/>
      <c r="X45" s="174">
        <v>0</v>
      </c>
      <c r="Y45" s="174">
        <v>90</v>
      </c>
      <c r="Z45" s="172">
        <v>10</v>
      </c>
      <c r="AA45" s="32"/>
      <c r="AB45" s="122" t="s">
        <v>217</v>
      </c>
      <c r="AC45" s="175"/>
      <c r="AD45" s="251"/>
      <c r="AE45" s="251">
        <v>2328548</v>
      </c>
      <c r="AF45" s="279">
        <f>AE45*1.12</f>
        <v>2607973.7600000002</v>
      </c>
      <c r="AG45" s="266"/>
      <c r="AH45" s="251"/>
      <c r="AI45" s="251">
        <v>56247190</v>
      </c>
      <c r="AJ45" s="279">
        <f>AI45*1.12</f>
        <v>62996852.800000004</v>
      </c>
      <c r="AK45" s="266"/>
      <c r="AL45" s="251"/>
      <c r="AM45" s="251">
        <v>51690558</v>
      </c>
      <c r="AN45" s="271">
        <f>AM45*1.12</f>
        <v>57893424.960000008</v>
      </c>
      <c r="AO45" s="228"/>
      <c r="AP45" s="251"/>
      <c r="AQ45" s="271">
        <v>42471429</v>
      </c>
      <c r="AR45" s="271">
        <f>AQ45*1.12</f>
        <v>47568000.480000004</v>
      </c>
      <c r="AS45" s="228"/>
      <c r="AT45" s="228"/>
      <c r="AU45" s="271">
        <v>42471429</v>
      </c>
      <c r="AV45" s="271">
        <f>AU45*1.12</f>
        <v>47568000.480000004</v>
      </c>
      <c r="AW45" s="228"/>
      <c r="AX45" s="228"/>
      <c r="AY45" s="271">
        <v>42471429</v>
      </c>
      <c r="AZ45" s="271">
        <f>AY45*1.12</f>
        <v>47568000.480000004</v>
      </c>
      <c r="BA45" s="228"/>
      <c r="BB45" s="266">
        <f t="shared" si="12"/>
        <v>237680583</v>
      </c>
      <c r="BC45" s="279">
        <v>1325855664.0000002</v>
      </c>
      <c r="BD45" s="210">
        <v>120240021112</v>
      </c>
      <c r="BE45" s="208" t="s">
        <v>315</v>
      </c>
      <c r="BF45" s="230" t="s">
        <v>316</v>
      </c>
      <c r="BG45" s="32"/>
      <c r="BH45" s="32"/>
      <c r="BI45" s="32"/>
      <c r="BJ45" s="32"/>
      <c r="BK45" s="32"/>
      <c r="BL45" s="187"/>
      <c r="BM45" s="187"/>
      <c r="BN45" s="187"/>
      <c r="BO45" s="187"/>
      <c r="BP45" s="23"/>
    </row>
    <row r="46" spans="1:71" ht="12.95" customHeight="1" x14ac:dyDescent="0.25">
      <c r="A46" s="23" t="s">
        <v>323</v>
      </c>
      <c r="B46" s="23"/>
      <c r="C46" s="23"/>
      <c r="D46" s="23"/>
      <c r="E46" s="298"/>
      <c r="F46" s="291" t="s">
        <v>296</v>
      </c>
      <c r="G46" s="186"/>
      <c r="H46" s="291" t="s">
        <v>297</v>
      </c>
      <c r="I46" s="291" t="s">
        <v>297</v>
      </c>
      <c r="J46" s="299" t="s">
        <v>223</v>
      </c>
      <c r="K46" s="32"/>
      <c r="L46" s="1"/>
      <c r="M46" s="174">
        <v>50</v>
      </c>
      <c r="N46" s="123">
        <v>230000000</v>
      </c>
      <c r="O46" s="139" t="s">
        <v>218</v>
      </c>
      <c r="P46" s="139" t="s">
        <v>239</v>
      </c>
      <c r="Q46" s="139" t="s">
        <v>216</v>
      </c>
      <c r="R46" s="123">
        <v>230000000</v>
      </c>
      <c r="S46" s="291" t="s">
        <v>302</v>
      </c>
      <c r="T46" s="32"/>
      <c r="U46" s="293" t="s">
        <v>299</v>
      </c>
      <c r="V46" s="32"/>
      <c r="W46" s="32"/>
      <c r="X46" s="174">
        <v>0</v>
      </c>
      <c r="Y46" s="174">
        <v>90</v>
      </c>
      <c r="Z46" s="172">
        <v>10</v>
      </c>
      <c r="AA46" s="32"/>
      <c r="AB46" s="122" t="s">
        <v>217</v>
      </c>
      <c r="AC46" s="175"/>
      <c r="AD46" s="251"/>
      <c r="AE46" s="251">
        <v>1219934</v>
      </c>
      <c r="AF46" s="279">
        <f t="shared" ref="AF46:AF48" si="15">AE46*1.12</f>
        <v>1366326.08</v>
      </c>
      <c r="AG46" s="266"/>
      <c r="AH46" s="251"/>
      <c r="AI46" s="251">
        <v>49279821</v>
      </c>
      <c r="AJ46" s="279">
        <f t="shared" ref="AJ46:AJ48" si="16">AI46*1.12</f>
        <v>55193399.520000003</v>
      </c>
      <c r="AK46" s="266"/>
      <c r="AL46" s="251"/>
      <c r="AM46" s="251">
        <v>45287621</v>
      </c>
      <c r="AN46" s="271">
        <f t="shared" ref="AN46:AN48" si="17">AM46*1.12</f>
        <v>50722135.520000003</v>
      </c>
      <c r="AO46" s="228"/>
      <c r="AP46" s="251"/>
      <c r="AQ46" s="271">
        <v>37210470</v>
      </c>
      <c r="AR46" s="271">
        <f t="shared" ref="AR46:AR48" si="18">AQ46*1.12</f>
        <v>41675726.400000006</v>
      </c>
      <c r="AS46" s="228"/>
      <c r="AT46" s="228"/>
      <c r="AU46" s="271">
        <v>37210470</v>
      </c>
      <c r="AV46" s="271">
        <f t="shared" ref="AV46:AV48" si="19">AU46*1.12</f>
        <v>41675726.400000006</v>
      </c>
      <c r="AW46" s="228"/>
      <c r="AX46" s="228"/>
      <c r="AY46" s="271">
        <v>37210470</v>
      </c>
      <c r="AZ46" s="271">
        <f t="shared" ref="AZ46:AZ48" si="20">AY46*1.12</f>
        <v>41675726.400000006</v>
      </c>
      <c r="BA46" s="228"/>
      <c r="BB46" s="266">
        <f t="shared" si="12"/>
        <v>207418786</v>
      </c>
      <c r="BC46" s="279">
        <v>1325855664.0000002</v>
      </c>
      <c r="BD46" s="210">
        <v>120240021112</v>
      </c>
      <c r="BE46" s="208" t="s">
        <v>317</v>
      </c>
      <c r="BF46" s="230" t="s">
        <v>318</v>
      </c>
      <c r="BG46" s="32"/>
      <c r="BH46" s="32"/>
      <c r="BI46" s="32"/>
      <c r="BJ46" s="32"/>
      <c r="BK46" s="32"/>
      <c r="BL46" s="187"/>
      <c r="BM46" s="187"/>
      <c r="BN46" s="187"/>
      <c r="BO46" s="187"/>
      <c r="BP46" s="23"/>
    </row>
    <row r="47" spans="1:71" ht="13.15" customHeight="1" x14ac:dyDescent="0.25">
      <c r="A47" s="23" t="s">
        <v>323</v>
      </c>
      <c r="B47" s="1"/>
      <c r="C47" s="1"/>
      <c r="D47" s="1"/>
      <c r="E47" s="182"/>
      <c r="F47" s="291" t="s">
        <v>296</v>
      </c>
      <c r="G47" s="186"/>
      <c r="H47" s="291" t="s">
        <v>297</v>
      </c>
      <c r="I47" s="291" t="s">
        <v>297</v>
      </c>
      <c r="J47" s="299" t="s">
        <v>223</v>
      </c>
      <c r="K47" s="32"/>
      <c r="L47" s="1"/>
      <c r="M47" s="174">
        <v>50</v>
      </c>
      <c r="N47" s="123">
        <v>230000000</v>
      </c>
      <c r="O47" s="139" t="s">
        <v>218</v>
      </c>
      <c r="P47" s="139" t="s">
        <v>239</v>
      </c>
      <c r="Q47" s="139" t="s">
        <v>216</v>
      </c>
      <c r="R47" s="123">
        <v>230000000</v>
      </c>
      <c r="S47" s="291" t="s">
        <v>305</v>
      </c>
      <c r="T47" s="32"/>
      <c r="U47" s="293" t="s">
        <v>299</v>
      </c>
      <c r="V47" s="32"/>
      <c r="W47" s="32"/>
      <c r="X47" s="174">
        <v>0</v>
      </c>
      <c r="Y47" s="174">
        <v>90</v>
      </c>
      <c r="Z47" s="172">
        <v>10</v>
      </c>
      <c r="AA47" s="32"/>
      <c r="AB47" s="122" t="s">
        <v>217</v>
      </c>
      <c r="AC47" s="175"/>
      <c r="AD47" s="251"/>
      <c r="AE47" s="251">
        <v>1179454</v>
      </c>
      <c r="AF47" s="279">
        <f t="shared" si="15"/>
        <v>1320988.4800000002</v>
      </c>
      <c r="AG47" s="266"/>
      <c r="AH47" s="251"/>
      <c r="AI47" s="251">
        <v>37804949</v>
      </c>
      <c r="AJ47" s="279">
        <f t="shared" si="16"/>
        <v>42341542.880000003</v>
      </c>
      <c r="AK47" s="266"/>
      <c r="AL47" s="251"/>
      <c r="AM47" s="251">
        <v>34742338</v>
      </c>
      <c r="AN47" s="271">
        <f t="shared" si="17"/>
        <v>38911418.560000002</v>
      </c>
      <c r="AO47" s="228"/>
      <c r="AP47" s="251"/>
      <c r="AQ47" s="271">
        <v>28545963</v>
      </c>
      <c r="AR47" s="271">
        <f t="shared" si="18"/>
        <v>31971478.560000002</v>
      </c>
      <c r="AS47" s="228"/>
      <c r="AT47" s="228"/>
      <c r="AU47" s="271">
        <v>28545963</v>
      </c>
      <c r="AV47" s="271">
        <f t="shared" si="19"/>
        <v>31971478.560000002</v>
      </c>
      <c r="AW47" s="228"/>
      <c r="AX47" s="228"/>
      <c r="AY47" s="271">
        <v>28545963</v>
      </c>
      <c r="AZ47" s="271">
        <f t="shared" si="20"/>
        <v>31971478.560000002</v>
      </c>
      <c r="BA47" s="228"/>
      <c r="BB47" s="266">
        <f t="shared" si="12"/>
        <v>159364630</v>
      </c>
      <c r="BC47" s="279">
        <v>1325855664.0000002</v>
      </c>
      <c r="BD47" s="210">
        <v>120240021112</v>
      </c>
      <c r="BE47" s="208" t="s">
        <v>319</v>
      </c>
      <c r="BF47" s="230" t="s">
        <v>320</v>
      </c>
      <c r="BG47" s="32"/>
      <c r="BH47" s="32"/>
      <c r="BI47" s="32"/>
      <c r="BJ47" s="32"/>
      <c r="BK47" s="32"/>
      <c r="BL47" s="157"/>
      <c r="BM47" s="157"/>
      <c r="BN47" s="157"/>
      <c r="BO47" s="157"/>
      <c r="BP47" s="157"/>
    </row>
    <row r="48" spans="1:71" s="205" customFormat="1" ht="13.15" customHeight="1" x14ac:dyDescent="0.25">
      <c r="A48" s="23" t="s">
        <v>323</v>
      </c>
      <c r="B48" s="32"/>
      <c r="C48" s="32"/>
      <c r="D48" s="204"/>
      <c r="E48" s="235"/>
      <c r="F48" s="171" t="s">
        <v>296</v>
      </c>
      <c r="G48" s="186"/>
      <c r="H48" s="291" t="s">
        <v>297</v>
      </c>
      <c r="I48" s="291" t="s">
        <v>297</v>
      </c>
      <c r="J48" s="300" t="s">
        <v>223</v>
      </c>
      <c r="K48" s="208"/>
      <c r="L48" s="1"/>
      <c r="M48" s="172">
        <v>50</v>
      </c>
      <c r="N48" s="173">
        <v>230000000</v>
      </c>
      <c r="O48" s="32" t="s">
        <v>218</v>
      </c>
      <c r="P48" s="139" t="s">
        <v>239</v>
      </c>
      <c r="Q48" s="1" t="s">
        <v>216</v>
      </c>
      <c r="R48" s="1">
        <v>230000000</v>
      </c>
      <c r="S48" s="291" t="s">
        <v>308</v>
      </c>
      <c r="T48" s="172"/>
      <c r="U48" s="293" t="s">
        <v>299</v>
      </c>
      <c r="V48" s="172"/>
      <c r="W48" s="172"/>
      <c r="X48" s="174">
        <v>0</v>
      </c>
      <c r="Y48" s="174">
        <v>90</v>
      </c>
      <c r="Z48" s="172">
        <v>10</v>
      </c>
      <c r="AA48" s="172"/>
      <c r="AB48" s="122" t="s">
        <v>217</v>
      </c>
      <c r="AC48" s="172"/>
      <c r="AD48" s="301"/>
      <c r="AE48" s="253">
        <v>1179454</v>
      </c>
      <c r="AF48" s="279">
        <f t="shared" si="15"/>
        <v>1320988.4800000002</v>
      </c>
      <c r="AG48" s="266"/>
      <c r="AH48" s="256"/>
      <c r="AI48" s="251">
        <v>39265860</v>
      </c>
      <c r="AJ48" s="279">
        <f t="shared" si="16"/>
        <v>43977763.200000003</v>
      </c>
      <c r="AK48" s="266"/>
      <c r="AL48" s="271"/>
      <c r="AM48" s="271">
        <v>36084899</v>
      </c>
      <c r="AN48" s="271">
        <f t="shared" si="17"/>
        <v>40415086.880000003</v>
      </c>
      <c r="AO48" s="253"/>
      <c r="AP48" s="271"/>
      <c r="AQ48" s="271">
        <v>29649075</v>
      </c>
      <c r="AR48" s="271">
        <f t="shared" si="18"/>
        <v>33206964.000000004</v>
      </c>
      <c r="AS48" s="253"/>
      <c r="AT48" s="253"/>
      <c r="AU48" s="271">
        <v>29649075</v>
      </c>
      <c r="AV48" s="271">
        <f t="shared" si="19"/>
        <v>33206964.000000004</v>
      </c>
      <c r="AW48" s="253"/>
      <c r="AX48" s="253"/>
      <c r="AY48" s="271">
        <v>29649075</v>
      </c>
      <c r="AZ48" s="271">
        <f t="shared" si="20"/>
        <v>33206964.000000004</v>
      </c>
      <c r="BA48" s="301"/>
      <c r="BB48" s="266">
        <f t="shared" si="12"/>
        <v>165477438</v>
      </c>
      <c r="BC48" s="279">
        <v>1325855664.0000002</v>
      </c>
      <c r="BD48" s="209">
        <v>120240021112</v>
      </c>
      <c r="BE48" s="213" t="s">
        <v>321</v>
      </c>
      <c r="BF48" s="213" t="s">
        <v>322</v>
      </c>
      <c r="BG48" s="172"/>
      <c r="BH48" s="172"/>
      <c r="BI48" s="172"/>
      <c r="BJ48" s="172"/>
      <c r="BK48" s="172"/>
      <c r="BL48" s="32"/>
      <c r="BM48" s="32"/>
      <c r="BN48" s="32"/>
      <c r="BO48" s="32"/>
      <c r="BP48" s="204"/>
    </row>
    <row r="49" spans="1:68" s="205" customFormat="1" ht="13.15" customHeight="1" x14ac:dyDescent="0.2">
      <c r="A49" s="170"/>
      <c r="B49" s="32"/>
      <c r="C49" s="32"/>
      <c r="D49" s="204"/>
      <c r="E49" s="235"/>
      <c r="F49" s="171"/>
      <c r="G49" s="171"/>
      <c r="H49" s="284"/>
      <c r="I49" s="203"/>
      <c r="J49" s="172"/>
      <c r="K49" s="208"/>
      <c r="L49" s="1"/>
      <c r="M49" s="172"/>
      <c r="N49" s="173"/>
      <c r="O49" s="32"/>
      <c r="P49" s="139"/>
      <c r="Q49" s="32"/>
      <c r="R49" s="32"/>
      <c r="S49" s="171"/>
      <c r="T49" s="32"/>
      <c r="U49" s="32"/>
      <c r="V49" s="32"/>
      <c r="W49" s="32"/>
      <c r="X49" s="174"/>
      <c r="Y49" s="174"/>
      <c r="Z49" s="172"/>
      <c r="AA49" s="32"/>
      <c r="AB49" s="32"/>
      <c r="AC49" s="175"/>
      <c r="AD49" s="251"/>
      <c r="AE49" s="251"/>
      <c r="AF49" s="252"/>
      <c r="AG49" s="266"/>
      <c r="AH49" s="251"/>
      <c r="AI49" s="251"/>
      <c r="AJ49" s="252"/>
      <c r="AK49" s="266"/>
      <c r="AL49" s="251"/>
      <c r="AM49" s="251"/>
      <c r="AN49" s="252"/>
      <c r="AO49" s="228"/>
      <c r="AP49" s="251"/>
      <c r="AQ49" s="251"/>
      <c r="AR49" s="252"/>
      <c r="AS49" s="228"/>
      <c r="AT49" s="228"/>
      <c r="AU49" s="279"/>
      <c r="AV49" s="279"/>
      <c r="AW49" s="228"/>
      <c r="AX49" s="228"/>
      <c r="AY49" s="228"/>
      <c r="AZ49" s="228"/>
      <c r="BA49" s="228"/>
      <c r="BB49" s="266"/>
      <c r="BC49" s="249"/>
      <c r="BD49" s="209"/>
      <c r="BE49" s="212"/>
      <c r="BF49" s="213"/>
      <c r="BG49" s="32"/>
      <c r="BH49" s="32"/>
      <c r="BI49" s="32"/>
      <c r="BJ49" s="32"/>
      <c r="BK49" s="32"/>
      <c r="BL49" s="32"/>
      <c r="BM49" s="32"/>
      <c r="BN49" s="32"/>
      <c r="BO49" s="32"/>
      <c r="BP49" s="204"/>
    </row>
    <row r="50" spans="1:68" s="207" customFormat="1" ht="13.15" customHeight="1" x14ac:dyDescent="0.2">
      <c r="A50" s="170"/>
      <c r="B50" s="206"/>
      <c r="C50" s="206"/>
      <c r="D50" s="206"/>
      <c r="E50" s="235"/>
      <c r="F50" s="171"/>
      <c r="G50" s="171"/>
      <c r="H50" s="284"/>
      <c r="I50" s="203"/>
      <c r="J50" s="172"/>
      <c r="K50" s="208"/>
      <c r="L50" s="1"/>
      <c r="M50" s="172"/>
      <c r="N50" s="173"/>
      <c r="O50" s="32"/>
      <c r="P50" s="139"/>
      <c r="Q50" s="32"/>
      <c r="R50" s="32"/>
      <c r="S50" s="171"/>
      <c r="T50" s="172"/>
      <c r="U50" s="158"/>
      <c r="V50" s="172"/>
      <c r="W50" s="172"/>
      <c r="X50" s="174"/>
      <c r="Y50" s="174"/>
      <c r="Z50" s="172"/>
      <c r="AA50" s="206"/>
      <c r="AB50" s="32"/>
      <c r="AC50" s="206"/>
      <c r="AD50" s="253"/>
      <c r="AE50" s="253"/>
      <c r="AF50" s="253"/>
      <c r="AG50" s="266"/>
      <c r="AH50" s="256"/>
      <c r="AI50" s="256"/>
      <c r="AJ50" s="257"/>
      <c r="AK50" s="266"/>
      <c r="AL50" s="271"/>
      <c r="AM50" s="271"/>
      <c r="AN50" s="257"/>
      <c r="AO50" s="253"/>
      <c r="AP50" s="271"/>
      <c r="AQ50" s="271"/>
      <c r="AR50" s="256"/>
      <c r="AS50" s="253"/>
      <c r="AT50" s="253"/>
      <c r="AU50" s="253"/>
      <c r="AV50" s="253"/>
      <c r="AW50" s="253"/>
      <c r="AX50" s="253"/>
      <c r="AY50" s="253"/>
      <c r="AZ50" s="253"/>
      <c r="BA50" s="253"/>
      <c r="BB50" s="266"/>
      <c r="BC50" s="249"/>
      <c r="BD50" s="209"/>
      <c r="BE50" s="212"/>
      <c r="BF50" s="213"/>
      <c r="BG50" s="206"/>
      <c r="BH50" s="206"/>
      <c r="BI50" s="206"/>
      <c r="BJ50" s="206"/>
      <c r="BK50" s="206"/>
      <c r="BL50" s="206"/>
      <c r="BM50" s="206"/>
      <c r="BN50" s="206"/>
      <c r="BO50" s="206"/>
      <c r="BP50" s="214"/>
    </row>
    <row r="51" spans="1:68" x14ac:dyDescent="0.25">
      <c r="A51" s="23"/>
      <c r="B51" s="23"/>
      <c r="C51" s="23"/>
      <c r="D51" s="23"/>
      <c r="E51" s="29" t="s">
        <v>212</v>
      </c>
      <c r="F51" s="23"/>
      <c r="G51" s="23"/>
      <c r="H51" s="199"/>
      <c r="I51" s="24"/>
      <c r="J51" s="23"/>
      <c r="K51" s="23"/>
      <c r="L51" s="23"/>
      <c r="M51" s="23"/>
      <c r="N51" s="23"/>
      <c r="O51" s="23"/>
      <c r="P51" s="23"/>
      <c r="Q51" s="23"/>
      <c r="R51" s="23"/>
      <c r="S51" s="24"/>
      <c r="T51" s="23"/>
      <c r="U51" s="23"/>
      <c r="V51" s="23"/>
      <c r="W51" s="23"/>
      <c r="X51" s="25"/>
      <c r="Y51" s="25"/>
      <c r="Z51" s="25"/>
      <c r="AA51" s="23"/>
      <c r="AB51" s="23"/>
      <c r="AC51" s="23"/>
      <c r="AD51" s="245"/>
      <c r="AE51" s="245">
        <f>SUM(AE37:AE48)</f>
        <v>140771579</v>
      </c>
      <c r="AF51" s="245">
        <f>SUM(AF37:AF48)</f>
        <v>157664168.48000002</v>
      </c>
      <c r="AG51" s="245"/>
      <c r="AH51" s="245"/>
      <c r="AI51" s="245">
        <f>SUM(AI37:AI48)</f>
        <v>1842429374</v>
      </c>
      <c r="AJ51" s="245">
        <f>SUM(AJ37:AJ48)</f>
        <v>2063520898.8800004</v>
      </c>
      <c r="AK51" s="245"/>
      <c r="AL51" s="245"/>
      <c r="AM51" s="245">
        <f>SUM(AM37:AM50)</f>
        <v>1755885101</v>
      </c>
      <c r="AN51" s="245">
        <f>SUM(AN37:AN50)</f>
        <v>1966591313.1200001</v>
      </c>
      <c r="AO51" s="245"/>
      <c r="AP51" s="245"/>
      <c r="AQ51" s="245">
        <f>SUM(AQ37:AQ50)</f>
        <v>1951584632</v>
      </c>
      <c r="AR51" s="245">
        <f>SUM(AR37:AR50)</f>
        <v>1185976042.8399999</v>
      </c>
      <c r="AS51" s="241"/>
      <c r="AT51" s="241"/>
      <c r="AU51" s="245">
        <f>SUM(AU37:AU50)</f>
        <v>2070269313</v>
      </c>
      <c r="AV51" s="245">
        <f>SUM(AV37:AV50)</f>
        <v>2318701630.5599999</v>
      </c>
      <c r="AW51" s="245"/>
      <c r="AX51" s="245"/>
      <c r="AY51" s="245"/>
      <c r="AZ51" s="245"/>
      <c r="BA51" s="245"/>
      <c r="BB51" s="245">
        <f>SUM(BB37:BB50)</f>
        <v>9897722134</v>
      </c>
      <c r="BC51" s="245">
        <f>SUM(BC37:BC50)</f>
        <v>15526537036.640001</v>
      </c>
      <c r="BD51" s="23"/>
      <c r="BE51" s="23"/>
      <c r="BF51" s="23"/>
      <c r="BG51" s="23"/>
      <c r="BH51" s="23"/>
      <c r="BI51" s="23"/>
      <c r="BJ51" s="26"/>
      <c r="BK51" s="26"/>
      <c r="BL51" s="23"/>
      <c r="BM51" s="23"/>
      <c r="BN51" s="23"/>
      <c r="BO51" s="23"/>
      <c r="BP51" s="23"/>
    </row>
    <row r="53" spans="1:68" x14ac:dyDescent="0.25">
      <c r="AI53" s="258"/>
      <c r="BF53" s="15"/>
    </row>
    <row r="60" spans="1:68" x14ac:dyDescent="0.25">
      <c r="BG60" s="12"/>
      <c r="BJ60" s="12"/>
      <c r="BM60" s="12"/>
    </row>
    <row r="61" spans="1:68" x14ac:dyDescent="0.25">
      <c r="BG61" s="12"/>
      <c r="BJ61" s="12"/>
      <c r="BM61" s="12"/>
    </row>
    <row r="62" spans="1:68" x14ac:dyDescent="0.25">
      <c r="BG62" s="12"/>
      <c r="BJ62" s="12"/>
      <c r="BM62" s="12"/>
    </row>
    <row r="63" spans="1:68" x14ac:dyDescent="0.25">
      <c r="BG63" s="12"/>
      <c r="BJ63" s="12"/>
      <c r="BM63" s="12"/>
    </row>
    <row r="64" spans="1:68" x14ac:dyDescent="0.25">
      <c r="BG64" s="12"/>
      <c r="BJ64" s="12"/>
      <c r="BM64" s="12"/>
    </row>
    <row r="65" spans="59:65" x14ac:dyDescent="0.25">
      <c r="BG65" s="12"/>
      <c r="BJ65" s="12"/>
      <c r="BM65" s="12"/>
    </row>
    <row r="66" spans="59:65" x14ac:dyDescent="0.25">
      <c r="BG66" s="12"/>
      <c r="BJ66" s="12"/>
      <c r="BM66" s="12"/>
    </row>
    <row r="67" spans="59:65" x14ac:dyDescent="0.25">
      <c r="BG67" s="12"/>
      <c r="BJ67" s="12"/>
      <c r="BM67" s="12"/>
    </row>
    <row r="68" spans="59:65" x14ac:dyDescent="0.25">
      <c r="BG68" s="12"/>
      <c r="BJ68" s="12"/>
      <c r="BM68" s="12"/>
    </row>
    <row r="69" spans="59:65" x14ac:dyDescent="0.25">
      <c r="BG69" s="12"/>
      <c r="BJ69" s="12"/>
      <c r="BM69" s="12"/>
    </row>
    <row r="70" spans="59:65" x14ac:dyDescent="0.25">
      <c r="BG70" s="12"/>
      <c r="BJ70" s="12"/>
      <c r="BM70" s="12"/>
    </row>
    <row r="71" spans="59:65" x14ac:dyDescent="0.25">
      <c r="BG71" s="12"/>
      <c r="BJ71" s="12"/>
      <c r="BM71" s="12"/>
    </row>
    <row r="72" spans="59:65" x14ac:dyDescent="0.25">
      <c r="BG72" s="12"/>
      <c r="BJ72" s="12"/>
      <c r="BM72" s="12"/>
    </row>
    <row r="73" spans="59:65" x14ac:dyDescent="0.25">
      <c r="BG73" s="12"/>
      <c r="BJ73" s="12"/>
      <c r="BM73" s="12"/>
    </row>
    <row r="74" spans="59:65" x14ac:dyDescent="0.25">
      <c r="BG74" s="12"/>
      <c r="BJ74" s="12"/>
      <c r="BM74" s="12"/>
    </row>
    <row r="75" spans="59:65" x14ac:dyDescent="0.25">
      <c r="BG75" s="12"/>
      <c r="BJ75" s="12"/>
      <c r="BM75" s="12"/>
    </row>
    <row r="76" spans="59:65" x14ac:dyDescent="0.25">
      <c r="BG76" s="12"/>
      <c r="BJ76" s="12"/>
      <c r="BM76" s="12"/>
    </row>
    <row r="77" spans="59:65" x14ac:dyDescent="0.25">
      <c r="BG77" s="12"/>
      <c r="BJ77" s="12"/>
      <c r="BM77" s="12"/>
    </row>
    <row r="78" spans="59:65" x14ac:dyDescent="0.25">
      <c r="BG78" s="12"/>
      <c r="BJ78" s="12"/>
      <c r="BM78" s="12"/>
    </row>
    <row r="79" spans="59:65" x14ac:dyDescent="0.25">
      <c r="BG79" s="12"/>
      <c r="BJ79" s="12"/>
      <c r="BM79" s="12"/>
    </row>
    <row r="80" spans="59:65" x14ac:dyDescent="0.25">
      <c r="BG80" s="12"/>
      <c r="BJ80" s="12"/>
      <c r="BM80" s="12"/>
    </row>
    <row r="81" spans="59:65" x14ac:dyDescent="0.25">
      <c r="BG81" s="12"/>
      <c r="BJ81" s="12"/>
      <c r="BM81" s="12"/>
    </row>
    <row r="82" spans="59:65" x14ac:dyDescent="0.25">
      <c r="BG82" s="12"/>
      <c r="BJ82" s="12"/>
      <c r="BM82" s="12"/>
    </row>
    <row r="83" spans="59:65" x14ac:dyDescent="0.25">
      <c r="BG83" s="12"/>
      <c r="BJ83" s="12"/>
      <c r="BM83" s="12"/>
    </row>
    <row r="84" spans="59:65" x14ac:dyDescent="0.25">
      <c r="BG84" s="12"/>
      <c r="BJ84" s="12"/>
      <c r="BM84" s="12"/>
    </row>
    <row r="85" spans="59:65" x14ac:dyDescent="0.25">
      <c r="BG85" s="12"/>
      <c r="BJ85" s="12"/>
      <c r="BM85" s="12"/>
    </row>
    <row r="86" spans="59:65" x14ac:dyDescent="0.25">
      <c r="BG86" s="12"/>
      <c r="BJ86" s="12"/>
      <c r="BM86" s="12"/>
    </row>
    <row r="87" spans="59:65" x14ac:dyDescent="0.25">
      <c r="BG87" s="12"/>
      <c r="BJ87" s="12"/>
      <c r="BM87" s="12"/>
    </row>
    <row r="88" spans="59:65" x14ac:dyDescent="0.25">
      <c r="BG88" s="12"/>
      <c r="BJ88" s="12"/>
      <c r="BM88" s="12"/>
    </row>
    <row r="89" spans="59:65" x14ac:dyDescent="0.25">
      <c r="BG89" s="12"/>
      <c r="BJ89" s="12"/>
      <c r="BM89" s="12"/>
    </row>
    <row r="90" spans="59:65" x14ac:dyDescent="0.25">
      <c r="BG90" s="12"/>
      <c r="BJ90" s="12"/>
      <c r="BM90" s="12"/>
    </row>
    <row r="91" spans="59:65" x14ac:dyDescent="0.25">
      <c r="BG91" s="12"/>
      <c r="BJ91" s="12"/>
      <c r="BM91" s="12"/>
    </row>
    <row r="92" spans="59:65" x14ac:dyDescent="0.25">
      <c r="BG92" s="12"/>
      <c r="BJ92" s="12"/>
      <c r="BM92" s="12"/>
    </row>
    <row r="93" spans="59:65" x14ac:dyDescent="0.25">
      <c r="BG93" s="12"/>
      <c r="BJ93" s="12"/>
      <c r="BM93" s="12"/>
    </row>
    <row r="94" spans="59:65" x14ac:dyDescent="0.25">
      <c r="BG94" s="12"/>
      <c r="BJ94" s="12"/>
      <c r="BM94" s="12"/>
    </row>
    <row r="95" spans="59:65" x14ac:dyDescent="0.25">
      <c r="BG95" s="12"/>
      <c r="BJ95" s="12"/>
      <c r="BM95" s="12"/>
    </row>
    <row r="96" spans="59:65" x14ac:dyDescent="0.25">
      <c r="BG96" s="12"/>
      <c r="BJ96" s="12"/>
      <c r="BM96" s="12"/>
    </row>
    <row r="97" spans="59:65" x14ac:dyDescent="0.25">
      <c r="BG97" s="12"/>
      <c r="BJ97" s="12"/>
      <c r="BM97" s="12"/>
    </row>
    <row r="98" spans="59:65" x14ac:dyDescent="0.25">
      <c r="BG98" s="12"/>
      <c r="BJ98" s="12"/>
      <c r="BM98" s="12"/>
    </row>
    <row r="99" spans="59:65" x14ac:dyDescent="0.25">
      <c r="BG99" s="12"/>
      <c r="BJ99" s="12"/>
      <c r="BM99" s="12"/>
    </row>
    <row r="100" spans="59:65" x14ac:dyDescent="0.25">
      <c r="BG100" s="12"/>
      <c r="BJ100" s="12"/>
      <c r="BM100" s="12"/>
    </row>
    <row r="101" spans="59:65" x14ac:dyDescent="0.25">
      <c r="BG101" s="12"/>
      <c r="BJ101" s="12"/>
      <c r="BM101" s="12"/>
    </row>
    <row r="102" spans="59:65" x14ac:dyDescent="0.25">
      <c r="BG102" s="12"/>
      <c r="BJ102" s="12"/>
      <c r="BM102" s="12"/>
    </row>
    <row r="103" spans="59:65" x14ac:dyDescent="0.25">
      <c r="BG103" s="12"/>
      <c r="BJ103" s="12"/>
      <c r="BM103" s="12"/>
    </row>
    <row r="104" spans="59:65" x14ac:dyDescent="0.25">
      <c r="BG104" s="12"/>
      <c r="BJ104" s="12"/>
      <c r="BM104" s="12"/>
    </row>
    <row r="105" spans="59:65" x14ac:dyDescent="0.25">
      <c r="BG105" s="12"/>
      <c r="BJ105" s="12"/>
      <c r="BM105" s="12"/>
    </row>
    <row r="106" spans="59:65" x14ac:dyDescent="0.25">
      <c r="BG106" s="12"/>
      <c r="BJ106" s="12"/>
      <c r="BM106" s="12"/>
    </row>
    <row r="107" spans="59:65" x14ac:dyDescent="0.25">
      <c r="BG107" s="12"/>
      <c r="BJ107" s="12"/>
      <c r="BM107" s="12"/>
    </row>
    <row r="108" spans="59:65" x14ac:dyDescent="0.25">
      <c r="BG108" s="12"/>
      <c r="BJ108" s="12"/>
      <c r="BM108" s="12"/>
    </row>
    <row r="109" spans="59:65" x14ac:dyDescent="0.25">
      <c r="BG109" s="12"/>
      <c r="BJ109" s="12"/>
      <c r="BM109" s="12"/>
    </row>
    <row r="110" spans="59:65" x14ac:dyDescent="0.25">
      <c r="BG110" s="12"/>
      <c r="BJ110" s="12"/>
      <c r="BM110" s="12"/>
    </row>
    <row r="111" spans="59:65" x14ac:dyDescent="0.25">
      <c r="BG111" s="12"/>
      <c r="BJ111" s="12"/>
      <c r="BM111" s="12"/>
    </row>
    <row r="112" spans="59:65" x14ac:dyDescent="0.25">
      <c r="BG112" s="12"/>
      <c r="BJ112" s="12"/>
      <c r="BM112" s="12"/>
    </row>
    <row r="113" spans="59:65" x14ac:dyDescent="0.25">
      <c r="BG113" s="12"/>
      <c r="BJ113" s="12"/>
      <c r="BM113" s="12"/>
    </row>
    <row r="114" spans="59:65" x14ac:dyDescent="0.25">
      <c r="BG114" s="12"/>
      <c r="BJ114" s="12"/>
      <c r="BM114" s="12"/>
    </row>
    <row r="115" spans="59:65" x14ac:dyDescent="0.25">
      <c r="BG115" s="12"/>
      <c r="BJ115" s="12"/>
      <c r="BM115" s="12"/>
    </row>
    <row r="116" spans="59:65" x14ac:dyDescent="0.25">
      <c r="BG116" s="12"/>
      <c r="BJ116" s="12"/>
      <c r="BM116" s="12"/>
    </row>
    <row r="117" spans="59:65" x14ac:dyDescent="0.25">
      <c r="BG117" s="12"/>
      <c r="BJ117" s="12"/>
      <c r="BM117" s="12"/>
    </row>
    <row r="118" spans="59:65" x14ac:dyDescent="0.25">
      <c r="BG118" s="12"/>
      <c r="BJ118" s="12"/>
      <c r="BM118" s="12"/>
    </row>
    <row r="119" spans="59:65" x14ac:dyDescent="0.25">
      <c r="BG119" s="12"/>
      <c r="BJ119" s="12"/>
      <c r="BM119" s="12"/>
    </row>
    <row r="120" spans="59:65" x14ac:dyDescent="0.25">
      <c r="BG120" s="12"/>
      <c r="BJ120" s="12"/>
      <c r="BM120" s="12"/>
    </row>
    <row r="121" spans="59:65" x14ac:dyDescent="0.25">
      <c r="BG121" s="12"/>
      <c r="BJ121" s="12"/>
      <c r="BM121" s="12"/>
    </row>
    <row r="122" spans="59:65" x14ac:dyDescent="0.25">
      <c r="BG122" s="12"/>
      <c r="BJ122" s="12"/>
      <c r="BM122" s="12"/>
    </row>
    <row r="123" spans="59:65" x14ac:dyDescent="0.25">
      <c r="BG123" s="12"/>
      <c r="BJ123" s="12"/>
      <c r="BM123" s="12"/>
    </row>
    <row r="124" spans="59:65" x14ac:dyDescent="0.25">
      <c r="BG124" s="12"/>
      <c r="BJ124" s="12"/>
      <c r="BM124" s="12"/>
    </row>
    <row r="125" spans="59:65" x14ac:dyDescent="0.25">
      <c r="BG125" s="12"/>
      <c r="BJ125" s="12"/>
      <c r="BM125" s="12"/>
    </row>
    <row r="126" spans="59:65" x14ac:dyDescent="0.25">
      <c r="BG126" s="12"/>
      <c r="BJ126" s="12"/>
      <c r="BM126" s="12"/>
    </row>
    <row r="127" spans="59:65" x14ac:dyDescent="0.25">
      <c r="BG127" s="12"/>
      <c r="BJ127" s="12"/>
      <c r="BM127" s="12"/>
    </row>
    <row r="128" spans="59:65" x14ac:dyDescent="0.25">
      <c r="BG128" s="12"/>
      <c r="BJ128" s="12"/>
      <c r="BM128" s="12"/>
    </row>
    <row r="129" spans="59:65" x14ac:dyDescent="0.25">
      <c r="BG129" s="12"/>
      <c r="BJ129" s="12"/>
      <c r="BM129" s="12"/>
    </row>
    <row r="130" spans="59:65" x14ac:dyDescent="0.25">
      <c r="BG130" s="12"/>
      <c r="BJ130" s="12"/>
      <c r="BM130" s="12"/>
    </row>
    <row r="131" spans="59:65" x14ac:dyDescent="0.25">
      <c r="BG131" s="12"/>
      <c r="BJ131" s="12"/>
      <c r="BM131" s="12"/>
    </row>
    <row r="132" spans="59:65" x14ac:dyDescent="0.25">
      <c r="BG132" s="12"/>
      <c r="BJ132" s="12"/>
      <c r="BM132" s="12"/>
    </row>
    <row r="133" spans="59:65" x14ac:dyDescent="0.25">
      <c r="BG133" s="12"/>
      <c r="BJ133" s="12"/>
      <c r="BM133" s="12"/>
    </row>
    <row r="134" spans="59:65" x14ac:dyDescent="0.25">
      <c r="BG134" s="12"/>
      <c r="BJ134" s="12"/>
      <c r="BM134" s="12"/>
    </row>
    <row r="135" spans="59:65" x14ac:dyDescent="0.25">
      <c r="BG135" s="12"/>
      <c r="BJ135" s="12"/>
      <c r="BM135" s="12"/>
    </row>
    <row r="136" spans="59:65" x14ac:dyDescent="0.25">
      <c r="BG136" s="12"/>
      <c r="BJ136" s="12"/>
      <c r="BM136" s="12"/>
    </row>
    <row r="137" spans="59:65" x14ac:dyDescent="0.25">
      <c r="BG137" s="12"/>
      <c r="BJ137" s="12"/>
      <c r="BM137" s="12"/>
    </row>
    <row r="138" spans="59:65" x14ac:dyDescent="0.25">
      <c r="BG138" s="12"/>
      <c r="BJ138" s="12"/>
      <c r="BM138" s="12"/>
    </row>
    <row r="139" spans="59:65" x14ac:dyDescent="0.25">
      <c r="BG139" s="12"/>
      <c r="BJ139" s="12"/>
      <c r="BM139" s="12"/>
    </row>
    <row r="140" spans="59:65" x14ac:dyDescent="0.25">
      <c r="BG140" s="12"/>
      <c r="BJ140" s="12"/>
      <c r="BM140" s="12"/>
    </row>
    <row r="141" spans="59:65" x14ac:dyDescent="0.25">
      <c r="BG141" s="12"/>
      <c r="BJ141" s="12"/>
      <c r="BM141" s="12"/>
    </row>
    <row r="142" spans="59:65" x14ac:dyDescent="0.25">
      <c r="BG142" s="12"/>
      <c r="BJ142" s="12"/>
      <c r="BM142" s="12"/>
    </row>
    <row r="143" spans="59:65" x14ac:dyDescent="0.25">
      <c r="BG143" s="12"/>
      <c r="BJ143" s="12"/>
      <c r="BM143" s="12"/>
    </row>
    <row r="144" spans="59:65" x14ac:dyDescent="0.25">
      <c r="BG144" s="12"/>
      <c r="BJ144" s="12"/>
      <c r="BM144" s="12"/>
    </row>
    <row r="145" spans="59:65" x14ac:dyDescent="0.25">
      <c r="BG145" s="12"/>
      <c r="BJ145" s="12"/>
      <c r="BM145" s="12"/>
    </row>
    <row r="146" spans="59:65" x14ac:dyDescent="0.25">
      <c r="BG146" s="12"/>
      <c r="BJ146" s="12"/>
      <c r="BM146" s="12"/>
    </row>
    <row r="147" spans="59:65" x14ac:dyDescent="0.25">
      <c r="BG147" s="12"/>
      <c r="BJ147" s="12"/>
      <c r="BM147" s="12"/>
    </row>
    <row r="148" spans="59:65" x14ac:dyDescent="0.25">
      <c r="BG148" s="12"/>
      <c r="BJ148" s="12"/>
      <c r="BM148" s="12"/>
    </row>
    <row r="149" spans="59:65" x14ac:dyDescent="0.25">
      <c r="BG149" s="12"/>
      <c r="BJ149" s="12"/>
      <c r="BM149" s="12"/>
    </row>
    <row r="150" spans="59:65" x14ac:dyDescent="0.25">
      <c r="BG150" s="12"/>
      <c r="BJ150" s="12"/>
      <c r="BM150" s="12"/>
    </row>
    <row r="151" spans="59:65" x14ac:dyDescent="0.25">
      <c r="BG151" s="12"/>
      <c r="BJ151" s="12"/>
      <c r="BM151" s="12"/>
    </row>
    <row r="152" spans="59:65" x14ac:dyDescent="0.25">
      <c r="BG152" s="12"/>
      <c r="BJ152" s="12"/>
      <c r="BM152" s="12"/>
    </row>
    <row r="153" spans="59:65" x14ac:dyDescent="0.25">
      <c r="BG153" s="12"/>
      <c r="BJ153" s="12"/>
      <c r="BM153" s="12"/>
    </row>
    <row r="154" spans="59:65" x14ac:dyDescent="0.25">
      <c r="BG154" s="12"/>
      <c r="BJ154" s="12"/>
      <c r="BM154" s="12"/>
    </row>
    <row r="155" spans="59:65" x14ac:dyDescent="0.25">
      <c r="BG155" s="12"/>
      <c r="BJ155" s="12"/>
      <c r="BM155" s="12"/>
    </row>
    <row r="156" spans="59:65" x14ac:dyDescent="0.25">
      <c r="BG156" s="12"/>
      <c r="BJ156" s="12"/>
      <c r="BM156" s="12"/>
    </row>
    <row r="157" spans="59:65" x14ac:dyDescent="0.25">
      <c r="BG157" s="12"/>
      <c r="BJ157" s="12"/>
      <c r="BM157" s="12"/>
    </row>
    <row r="158" spans="59:65" x14ac:dyDescent="0.25">
      <c r="BG158" s="12"/>
      <c r="BJ158" s="12"/>
      <c r="BM158" s="12"/>
    </row>
    <row r="159" spans="59:65" x14ac:dyDescent="0.25">
      <c r="BG159" s="12"/>
      <c r="BJ159" s="12"/>
      <c r="BM159" s="12"/>
    </row>
    <row r="160" spans="59:65" x14ac:dyDescent="0.25">
      <c r="BG160" s="12"/>
      <c r="BJ160" s="12"/>
      <c r="BM160" s="12"/>
    </row>
    <row r="161" spans="59:65" x14ac:dyDescent="0.25">
      <c r="BG161" s="12"/>
      <c r="BJ161" s="12"/>
      <c r="BM161" s="12"/>
    </row>
    <row r="162" spans="59:65" x14ac:dyDescent="0.25">
      <c r="BG162" s="12"/>
      <c r="BJ162" s="12"/>
      <c r="BM162" s="12"/>
    </row>
    <row r="163" spans="59:65" x14ac:dyDescent="0.25">
      <c r="BG163" s="12"/>
      <c r="BJ163" s="12"/>
      <c r="BM163" s="12"/>
    </row>
    <row r="164" spans="59:65" x14ac:dyDescent="0.25">
      <c r="BG164" s="12"/>
      <c r="BJ164" s="12"/>
      <c r="BM164" s="12"/>
    </row>
    <row r="165" spans="59:65" x14ac:dyDescent="0.25">
      <c r="BG165" s="12"/>
      <c r="BJ165" s="12"/>
      <c r="BM165" s="12"/>
    </row>
    <row r="166" spans="59:65" x14ac:dyDescent="0.25">
      <c r="BG166" s="12"/>
      <c r="BJ166" s="12"/>
      <c r="BM166" s="12"/>
    </row>
    <row r="167" spans="59:65" x14ac:dyDescent="0.25">
      <c r="BG167" s="12"/>
      <c r="BJ167" s="12"/>
      <c r="BM167" s="12"/>
    </row>
    <row r="168" spans="59:65" x14ac:dyDescent="0.25">
      <c r="BG168" s="12"/>
      <c r="BJ168" s="12"/>
      <c r="BM168" s="12"/>
    </row>
    <row r="169" spans="59:65" x14ac:dyDescent="0.25">
      <c r="BG169" s="12"/>
      <c r="BJ169" s="12"/>
      <c r="BM169" s="12"/>
    </row>
    <row r="170" spans="59:65" x14ac:dyDescent="0.25">
      <c r="BG170" s="12"/>
      <c r="BJ170" s="12"/>
      <c r="BM170" s="12"/>
    </row>
    <row r="171" spans="59:65" x14ac:dyDescent="0.25">
      <c r="BG171" s="12"/>
      <c r="BJ171" s="12"/>
      <c r="BM171" s="12"/>
    </row>
    <row r="172" spans="59:65" x14ac:dyDescent="0.25">
      <c r="BG172" s="12"/>
      <c r="BJ172" s="12"/>
      <c r="BM172" s="12"/>
    </row>
    <row r="173" spans="59:65" x14ac:dyDescent="0.25">
      <c r="BG173" s="12"/>
      <c r="BJ173" s="12"/>
      <c r="BM173" s="12"/>
    </row>
    <row r="174" spans="59:65" x14ac:dyDescent="0.25">
      <c r="BG174" s="12"/>
      <c r="BJ174" s="12"/>
      <c r="BM174" s="12"/>
    </row>
    <row r="175" spans="59:65" x14ac:dyDescent="0.25">
      <c r="BG175" s="12"/>
      <c r="BJ175" s="12"/>
      <c r="BM175" s="12"/>
    </row>
    <row r="176" spans="59:65" x14ac:dyDescent="0.25">
      <c r="BG176" s="12"/>
      <c r="BJ176" s="12"/>
      <c r="BM176" s="12"/>
    </row>
    <row r="177" spans="59:65" x14ac:dyDescent="0.25">
      <c r="BG177" s="12"/>
      <c r="BJ177" s="12"/>
      <c r="BM177" s="12"/>
    </row>
    <row r="178" spans="59:65" x14ac:dyDescent="0.25">
      <c r="BG178" s="12"/>
      <c r="BJ178" s="12"/>
      <c r="BM178" s="12"/>
    </row>
    <row r="179" spans="59:65" x14ac:dyDescent="0.25">
      <c r="BG179" s="12"/>
      <c r="BJ179" s="12"/>
      <c r="BM179" s="12"/>
    </row>
    <row r="180" spans="59:65" x14ac:dyDescent="0.25">
      <c r="BG180" s="12"/>
      <c r="BJ180" s="12"/>
      <c r="BM180" s="12"/>
    </row>
    <row r="181" spans="59:65" x14ac:dyDescent="0.25">
      <c r="BG181" s="12"/>
      <c r="BJ181" s="12"/>
      <c r="BM181" s="12"/>
    </row>
    <row r="182" spans="59:65" x14ac:dyDescent="0.25">
      <c r="BG182" s="12"/>
      <c r="BJ182" s="12"/>
      <c r="BM182" s="12"/>
    </row>
    <row r="183" spans="59:65" x14ac:dyDescent="0.25">
      <c r="BG183" s="12"/>
      <c r="BJ183" s="12"/>
      <c r="BM183" s="12"/>
    </row>
    <row r="184" spans="59:65" x14ac:dyDescent="0.25">
      <c r="BG184" s="12"/>
      <c r="BJ184" s="12"/>
      <c r="BM184" s="12"/>
    </row>
    <row r="185" spans="59:65" x14ac:dyDescent="0.25">
      <c r="BG185" s="12"/>
      <c r="BJ185" s="12"/>
      <c r="BM185" s="12"/>
    </row>
    <row r="186" spans="59:65" x14ac:dyDescent="0.25">
      <c r="BG186" s="12"/>
      <c r="BJ186" s="12"/>
      <c r="BM186" s="12"/>
    </row>
    <row r="187" spans="59:65" x14ac:dyDescent="0.25">
      <c r="BG187" s="12"/>
      <c r="BJ187" s="12"/>
      <c r="BM187" s="12"/>
    </row>
    <row r="188" spans="59:65" x14ac:dyDescent="0.25">
      <c r="BG188" s="12"/>
      <c r="BJ188" s="12"/>
      <c r="BM188" s="12"/>
    </row>
    <row r="189" spans="59:65" x14ac:dyDescent="0.25">
      <c r="BG189" s="12"/>
      <c r="BJ189" s="12"/>
      <c r="BM189" s="12"/>
    </row>
    <row r="190" spans="59:65" x14ac:dyDescent="0.25">
      <c r="BG190" s="12"/>
      <c r="BJ190" s="12"/>
      <c r="BM190" s="12"/>
    </row>
    <row r="191" spans="59:65" x14ac:dyDescent="0.25">
      <c r="BG191" s="12"/>
      <c r="BJ191" s="12"/>
      <c r="BM191" s="12"/>
    </row>
    <row r="192" spans="59:65" x14ac:dyDescent="0.25">
      <c r="BG192" s="12"/>
      <c r="BJ192" s="12"/>
      <c r="BM192" s="12"/>
    </row>
    <row r="193" spans="59:65" x14ac:dyDescent="0.25">
      <c r="BG193" s="12"/>
      <c r="BJ193" s="12"/>
      <c r="BM193" s="12"/>
    </row>
    <row r="194" spans="59:65" x14ac:dyDescent="0.25">
      <c r="BG194" s="12"/>
      <c r="BJ194" s="12"/>
      <c r="BM194" s="12"/>
    </row>
    <row r="195" spans="59:65" x14ac:dyDescent="0.25">
      <c r="BG195" s="12"/>
      <c r="BJ195" s="12"/>
      <c r="BM195" s="12"/>
    </row>
    <row r="196" spans="59:65" x14ac:dyDescent="0.25">
      <c r="BG196" s="12"/>
      <c r="BJ196" s="12"/>
      <c r="BM196" s="12"/>
    </row>
    <row r="197" spans="59:65" x14ac:dyDescent="0.25">
      <c r="BG197" s="12"/>
      <c r="BJ197" s="12"/>
      <c r="BM197" s="12"/>
    </row>
    <row r="198" spans="59:65" x14ac:dyDescent="0.25">
      <c r="BG198" s="12"/>
      <c r="BJ198" s="12"/>
      <c r="BM198" s="12"/>
    </row>
    <row r="199" spans="59:65" x14ac:dyDescent="0.25">
      <c r="BG199" s="12"/>
      <c r="BJ199" s="12"/>
      <c r="BM199" s="12"/>
    </row>
    <row r="200" spans="59:65" x14ac:dyDescent="0.25">
      <c r="BG200" s="12"/>
      <c r="BJ200" s="12"/>
      <c r="BM200" s="12"/>
    </row>
    <row r="201" spans="59:65" x14ac:dyDescent="0.25">
      <c r="BG201" s="12"/>
      <c r="BJ201" s="12"/>
      <c r="BM201" s="12"/>
    </row>
    <row r="202" spans="59:65" x14ac:dyDescent="0.25">
      <c r="BG202" s="12"/>
      <c r="BJ202" s="12"/>
      <c r="BM202" s="12"/>
    </row>
    <row r="203" spans="59:65" x14ac:dyDescent="0.25">
      <c r="BG203" s="12"/>
      <c r="BJ203" s="12"/>
      <c r="BM203" s="12"/>
    </row>
    <row r="204" spans="59:65" x14ac:dyDescent="0.25">
      <c r="BG204" s="12"/>
      <c r="BJ204" s="12"/>
      <c r="BM204" s="12"/>
    </row>
    <row r="205" spans="59:65" x14ac:dyDescent="0.25">
      <c r="BG205" s="12"/>
      <c r="BJ205" s="12"/>
      <c r="BM205" s="12"/>
    </row>
    <row r="206" spans="59:65" x14ac:dyDescent="0.25">
      <c r="BG206" s="12"/>
      <c r="BJ206" s="12"/>
      <c r="BM206" s="12"/>
    </row>
    <row r="207" spans="59:65" x14ac:dyDescent="0.25">
      <c r="BG207" s="12"/>
      <c r="BJ207" s="12"/>
      <c r="BM207" s="12"/>
    </row>
    <row r="208" spans="59:65" x14ac:dyDescent="0.25">
      <c r="BG208" s="12"/>
      <c r="BJ208" s="12"/>
      <c r="BM208" s="12"/>
    </row>
    <row r="209" spans="59:65" x14ac:dyDescent="0.25">
      <c r="BG209" s="12"/>
      <c r="BJ209" s="12"/>
      <c r="BM209" s="12"/>
    </row>
    <row r="210" spans="59:65" x14ac:dyDescent="0.25">
      <c r="BG210" s="12"/>
      <c r="BJ210" s="12"/>
      <c r="BM210" s="12"/>
    </row>
    <row r="211" spans="59:65" x14ac:dyDescent="0.25">
      <c r="BG211" s="12"/>
      <c r="BJ211" s="12"/>
      <c r="BM211" s="12"/>
    </row>
    <row r="212" spans="59:65" x14ac:dyDescent="0.25">
      <c r="BG212" s="12"/>
      <c r="BJ212" s="12"/>
      <c r="BM212" s="12"/>
    </row>
    <row r="213" spans="59:65" x14ac:dyDescent="0.25">
      <c r="BG213" s="12"/>
      <c r="BJ213" s="12"/>
      <c r="BM213" s="12"/>
    </row>
    <row r="214" spans="59:65" x14ac:dyDescent="0.25">
      <c r="BG214" s="12"/>
      <c r="BJ214" s="12"/>
      <c r="BM214" s="12"/>
    </row>
    <row r="215" spans="59:65" x14ac:dyDescent="0.25">
      <c r="BG215" s="12"/>
      <c r="BJ215" s="12"/>
      <c r="BM215" s="12"/>
    </row>
    <row r="216" spans="59:65" x14ac:dyDescent="0.25">
      <c r="BG216" s="12"/>
      <c r="BJ216" s="12"/>
      <c r="BM216" s="12"/>
    </row>
    <row r="217" spans="59:65" x14ac:dyDescent="0.25">
      <c r="BG217" s="12"/>
      <c r="BJ217" s="12"/>
      <c r="BM217" s="12"/>
    </row>
    <row r="218" spans="59:65" x14ac:dyDescent="0.25">
      <c r="BG218" s="12"/>
      <c r="BJ218" s="12"/>
      <c r="BM218" s="12"/>
    </row>
    <row r="219" spans="59:65" x14ac:dyDescent="0.25">
      <c r="BG219" s="12"/>
      <c r="BJ219" s="12"/>
      <c r="BM219" s="12"/>
    </row>
    <row r="220" spans="59:65" x14ac:dyDescent="0.25">
      <c r="BG220" s="12"/>
      <c r="BJ220" s="12"/>
      <c r="BM220" s="12"/>
    </row>
    <row r="221" spans="59:65" x14ac:dyDescent="0.25">
      <c r="BG221" s="12"/>
      <c r="BJ221" s="12"/>
      <c r="BM221" s="12"/>
    </row>
    <row r="222" spans="59:65" x14ac:dyDescent="0.25">
      <c r="BG222" s="12"/>
      <c r="BJ222" s="12"/>
      <c r="BM222" s="12"/>
    </row>
    <row r="223" spans="59:65" x14ac:dyDescent="0.25">
      <c r="BG223" s="12"/>
      <c r="BJ223" s="12"/>
      <c r="BM223" s="12"/>
    </row>
    <row r="224" spans="59:65" x14ac:dyDescent="0.25">
      <c r="BG224" s="12"/>
      <c r="BJ224" s="12"/>
      <c r="BM224" s="12"/>
    </row>
    <row r="225" spans="59:65" x14ac:dyDescent="0.25">
      <c r="BG225" s="12"/>
      <c r="BJ225" s="12"/>
      <c r="BM225" s="12"/>
    </row>
    <row r="226" spans="59:65" x14ac:dyDescent="0.25">
      <c r="BG226" s="12"/>
      <c r="BJ226" s="12"/>
      <c r="BM226" s="12"/>
    </row>
    <row r="227" spans="59:65" x14ac:dyDescent="0.25">
      <c r="BG227" s="12"/>
      <c r="BJ227" s="12"/>
      <c r="BM227" s="12"/>
    </row>
    <row r="228" spans="59:65" x14ac:dyDescent="0.25">
      <c r="BG228" s="12"/>
      <c r="BJ228" s="12"/>
      <c r="BM228" s="12"/>
    </row>
    <row r="229" spans="59:65" x14ac:dyDescent="0.25">
      <c r="BG229" s="12"/>
      <c r="BJ229" s="12"/>
      <c r="BM229" s="12"/>
    </row>
    <row r="230" spans="59:65" x14ac:dyDescent="0.25">
      <c r="BG230" s="12"/>
      <c r="BJ230" s="12"/>
      <c r="BM230" s="12"/>
    </row>
    <row r="231" spans="59:65" x14ac:dyDescent="0.25">
      <c r="BG231" s="12"/>
      <c r="BJ231" s="12"/>
      <c r="BM231" s="12"/>
    </row>
    <row r="232" spans="59:65" x14ac:dyDescent="0.25">
      <c r="BG232" s="12"/>
      <c r="BJ232" s="12"/>
      <c r="BM232" s="12"/>
    </row>
    <row r="233" spans="59:65" x14ac:dyDescent="0.25">
      <c r="BG233" s="12"/>
      <c r="BJ233" s="12"/>
      <c r="BM233" s="12"/>
    </row>
    <row r="234" spans="59:65" x14ac:dyDescent="0.25">
      <c r="BG234" s="12"/>
      <c r="BJ234" s="12"/>
      <c r="BM234" s="12"/>
    </row>
    <row r="235" spans="59:65" x14ac:dyDescent="0.25">
      <c r="BG235" s="12"/>
      <c r="BJ235" s="12"/>
      <c r="BM235" s="12"/>
    </row>
    <row r="236" spans="59:65" x14ac:dyDescent="0.25">
      <c r="BG236" s="12"/>
      <c r="BJ236" s="12"/>
      <c r="BM236" s="12"/>
    </row>
    <row r="237" spans="59:65" x14ac:dyDescent="0.25">
      <c r="BG237" s="12"/>
      <c r="BJ237" s="12"/>
      <c r="BM237" s="12"/>
    </row>
    <row r="238" spans="59:65" x14ac:dyDescent="0.25">
      <c r="BG238" s="12"/>
      <c r="BJ238" s="12"/>
      <c r="BM238" s="12"/>
    </row>
    <row r="239" spans="59:65" x14ac:dyDescent="0.25">
      <c r="BG239" s="12"/>
      <c r="BJ239" s="12"/>
      <c r="BM239" s="12"/>
    </row>
    <row r="240" spans="59:65" x14ac:dyDescent="0.25">
      <c r="BG240" s="12"/>
      <c r="BJ240" s="12"/>
      <c r="BM240" s="12"/>
    </row>
    <row r="241" spans="59:65" x14ac:dyDescent="0.25">
      <c r="BG241" s="12"/>
      <c r="BJ241" s="12"/>
      <c r="BM241" s="12"/>
    </row>
    <row r="242" spans="59:65" x14ac:dyDescent="0.25">
      <c r="BG242" s="12"/>
      <c r="BJ242" s="12"/>
      <c r="BM242" s="12"/>
    </row>
    <row r="243" spans="59:65" x14ac:dyDescent="0.25">
      <c r="BG243" s="12"/>
      <c r="BJ243" s="12"/>
      <c r="BM243" s="12"/>
    </row>
    <row r="244" spans="59:65" x14ac:dyDescent="0.25">
      <c r="BG244" s="12"/>
      <c r="BJ244" s="12"/>
      <c r="BM244" s="12"/>
    </row>
    <row r="245" spans="59:65" x14ac:dyDescent="0.25">
      <c r="BG245" s="12"/>
      <c r="BJ245" s="12"/>
      <c r="BM245" s="12"/>
    </row>
    <row r="246" spans="59:65" x14ac:dyDescent="0.25">
      <c r="BG246" s="12"/>
      <c r="BJ246" s="12"/>
      <c r="BM246" s="12"/>
    </row>
    <row r="247" spans="59:65" x14ac:dyDescent="0.25">
      <c r="BG247" s="12"/>
      <c r="BJ247" s="12"/>
      <c r="BM247" s="12"/>
    </row>
    <row r="248" spans="59:65" x14ac:dyDescent="0.25">
      <c r="BG248" s="12"/>
      <c r="BJ248" s="12"/>
      <c r="BM248" s="12"/>
    </row>
    <row r="249" spans="59:65" x14ac:dyDescent="0.25">
      <c r="BG249" s="12"/>
      <c r="BJ249" s="12"/>
      <c r="BM249" s="12"/>
    </row>
    <row r="250" spans="59:65" x14ac:dyDescent="0.25">
      <c r="BG250" s="12"/>
      <c r="BJ250" s="12"/>
      <c r="BM250" s="12"/>
    </row>
    <row r="251" spans="59:65" x14ac:dyDescent="0.25">
      <c r="BG251" s="12"/>
      <c r="BJ251" s="12"/>
      <c r="BM251" s="12"/>
    </row>
    <row r="252" spans="59:65" x14ac:dyDescent="0.25">
      <c r="BG252" s="12"/>
      <c r="BJ252" s="12"/>
      <c r="BM252" s="12"/>
    </row>
    <row r="253" spans="59:65" x14ac:dyDescent="0.25">
      <c r="BG253" s="12"/>
      <c r="BJ253" s="12"/>
      <c r="BM253" s="12"/>
    </row>
    <row r="254" spans="59:65" x14ac:dyDescent="0.25">
      <c r="BG254" s="12"/>
      <c r="BJ254" s="12"/>
      <c r="BM254" s="12"/>
    </row>
    <row r="255" spans="59:65" x14ac:dyDescent="0.25">
      <c r="BG255" s="12"/>
      <c r="BJ255" s="12"/>
      <c r="BM255" s="12"/>
    </row>
    <row r="256" spans="59:65" x14ac:dyDescent="0.25">
      <c r="BG256" s="12"/>
      <c r="BJ256" s="12"/>
      <c r="BM256" s="12"/>
    </row>
    <row r="257" spans="59:65" x14ac:dyDescent="0.25">
      <c r="BG257" s="12"/>
      <c r="BJ257" s="12"/>
      <c r="BM257" s="12"/>
    </row>
    <row r="258" spans="59:65" x14ac:dyDescent="0.25">
      <c r="BG258" s="12"/>
      <c r="BJ258" s="12"/>
      <c r="BM258" s="12"/>
    </row>
    <row r="259" spans="59:65" x14ac:dyDescent="0.25">
      <c r="BG259" s="12"/>
      <c r="BJ259" s="12"/>
      <c r="BM259" s="12"/>
    </row>
    <row r="260" spans="59:65" x14ac:dyDescent="0.25">
      <c r="BG260" s="12"/>
      <c r="BJ260" s="12"/>
      <c r="BM260" s="12"/>
    </row>
    <row r="261" spans="59:65" x14ac:dyDescent="0.25">
      <c r="BG261" s="12"/>
      <c r="BJ261" s="12"/>
      <c r="BM261" s="12"/>
    </row>
    <row r="262" spans="59:65" x14ac:dyDescent="0.25">
      <c r="BG262" s="12"/>
      <c r="BJ262" s="12"/>
      <c r="BM262" s="12"/>
    </row>
    <row r="263" spans="59:65" x14ac:dyDescent="0.25">
      <c r="BG263" s="12"/>
      <c r="BJ263" s="12"/>
      <c r="BM263" s="12"/>
    </row>
    <row r="264" spans="59:65" x14ac:dyDescent="0.25">
      <c r="BG264" s="12"/>
      <c r="BJ264" s="12"/>
      <c r="BM264" s="12"/>
    </row>
    <row r="265" spans="59:65" x14ac:dyDescent="0.25">
      <c r="BG265" s="12"/>
      <c r="BJ265" s="12"/>
      <c r="BM265" s="12"/>
    </row>
    <row r="266" spans="59:65" x14ac:dyDescent="0.25">
      <c r="BG266" s="12"/>
      <c r="BJ266" s="12"/>
      <c r="BM266" s="12"/>
    </row>
    <row r="267" spans="59:65" x14ac:dyDescent="0.25">
      <c r="BG267" s="12"/>
      <c r="BJ267" s="12"/>
      <c r="BM267" s="12"/>
    </row>
    <row r="268" spans="59:65" x14ac:dyDescent="0.25">
      <c r="BG268" s="12"/>
      <c r="BJ268" s="12"/>
      <c r="BM268" s="12"/>
    </row>
    <row r="269" spans="59:65" x14ac:dyDescent="0.25">
      <c r="BG269" s="12"/>
      <c r="BJ269" s="12"/>
      <c r="BM269" s="12"/>
    </row>
    <row r="270" spans="59:65" x14ac:dyDescent="0.25">
      <c r="BG270" s="12"/>
      <c r="BJ270" s="12"/>
      <c r="BM270" s="12"/>
    </row>
    <row r="271" spans="59:65" x14ac:dyDescent="0.25">
      <c r="BG271" s="12"/>
      <c r="BJ271" s="12"/>
      <c r="BM271" s="12"/>
    </row>
    <row r="272" spans="59:65" x14ac:dyDescent="0.25">
      <c r="BG272" s="12"/>
      <c r="BJ272" s="12"/>
      <c r="BM272" s="12"/>
    </row>
    <row r="273" spans="59:65" x14ac:dyDescent="0.25">
      <c r="BG273" s="12"/>
      <c r="BJ273" s="12"/>
      <c r="BM273" s="12"/>
    </row>
    <row r="274" spans="59:65" x14ac:dyDescent="0.25">
      <c r="BG274" s="12"/>
      <c r="BJ274" s="12"/>
      <c r="BM274" s="12"/>
    </row>
    <row r="275" spans="59:65" x14ac:dyDescent="0.25">
      <c r="BG275" s="12"/>
      <c r="BJ275" s="12"/>
      <c r="BM275" s="12"/>
    </row>
    <row r="276" spans="59:65" x14ac:dyDescent="0.25">
      <c r="BG276" s="12"/>
      <c r="BJ276" s="12"/>
      <c r="BM276" s="12"/>
    </row>
    <row r="277" spans="59:65" x14ac:dyDescent="0.25">
      <c r="BG277" s="12"/>
      <c r="BJ277" s="12"/>
      <c r="BM277" s="12"/>
    </row>
    <row r="278" spans="59:65" x14ac:dyDescent="0.25">
      <c r="BG278" s="12"/>
      <c r="BJ278" s="12"/>
      <c r="BM278" s="12"/>
    </row>
    <row r="279" spans="59:65" x14ac:dyDescent="0.25">
      <c r="BG279" s="12"/>
      <c r="BJ279" s="12"/>
      <c r="BM279" s="12"/>
    </row>
    <row r="280" spans="59:65" x14ac:dyDescent="0.25">
      <c r="BG280" s="12"/>
      <c r="BJ280" s="12"/>
      <c r="BM280" s="12"/>
    </row>
    <row r="281" spans="59:65" x14ac:dyDescent="0.25">
      <c r="BG281" s="12"/>
      <c r="BJ281" s="12"/>
      <c r="BM281" s="12"/>
    </row>
    <row r="282" spans="59:65" x14ac:dyDescent="0.25">
      <c r="BG282" s="12"/>
      <c r="BJ282" s="12"/>
      <c r="BM282" s="12"/>
    </row>
    <row r="283" spans="59:65" x14ac:dyDescent="0.25">
      <c r="BG283" s="12"/>
      <c r="BJ283" s="12"/>
      <c r="BM283" s="12"/>
    </row>
    <row r="284" spans="59:65" x14ac:dyDescent="0.25">
      <c r="BG284" s="12"/>
      <c r="BJ284" s="12"/>
      <c r="BM284" s="12"/>
    </row>
    <row r="285" spans="59:65" x14ac:dyDescent="0.25">
      <c r="BG285" s="12"/>
      <c r="BJ285" s="12"/>
      <c r="BM285" s="12"/>
    </row>
    <row r="286" spans="59:65" x14ac:dyDescent="0.25">
      <c r="BG286" s="12"/>
      <c r="BJ286" s="12"/>
      <c r="BM286" s="12"/>
    </row>
    <row r="287" spans="59:65" x14ac:dyDescent="0.25">
      <c r="BG287" s="12"/>
      <c r="BJ287" s="12"/>
      <c r="BM287" s="12"/>
    </row>
    <row r="288" spans="59:65" x14ac:dyDescent="0.25">
      <c r="BG288" s="12"/>
      <c r="BJ288" s="12"/>
      <c r="BM288" s="12"/>
    </row>
    <row r="289" spans="59:65" x14ac:dyDescent="0.25">
      <c r="BG289" s="12"/>
      <c r="BJ289" s="12"/>
      <c r="BM289" s="12"/>
    </row>
    <row r="290" spans="59:65" x14ac:dyDescent="0.25">
      <c r="BG290" s="12"/>
      <c r="BJ290" s="12"/>
      <c r="BM290" s="12"/>
    </row>
    <row r="291" spans="59:65" x14ac:dyDescent="0.25">
      <c r="BG291" s="12"/>
      <c r="BJ291" s="12"/>
      <c r="BM291" s="12"/>
    </row>
    <row r="292" spans="59:65" x14ac:dyDescent="0.25">
      <c r="BG292" s="12"/>
      <c r="BJ292" s="12"/>
      <c r="BM292" s="12"/>
    </row>
    <row r="293" spans="59:65" x14ac:dyDescent="0.25">
      <c r="BG293" s="12"/>
      <c r="BJ293" s="12"/>
      <c r="BM293" s="12"/>
    </row>
    <row r="294" spans="59:65" x14ac:dyDescent="0.25">
      <c r="BG294" s="12"/>
      <c r="BJ294" s="12"/>
      <c r="BM294" s="12"/>
    </row>
    <row r="295" spans="59:65" x14ac:dyDescent="0.25">
      <c r="BG295" s="12"/>
      <c r="BJ295" s="12"/>
      <c r="BM295" s="12"/>
    </row>
    <row r="296" spans="59:65" x14ac:dyDescent="0.25">
      <c r="BG296" s="12"/>
      <c r="BJ296" s="12"/>
      <c r="BM296" s="12"/>
    </row>
    <row r="297" spans="59:65" x14ac:dyDescent="0.25">
      <c r="BG297" s="12"/>
      <c r="BJ297" s="12"/>
      <c r="BM297" s="12"/>
    </row>
    <row r="298" spans="59:65" x14ac:dyDescent="0.25">
      <c r="BG298" s="12"/>
      <c r="BJ298" s="12"/>
      <c r="BM298" s="12"/>
    </row>
    <row r="299" spans="59:65" x14ac:dyDescent="0.25">
      <c r="BG299" s="12"/>
      <c r="BJ299" s="12"/>
      <c r="BM299" s="12"/>
    </row>
    <row r="300" spans="59:65" x14ac:dyDescent="0.25">
      <c r="BG300" s="12"/>
      <c r="BJ300" s="12"/>
      <c r="BM300" s="12"/>
    </row>
    <row r="301" spans="59:65" x14ac:dyDescent="0.25">
      <c r="BG301" s="12"/>
      <c r="BJ301" s="12"/>
      <c r="BM301" s="12"/>
    </row>
    <row r="302" spans="59:65" x14ac:dyDescent="0.25">
      <c r="BG302" s="12"/>
      <c r="BJ302" s="12"/>
      <c r="BM302" s="12"/>
    </row>
    <row r="303" spans="59:65" x14ac:dyDescent="0.25">
      <c r="BG303" s="12"/>
      <c r="BJ303" s="12"/>
      <c r="BM303" s="12"/>
    </row>
    <row r="304" spans="59:65" x14ac:dyDescent="0.25">
      <c r="BG304" s="12"/>
      <c r="BJ304" s="12"/>
      <c r="BM304" s="12"/>
    </row>
    <row r="305" spans="59:65" x14ac:dyDescent="0.25">
      <c r="BG305" s="12"/>
      <c r="BJ305" s="12"/>
      <c r="BM305" s="12"/>
    </row>
    <row r="306" spans="59:65" x14ac:dyDescent="0.25">
      <c r="BG306" s="12"/>
      <c r="BJ306" s="12"/>
      <c r="BM306" s="12"/>
    </row>
    <row r="307" spans="59:65" x14ac:dyDescent="0.25">
      <c r="BG307" s="12"/>
      <c r="BJ307" s="12"/>
      <c r="BM307" s="12"/>
    </row>
    <row r="308" spans="59:65" x14ac:dyDescent="0.25">
      <c r="BG308" s="12"/>
      <c r="BJ308" s="12"/>
      <c r="BM308" s="12"/>
    </row>
    <row r="309" spans="59:65" x14ac:dyDescent="0.25">
      <c r="BG309" s="12"/>
      <c r="BJ309" s="12"/>
      <c r="BM309" s="12"/>
    </row>
    <row r="310" spans="59:65" x14ac:dyDescent="0.25">
      <c r="BG310" s="12"/>
      <c r="BJ310" s="12"/>
      <c r="BM310" s="12"/>
    </row>
    <row r="311" spans="59:65" x14ac:dyDescent="0.25">
      <c r="BG311" s="12"/>
      <c r="BJ311" s="12"/>
      <c r="BM311" s="12"/>
    </row>
    <row r="312" spans="59:65" x14ac:dyDescent="0.25">
      <c r="BG312" s="12"/>
      <c r="BJ312" s="12"/>
      <c r="BM312" s="12"/>
    </row>
    <row r="313" spans="59:65" x14ac:dyDescent="0.25">
      <c r="BG313" s="12"/>
      <c r="BJ313" s="12"/>
      <c r="BM313" s="12"/>
    </row>
    <row r="314" spans="59:65" x14ac:dyDescent="0.25">
      <c r="BG314" s="12"/>
      <c r="BJ314" s="12"/>
      <c r="BM314" s="12"/>
    </row>
    <row r="315" spans="59:65" x14ac:dyDescent="0.25">
      <c r="BG315" s="12"/>
      <c r="BJ315" s="12"/>
      <c r="BM315" s="12"/>
    </row>
    <row r="316" spans="59:65" x14ac:dyDescent="0.25">
      <c r="BG316" s="12"/>
      <c r="BJ316" s="12"/>
      <c r="BM316" s="12"/>
    </row>
    <row r="317" spans="59:65" x14ac:dyDescent="0.25">
      <c r="BG317" s="12"/>
      <c r="BJ317" s="12"/>
      <c r="BM317" s="12"/>
    </row>
    <row r="318" spans="59:65" x14ac:dyDescent="0.25">
      <c r="BG318" s="12"/>
      <c r="BJ318" s="12"/>
      <c r="BM318" s="12"/>
    </row>
    <row r="319" spans="59:65" x14ac:dyDescent="0.25">
      <c r="BG319" s="12"/>
      <c r="BJ319" s="12"/>
      <c r="BM319" s="12"/>
    </row>
    <row r="320" spans="59:65" x14ac:dyDescent="0.25">
      <c r="BG320" s="12"/>
      <c r="BJ320" s="12"/>
      <c r="BM320" s="12"/>
    </row>
    <row r="321" spans="59:65" x14ac:dyDescent="0.25">
      <c r="BG321" s="12"/>
      <c r="BJ321" s="12"/>
      <c r="BM321" s="12"/>
    </row>
    <row r="322" spans="59:65" x14ac:dyDescent="0.25">
      <c r="BG322" s="12"/>
      <c r="BJ322" s="12"/>
      <c r="BM322" s="12"/>
    </row>
    <row r="323" spans="59:65" x14ac:dyDescent="0.25">
      <c r="BG323" s="12"/>
      <c r="BJ323" s="12"/>
      <c r="BM323" s="12"/>
    </row>
    <row r="324" spans="59:65" x14ac:dyDescent="0.25">
      <c r="BG324" s="12"/>
      <c r="BJ324" s="12"/>
      <c r="BM324" s="12"/>
    </row>
    <row r="325" spans="59:65" x14ac:dyDescent="0.25">
      <c r="BG325" s="12"/>
      <c r="BJ325" s="12"/>
      <c r="BM325" s="12"/>
    </row>
    <row r="326" spans="59:65" x14ac:dyDescent="0.25">
      <c r="BG326" s="12"/>
      <c r="BJ326" s="12"/>
      <c r="BM326" s="12"/>
    </row>
    <row r="327" spans="59:65" x14ac:dyDescent="0.25">
      <c r="BG327" s="12"/>
      <c r="BJ327" s="12"/>
      <c r="BM327" s="12"/>
    </row>
    <row r="328" spans="59:65" x14ac:dyDescent="0.25">
      <c r="BG328" s="12"/>
      <c r="BJ328" s="12"/>
      <c r="BM328" s="12"/>
    </row>
    <row r="329" spans="59:65" x14ac:dyDescent="0.25">
      <c r="BG329" s="12"/>
      <c r="BJ329" s="12"/>
      <c r="BM329" s="12"/>
    </row>
    <row r="330" spans="59:65" x14ac:dyDescent="0.25">
      <c r="BG330" s="12"/>
      <c r="BJ330" s="12"/>
      <c r="BM330" s="12"/>
    </row>
    <row r="331" spans="59:65" x14ac:dyDescent="0.25">
      <c r="BG331" s="12"/>
      <c r="BJ331" s="12"/>
      <c r="BM331" s="12"/>
    </row>
    <row r="332" spans="59:65" x14ac:dyDescent="0.25">
      <c r="BG332" s="12"/>
      <c r="BJ332" s="12"/>
      <c r="BM332" s="12"/>
    </row>
    <row r="333" spans="59:65" x14ac:dyDescent="0.25">
      <c r="BG333" s="12"/>
      <c r="BJ333" s="12"/>
      <c r="BM333" s="12"/>
    </row>
    <row r="334" spans="59:65" x14ac:dyDescent="0.25">
      <c r="BG334" s="12"/>
      <c r="BJ334" s="12"/>
      <c r="BM334" s="12"/>
    </row>
    <row r="335" spans="59:65" x14ac:dyDescent="0.25">
      <c r="BG335" s="12"/>
      <c r="BJ335" s="12"/>
      <c r="BM335" s="12"/>
    </row>
    <row r="336" spans="59:65" x14ac:dyDescent="0.25">
      <c r="BG336" s="12"/>
      <c r="BJ336" s="12"/>
      <c r="BM336" s="12"/>
    </row>
    <row r="337" spans="59:65" x14ac:dyDescent="0.25">
      <c r="BG337" s="12"/>
      <c r="BJ337" s="12"/>
      <c r="BM337" s="12"/>
    </row>
    <row r="338" spans="59:65" x14ac:dyDescent="0.25">
      <c r="BG338" s="12"/>
      <c r="BJ338" s="12"/>
      <c r="BM338" s="12"/>
    </row>
    <row r="339" spans="59:65" x14ac:dyDescent="0.25">
      <c r="BG339" s="12"/>
      <c r="BJ339" s="12"/>
      <c r="BM339" s="12"/>
    </row>
    <row r="340" spans="59:65" x14ac:dyDescent="0.25">
      <c r="BG340" s="12"/>
      <c r="BJ340" s="12"/>
      <c r="BM340" s="12"/>
    </row>
    <row r="341" spans="59:65" x14ac:dyDescent="0.25">
      <c r="BG341" s="12"/>
      <c r="BJ341" s="12"/>
      <c r="BM341" s="12"/>
    </row>
    <row r="342" spans="59:65" x14ac:dyDescent="0.25">
      <c r="BG342" s="12"/>
      <c r="BJ342" s="12"/>
      <c r="BM342" s="12"/>
    </row>
    <row r="343" spans="59:65" x14ac:dyDescent="0.25">
      <c r="BG343" s="12"/>
      <c r="BJ343" s="12"/>
      <c r="BM343" s="12"/>
    </row>
    <row r="344" spans="59:65" x14ac:dyDescent="0.25">
      <c r="BG344" s="12"/>
      <c r="BJ344" s="12"/>
      <c r="BM344" s="12"/>
    </row>
    <row r="345" spans="59:65" x14ac:dyDescent="0.25">
      <c r="BG345" s="12"/>
      <c r="BJ345" s="12"/>
      <c r="BM345" s="12"/>
    </row>
    <row r="346" spans="59:65" x14ac:dyDescent="0.25">
      <c r="BG346" s="12"/>
      <c r="BJ346" s="12"/>
      <c r="BM346" s="12"/>
    </row>
    <row r="347" spans="59:65" x14ac:dyDescent="0.25">
      <c r="BG347" s="12"/>
      <c r="BJ347" s="12"/>
      <c r="BM347" s="12"/>
    </row>
    <row r="348" spans="59:65" x14ac:dyDescent="0.25">
      <c r="BG348" s="12"/>
      <c r="BJ348" s="12"/>
      <c r="BM348" s="12"/>
    </row>
    <row r="349" spans="59:65" x14ac:dyDescent="0.25">
      <c r="BG349" s="12"/>
      <c r="BJ349" s="12"/>
      <c r="BM349" s="12"/>
    </row>
    <row r="350" spans="59:65" x14ac:dyDescent="0.25">
      <c r="BG350" s="12"/>
      <c r="BJ350" s="12"/>
      <c r="BM350" s="12"/>
    </row>
    <row r="351" spans="59:65" x14ac:dyDescent="0.25">
      <c r="BG351" s="12"/>
      <c r="BJ351" s="12"/>
      <c r="BM351" s="12"/>
    </row>
    <row r="352" spans="59:65" x14ac:dyDescent="0.25">
      <c r="BG352" s="12"/>
      <c r="BJ352" s="12"/>
      <c r="BM352" s="12"/>
    </row>
    <row r="353" spans="59:65" x14ac:dyDescent="0.25">
      <c r="BG353" s="12"/>
      <c r="BJ353" s="12"/>
      <c r="BM353" s="12"/>
    </row>
    <row r="354" spans="59:65" x14ac:dyDescent="0.25">
      <c r="BG354" s="12"/>
      <c r="BJ354" s="12"/>
      <c r="BM354" s="12"/>
    </row>
    <row r="355" spans="59:65" x14ac:dyDescent="0.25">
      <c r="BG355" s="12"/>
      <c r="BJ355" s="12"/>
      <c r="BM355" s="12"/>
    </row>
    <row r="356" spans="59:65" x14ac:dyDescent="0.25">
      <c r="BG356" s="12"/>
      <c r="BJ356" s="12"/>
      <c r="BM356" s="12"/>
    </row>
    <row r="357" spans="59:65" x14ac:dyDescent="0.25">
      <c r="BG357" s="12"/>
      <c r="BJ357" s="12"/>
      <c r="BM357" s="12"/>
    </row>
    <row r="358" spans="59:65" x14ac:dyDescent="0.25">
      <c r="BG358" s="12"/>
      <c r="BJ358" s="12"/>
      <c r="BM358" s="12"/>
    </row>
    <row r="359" spans="59:65" x14ac:dyDescent="0.25">
      <c r="BG359" s="12"/>
      <c r="BJ359" s="12"/>
      <c r="BM359" s="12"/>
    </row>
    <row r="360" spans="59:65" x14ac:dyDescent="0.25">
      <c r="BG360" s="12"/>
      <c r="BJ360" s="12"/>
      <c r="BM360" s="12"/>
    </row>
    <row r="361" spans="59:65" x14ac:dyDescent="0.25">
      <c r="BG361" s="12"/>
      <c r="BJ361" s="12"/>
      <c r="BM361" s="12"/>
    </row>
    <row r="362" spans="59:65" x14ac:dyDescent="0.25">
      <c r="BG362" s="12"/>
      <c r="BJ362" s="12"/>
      <c r="BM362" s="12"/>
    </row>
    <row r="363" spans="59:65" x14ac:dyDescent="0.25">
      <c r="BG363" s="12"/>
      <c r="BJ363" s="12"/>
      <c r="BM363" s="12"/>
    </row>
    <row r="364" spans="59:65" x14ac:dyDescent="0.25">
      <c r="BG364" s="12"/>
      <c r="BJ364" s="12"/>
      <c r="BM364" s="12"/>
    </row>
    <row r="365" spans="59:65" x14ac:dyDescent="0.25">
      <c r="BG365" s="12"/>
      <c r="BJ365" s="12"/>
      <c r="BM365" s="12"/>
    </row>
    <row r="366" spans="59:65" x14ac:dyDescent="0.25">
      <c r="BG366" s="12"/>
      <c r="BJ366" s="12"/>
      <c r="BM366" s="12"/>
    </row>
    <row r="367" spans="59:65" x14ac:dyDescent="0.25">
      <c r="BG367" s="12"/>
      <c r="BJ367" s="12"/>
      <c r="BM367" s="12"/>
    </row>
    <row r="368" spans="59:65" x14ac:dyDescent="0.25">
      <c r="BG368" s="12"/>
      <c r="BJ368" s="12"/>
      <c r="BM368" s="12"/>
    </row>
    <row r="369" spans="59:65" x14ac:dyDescent="0.25">
      <c r="BG369" s="12"/>
      <c r="BJ369" s="12"/>
      <c r="BM369" s="12"/>
    </row>
    <row r="370" spans="59:65" x14ac:dyDescent="0.25">
      <c r="BG370" s="12"/>
      <c r="BJ370" s="12"/>
      <c r="BM370" s="12"/>
    </row>
    <row r="371" spans="59:65" x14ac:dyDescent="0.25">
      <c r="BG371" s="12"/>
      <c r="BJ371" s="12"/>
      <c r="BM371" s="12"/>
    </row>
    <row r="372" spans="59:65" x14ac:dyDescent="0.25">
      <c r="BG372" s="12"/>
      <c r="BJ372" s="12"/>
      <c r="BM372" s="12"/>
    </row>
    <row r="373" spans="59:65" x14ac:dyDescent="0.25">
      <c r="BG373" s="12"/>
      <c r="BJ373" s="12"/>
      <c r="BM373" s="12"/>
    </row>
    <row r="374" spans="59:65" x14ac:dyDescent="0.25">
      <c r="BG374" s="12"/>
      <c r="BJ374" s="12"/>
      <c r="BM374" s="12"/>
    </row>
    <row r="375" spans="59:65" x14ac:dyDescent="0.25">
      <c r="BG375" s="12"/>
      <c r="BJ375" s="12"/>
      <c r="BM375" s="12"/>
    </row>
    <row r="376" spans="59:65" x14ac:dyDescent="0.25">
      <c r="BG376" s="12"/>
      <c r="BJ376" s="12"/>
      <c r="BM376" s="12"/>
    </row>
    <row r="377" spans="59:65" x14ac:dyDescent="0.25">
      <c r="BG377" s="12"/>
      <c r="BJ377" s="12"/>
      <c r="BM377" s="12"/>
    </row>
    <row r="378" spans="59:65" x14ac:dyDescent="0.25">
      <c r="BG378" s="12"/>
      <c r="BJ378" s="12"/>
      <c r="BM378" s="12"/>
    </row>
    <row r="379" spans="59:65" x14ac:dyDescent="0.25">
      <c r="BG379" s="12"/>
      <c r="BJ379" s="12"/>
      <c r="BM379" s="12"/>
    </row>
    <row r="380" spans="59:65" x14ac:dyDescent="0.25">
      <c r="BG380" s="12"/>
      <c r="BJ380" s="12"/>
      <c r="BM380" s="12"/>
    </row>
    <row r="381" spans="59:65" x14ac:dyDescent="0.25">
      <c r="BG381" s="12"/>
      <c r="BJ381" s="12"/>
      <c r="BM381" s="12"/>
    </row>
    <row r="382" spans="59:65" x14ac:dyDescent="0.25">
      <c r="BG382" s="12"/>
      <c r="BJ382" s="12"/>
      <c r="BM382" s="12"/>
    </row>
    <row r="383" spans="59:65" x14ac:dyDescent="0.25">
      <c r="BG383" s="12"/>
      <c r="BJ383" s="12"/>
      <c r="BM383" s="12"/>
    </row>
    <row r="384" spans="59:65" x14ac:dyDescent="0.25">
      <c r="BG384" s="12"/>
      <c r="BJ384" s="12"/>
      <c r="BM384" s="12"/>
    </row>
    <row r="385" spans="59:65" x14ac:dyDescent="0.25">
      <c r="BG385" s="12"/>
      <c r="BJ385" s="12"/>
      <c r="BM385" s="12"/>
    </row>
    <row r="386" spans="59:65" x14ac:dyDescent="0.25">
      <c r="BG386" s="12"/>
      <c r="BJ386" s="12"/>
      <c r="BM386" s="12"/>
    </row>
    <row r="387" spans="59:65" x14ac:dyDescent="0.25">
      <c r="BG387" s="12"/>
      <c r="BJ387" s="12"/>
      <c r="BM387" s="12"/>
    </row>
    <row r="388" spans="59:65" x14ac:dyDescent="0.25">
      <c r="BG388" s="12"/>
      <c r="BJ388" s="12"/>
      <c r="BM388" s="12"/>
    </row>
    <row r="389" spans="59:65" x14ac:dyDescent="0.25">
      <c r="BG389" s="12"/>
      <c r="BJ389" s="12"/>
      <c r="BM389" s="12"/>
    </row>
    <row r="390" spans="59:65" x14ac:dyDescent="0.25">
      <c r="BG390" s="12"/>
      <c r="BJ390" s="12"/>
      <c r="BM390" s="12"/>
    </row>
    <row r="391" spans="59:65" x14ac:dyDescent="0.25">
      <c r="BG391" s="12"/>
      <c r="BJ391" s="12"/>
      <c r="BM391" s="12"/>
    </row>
    <row r="392" spans="59:65" x14ac:dyDescent="0.25">
      <c r="BG392" s="12"/>
      <c r="BJ392" s="12"/>
      <c r="BM392" s="12"/>
    </row>
    <row r="393" spans="59:65" x14ac:dyDescent="0.25">
      <c r="BG393" s="12"/>
      <c r="BJ393" s="12"/>
      <c r="BM393" s="12"/>
    </row>
    <row r="394" spans="59:65" x14ac:dyDescent="0.25">
      <c r="BG394" s="12"/>
      <c r="BJ394" s="12"/>
      <c r="BM394" s="12"/>
    </row>
    <row r="395" spans="59:65" x14ac:dyDescent="0.25">
      <c r="BG395" s="12"/>
      <c r="BJ395" s="12"/>
      <c r="BM395" s="12"/>
    </row>
    <row r="396" spans="59:65" x14ac:dyDescent="0.25">
      <c r="BG396" s="12"/>
      <c r="BJ396" s="12"/>
      <c r="BM396" s="12"/>
    </row>
    <row r="397" spans="59:65" x14ac:dyDescent="0.25">
      <c r="BG397" s="12"/>
      <c r="BJ397" s="12"/>
      <c r="BM397" s="12"/>
    </row>
    <row r="398" spans="59:65" x14ac:dyDescent="0.25">
      <c r="BG398" s="12"/>
      <c r="BJ398" s="12"/>
      <c r="BM398" s="12"/>
    </row>
    <row r="399" spans="59:65" x14ac:dyDescent="0.25">
      <c r="BG399" s="12"/>
      <c r="BJ399" s="12"/>
      <c r="BM399" s="12"/>
    </row>
    <row r="400" spans="59:65" x14ac:dyDescent="0.25">
      <c r="BG400" s="12"/>
      <c r="BJ400" s="12"/>
      <c r="BM400" s="12"/>
    </row>
    <row r="401" spans="59:65" x14ac:dyDescent="0.25">
      <c r="BG401" s="12"/>
      <c r="BJ401" s="12"/>
      <c r="BM401" s="12"/>
    </row>
    <row r="402" spans="59:65" x14ac:dyDescent="0.25">
      <c r="BG402" s="12"/>
      <c r="BJ402" s="12"/>
      <c r="BM402" s="12"/>
    </row>
    <row r="403" spans="59:65" x14ac:dyDescent="0.25">
      <c r="BG403" s="12"/>
      <c r="BJ403" s="12"/>
      <c r="BM403" s="12"/>
    </row>
    <row r="404" spans="59:65" x14ac:dyDescent="0.25">
      <c r="BG404" s="12"/>
      <c r="BJ404" s="12"/>
      <c r="BM404" s="12"/>
    </row>
    <row r="405" spans="59:65" x14ac:dyDescent="0.25">
      <c r="BG405" s="12"/>
      <c r="BJ405" s="12"/>
      <c r="BM405" s="12"/>
    </row>
    <row r="406" spans="59:65" x14ac:dyDescent="0.25">
      <c r="BG406" s="12"/>
      <c r="BJ406" s="12"/>
      <c r="BM406" s="12"/>
    </row>
    <row r="407" spans="59:65" x14ac:dyDescent="0.25">
      <c r="BG407" s="12"/>
      <c r="BJ407" s="12"/>
      <c r="BM407" s="12"/>
    </row>
    <row r="408" spans="59:65" x14ac:dyDescent="0.25">
      <c r="BG408" s="12"/>
      <c r="BJ408" s="12"/>
      <c r="BM408" s="12"/>
    </row>
    <row r="409" spans="59:65" x14ac:dyDescent="0.25">
      <c r="BG409" s="12"/>
      <c r="BJ409" s="12"/>
      <c r="BM409" s="12"/>
    </row>
    <row r="410" spans="59:65" x14ac:dyDescent="0.25">
      <c r="BG410" s="12"/>
      <c r="BJ410" s="12"/>
      <c r="BM410" s="12"/>
    </row>
    <row r="411" spans="59:65" x14ac:dyDescent="0.25">
      <c r="BG411" s="12"/>
      <c r="BJ411" s="12"/>
      <c r="BM411" s="12"/>
    </row>
    <row r="412" spans="59:65" x14ac:dyDescent="0.25">
      <c r="BG412" s="12"/>
      <c r="BJ412" s="12"/>
      <c r="BM412" s="12"/>
    </row>
    <row r="413" spans="59:65" x14ac:dyDescent="0.25">
      <c r="BG413" s="12"/>
      <c r="BJ413" s="12"/>
      <c r="BM413" s="12"/>
    </row>
    <row r="414" spans="59:65" x14ac:dyDescent="0.25">
      <c r="BG414" s="12"/>
      <c r="BJ414" s="12"/>
      <c r="BM414" s="12"/>
    </row>
    <row r="415" spans="59:65" x14ac:dyDescent="0.25">
      <c r="BG415" s="12"/>
      <c r="BJ415" s="12"/>
      <c r="BM415" s="12"/>
    </row>
    <row r="416" spans="59:65" x14ac:dyDescent="0.25">
      <c r="BG416" s="12"/>
      <c r="BJ416" s="12"/>
      <c r="BM416" s="12"/>
    </row>
    <row r="417" spans="59:65" x14ac:dyDescent="0.25">
      <c r="BG417" s="12"/>
      <c r="BJ417" s="12"/>
      <c r="BM417" s="12"/>
    </row>
    <row r="418" spans="59:65" x14ac:dyDescent="0.25">
      <c r="BG418" s="12"/>
      <c r="BJ418" s="12"/>
      <c r="BM418" s="12"/>
    </row>
    <row r="419" spans="59:65" x14ac:dyDescent="0.25">
      <c r="BG419" s="12"/>
      <c r="BJ419" s="12"/>
      <c r="BM419" s="12"/>
    </row>
    <row r="420" spans="59:65" x14ac:dyDescent="0.25">
      <c r="BG420" s="12"/>
      <c r="BJ420" s="12"/>
      <c r="BM420" s="12"/>
    </row>
    <row r="421" spans="59:65" x14ac:dyDescent="0.25">
      <c r="BG421" s="12"/>
      <c r="BJ421" s="12"/>
      <c r="BM421" s="12"/>
    </row>
    <row r="422" spans="59:65" x14ac:dyDescent="0.25">
      <c r="BG422" s="12"/>
      <c r="BJ422" s="12"/>
      <c r="BM422" s="12"/>
    </row>
    <row r="423" spans="59:65" x14ac:dyDescent="0.25">
      <c r="BG423" s="12"/>
      <c r="BJ423" s="12"/>
      <c r="BM423" s="12"/>
    </row>
    <row r="424" spans="59:65" x14ac:dyDescent="0.25">
      <c r="BG424" s="12"/>
      <c r="BJ424" s="12"/>
      <c r="BM424" s="12"/>
    </row>
    <row r="425" spans="59:65" x14ac:dyDescent="0.25">
      <c r="BG425" s="12"/>
      <c r="BJ425" s="12"/>
      <c r="BM425" s="12"/>
    </row>
    <row r="426" spans="59:65" x14ac:dyDescent="0.25">
      <c r="BG426" s="12"/>
      <c r="BJ426" s="12"/>
      <c r="BM426" s="12"/>
    </row>
    <row r="427" spans="59:65" x14ac:dyDescent="0.25">
      <c r="BG427" s="12"/>
      <c r="BJ427" s="12"/>
      <c r="BM427" s="12"/>
    </row>
    <row r="428" spans="59:65" x14ac:dyDescent="0.25">
      <c r="BG428" s="12"/>
      <c r="BJ428" s="12"/>
      <c r="BM428" s="12"/>
    </row>
    <row r="429" spans="59:65" x14ac:dyDescent="0.25">
      <c r="BG429" s="12"/>
      <c r="BJ429" s="12"/>
      <c r="BM429" s="12"/>
    </row>
    <row r="430" spans="59:65" x14ac:dyDescent="0.25">
      <c r="BG430" s="12"/>
      <c r="BJ430" s="12"/>
      <c r="BM430" s="12"/>
    </row>
    <row r="431" spans="59:65" x14ac:dyDescent="0.25">
      <c r="BG431" s="12"/>
      <c r="BJ431" s="12"/>
      <c r="BM431" s="12"/>
    </row>
    <row r="432" spans="59:65" x14ac:dyDescent="0.25">
      <c r="BG432" s="12"/>
      <c r="BJ432" s="12"/>
      <c r="BM432" s="12"/>
    </row>
    <row r="433" spans="59:65" x14ac:dyDescent="0.25">
      <c r="BG433" s="12"/>
      <c r="BJ433" s="12"/>
      <c r="BM433" s="12"/>
    </row>
    <row r="434" spans="59:65" x14ac:dyDescent="0.25">
      <c r="BG434" s="12"/>
      <c r="BJ434" s="12"/>
      <c r="BM434" s="12"/>
    </row>
    <row r="435" spans="59:65" x14ac:dyDescent="0.25">
      <c r="BG435" s="12"/>
      <c r="BJ435" s="12"/>
      <c r="BM435" s="12"/>
    </row>
    <row r="436" spans="59:65" x14ac:dyDescent="0.25">
      <c r="BG436" s="12"/>
      <c r="BJ436" s="12"/>
      <c r="BM436" s="12"/>
    </row>
    <row r="437" spans="59:65" x14ac:dyDescent="0.25">
      <c r="BG437" s="12"/>
      <c r="BJ437" s="12"/>
      <c r="BM437" s="12"/>
    </row>
    <row r="438" spans="59:65" x14ac:dyDescent="0.25">
      <c r="BG438" s="12"/>
      <c r="BJ438" s="12"/>
      <c r="BM438" s="12"/>
    </row>
    <row r="439" spans="59:65" x14ac:dyDescent="0.25">
      <c r="BG439" s="12"/>
      <c r="BJ439" s="12"/>
      <c r="BM439" s="12"/>
    </row>
    <row r="440" spans="59:65" x14ac:dyDescent="0.25">
      <c r="BG440" s="12"/>
      <c r="BJ440" s="12"/>
      <c r="BM440" s="12"/>
    </row>
    <row r="441" spans="59:65" x14ac:dyDescent="0.25">
      <c r="BG441" s="12"/>
      <c r="BJ441" s="12"/>
      <c r="BM441" s="12"/>
    </row>
    <row r="442" spans="59:65" x14ac:dyDescent="0.25">
      <c r="BG442" s="12"/>
      <c r="BJ442" s="12"/>
      <c r="BM442" s="12"/>
    </row>
    <row r="443" spans="59:65" x14ac:dyDescent="0.25">
      <c r="BG443" s="12"/>
      <c r="BJ443" s="12"/>
      <c r="BM443" s="12"/>
    </row>
    <row r="444" spans="59:65" x14ac:dyDescent="0.25">
      <c r="BG444" s="12"/>
      <c r="BJ444" s="12"/>
      <c r="BM444" s="12"/>
    </row>
    <row r="445" spans="59:65" x14ac:dyDescent="0.25">
      <c r="BG445" s="12"/>
      <c r="BJ445" s="12"/>
      <c r="BM445" s="12"/>
    </row>
    <row r="446" spans="59:65" x14ac:dyDescent="0.25">
      <c r="BG446" s="12"/>
      <c r="BJ446" s="12"/>
      <c r="BM446" s="12"/>
    </row>
    <row r="447" spans="59:65" x14ac:dyDescent="0.25">
      <c r="BG447" s="12"/>
      <c r="BJ447" s="12"/>
      <c r="BM447" s="12"/>
    </row>
    <row r="448" spans="59:65" x14ac:dyDescent="0.25">
      <c r="BG448" s="12"/>
      <c r="BJ448" s="12"/>
      <c r="BM448" s="12"/>
    </row>
    <row r="449" spans="59:65" x14ac:dyDescent="0.25">
      <c r="BG449" s="12"/>
      <c r="BJ449" s="12"/>
      <c r="BM449" s="12"/>
    </row>
    <row r="450" spans="59:65" x14ac:dyDescent="0.25">
      <c r="BG450" s="12"/>
      <c r="BJ450" s="12"/>
      <c r="BM450" s="12"/>
    </row>
    <row r="451" spans="59:65" x14ac:dyDescent="0.25">
      <c r="BG451" s="12"/>
      <c r="BJ451" s="12"/>
      <c r="BM451" s="12"/>
    </row>
    <row r="452" spans="59:65" x14ac:dyDescent="0.25">
      <c r="BG452" s="12"/>
      <c r="BJ452" s="12"/>
      <c r="BM452" s="12"/>
    </row>
    <row r="453" spans="59:65" x14ac:dyDescent="0.25">
      <c r="BG453" s="12"/>
      <c r="BJ453" s="12"/>
      <c r="BM453" s="12"/>
    </row>
    <row r="454" spans="59:65" x14ac:dyDescent="0.25">
      <c r="BG454" s="12"/>
      <c r="BJ454" s="12"/>
      <c r="BM454" s="12"/>
    </row>
    <row r="455" spans="59:65" x14ac:dyDescent="0.25">
      <c r="BG455" s="12"/>
      <c r="BJ455" s="12"/>
      <c r="BM455" s="12"/>
    </row>
    <row r="456" spans="59:65" x14ac:dyDescent="0.25">
      <c r="BG456" s="12"/>
      <c r="BJ456" s="12"/>
      <c r="BM456" s="12"/>
    </row>
    <row r="457" spans="59:65" x14ac:dyDescent="0.25">
      <c r="BG457" s="12"/>
      <c r="BJ457" s="12"/>
      <c r="BM457" s="12"/>
    </row>
    <row r="458" spans="59:65" x14ac:dyDescent="0.25">
      <c r="BG458" s="12"/>
      <c r="BJ458" s="12"/>
      <c r="BM458" s="12"/>
    </row>
    <row r="459" spans="59:65" x14ac:dyDescent="0.25">
      <c r="BG459" s="12"/>
      <c r="BJ459" s="12"/>
      <c r="BM459" s="12"/>
    </row>
    <row r="460" spans="59:65" x14ac:dyDescent="0.25">
      <c r="BG460" s="12"/>
      <c r="BJ460" s="12"/>
      <c r="BM460" s="12"/>
    </row>
    <row r="461" spans="59:65" x14ac:dyDescent="0.25">
      <c r="BG461" s="12"/>
      <c r="BJ461" s="12"/>
      <c r="BM461" s="12"/>
    </row>
    <row r="462" spans="59:65" x14ac:dyDescent="0.25">
      <c r="BG462" s="12"/>
      <c r="BJ462" s="12"/>
      <c r="BM462" s="12"/>
    </row>
    <row r="463" spans="59:65" x14ac:dyDescent="0.25">
      <c r="BG463" s="12"/>
      <c r="BJ463" s="12"/>
      <c r="BM463" s="12"/>
    </row>
    <row r="464" spans="59:65" x14ac:dyDescent="0.25">
      <c r="BG464" s="12"/>
      <c r="BJ464" s="12"/>
      <c r="BM464" s="12"/>
    </row>
    <row r="465" spans="59:65" x14ac:dyDescent="0.25">
      <c r="BG465" s="12"/>
      <c r="BJ465" s="12"/>
      <c r="BM465" s="12"/>
    </row>
    <row r="466" spans="59:65" x14ac:dyDescent="0.25">
      <c r="BG466" s="12"/>
      <c r="BJ466" s="12"/>
      <c r="BM466" s="12"/>
    </row>
    <row r="467" spans="59:65" x14ac:dyDescent="0.25">
      <c r="BG467" s="12"/>
      <c r="BJ467" s="12"/>
      <c r="BM467" s="12"/>
    </row>
    <row r="468" spans="59:65" x14ac:dyDescent="0.25">
      <c r="BG468" s="12"/>
      <c r="BJ468" s="12"/>
      <c r="BM468" s="12"/>
    </row>
    <row r="469" spans="59:65" x14ac:dyDescent="0.25">
      <c r="BG469" s="12"/>
      <c r="BJ469" s="12"/>
      <c r="BM469" s="12"/>
    </row>
    <row r="470" spans="59:65" x14ac:dyDescent="0.25">
      <c r="BG470" s="12"/>
      <c r="BJ470" s="12"/>
      <c r="BM470" s="12"/>
    </row>
    <row r="471" spans="59:65" x14ac:dyDescent="0.25">
      <c r="BG471" s="12"/>
      <c r="BJ471" s="12"/>
      <c r="BM471" s="12"/>
    </row>
    <row r="472" spans="59:65" x14ac:dyDescent="0.25">
      <c r="BG472" s="12"/>
      <c r="BJ472" s="12"/>
      <c r="BM472" s="12"/>
    </row>
    <row r="473" spans="59:65" x14ac:dyDescent="0.25">
      <c r="BG473" s="12"/>
      <c r="BJ473" s="12"/>
      <c r="BM473" s="12"/>
    </row>
    <row r="474" spans="59:65" x14ac:dyDescent="0.25">
      <c r="BG474" s="12"/>
      <c r="BJ474" s="12"/>
      <c r="BM474" s="12"/>
    </row>
    <row r="475" spans="59:65" x14ac:dyDescent="0.25">
      <c r="BG475" s="12"/>
      <c r="BJ475" s="12"/>
      <c r="BM475" s="12"/>
    </row>
    <row r="476" spans="59:65" x14ac:dyDescent="0.25">
      <c r="BG476" s="12"/>
      <c r="BJ476" s="12"/>
      <c r="BM476" s="12"/>
    </row>
    <row r="477" spans="59:65" x14ac:dyDescent="0.25">
      <c r="BG477" s="12"/>
      <c r="BJ477" s="12"/>
      <c r="BM477" s="12"/>
    </row>
    <row r="478" spans="59:65" x14ac:dyDescent="0.25">
      <c r="BG478" s="12"/>
      <c r="BJ478" s="12"/>
      <c r="BM478" s="12"/>
    </row>
    <row r="479" spans="59:65" x14ac:dyDescent="0.25">
      <c r="BG479" s="12"/>
      <c r="BJ479" s="12"/>
      <c r="BM479" s="12"/>
    </row>
    <row r="480" spans="59:65" x14ac:dyDescent="0.25">
      <c r="BG480" s="12"/>
      <c r="BJ480" s="12"/>
      <c r="BM480" s="12"/>
    </row>
    <row r="481" spans="59:65" x14ac:dyDescent="0.25">
      <c r="BG481" s="12"/>
      <c r="BJ481" s="12"/>
      <c r="BM481" s="12"/>
    </row>
    <row r="482" spans="59:65" x14ac:dyDescent="0.25">
      <c r="BG482" s="12"/>
      <c r="BJ482" s="12"/>
      <c r="BM482" s="12"/>
    </row>
    <row r="483" spans="59:65" x14ac:dyDescent="0.25">
      <c r="BG483" s="12"/>
      <c r="BJ483" s="12"/>
      <c r="BM483" s="12"/>
    </row>
    <row r="484" spans="59:65" x14ac:dyDescent="0.25">
      <c r="BG484" s="12"/>
      <c r="BJ484" s="12"/>
      <c r="BM484" s="12"/>
    </row>
    <row r="485" spans="59:65" x14ac:dyDescent="0.25">
      <c r="BG485" s="12"/>
      <c r="BJ485" s="12"/>
      <c r="BM485" s="12"/>
    </row>
    <row r="486" spans="59:65" x14ac:dyDescent="0.25">
      <c r="BG486" s="12"/>
      <c r="BJ486" s="12"/>
      <c r="BM486" s="12"/>
    </row>
    <row r="487" spans="59:65" x14ac:dyDescent="0.25">
      <c r="BG487" s="12"/>
      <c r="BJ487" s="12"/>
      <c r="BM487" s="12"/>
    </row>
    <row r="488" spans="59:65" x14ac:dyDescent="0.25">
      <c r="BG488" s="12"/>
      <c r="BJ488" s="12"/>
      <c r="BM488" s="12"/>
    </row>
    <row r="489" spans="59:65" x14ac:dyDescent="0.25">
      <c r="BG489" s="12"/>
      <c r="BJ489" s="12"/>
      <c r="BM489" s="12"/>
    </row>
    <row r="490" spans="59:65" x14ac:dyDescent="0.25">
      <c r="BG490" s="12"/>
      <c r="BJ490" s="12"/>
      <c r="BM490" s="12"/>
    </row>
    <row r="491" spans="59:65" x14ac:dyDescent="0.25">
      <c r="BG491" s="12"/>
      <c r="BJ491" s="12"/>
      <c r="BM491" s="12"/>
    </row>
    <row r="492" spans="59:65" x14ac:dyDescent="0.25">
      <c r="BG492" s="12"/>
      <c r="BJ492" s="12"/>
      <c r="BM492" s="12"/>
    </row>
    <row r="493" spans="59:65" x14ac:dyDescent="0.25">
      <c r="BG493" s="12"/>
      <c r="BJ493" s="12"/>
      <c r="BM493" s="12"/>
    </row>
    <row r="494" spans="59:65" x14ac:dyDescent="0.25">
      <c r="BG494" s="12"/>
      <c r="BJ494" s="12"/>
      <c r="BM494" s="12"/>
    </row>
    <row r="495" spans="59:65" x14ac:dyDescent="0.25">
      <c r="BG495" s="12"/>
      <c r="BJ495" s="12"/>
      <c r="BM495" s="12"/>
    </row>
    <row r="496" spans="59:65" x14ac:dyDescent="0.25">
      <c r="BG496" s="12"/>
      <c r="BJ496" s="12"/>
      <c r="BM496" s="12"/>
    </row>
    <row r="497" spans="59:65" x14ac:dyDescent="0.25">
      <c r="BG497" s="12"/>
      <c r="BJ497" s="12"/>
      <c r="BM497" s="12"/>
    </row>
    <row r="498" spans="59:65" x14ac:dyDescent="0.25">
      <c r="BG498" s="12"/>
      <c r="BJ498" s="12"/>
      <c r="BM498" s="12"/>
    </row>
    <row r="499" spans="59:65" x14ac:dyDescent="0.25">
      <c r="BG499" s="12"/>
      <c r="BJ499" s="12"/>
      <c r="BM499" s="12"/>
    </row>
    <row r="500" spans="59:65" x14ac:dyDescent="0.25">
      <c r="BG500" s="12"/>
      <c r="BJ500" s="12"/>
      <c r="BM500" s="12"/>
    </row>
    <row r="501" spans="59:65" x14ac:dyDescent="0.25">
      <c r="BG501" s="12"/>
      <c r="BJ501" s="12"/>
      <c r="BM501" s="12"/>
    </row>
    <row r="502" spans="59:65" x14ac:dyDescent="0.25">
      <c r="BG502" s="12"/>
      <c r="BJ502" s="12"/>
      <c r="BM502" s="12"/>
    </row>
    <row r="503" spans="59:65" x14ac:dyDescent="0.25">
      <c r="BG503" s="12"/>
      <c r="BJ503" s="12"/>
      <c r="BM503" s="12"/>
    </row>
    <row r="504" spans="59:65" x14ac:dyDescent="0.25">
      <c r="BG504" s="12"/>
      <c r="BJ504" s="12"/>
      <c r="BM504" s="12"/>
    </row>
    <row r="505" spans="59:65" x14ac:dyDescent="0.25">
      <c r="BG505" s="12"/>
      <c r="BJ505" s="12"/>
      <c r="BM505" s="12"/>
    </row>
    <row r="506" spans="59:65" x14ac:dyDescent="0.25">
      <c r="BG506" s="12"/>
      <c r="BJ506" s="12"/>
      <c r="BM506" s="12"/>
    </row>
    <row r="507" spans="59:65" x14ac:dyDescent="0.25">
      <c r="BG507" s="12"/>
      <c r="BJ507" s="12"/>
      <c r="BM507" s="12"/>
    </row>
    <row r="508" spans="59:65" x14ac:dyDescent="0.25">
      <c r="BG508" s="12"/>
      <c r="BJ508" s="12"/>
      <c r="BM508" s="12"/>
    </row>
    <row r="509" spans="59:65" x14ac:dyDescent="0.25">
      <c r="BG509" s="12"/>
      <c r="BJ509" s="12"/>
      <c r="BM509" s="12"/>
    </row>
    <row r="510" spans="59:65" x14ac:dyDescent="0.25">
      <c r="BG510" s="12"/>
      <c r="BJ510" s="12"/>
      <c r="BM510" s="12"/>
    </row>
    <row r="511" spans="59:65" x14ac:dyDescent="0.25">
      <c r="BG511" s="12"/>
      <c r="BJ511" s="12"/>
      <c r="BM511" s="12"/>
    </row>
    <row r="512" spans="59:65" x14ac:dyDescent="0.25">
      <c r="BG512" s="12"/>
      <c r="BJ512" s="12"/>
      <c r="BM512" s="12"/>
    </row>
    <row r="513" spans="59:65" x14ac:dyDescent="0.25">
      <c r="BG513" s="12"/>
      <c r="BJ513" s="12"/>
      <c r="BM513" s="12"/>
    </row>
    <row r="514" spans="59:65" x14ac:dyDescent="0.25">
      <c r="BG514" s="12"/>
      <c r="BJ514" s="12"/>
      <c r="BM514" s="12"/>
    </row>
    <row r="515" spans="59:65" x14ac:dyDescent="0.25">
      <c r="BG515" s="12"/>
      <c r="BJ515" s="12"/>
      <c r="BM515" s="12"/>
    </row>
    <row r="516" spans="59:65" x14ac:dyDescent="0.25">
      <c r="BG516" s="12"/>
      <c r="BJ516" s="12"/>
      <c r="BM516" s="12"/>
    </row>
    <row r="517" spans="59:65" x14ac:dyDescent="0.25">
      <c r="BG517" s="12"/>
      <c r="BJ517" s="12"/>
      <c r="BM517" s="12"/>
    </row>
    <row r="518" spans="59:65" x14ac:dyDescent="0.25">
      <c r="BG518" s="12"/>
      <c r="BJ518" s="12"/>
      <c r="BM518" s="12"/>
    </row>
    <row r="519" spans="59:65" x14ac:dyDescent="0.25">
      <c r="BG519" s="12"/>
      <c r="BJ519" s="12"/>
      <c r="BM519" s="12"/>
    </row>
    <row r="520" spans="59:65" x14ac:dyDescent="0.25">
      <c r="BG520" s="12"/>
      <c r="BJ520" s="12"/>
      <c r="BM520" s="12"/>
    </row>
    <row r="521" spans="59:65" x14ac:dyDescent="0.25">
      <c r="BG521" s="12"/>
      <c r="BJ521" s="12"/>
      <c r="BM521" s="12"/>
    </row>
    <row r="522" spans="59:65" x14ac:dyDescent="0.25">
      <c r="BG522" s="12"/>
      <c r="BJ522" s="12"/>
      <c r="BM522" s="12"/>
    </row>
    <row r="523" spans="59:65" x14ac:dyDescent="0.25">
      <c r="BG523" s="12"/>
      <c r="BJ523" s="12"/>
      <c r="BM523" s="12"/>
    </row>
    <row r="524" spans="59:65" x14ac:dyDescent="0.25">
      <c r="BG524" s="12"/>
      <c r="BJ524" s="12"/>
      <c r="BM524" s="12"/>
    </row>
    <row r="525" spans="59:65" x14ac:dyDescent="0.25">
      <c r="BG525" s="12"/>
      <c r="BJ525" s="12"/>
      <c r="BM525" s="12"/>
    </row>
    <row r="526" spans="59:65" x14ac:dyDescent="0.25">
      <c r="BG526" s="12"/>
      <c r="BJ526" s="12"/>
      <c r="BM526" s="12"/>
    </row>
    <row r="527" spans="59:65" x14ac:dyDescent="0.25">
      <c r="BG527" s="12"/>
      <c r="BJ527" s="12"/>
      <c r="BM527" s="12"/>
    </row>
    <row r="528" spans="59:65" x14ac:dyDescent="0.25">
      <c r="BG528" s="12"/>
      <c r="BJ528" s="12"/>
      <c r="BM528" s="12"/>
    </row>
    <row r="529" spans="59:65" x14ac:dyDescent="0.25">
      <c r="BG529" s="12"/>
      <c r="BJ529" s="12"/>
      <c r="BM529" s="12"/>
    </row>
    <row r="530" spans="59:65" x14ac:dyDescent="0.25">
      <c r="BG530" s="12"/>
      <c r="BJ530" s="12"/>
      <c r="BM530" s="12"/>
    </row>
    <row r="531" spans="59:65" x14ac:dyDescent="0.25">
      <c r="BG531" s="12"/>
      <c r="BJ531" s="12"/>
      <c r="BM531" s="12"/>
    </row>
    <row r="532" spans="59:65" x14ac:dyDescent="0.25">
      <c r="BG532" s="12"/>
      <c r="BJ532" s="12"/>
      <c r="BM532" s="12"/>
    </row>
    <row r="533" spans="59:65" x14ac:dyDescent="0.25">
      <c r="BG533" s="12"/>
      <c r="BJ533" s="12"/>
      <c r="BM533" s="12"/>
    </row>
    <row r="534" spans="59:65" x14ac:dyDescent="0.25">
      <c r="BG534" s="12"/>
      <c r="BJ534" s="12"/>
      <c r="BM534" s="12"/>
    </row>
    <row r="535" spans="59:65" x14ac:dyDescent="0.25">
      <c r="BG535" s="12"/>
      <c r="BJ535" s="12"/>
      <c r="BM535" s="12"/>
    </row>
    <row r="536" spans="59:65" x14ac:dyDescent="0.25">
      <c r="BG536" s="12"/>
      <c r="BJ536" s="12"/>
      <c r="BM536" s="12"/>
    </row>
    <row r="537" spans="59:65" x14ac:dyDescent="0.25">
      <c r="BG537" s="12"/>
      <c r="BJ537" s="12"/>
      <c r="BM537" s="12"/>
    </row>
    <row r="538" spans="59:65" x14ac:dyDescent="0.25">
      <c r="BG538" s="12"/>
      <c r="BJ538" s="12"/>
      <c r="BM538" s="12"/>
    </row>
    <row r="539" spans="59:65" x14ac:dyDescent="0.25">
      <c r="BG539" s="12"/>
      <c r="BJ539" s="12"/>
      <c r="BM539" s="12"/>
    </row>
    <row r="540" spans="59:65" x14ac:dyDescent="0.25">
      <c r="BG540" s="12"/>
      <c r="BJ540" s="12"/>
      <c r="BM540" s="12"/>
    </row>
    <row r="541" spans="59:65" x14ac:dyDescent="0.25">
      <c r="BG541" s="12"/>
      <c r="BJ541" s="12"/>
      <c r="BM541" s="12"/>
    </row>
    <row r="542" spans="59:65" x14ac:dyDescent="0.25">
      <c r="BG542" s="12"/>
      <c r="BJ542" s="12"/>
      <c r="BM542" s="12"/>
    </row>
    <row r="543" spans="59:65" x14ac:dyDescent="0.25">
      <c r="BG543" s="12"/>
      <c r="BJ543" s="12"/>
      <c r="BM543" s="12"/>
    </row>
    <row r="544" spans="59:65" x14ac:dyDescent="0.25">
      <c r="BG544" s="12"/>
      <c r="BJ544" s="12"/>
      <c r="BM544" s="12"/>
    </row>
    <row r="545" spans="59:65" x14ac:dyDescent="0.25">
      <c r="BG545" s="12"/>
      <c r="BJ545" s="12"/>
      <c r="BM545" s="12"/>
    </row>
    <row r="546" spans="59:65" x14ac:dyDescent="0.25">
      <c r="BG546" s="12"/>
      <c r="BJ546" s="12"/>
      <c r="BM546" s="12"/>
    </row>
    <row r="547" spans="59:65" x14ac:dyDescent="0.25">
      <c r="BG547" s="12"/>
      <c r="BJ547" s="12"/>
      <c r="BM547" s="12"/>
    </row>
    <row r="548" spans="59:65" x14ac:dyDescent="0.25">
      <c r="BG548" s="12"/>
      <c r="BJ548" s="12"/>
      <c r="BM548" s="12"/>
    </row>
    <row r="549" spans="59:65" x14ac:dyDescent="0.25">
      <c r="BG549" s="12"/>
      <c r="BJ549" s="12"/>
      <c r="BM549" s="12"/>
    </row>
    <row r="550" spans="59:65" x14ac:dyDescent="0.25">
      <c r="BG550" s="12"/>
      <c r="BJ550" s="12"/>
      <c r="BM550" s="12"/>
    </row>
    <row r="551" spans="59:65" x14ac:dyDescent="0.25">
      <c r="BG551" s="12"/>
      <c r="BJ551" s="12"/>
      <c r="BM551" s="12"/>
    </row>
    <row r="552" spans="59:65" x14ac:dyDescent="0.25">
      <c r="BG552" s="12"/>
      <c r="BJ552" s="12"/>
      <c r="BM552" s="12"/>
    </row>
    <row r="553" spans="59:65" x14ac:dyDescent="0.25">
      <c r="BG553" s="12"/>
      <c r="BJ553" s="12"/>
      <c r="BM553" s="12"/>
    </row>
    <row r="554" spans="59:65" x14ac:dyDescent="0.25">
      <c r="BG554" s="12"/>
      <c r="BJ554" s="12"/>
      <c r="BM554" s="12"/>
    </row>
    <row r="555" spans="59:65" x14ac:dyDescent="0.25">
      <c r="BG555" s="12"/>
      <c r="BJ555" s="12"/>
      <c r="BM555" s="12"/>
    </row>
    <row r="556" spans="59:65" x14ac:dyDescent="0.25">
      <c r="BG556" s="12"/>
      <c r="BJ556" s="12"/>
      <c r="BM556" s="12"/>
    </row>
    <row r="557" spans="59:65" x14ac:dyDescent="0.25">
      <c r="BG557" s="12"/>
      <c r="BJ557" s="12"/>
      <c r="BM557" s="12"/>
    </row>
    <row r="558" spans="59:65" x14ac:dyDescent="0.25">
      <c r="BG558" s="12"/>
      <c r="BJ558" s="12"/>
      <c r="BM558" s="12"/>
    </row>
    <row r="559" spans="59:65" x14ac:dyDescent="0.25">
      <c r="BG559" s="12"/>
      <c r="BJ559" s="12"/>
      <c r="BM559" s="12"/>
    </row>
    <row r="560" spans="59:65" x14ac:dyDescent="0.25">
      <c r="BG560" s="12"/>
      <c r="BJ560" s="12"/>
      <c r="BM560" s="12"/>
    </row>
    <row r="561" spans="59:65" x14ac:dyDescent="0.25">
      <c r="BG561" s="12"/>
      <c r="BJ561" s="12"/>
      <c r="BM561" s="12"/>
    </row>
    <row r="562" spans="59:65" x14ac:dyDescent="0.25">
      <c r="BG562" s="12"/>
      <c r="BJ562" s="12"/>
      <c r="BM562" s="12"/>
    </row>
    <row r="563" spans="59:65" x14ac:dyDescent="0.25">
      <c r="BG563" s="12"/>
      <c r="BJ563" s="12"/>
      <c r="BM563" s="12"/>
    </row>
    <row r="564" spans="59:65" x14ac:dyDescent="0.25">
      <c r="BG564" s="12"/>
      <c r="BJ564" s="12"/>
      <c r="BM564" s="12"/>
    </row>
    <row r="565" spans="59:65" x14ac:dyDescent="0.25">
      <c r="BG565" s="12"/>
      <c r="BJ565" s="12"/>
      <c r="BM565" s="12"/>
    </row>
    <row r="566" spans="59:65" x14ac:dyDescent="0.25">
      <c r="BG566" s="12"/>
      <c r="BJ566" s="12"/>
      <c r="BM566" s="12"/>
    </row>
    <row r="567" spans="59:65" x14ac:dyDescent="0.25">
      <c r="BG567" s="12"/>
      <c r="BJ567" s="12"/>
      <c r="BM567" s="12"/>
    </row>
    <row r="568" spans="59:65" x14ac:dyDescent="0.25">
      <c r="BG568" s="12"/>
      <c r="BJ568" s="12"/>
      <c r="BM568" s="12"/>
    </row>
    <row r="569" spans="59:65" x14ac:dyDescent="0.25">
      <c r="BG569" s="12"/>
      <c r="BJ569" s="12"/>
      <c r="BM569" s="12"/>
    </row>
    <row r="570" spans="59:65" x14ac:dyDescent="0.25">
      <c r="BG570" s="12"/>
      <c r="BJ570" s="12"/>
      <c r="BM570" s="12"/>
    </row>
    <row r="571" spans="59:65" x14ac:dyDescent="0.25">
      <c r="BG571" s="12"/>
      <c r="BJ571" s="12"/>
      <c r="BM571" s="12"/>
    </row>
    <row r="572" spans="59:65" x14ac:dyDescent="0.25">
      <c r="BG572" s="12"/>
      <c r="BJ572" s="12"/>
      <c r="BM572" s="12"/>
    </row>
    <row r="573" spans="59:65" x14ac:dyDescent="0.25">
      <c r="BG573" s="12"/>
      <c r="BJ573" s="12"/>
      <c r="BM573" s="12"/>
    </row>
    <row r="574" spans="59:65" x14ac:dyDescent="0.25">
      <c r="BG574" s="12"/>
      <c r="BJ574" s="12"/>
      <c r="BM574" s="12"/>
    </row>
    <row r="575" spans="59:65" x14ac:dyDescent="0.25">
      <c r="BG575" s="12"/>
      <c r="BJ575" s="12"/>
      <c r="BM575" s="12"/>
    </row>
    <row r="576" spans="59:65" x14ac:dyDescent="0.25">
      <c r="BG576" s="12"/>
      <c r="BJ576" s="12"/>
      <c r="BM576" s="12"/>
    </row>
    <row r="577" spans="59:65" x14ac:dyDescent="0.25">
      <c r="BG577" s="12"/>
      <c r="BJ577" s="12"/>
      <c r="BM577" s="12"/>
    </row>
    <row r="578" spans="59:65" x14ac:dyDescent="0.25">
      <c r="BG578" s="12"/>
      <c r="BJ578" s="12"/>
      <c r="BM578" s="12"/>
    </row>
    <row r="579" spans="59:65" x14ac:dyDescent="0.25">
      <c r="BG579" s="12"/>
      <c r="BJ579" s="12"/>
      <c r="BM579" s="12"/>
    </row>
    <row r="580" spans="59:65" x14ac:dyDescent="0.25">
      <c r="BG580" s="12"/>
      <c r="BJ580" s="12"/>
      <c r="BM580" s="12"/>
    </row>
    <row r="581" spans="59:65" x14ac:dyDescent="0.25">
      <c r="BG581" s="12"/>
      <c r="BJ581" s="12"/>
      <c r="BM581" s="12"/>
    </row>
    <row r="582" spans="59:65" x14ac:dyDescent="0.25">
      <c r="BG582" s="12"/>
      <c r="BJ582" s="12"/>
      <c r="BM582" s="12"/>
    </row>
    <row r="583" spans="59:65" x14ac:dyDescent="0.25">
      <c r="BG583" s="12"/>
      <c r="BJ583" s="12"/>
      <c r="BM583" s="12"/>
    </row>
    <row r="584" spans="59:65" x14ac:dyDescent="0.25">
      <c r="BG584" s="12"/>
      <c r="BJ584" s="12"/>
      <c r="BM584" s="12"/>
    </row>
    <row r="585" spans="59:65" x14ac:dyDescent="0.25">
      <c r="BG585" s="12"/>
      <c r="BJ585" s="12"/>
      <c r="BM585" s="12"/>
    </row>
    <row r="586" spans="59:65" x14ac:dyDescent="0.25">
      <c r="BG586" s="12"/>
      <c r="BJ586" s="12"/>
      <c r="BM586" s="12"/>
    </row>
    <row r="587" spans="59:65" x14ac:dyDescent="0.25">
      <c r="BG587" s="12"/>
      <c r="BJ587" s="12"/>
      <c r="BM587" s="12"/>
    </row>
    <row r="588" spans="59:65" x14ac:dyDescent="0.25">
      <c r="BG588" s="12"/>
      <c r="BJ588" s="12"/>
      <c r="BM588" s="12"/>
    </row>
    <row r="589" spans="59:65" x14ac:dyDescent="0.25">
      <c r="BG589" s="12"/>
      <c r="BJ589" s="12"/>
      <c r="BM589" s="12"/>
    </row>
    <row r="590" spans="59:65" x14ac:dyDescent="0.25">
      <c r="BG590" s="12"/>
      <c r="BJ590" s="12"/>
      <c r="BM590" s="12"/>
    </row>
    <row r="591" spans="59:65" x14ac:dyDescent="0.25">
      <c r="BG591" s="12"/>
      <c r="BJ591" s="12"/>
      <c r="BM591" s="12"/>
    </row>
    <row r="592" spans="59:65" x14ac:dyDescent="0.25">
      <c r="BG592" s="12"/>
      <c r="BJ592" s="12"/>
      <c r="BM592" s="12"/>
    </row>
    <row r="593" spans="59:65" x14ac:dyDescent="0.25">
      <c r="BG593" s="12"/>
      <c r="BJ593" s="12"/>
      <c r="BM593" s="12"/>
    </row>
    <row r="594" spans="59:65" x14ac:dyDescent="0.25">
      <c r="BG594" s="12"/>
      <c r="BJ594" s="12"/>
      <c r="BM594" s="12"/>
    </row>
    <row r="595" spans="59:65" x14ac:dyDescent="0.25">
      <c r="BG595" s="12"/>
      <c r="BJ595" s="12"/>
      <c r="BM595" s="12"/>
    </row>
    <row r="596" spans="59:65" x14ac:dyDescent="0.25">
      <c r="BG596" s="12"/>
      <c r="BJ596" s="12"/>
      <c r="BM596" s="12"/>
    </row>
    <row r="597" spans="59:65" x14ac:dyDescent="0.25">
      <c r="BG597" s="12"/>
      <c r="BJ597" s="12"/>
      <c r="BM597" s="12"/>
    </row>
    <row r="598" spans="59:65" x14ac:dyDescent="0.25">
      <c r="BG598" s="12"/>
      <c r="BJ598" s="12"/>
      <c r="BM598" s="12"/>
    </row>
    <row r="599" spans="59:65" x14ac:dyDescent="0.25">
      <c r="BG599" s="12"/>
      <c r="BJ599" s="12"/>
      <c r="BM599" s="12"/>
    </row>
    <row r="600" spans="59:65" x14ac:dyDescent="0.25">
      <c r="BG600" s="12"/>
      <c r="BJ600" s="12"/>
      <c r="BM600" s="12"/>
    </row>
    <row r="601" spans="59:65" x14ac:dyDescent="0.25">
      <c r="BG601" s="12"/>
      <c r="BJ601" s="12"/>
      <c r="BM601" s="12"/>
    </row>
    <row r="602" spans="59:65" x14ac:dyDescent="0.25">
      <c r="BG602" s="12"/>
      <c r="BJ602" s="12"/>
      <c r="BM602" s="12"/>
    </row>
    <row r="603" spans="59:65" x14ac:dyDescent="0.25">
      <c r="BG603" s="12"/>
      <c r="BJ603" s="12"/>
      <c r="BM603" s="12"/>
    </row>
    <row r="604" spans="59:65" x14ac:dyDescent="0.25">
      <c r="BG604" s="12"/>
      <c r="BJ604" s="12"/>
      <c r="BM604" s="12"/>
    </row>
    <row r="605" spans="59:65" x14ac:dyDescent="0.25">
      <c r="BG605" s="12"/>
      <c r="BJ605" s="12"/>
      <c r="BM605" s="12"/>
    </row>
    <row r="606" spans="59:65" x14ac:dyDescent="0.25">
      <c r="BG606" s="12"/>
      <c r="BJ606" s="12"/>
      <c r="BM606" s="12"/>
    </row>
    <row r="607" spans="59:65" x14ac:dyDescent="0.25">
      <c r="BG607" s="12"/>
      <c r="BJ607" s="12"/>
      <c r="BM607" s="12"/>
    </row>
    <row r="608" spans="59:65" x14ac:dyDescent="0.25">
      <c r="BG608" s="12"/>
      <c r="BJ608" s="12"/>
      <c r="BM608" s="12"/>
    </row>
    <row r="609" spans="59:65" x14ac:dyDescent="0.25">
      <c r="BG609" s="12"/>
      <c r="BJ609" s="12"/>
      <c r="BM609" s="12"/>
    </row>
    <row r="610" spans="59:65" x14ac:dyDescent="0.25">
      <c r="BG610" s="12"/>
      <c r="BJ610" s="12"/>
      <c r="BM610" s="12"/>
    </row>
    <row r="611" spans="59:65" x14ac:dyDescent="0.25">
      <c r="BG611" s="12"/>
      <c r="BJ611" s="12"/>
      <c r="BM611" s="12"/>
    </row>
    <row r="612" spans="59:65" x14ac:dyDescent="0.25">
      <c r="BG612" s="12"/>
      <c r="BJ612" s="12"/>
      <c r="BM612" s="12"/>
    </row>
    <row r="613" spans="59:65" x14ac:dyDescent="0.25">
      <c r="BG613" s="12"/>
      <c r="BJ613" s="12"/>
      <c r="BM613" s="12"/>
    </row>
    <row r="614" spans="59:65" x14ac:dyDescent="0.25">
      <c r="BG614" s="12"/>
      <c r="BJ614" s="12"/>
      <c r="BM614" s="12"/>
    </row>
    <row r="615" spans="59:65" x14ac:dyDescent="0.25">
      <c r="BG615" s="12"/>
      <c r="BJ615" s="12"/>
      <c r="BM615" s="12"/>
    </row>
    <row r="616" spans="59:65" x14ac:dyDescent="0.25">
      <c r="BG616" s="12"/>
      <c r="BJ616" s="12"/>
      <c r="BM616" s="12"/>
    </row>
    <row r="617" spans="59:65" x14ac:dyDescent="0.25">
      <c r="BG617" s="12"/>
      <c r="BJ617" s="12"/>
      <c r="BM617" s="12"/>
    </row>
    <row r="618" spans="59:65" x14ac:dyDescent="0.25">
      <c r="BG618" s="12"/>
      <c r="BJ618" s="12"/>
      <c r="BM618" s="12"/>
    </row>
    <row r="619" spans="59:65" x14ac:dyDescent="0.25">
      <c r="BG619" s="12"/>
      <c r="BJ619" s="12"/>
      <c r="BM619" s="12"/>
    </row>
    <row r="620" spans="59:65" x14ac:dyDescent="0.25">
      <c r="BG620" s="12"/>
      <c r="BJ620" s="12"/>
      <c r="BM620" s="12"/>
    </row>
    <row r="621" spans="59:65" x14ac:dyDescent="0.25">
      <c r="BG621" s="12"/>
      <c r="BJ621" s="12"/>
      <c r="BM621" s="12"/>
    </row>
    <row r="622" spans="59:65" x14ac:dyDescent="0.25">
      <c r="BG622" s="12"/>
      <c r="BJ622" s="12"/>
      <c r="BM622" s="12"/>
    </row>
    <row r="623" spans="59:65" x14ac:dyDescent="0.25">
      <c r="BG623" s="12"/>
      <c r="BJ623" s="12"/>
      <c r="BM623" s="12"/>
    </row>
    <row r="624" spans="59:65" x14ac:dyDescent="0.25">
      <c r="BG624" s="12"/>
      <c r="BJ624" s="12"/>
      <c r="BM624" s="12"/>
    </row>
    <row r="625" spans="59:65" x14ac:dyDescent="0.25">
      <c r="BG625" s="12"/>
      <c r="BJ625" s="12"/>
      <c r="BM625" s="12"/>
    </row>
    <row r="626" spans="59:65" x14ac:dyDescent="0.25">
      <c r="BG626" s="12"/>
      <c r="BJ626" s="12"/>
      <c r="BM626" s="12"/>
    </row>
    <row r="627" spans="59:65" x14ac:dyDescent="0.25">
      <c r="BG627" s="12"/>
      <c r="BJ627" s="12"/>
      <c r="BM627" s="12"/>
    </row>
    <row r="628" spans="59:65" x14ac:dyDescent="0.25">
      <c r="BG628" s="12"/>
      <c r="BJ628" s="12"/>
      <c r="BM628" s="12"/>
    </row>
    <row r="629" spans="59:65" x14ac:dyDescent="0.25">
      <c r="BG629" s="12"/>
      <c r="BJ629" s="12"/>
      <c r="BM629" s="12"/>
    </row>
    <row r="630" spans="59:65" x14ac:dyDescent="0.25">
      <c r="BG630" s="12"/>
      <c r="BJ630" s="12"/>
      <c r="BM630" s="12"/>
    </row>
    <row r="631" spans="59:65" x14ac:dyDescent="0.25">
      <c r="BG631" s="12"/>
      <c r="BJ631" s="12"/>
      <c r="BM631" s="12"/>
    </row>
    <row r="632" spans="59:65" x14ac:dyDescent="0.25">
      <c r="BG632" s="12"/>
      <c r="BJ632" s="12"/>
      <c r="BM632" s="12"/>
    </row>
    <row r="633" spans="59:65" x14ac:dyDescent="0.25">
      <c r="BG633" s="12"/>
      <c r="BJ633" s="12"/>
      <c r="BM633" s="12"/>
    </row>
    <row r="634" spans="59:65" x14ac:dyDescent="0.25">
      <c r="BG634" s="12"/>
      <c r="BJ634" s="12"/>
      <c r="BM634" s="12"/>
    </row>
    <row r="635" spans="59:65" x14ac:dyDescent="0.25">
      <c r="BG635" s="12"/>
      <c r="BJ635" s="12"/>
      <c r="BM635" s="12"/>
    </row>
    <row r="636" spans="59:65" x14ac:dyDescent="0.25">
      <c r="BG636" s="12"/>
      <c r="BJ636" s="12"/>
      <c r="BM636" s="12"/>
    </row>
    <row r="637" spans="59:65" x14ac:dyDescent="0.25">
      <c r="BG637" s="12"/>
      <c r="BJ637" s="12"/>
      <c r="BM637" s="12"/>
    </row>
    <row r="638" spans="59:65" x14ac:dyDescent="0.25">
      <c r="BG638" s="12"/>
      <c r="BJ638" s="12"/>
      <c r="BM638" s="12"/>
    </row>
    <row r="639" spans="59:65" x14ac:dyDescent="0.25">
      <c r="BG639" s="12"/>
      <c r="BJ639" s="12"/>
      <c r="BM639" s="12"/>
    </row>
    <row r="640" spans="59:65" x14ac:dyDescent="0.25">
      <c r="BG640" s="12"/>
      <c r="BJ640" s="12"/>
      <c r="BM640" s="12"/>
    </row>
    <row r="641" spans="59:65" x14ac:dyDescent="0.25">
      <c r="BG641" s="12"/>
      <c r="BJ641" s="12"/>
      <c r="BM641" s="12"/>
    </row>
    <row r="642" spans="59:65" x14ac:dyDescent="0.25">
      <c r="BG642" s="12"/>
      <c r="BJ642" s="12"/>
      <c r="BM642" s="12"/>
    </row>
    <row r="643" spans="59:65" x14ac:dyDescent="0.25">
      <c r="BG643" s="12"/>
      <c r="BJ643" s="12"/>
      <c r="BM643" s="12"/>
    </row>
    <row r="644" spans="59:65" x14ac:dyDescent="0.25">
      <c r="BG644" s="12"/>
      <c r="BJ644" s="12"/>
      <c r="BM644" s="12"/>
    </row>
    <row r="645" spans="59:65" x14ac:dyDescent="0.25">
      <c r="BG645" s="12"/>
      <c r="BJ645" s="12"/>
      <c r="BM645" s="12"/>
    </row>
    <row r="646" spans="59:65" x14ac:dyDescent="0.25">
      <c r="BG646" s="12"/>
      <c r="BJ646" s="12"/>
      <c r="BM646" s="12"/>
    </row>
    <row r="647" spans="59:65" x14ac:dyDescent="0.25">
      <c r="BG647" s="12"/>
      <c r="BJ647" s="12"/>
      <c r="BM647" s="12"/>
    </row>
    <row r="648" spans="59:65" x14ac:dyDescent="0.25">
      <c r="BG648" s="12"/>
      <c r="BJ648" s="12"/>
      <c r="BM648" s="12"/>
    </row>
    <row r="649" spans="59:65" x14ac:dyDescent="0.25">
      <c r="BG649" s="12"/>
      <c r="BJ649" s="12"/>
      <c r="BM649" s="12"/>
    </row>
    <row r="650" spans="59:65" x14ac:dyDescent="0.25">
      <c r="BG650" s="12"/>
      <c r="BJ650" s="12"/>
      <c r="BM650" s="12"/>
    </row>
    <row r="651" spans="59:65" x14ac:dyDescent="0.25">
      <c r="BG651" s="12"/>
      <c r="BJ651" s="12"/>
      <c r="BM651" s="12"/>
    </row>
    <row r="652" spans="59:65" x14ac:dyDescent="0.25">
      <c r="BG652" s="12"/>
      <c r="BJ652" s="12"/>
      <c r="BM652" s="12"/>
    </row>
    <row r="653" spans="59:65" x14ac:dyDescent="0.25">
      <c r="BG653" s="12"/>
      <c r="BJ653" s="12"/>
      <c r="BM653" s="12"/>
    </row>
    <row r="654" spans="59:65" x14ac:dyDescent="0.25">
      <c r="BG654" s="12"/>
      <c r="BJ654" s="12"/>
      <c r="BM654" s="12"/>
    </row>
    <row r="655" spans="59:65" x14ac:dyDescent="0.25">
      <c r="BG655" s="12"/>
      <c r="BJ655" s="12"/>
      <c r="BM655" s="12"/>
    </row>
    <row r="656" spans="59:65" x14ac:dyDescent="0.25">
      <c r="BG656" s="12"/>
      <c r="BJ656" s="12"/>
      <c r="BM656" s="12"/>
    </row>
    <row r="657" spans="59:65" x14ac:dyDescent="0.25">
      <c r="BG657" s="12"/>
      <c r="BJ657" s="12"/>
      <c r="BM657" s="12"/>
    </row>
    <row r="658" spans="59:65" x14ac:dyDescent="0.25">
      <c r="BG658" s="12"/>
      <c r="BJ658" s="12"/>
      <c r="BM658" s="12"/>
    </row>
    <row r="659" spans="59:65" x14ac:dyDescent="0.25">
      <c r="BG659" s="12"/>
      <c r="BJ659" s="12"/>
      <c r="BM659" s="12"/>
    </row>
    <row r="660" spans="59:65" x14ac:dyDescent="0.25">
      <c r="BG660" s="12"/>
      <c r="BJ660" s="12"/>
      <c r="BM660" s="12"/>
    </row>
    <row r="661" spans="59:65" x14ac:dyDescent="0.25">
      <c r="BG661" s="12"/>
      <c r="BJ661" s="12"/>
      <c r="BM661" s="12"/>
    </row>
    <row r="662" spans="59:65" x14ac:dyDescent="0.25">
      <c r="BG662" s="12"/>
      <c r="BJ662" s="12"/>
      <c r="BM662" s="12"/>
    </row>
    <row r="663" spans="59:65" x14ac:dyDescent="0.25">
      <c r="BG663" s="12"/>
      <c r="BJ663" s="12"/>
      <c r="BM663" s="12"/>
    </row>
    <row r="664" spans="59:65" x14ac:dyDescent="0.25">
      <c r="BG664" s="12"/>
      <c r="BJ664" s="12"/>
      <c r="BM664" s="12"/>
    </row>
    <row r="665" spans="59:65" x14ac:dyDescent="0.25">
      <c r="BG665" s="12"/>
      <c r="BJ665" s="12"/>
      <c r="BM665" s="12"/>
    </row>
    <row r="666" spans="59:65" x14ac:dyDescent="0.25">
      <c r="BG666" s="12"/>
      <c r="BJ666" s="12"/>
      <c r="BM666" s="12"/>
    </row>
    <row r="667" spans="59:65" x14ac:dyDescent="0.25">
      <c r="BG667" s="12"/>
      <c r="BJ667" s="12"/>
      <c r="BM667" s="12"/>
    </row>
    <row r="668" spans="59:65" x14ac:dyDescent="0.25">
      <c r="BG668" s="12"/>
      <c r="BJ668" s="12"/>
      <c r="BM668" s="12"/>
    </row>
    <row r="669" spans="59:65" x14ac:dyDescent="0.25">
      <c r="BG669" s="12"/>
      <c r="BJ669" s="12"/>
      <c r="BM669" s="12"/>
    </row>
    <row r="670" spans="59:65" x14ac:dyDescent="0.25">
      <c r="BG670" s="12"/>
      <c r="BJ670" s="12"/>
      <c r="BM670" s="12"/>
    </row>
    <row r="671" spans="59:65" x14ac:dyDescent="0.25">
      <c r="BG671" s="12"/>
      <c r="BJ671" s="12"/>
      <c r="BM671" s="12"/>
    </row>
    <row r="672" spans="59:65" x14ac:dyDescent="0.25">
      <c r="BG672" s="12"/>
      <c r="BJ672" s="12"/>
      <c r="BM672" s="12"/>
    </row>
    <row r="673" spans="59:65" x14ac:dyDescent="0.25">
      <c r="BG673" s="12"/>
      <c r="BJ673" s="12"/>
      <c r="BM673" s="12"/>
    </row>
    <row r="674" spans="59:65" x14ac:dyDescent="0.25">
      <c r="BG674" s="12"/>
      <c r="BJ674" s="12"/>
      <c r="BM674" s="12"/>
    </row>
    <row r="675" spans="59:65" x14ac:dyDescent="0.25">
      <c r="BG675" s="12"/>
      <c r="BJ675" s="12"/>
      <c r="BM675" s="12"/>
    </row>
    <row r="676" spans="59:65" x14ac:dyDescent="0.25">
      <c r="BG676" s="12"/>
      <c r="BJ676" s="12"/>
      <c r="BM676" s="12"/>
    </row>
    <row r="677" spans="59:65" x14ac:dyDescent="0.25">
      <c r="BG677" s="12"/>
      <c r="BJ677" s="12"/>
      <c r="BM677" s="12"/>
    </row>
    <row r="678" spans="59:65" x14ac:dyDescent="0.25">
      <c r="BG678" s="12"/>
      <c r="BJ678" s="12"/>
      <c r="BM678" s="12"/>
    </row>
    <row r="679" spans="59:65" x14ac:dyDescent="0.25">
      <c r="BG679" s="12"/>
      <c r="BJ679" s="12"/>
      <c r="BM679" s="12"/>
    </row>
    <row r="680" spans="59:65" x14ac:dyDescent="0.25">
      <c r="BG680" s="12"/>
      <c r="BJ680" s="12"/>
      <c r="BM680" s="12"/>
    </row>
    <row r="681" spans="59:65" x14ac:dyDescent="0.25">
      <c r="BG681" s="12"/>
      <c r="BJ681" s="12"/>
      <c r="BM681" s="12"/>
    </row>
    <row r="682" spans="59:65" x14ac:dyDescent="0.25">
      <c r="BG682" s="12"/>
      <c r="BJ682" s="12"/>
      <c r="BM682" s="12"/>
    </row>
    <row r="683" spans="59:65" x14ac:dyDescent="0.25">
      <c r="BG683" s="12"/>
      <c r="BJ683" s="12"/>
      <c r="BM683" s="12"/>
    </row>
    <row r="684" spans="59:65" x14ac:dyDescent="0.25">
      <c r="BG684" s="12"/>
      <c r="BJ684" s="12"/>
      <c r="BM684" s="12"/>
    </row>
    <row r="685" spans="59:65" x14ac:dyDescent="0.25">
      <c r="BG685" s="12"/>
      <c r="BJ685" s="12"/>
      <c r="BM685" s="12"/>
    </row>
    <row r="686" spans="59:65" x14ac:dyDescent="0.25">
      <c r="BG686" s="12"/>
      <c r="BJ686" s="12"/>
      <c r="BM686" s="12"/>
    </row>
    <row r="687" spans="59:65" x14ac:dyDescent="0.25">
      <c r="BG687" s="12"/>
      <c r="BJ687" s="12"/>
      <c r="BM687" s="12"/>
    </row>
    <row r="688" spans="59:65" x14ac:dyDescent="0.25">
      <c r="BG688" s="12"/>
      <c r="BJ688" s="12"/>
      <c r="BM688" s="12"/>
    </row>
    <row r="689" spans="59:65" x14ac:dyDescent="0.25">
      <c r="BG689" s="12"/>
      <c r="BJ689" s="12"/>
      <c r="BM689" s="12"/>
    </row>
    <row r="690" spans="59:65" x14ac:dyDescent="0.25">
      <c r="BG690" s="12"/>
      <c r="BJ690" s="12"/>
      <c r="BM690" s="12"/>
    </row>
    <row r="691" spans="59:65" x14ac:dyDescent="0.25">
      <c r="BG691" s="12"/>
      <c r="BJ691" s="12"/>
      <c r="BM691" s="12"/>
    </row>
    <row r="692" spans="59:65" x14ac:dyDescent="0.25">
      <c r="BG692" s="12"/>
      <c r="BJ692" s="12"/>
      <c r="BM692" s="12"/>
    </row>
    <row r="693" spans="59:65" x14ac:dyDescent="0.25">
      <c r="BG693" s="12"/>
      <c r="BJ693" s="12"/>
      <c r="BM693" s="12"/>
    </row>
    <row r="694" spans="59:65" x14ac:dyDescent="0.25">
      <c r="BG694" s="12"/>
      <c r="BJ694" s="12"/>
      <c r="BM694" s="12"/>
    </row>
    <row r="695" spans="59:65" x14ac:dyDescent="0.25">
      <c r="BG695" s="12"/>
      <c r="BJ695" s="12"/>
      <c r="BM695" s="12"/>
    </row>
    <row r="696" spans="59:65" x14ac:dyDescent="0.25">
      <c r="BG696" s="12"/>
      <c r="BJ696" s="12"/>
      <c r="BM696" s="12"/>
    </row>
    <row r="697" spans="59:65" x14ac:dyDescent="0.25">
      <c r="BG697" s="12"/>
      <c r="BJ697" s="12"/>
      <c r="BM697" s="12"/>
    </row>
    <row r="698" spans="59:65" x14ac:dyDescent="0.25">
      <c r="BG698" s="12"/>
      <c r="BJ698" s="12"/>
      <c r="BM698" s="12"/>
    </row>
    <row r="699" spans="59:65" x14ac:dyDescent="0.25">
      <c r="BG699" s="12"/>
      <c r="BJ699" s="12"/>
      <c r="BM699" s="12"/>
    </row>
    <row r="700" spans="59:65" x14ac:dyDescent="0.25">
      <c r="BG700" s="12"/>
      <c r="BJ700" s="12"/>
      <c r="BM700" s="12"/>
    </row>
    <row r="701" spans="59:65" x14ac:dyDescent="0.25">
      <c r="BG701" s="12"/>
      <c r="BJ701" s="12"/>
      <c r="BM701" s="12"/>
    </row>
    <row r="702" spans="59:65" x14ac:dyDescent="0.25">
      <c r="BG702" s="12"/>
      <c r="BJ702" s="12"/>
      <c r="BM702" s="12"/>
    </row>
    <row r="703" spans="59:65" x14ac:dyDescent="0.25">
      <c r="BG703" s="12"/>
      <c r="BJ703" s="12"/>
      <c r="BM703" s="12"/>
    </row>
    <row r="704" spans="59:65" x14ac:dyDescent="0.25">
      <c r="BG704" s="12"/>
      <c r="BJ704" s="12"/>
      <c r="BM704" s="12"/>
    </row>
    <row r="705" spans="59:65" x14ac:dyDescent="0.25">
      <c r="BG705" s="12"/>
      <c r="BJ705" s="12"/>
      <c r="BM705" s="12"/>
    </row>
    <row r="706" spans="59:65" x14ac:dyDescent="0.25">
      <c r="BG706" s="12"/>
      <c r="BJ706" s="12"/>
      <c r="BM706" s="12"/>
    </row>
    <row r="707" spans="59:65" x14ac:dyDescent="0.25">
      <c r="BG707" s="12"/>
      <c r="BJ707" s="12"/>
      <c r="BM707" s="12"/>
    </row>
    <row r="708" spans="59:65" x14ac:dyDescent="0.25">
      <c r="BG708" s="12"/>
      <c r="BJ708" s="12"/>
      <c r="BM708" s="12"/>
    </row>
    <row r="709" spans="59:65" x14ac:dyDescent="0.25">
      <c r="BG709" s="12"/>
      <c r="BJ709" s="12"/>
      <c r="BM709" s="12"/>
    </row>
    <row r="710" spans="59:65" x14ac:dyDescent="0.25">
      <c r="BG710" s="12"/>
      <c r="BJ710" s="12"/>
      <c r="BM710" s="12"/>
    </row>
    <row r="711" spans="59:65" x14ac:dyDescent="0.25">
      <c r="BG711" s="12"/>
      <c r="BJ711" s="12"/>
      <c r="BM711" s="12"/>
    </row>
    <row r="712" spans="59:65" x14ac:dyDescent="0.25">
      <c r="BG712" s="12"/>
      <c r="BJ712" s="12"/>
      <c r="BM712" s="12"/>
    </row>
    <row r="713" spans="59:65" x14ac:dyDescent="0.25">
      <c r="BG713" s="12"/>
      <c r="BJ713" s="12"/>
      <c r="BM713" s="12"/>
    </row>
    <row r="714" spans="59:65" x14ac:dyDescent="0.25">
      <c r="BG714" s="12"/>
      <c r="BJ714" s="12"/>
      <c r="BM714" s="12"/>
    </row>
    <row r="715" spans="59:65" x14ac:dyDescent="0.25">
      <c r="BG715" s="12"/>
      <c r="BJ715" s="12"/>
      <c r="BM715" s="12"/>
    </row>
    <row r="716" spans="59:65" x14ac:dyDescent="0.25">
      <c r="BG716" s="12"/>
      <c r="BJ716" s="12"/>
      <c r="BM716" s="12"/>
    </row>
    <row r="717" spans="59:65" x14ac:dyDescent="0.25">
      <c r="BG717" s="12"/>
      <c r="BJ717" s="12"/>
      <c r="BM717" s="12"/>
    </row>
    <row r="718" spans="59:65" x14ac:dyDescent="0.25">
      <c r="BG718" s="12"/>
      <c r="BJ718" s="12"/>
      <c r="BM718" s="12"/>
    </row>
    <row r="719" spans="59:65" x14ac:dyDescent="0.25">
      <c r="BG719" s="12"/>
      <c r="BJ719" s="12"/>
      <c r="BM719" s="12"/>
    </row>
    <row r="720" spans="59:65" x14ac:dyDescent="0.25">
      <c r="BG720" s="12"/>
      <c r="BJ720" s="12"/>
      <c r="BM720" s="12"/>
    </row>
    <row r="721" spans="59:65" x14ac:dyDescent="0.25">
      <c r="BG721" s="12"/>
      <c r="BJ721" s="12"/>
      <c r="BM721" s="12"/>
    </row>
    <row r="722" spans="59:65" x14ac:dyDescent="0.25">
      <c r="BG722" s="12"/>
      <c r="BJ722" s="12"/>
      <c r="BM722" s="12"/>
    </row>
    <row r="723" spans="59:65" x14ac:dyDescent="0.25">
      <c r="BG723" s="12"/>
      <c r="BJ723" s="12"/>
      <c r="BM723" s="12"/>
    </row>
    <row r="724" spans="59:65" x14ac:dyDescent="0.25">
      <c r="BG724" s="12"/>
      <c r="BJ724" s="12"/>
      <c r="BM724" s="12"/>
    </row>
    <row r="725" spans="59:65" x14ac:dyDescent="0.25">
      <c r="BG725" s="12"/>
      <c r="BJ725" s="12"/>
      <c r="BM725" s="12"/>
    </row>
    <row r="726" spans="59:65" x14ac:dyDescent="0.25">
      <c r="BG726" s="12"/>
      <c r="BJ726" s="12"/>
      <c r="BM726" s="12"/>
    </row>
    <row r="727" spans="59:65" x14ac:dyDescent="0.25">
      <c r="BG727" s="12"/>
      <c r="BJ727" s="12"/>
      <c r="BM727" s="12"/>
    </row>
    <row r="728" spans="59:65" x14ac:dyDescent="0.25">
      <c r="BG728" s="12"/>
      <c r="BJ728" s="12"/>
      <c r="BM728" s="12"/>
    </row>
    <row r="729" spans="59:65" x14ac:dyDescent="0.25">
      <c r="BG729" s="12"/>
      <c r="BJ729" s="12"/>
      <c r="BM729" s="12"/>
    </row>
    <row r="730" spans="59:65" x14ac:dyDescent="0.25">
      <c r="BG730" s="12"/>
      <c r="BJ730" s="12"/>
      <c r="BM730" s="12"/>
    </row>
    <row r="731" spans="59:65" x14ac:dyDescent="0.25">
      <c r="BG731" s="12"/>
      <c r="BJ731" s="12"/>
      <c r="BM731" s="12"/>
    </row>
    <row r="732" spans="59:65" x14ac:dyDescent="0.25">
      <c r="BG732" s="12"/>
      <c r="BJ732" s="12"/>
      <c r="BM732" s="12"/>
    </row>
    <row r="733" spans="59:65" x14ac:dyDescent="0.25">
      <c r="BG733" s="12"/>
      <c r="BJ733" s="12"/>
      <c r="BM733" s="12"/>
    </row>
    <row r="734" spans="59:65" x14ac:dyDescent="0.25">
      <c r="BG734" s="12"/>
      <c r="BJ734" s="12"/>
      <c r="BM734" s="12"/>
    </row>
    <row r="735" spans="59:65" x14ac:dyDescent="0.25">
      <c r="BG735" s="12"/>
      <c r="BJ735" s="12"/>
      <c r="BM735" s="12"/>
    </row>
    <row r="736" spans="59:65" x14ac:dyDescent="0.25">
      <c r="BG736" s="12"/>
      <c r="BJ736" s="12"/>
      <c r="BM736" s="12"/>
    </row>
    <row r="737" spans="59:65" x14ac:dyDescent="0.25">
      <c r="BG737" s="12"/>
      <c r="BJ737" s="12"/>
      <c r="BM737" s="12"/>
    </row>
    <row r="738" spans="59:65" x14ac:dyDescent="0.25">
      <c r="BG738" s="12"/>
      <c r="BJ738" s="12"/>
      <c r="BM738" s="12"/>
    </row>
    <row r="739" spans="59:65" x14ac:dyDescent="0.25">
      <c r="BG739" s="12"/>
      <c r="BJ739" s="12"/>
      <c r="BM739" s="12"/>
    </row>
    <row r="740" spans="59:65" x14ac:dyDescent="0.25">
      <c r="BG740" s="12"/>
      <c r="BJ740" s="12"/>
      <c r="BM740" s="12"/>
    </row>
    <row r="741" spans="59:65" x14ac:dyDescent="0.25">
      <c r="BG741" s="12"/>
      <c r="BJ741" s="12"/>
      <c r="BM741" s="12"/>
    </row>
    <row r="742" spans="59:65" x14ac:dyDescent="0.25">
      <c r="BG742" s="12"/>
      <c r="BJ742" s="12"/>
      <c r="BM742" s="12"/>
    </row>
    <row r="743" spans="59:65" x14ac:dyDescent="0.25">
      <c r="BG743" s="12"/>
      <c r="BJ743" s="12"/>
      <c r="BM743" s="12"/>
    </row>
    <row r="744" spans="59:65" x14ac:dyDescent="0.25">
      <c r="BG744" s="12"/>
      <c r="BJ744" s="12"/>
      <c r="BM744" s="12"/>
    </row>
    <row r="745" spans="59:65" x14ac:dyDescent="0.25">
      <c r="BG745" s="12"/>
      <c r="BJ745" s="12"/>
      <c r="BM745" s="12"/>
    </row>
    <row r="746" spans="59:65" x14ac:dyDescent="0.25">
      <c r="BG746" s="12"/>
      <c r="BJ746" s="12"/>
      <c r="BM746" s="12"/>
    </row>
    <row r="747" spans="59:65" x14ac:dyDescent="0.25">
      <c r="BG747" s="12"/>
      <c r="BJ747" s="12"/>
      <c r="BM747" s="12"/>
    </row>
    <row r="748" spans="59:65" x14ac:dyDescent="0.25">
      <c r="BG748" s="12"/>
      <c r="BJ748" s="12"/>
      <c r="BM748" s="12"/>
    </row>
    <row r="749" spans="59:65" x14ac:dyDescent="0.25">
      <c r="BG749" s="12"/>
      <c r="BJ749" s="12"/>
      <c r="BM749" s="12"/>
    </row>
    <row r="750" spans="59:65" x14ac:dyDescent="0.25">
      <c r="BG750" s="12"/>
      <c r="BJ750" s="12"/>
      <c r="BM750" s="12"/>
    </row>
    <row r="751" spans="59:65" x14ac:dyDescent="0.25">
      <c r="BG751" s="12"/>
      <c r="BJ751" s="12"/>
      <c r="BM751" s="12"/>
    </row>
    <row r="752" spans="59:65" x14ac:dyDescent="0.25">
      <c r="BG752" s="12"/>
      <c r="BJ752" s="12"/>
      <c r="BM752" s="12"/>
    </row>
    <row r="753" spans="59:65" x14ac:dyDescent="0.25">
      <c r="BG753" s="12"/>
      <c r="BJ753" s="12"/>
      <c r="BM753" s="12"/>
    </row>
    <row r="754" spans="59:65" x14ac:dyDescent="0.25">
      <c r="BG754" s="12"/>
      <c r="BJ754" s="12"/>
      <c r="BM754" s="12"/>
    </row>
    <row r="755" spans="59:65" x14ac:dyDescent="0.25">
      <c r="BG755" s="12"/>
      <c r="BJ755" s="12"/>
      <c r="BM755" s="12"/>
    </row>
    <row r="756" spans="59:65" x14ac:dyDescent="0.25">
      <c r="BG756" s="12"/>
      <c r="BJ756" s="12"/>
      <c r="BM756" s="12"/>
    </row>
    <row r="757" spans="59:65" x14ac:dyDescent="0.25">
      <c r="BG757" s="12"/>
      <c r="BJ757" s="12"/>
      <c r="BM757" s="12"/>
    </row>
    <row r="758" spans="59:65" x14ac:dyDescent="0.25">
      <c r="BG758" s="12"/>
      <c r="BJ758" s="12"/>
      <c r="BM758" s="12"/>
    </row>
    <row r="759" spans="59:65" x14ac:dyDescent="0.25">
      <c r="BG759" s="12"/>
      <c r="BJ759" s="12"/>
      <c r="BM759" s="12"/>
    </row>
    <row r="760" spans="59:65" x14ac:dyDescent="0.25">
      <c r="BG760" s="12"/>
      <c r="BJ760" s="12"/>
      <c r="BM760" s="12"/>
    </row>
    <row r="761" spans="59:65" x14ac:dyDescent="0.25">
      <c r="BG761" s="12"/>
      <c r="BJ761" s="12"/>
      <c r="BM761" s="12"/>
    </row>
    <row r="762" spans="59:65" x14ac:dyDescent="0.25">
      <c r="BG762" s="12"/>
      <c r="BJ762" s="12"/>
      <c r="BM762" s="12"/>
    </row>
    <row r="763" spans="59:65" x14ac:dyDescent="0.25">
      <c r="BG763" s="12"/>
      <c r="BJ763" s="12"/>
      <c r="BM763" s="12"/>
    </row>
    <row r="764" spans="59:65" x14ac:dyDescent="0.25">
      <c r="BG764" s="12"/>
      <c r="BJ764" s="12"/>
      <c r="BM764" s="12"/>
    </row>
    <row r="765" spans="59:65" x14ac:dyDescent="0.25">
      <c r="BG765" s="12"/>
      <c r="BJ765" s="12"/>
      <c r="BM765" s="12"/>
    </row>
    <row r="766" spans="59:65" x14ac:dyDescent="0.25">
      <c r="BG766" s="12"/>
      <c r="BJ766" s="12"/>
      <c r="BM766" s="12"/>
    </row>
    <row r="767" spans="59:65" x14ac:dyDescent="0.25">
      <c r="BG767" s="12"/>
      <c r="BJ767" s="12"/>
      <c r="BM767" s="12"/>
    </row>
    <row r="768" spans="59:65" x14ac:dyDescent="0.25">
      <c r="BG768" s="12"/>
      <c r="BJ768" s="12"/>
      <c r="BM768" s="12"/>
    </row>
    <row r="769" spans="59:65" x14ac:dyDescent="0.25">
      <c r="BG769" s="12"/>
      <c r="BJ769" s="12"/>
      <c r="BM769" s="12"/>
    </row>
    <row r="770" spans="59:65" x14ac:dyDescent="0.25">
      <c r="BG770" s="12"/>
      <c r="BJ770" s="12"/>
      <c r="BM770" s="12"/>
    </row>
    <row r="771" spans="59:65" x14ac:dyDescent="0.25">
      <c r="BG771" s="12"/>
      <c r="BJ771" s="12"/>
      <c r="BM771" s="12"/>
    </row>
    <row r="772" spans="59:65" x14ac:dyDescent="0.25">
      <c r="BG772" s="12"/>
      <c r="BJ772" s="12"/>
      <c r="BM772" s="12"/>
    </row>
    <row r="773" spans="59:65" x14ac:dyDescent="0.25">
      <c r="BG773" s="12"/>
      <c r="BJ773" s="12"/>
      <c r="BM773" s="12"/>
    </row>
    <row r="774" spans="59:65" x14ac:dyDescent="0.25">
      <c r="BG774" s="12"/>
      <c r="BJ774" s="12"/>
      <c r="BM774" s="12"/>
    </row>
    <row r="775" spans="59:65" x14ac:dyDescent="0.25">
      <c r="BG775" s="12"/>
      <c r="BJ775" s="12"/>
      <c r="BM775" s="12"/>
    </row>
    <row r="776" spans="59:65" x14ac:dyDescent="0.25">
      <c r="BG776" s="12"/>
      <c r="BJ776" s="12"/>
      <c r="BM776" s="12"/>
    </row>
    <row r="777" spans="59:65" x14ac:dyDescent="0.25">
      <c r="BG777" s="12"/>
      <c r="BJ777" s="12"/>
      <c r="BM777" s="12"/>
    </row>
    <row r="778" spans="59:65" x14ac:dyDescent="0.25">
      <c r="BG778" s="12"/>
      <c r="BJ778" s="12"/>
      <c r="BM778" s="12"/>
    </row>
    <row r="779" spans="59:65" x14ac:dyDescent="0.25">
      <c r="BG779" s="12"/>
      <c r="BJ779" s="12"/>
      <c r="BM779" s="12"/>
    </row>
    <row r="780" spans="59:65" x14ac:dyDescent="0.25">
      <c r="BG780" s="12"/>
      <c r="BJ780" s="12"/>
      <c r="BM780" s="12"/>
    </row>
    <row r="781" spans="59:65" x14ac:dyDescent="0.25">
      <c r="BG781" s="12"/>
      <c r="BJ781" s="12"/>
      <c r="BM781" s="12"/>
    </row>
    <row r="782" spans="59:65" x14ac:dyDescent="0.25">
      <c r="BG782" s="12"/>
      <c r="BJ782" s="12"/>
      <c r="BM782" s="12"/>
    </row>
    <row r="783" spans="59:65" x14ac:dyDescent="0.25">
      <c r="BG783" s="12"/>
      <c r="BJ783" s="12"/>
      <c r="BM783" s="12"/>
    </row>
    <row r="784" spans="59:65" x14ac:dyDescent="0.25">
      <c r="BG784" s="12"/>
      <c r="BJ784" s="12"/>
      <c r="BM784" s="12"/>
    </row>
    <row r="785" spans="59:65" x14ac:dyDescent="0.25">
      <c r="BG785" s="12"/>
      <c r="BJ785" s="12"/>
      <c r="BM785" s="12"/>
    </row>
    <row r="786" spans="59:65" x14ac:dyDescent="0.25">
      <c r="BG786" s="12"/>
      <c r="BJ786" s="12"/>
      <c r="BM786" s="12"/>
    </row>
    <row r="787" spans="59:65" x14ac:dyDescent="0.25">
      <c r="BG787" s="12"/>
      <c r="BJ787" s="12"/>
      <c r="BM787" s="12"/>
    </row>
    <row r="788" spans="59:65" x14ac:dyDescent="0.25">
      <c r="BG788" s="12"/>
      <c r="BJ788" s="12"/>
      <c r="BM788" s="12"/>
    </row>
    <row r="789" spans="59:65" x14ac:dyDescent="0.25">
      <c r="BG789" s="12"/>
      <c r="BJ789" s="12"/>
      <c r="BM789" s="12"/>
    </row>
    <row r="790" spans="59:65" x14ac:dyDescent="0.25">
      <c r="BG790" s="12"/>
      <c r="BJ790" s="12"/>
      <c r="BM790" s="12"/>
    </row>
    <row r="791" spans="59:65" x14ac:dyDescent="0.25">
      <c r="BG791" s="12"/>
      <c r="BJ791" s="12"/>
      <c r="BM791" s="12"/>
    </row>
    <row r="792" spans="59:65" x14ac:dyDescent="0.25">
      <c r="BG792" s="12"/>
      <c r="BJ792" s="12"/>
      <c r="BM792" s="12"/>
    </row>
    <row r="793" spans="59:65" x14ac:dyDescent="0.25">
      <c r="BG793" s="12"/>
      <c r="BJ793" s="12"/>
      <c r="BM793" s="12"/>
    </row>
    <row r="794" spans="59:65" x14ac:dyDescent="0.25">
      <c r="BG794" s="12"/>
      <c r="BJ794" s="12"/>
      <c r="BM794" s="12"/>
    </row>
    <row r="795" spans="59:65" x14ac:dyDescent="0.25">
      <c r="BG795" s="12"/>
      <c r="BJ795" s="12"/>
      <c r="BM795" s="12"/>
    </row>
    <row r="796" spans="59:65" x14ac:dyDescent="0.25">
      <c r="BG796" s="12"/>
      <c r="BJ796" s="12"/>
      <c r="BM796" s="12"/>
    </row>
    <row r="797" spans="59:65" x14ac:dyDescent="0.25">
      <c r="BG797" s="12"/>
      <c r="BJ797" s="12"/>
      <c r="BM797" s="12"/>
    </row>
    <row r="798" spans="59:65" x14ac:dyDescent="0.25">
      <c r="BG798" s="12"/>
      <c r="BJ798" s="12"/>
      <c r="BM798" s="12"/>
    </row>
    <row r="799" spans="59:65" x14ac:dyDescent="0.25">
      <c r="BG799" s="12"/>
      <c r="BJ799" s="12"/>
      <c r="BM799" s="12"/>
    </row>
    <row r="800" spans="59:65" x14ac:dyDescent="0.25">
      <c r="BG800" s="12"/>
      <c r="BJ800" s="12"/>
      <c r="BM800" s="12"/>
    </row>
    <row r="801" spans="59:65" x14ac:dyDescent="0.25">
      <c r="BG801" s="12"/>
      <c r="BJ801" s="12"/>
      <c r="BM801" s="12"/>
    </row>
    <row r="802" spans="59:65" x14ac:dyDescent="0.25">
      <c r="BG802" s="12"/>
      <c r="BJ802" s="12"/>
      <c r="BM802" s="12"/>
    </row>
    <row r="803" spans="59:65" x14ac:dyDescent="0.25">
      <c r="BG803" s="12"/>
      <c r="BJ803" s="12"/>
      <c r="BM803" s="12"/>
    </row>
    <row r="804" spans="59:65" x14ac:dyDescent="0.25">
      <c r="BG804" s="12"/>
      <c r="BJ804" s="12"/>
      <c r="BM804" s="12"/>
    </row>
    <row r="805" spans="59:65" x14ac:dyDescent="0.25">
      <c r="BG805" s="12"/>
      <c r="BJ805" s="12"/>
      <c r="BM805" s="12"/>
    </row>
    <row r="806" spans="59:65" x14ac:dyDescent="0.25">
      <c r="BG806" s="12"/>
      <c r="BJ806" s="12"/>
      <c r="BM806" s="12"/>
    </row>
    <row r="807" spans="59:65" x14ac:dyDescent="0.25">
      <c r="BG807" s="12"/>
      <c r="BJ807" s="12"/>
      <c r="BM807" s="12"/>
    </row>
    <row r="808" spans="59:65" x14ac:dyDescent="0.25">
      <c r="BG808" s="12"/>
      <c r="BJ808" s="12"/>
      <c r="BM808" s="12"/>
    </row>
    <row r="809" spans="59:65" x14ac:dyDescent="0.25">
      <c r="BG809" s="12"/>
      <c r="BJ809" s="12"/>
      <c r="BM809" s="12"/>
    </row>
    <row r="810" spans="59:65" x14ac:dyDescent="0.25">
      <c r="BG810" s="12"/>
      <c r="BJ810" s="12"/>
      <c r="BM810" s="12"/>
    </row>
    <row r="811" spans="59:65" x14ac:dyDescent="0.25">
      <c r="BG811" s="12"/>
      <c r="BJ811" s="12"/>
      <c r="BM811" s="12"/>
    </row>
    <row r="812" spans="59:65" x14ac:dyDescent="0.25">
      <c r="BG812" s="12"/>
      <c r="BJ812" s="12"/>
      <c r="BM812" s="12"/>
    </row>
    <row r="813" spans="59:65" x14ac:dyDescent="0.25">
      <c r="BG813" s="12"/>
      <c r="BJ813" s="12"/>
      <c r="BM813" s="12"/>
    </row>
    <row r="814" spans="59:65" x14ac:dyDescent="0.25">
      <c r="BG814" s="12"/>
      <c r="BJ814" s="12"/>
      <c r="BM814" s="12"/>
    </row>
    <row r="815" spans="59:65" x14ac:dyDescent="0.25">
      <c r="BG815" s="12"/>
      <c r="BJ815" s="12"/>
      <c r="BM815" s="12"/>
    </row>
    <row r="816" spans="59:65" x14ac:dyDescent="0.25">
      <c r="BG816" s="12"/>
      <c r="BJ816" s="12"/>
      <c r="BM816" s="12"/>
    </row>
    <row r="817" spans="59:65" x14ac:dyDescent="0.25">
      <c r="BG817" s="12"/>
      <c r="BJ817" s="12"/>
      <c r="BM817" s="12"/>
    </row>
    <row r="818" spans="59:65" x14ac:dyDescent="0.25">
      <c r="BG818" s="12"/>
      <c r="BJ818" s="12"/>
      <c r="BM818" s="12"/>
    </row>
    <row r="819" spans="59:65" x14ac:dyDescent="0.25">
      <c r="BG819" s="12"/>
      <c r="BJ819" s="12"/>
      <c r="BM819" s="12"/>
    </row>
    <row r="820" spans="59:65" x14ac:dyDescent="0.25">
      <c r="BG820" s="12"/>
      <c r="BJ820" s="12"/>
      <c r="BM820" s="12"/>
    </row>
    <row r="821" spans="59:65" x14ac:dyDescent="0.25">
      <c r="BG821" s="12"/>
      <c r="BJ821" s="12"/>
      <c r="BM821" s="12"/>
    </row>
    <row r="822" spans="59:65" x14ac:dyDescent="0.25">
      <c r="BG822" s="12"/>
      <c r="BJ822" s="12"/>
      <c r="BM822" s="12"/>
    </row>
    <row r="823" spans="59:65" x14ac:dyDescent="0.25">
      <c r="BG823" s="12"/>
      <c r="BJ823" s="12"/>
      <c r="BM823" s="12"/>
    </row>
    <row r="824" spans="59:65" x14ac:dyDescent="0.25">
      <c r="BG824" s="12"/>
      <c r="BJ824" s="12"/>
      <c r="BM824" s="12"/>
    </row>
    <row r="825" spans="59:65" x14ac:dyDescent="0.25">
      <c r="BG825" s="12"/>
      <c r="BJ825" s="12"/>
      <c r="BM825" s="12"/>
    </row>
    <row r="826" spans="59:65" x14ac:dyDescent="0.25">
      <c r="BG826" s="12"/>
      <c r="BJ826" s="12"/>
      <c r="BM826" s="12"/>
    </row>
    <row r="827" spans="59:65" x14ac:dyDescent="0.25">
      <c r="BG827" s="12"/>
      <c r="BJ827" s="12"/>
      <c r="BM827" s="12"/>
    </row>
    <row r="828" spans="59:65" x14ac:dyDescent="0.25">
      <c r="BG828" s="12"/>
      <c r="BJ828" s="12"/>
      <c r="BM828" s="12"/>
    </row>
    <row r="829" spans="59:65" x14ac:dyDescent="0.25">
      <c r="BG829" s="12"/>
      <c r="BJ829" s="12"/>
      <c r="BM829" s="12"/>
    </row>
    <row r="830" spans="59:65" x14ac:dyDescent="0.25">
      <c r="BG830" s="12"/>
      <c r="BJ830" s="12"/>
      <c r="BM830" s="12"/>
    </row>
    <row r="831" spans="59:65" x14ac:dyDescent="0.25">
      <c r="BG831" s="12"/>
      <c r="BJ831" s="12"/>
      <c r="BM831" s="12"/>
    </row>
    <row r="832" spans="59:65" x14ac:dyDescent="0.25">
      <c r="BG832" s="12"/>
      <c r="BJ832" s="12"/>
      <c r="BM832" s="12"/>
    </row>
    <row r="833" spans="59:65" x14ac:dyDescent="0.25">
      <c r="BG833" s="12"/>
      <c r="BJ833" s="12"/>
      <c r="BM833" s="12"/>
    </row>
    <row r="834" spans="59:65" x14ac:dyDescent="0.25">
      <c r="BG834" s="12"/>
      <c r="BJ834" s="12"/>
      <c r="BM834" s="12"/>
    </row>
    <row r="835" spans="59:65" x14ac:dyDescent="0.25">
      <c r="BG835" s="12"/>
      <c r="BJ835" s="12"/>
      <c r="BM835" s="12"/>
    </row>
    <row r="836" spans="59:65" x14ac:dyDescent="0.25">
      <c r="BG836" s="12"/>
      <c r="BJ836" s="12"/>
      <c r="BM836" s="12"/>
    </row>
    <row r="837" spans="59:65" x14ac:dyDescent="0.25">
      <c r="BG837" s="12"/>
      <c r="BJ837" s="12"/>
      <c r="BM837" s="12"/>
    </row>
    <row r="838" spans="59:65" x14ac:dyDescent="0.25">
      <c r="BG838" s="12"/>
      <c r="BJ838" s="12"/>
      <c r="BM838" s="12"/>
    </row>
    <row r="839" spans="59:65" x14ac:dyDescent="0.25">
      <c r="BG839" s="12"/>
      <c r="BJ839" s="12"/>
      <c r="BM839" s="12"/>
    </row>
    <row r="840" spans="59:65" x14ac:dyDescent="0.25">
      <c r="BG840" s="12"/>
      <c r="BJ840" s="12"/>
      <c r="BM840" s="12"/>
    </row>
    <row r="841" spans="59:65" x14ac:dyDescent="0.25">
      <c r="BG841" s="12"/>
      <c r="BJ841" s="12"/>
      <c r="BM841" s="12"/>
    </row>
    <row r="842" spans="59:65" x14ac:dyDescent="0.25">
      <c r="BG842" s="12"/>
      <c r="BJ842" s="12"/>
      <c r="BM842" s="12"/>
    </row>
    <row r="843" spans="59:65" x14ac:dyDescent="0.25">
      <c r="BG843" s="12"/>
      <c r="BJ843" s="12"/>
      <c r="BM843" s="12"/>
    </row>
    <row r="844" spans="59:65" x14ac:dyDescent="0.25">
      <c r="BG844" s="12"/>
      <c r="BJ844" s="12"/>
      <c r="BM844" s="12"/>
    </row>
    <row r="845" spans="59:65" x14ac:dyDescent="0.25">
      <c r="BG845" s="12"/>
      <c r="BJ845" s="12"/>
      <c r="BM845" s="12"/>
    </row>
    <row r="846" spans="59:65" x14ac:dyDescent="0.25">
      <c r="BG846" s="12"/>
      <c r="BJ846" s="12"/>
      <c r="BM846" s="12"/>
    </row>
    <row r="847" spans="59:65" x14ac:dyDescent="0.25">
      <c r="BG847" s="12"/>
      <c r="BJ847" s="12"/>
      <c r="BM847" s="12"/>
    </row>
    <row r="848" spans="59:65" x14ac:dyDescent="0.25">
      <c r="BG848" s="12"/>
      <c r="BJ848" s="12"/>
      <c r="BM848" s="12"/>
    </row>
    <row r="849" spans="59:65" x14ac:dyDescent="0.25">
      <c r="BG849" s="12"/>
      <c r="BJ849" s="12"/>
      <c r="BM849" s="12"/>
    </row>
    <row r="850" spans="59:65" x14ac:dyDescent="0.25">
      <c r="BG850" s="12"/>
      <c r="BJ850" s="12"/>
      <c r="BM850" s="12"/>
    </row>
    <row r="851" spans="59:65" x14ac:dyDescent="0.25">
      <c r="BG851" s="12"/>
      <c r="BJ851" s="12"/>
      <c r="BM851" s="12"/>
    </row>
    <row r="852" spans="59:65" x14ac:dyDescent="0.25">
      <c r="BG852" s="12"/>
      <c r="BJ852" s="12"/>
      <c r="BM852" s="12"/>
    </row>
    <row r="853" spans="59:65" x14ac:dyDescent="0.25">
      <c r="BG853" s="12"/>
      <c r="BJ853" s="12"/>
      <c r="BM853" s="12"/>
    </row>
    <row r="854" spans="59:65" x14ac:dyDescent="0.25">
      <c r="BG854" s="12"/>
      <c r="BJ854" s="12"/>
      <c r="BM854" s="12"/>
    </row>
    <row r="855" spans="59:65" x14ac:dyDescent="0.25">
      <c r="BM855" s="12"/>
    </row>
    <row r="856" spans="59:65" x14ac:dyDescent="0.25">
      <c r="BM856" s="12"/>
    </row>
  </sheetData>
  <protectedRanges>
    <protectedRange sqref="J49:J50" name="Диапазон3_74_5_1_5_2_1_1_1_1_1_2_5_1" securityDescriptor="O:WDG:WDD:(A;;CC;;;S-1-5-21-1281035640-548247933-376692995-11259)(A;;CC;;;S-1-5-21-1281035640-548247933-376692995-11258)(A;;CC;;;S-1-5-21-1281035640-548247933-376692995-5864)"/>
    <protectedRange sqref="K37" name="Диапазон3_74_5_1_5_2_1_1_1_1_1_2_5_4" securityDescriptor="O:WDG:WDD:(A;;CC;;;S-1-5-21-1281035640-548247933-376692995-11259)(A;;CC;;;S-1-5-21-1281035640-548247933-376692995-11258)(A;;CC;;;S-1-5-21-1281035640-548247933-376692995-5864)"/>
    <protectedRange sqref="K33" name="Диапазон3_74_5_1_5_2_1_1_1_1_1_2_5_1_1" securityDescriptor="O:WDG:WDD:(A;;CC;;;S-1-5-21-1281035640-548247933-376692995-11259)(A;;CC;;;S-1-5-21-1281035640-548247933-376692995-11258)(A;;CC;;;S-1-5-21-1281035640-548247933-376692995-5864)"/>
    <protectedRange sqref="J48" name="Диапазон3_74_5_1_5_2_1_1_1_1_1_2_5_1_2" securityDescriptor="O:WDG:WDD:(A;;CC;;;S-1-5-21-1281035640-548247933-376692995-11259)(A;;CC;;;S-1-5-21-1281035640-548247933-376692995-11258)(A;;CC;;;S-1-5-21-1281035640-548247933-376692995-5864)"/>
  </protectedRanges>
  <autoFilter ref="A7:BU51"/>
  <mergeCells count="67">
    <mergeCell ref="AD5:AD6"/>
    <mergeCell ref="AE5:AE6"/>
    <mergeCell ref="M4:M6"/>
    <mergeCell ref="A4:A6"/>
    <mergeCell ref="B4:B6"/>
    <mergeCell ref="C4:C6"/>
    <mergeCell ref="D4:D6"/>
    <mergeCell ref="E4:E6"/>
    <mergeCell ref="F4:F6"/>
    <mergeCell ref="H4:H6"/>
    <mergeCell ref="I4:I6"/>
    <mergeCell ref="J4:J6"/>
    <mergeCell ref="K4:K6"/>
    <mergeCell ref="L4:L6"/>
    <mergeCell ref="AO4:AR4"/>
    <mergeCell ref="AS4:AV4"/>
    <mergeCell ref="AC4:AF4"/>
    <mergeCell ref="N4:N6"/>
    <mergeCell ref="O4:O6"/>
    <mergeCell ref="P4:P6"/>
    <mergeCell ref="Q4:Q6"/>
    <mergeCell ref="R4:R6"/>
    <mergeCell ref="S4:S6"/>
    <mergeCell ref="T4:T6"/>
    <mergeCell ref="U4:W4"/>
    <mergeCell ref="X4:Z5"/>
    <mergeCell ref="AA4:AA6"/>
    <mergeCell ref="AB4:AB6"/>
    <mergeCell ref="V5:W5"/>
    <mergeCell ref="AC5:AC6"/>
    <mergeCell ref="AS5:AS6"/>
    <mergeCell ref="AT5:AT6"/>
    <mergeCell ref="AF5:AF6"/>
    <mergeCell ref="AM5:AM6"/>
    <mergeCell ref="BD4:BD6"/>
    <mergeCell ref="AU5:AU6"/>
    <mergeCell ref="AV5:AV6"/>
    <mergeCell ref="AW5:AW6"/>
    <mergeCell ref="AX5:AX6"/>
    <mergeCell ref="AZ5:AZ6"/>
    <mergeCell ref="BA5:BA6"/>
    <mergeCell ref="BB5:BB6"/>
    <mergeCell ref="BC5:BC6"/>
    <mergeCell ref="AG5:AG6"/>
    <mergeCell ref="AG4:AJ4"/>
    <mergeCell ref="AK4:AN4"/>
    <mergeCell ref="AN5:AN6"/>
    <mergeCell ref="AO5:AO6"/>
    <mergeCell ref="AP5:AP6"/>
    <mergeCell ref="AQ5:AQ6"/>
    <mergeCell ref="AR5:AR6"/>
    <mergeCell ref="AH5:AH6"/>
    <mergeCell ref="AI5:AI6"/>
    <mergeCell ref="AJ5:AJ6"/>
    <mergeCell ref="AK5:AK6"/>
    <mergeCell ref="AL5:AL6"/>
    <mergeCell ref="BE5:BE6"/>
    <mergeCell ref="BF5:BF6"/>
    <mergeCell ref="BP4:BP6"/>
    <mergeCell ref="AW4:AZ4"/>
    <mergeCell ref="BA4:BC4"/>
    <mergeCell ref="AY5:AY6"/>
    <mergeCell ref="BE4:BF4"/>
    <mergeCell ref="BG4:BO4"/>
    <mergeCell ref="BG5:BI5"/>
    <mergeCell ref="BJ5:BL5"/>
    <mergeCell ref="BM5:BO5"/>
  </mergeCells>
  <dataValidations count="11">
    <dataValidation type="list" allowBlank="1" showInputMessage="1" showErrorMessage="1" sqref="WVM983022:WVM983894 K65518:K66390 JA65518:JA66390 SW65518:SW66390 ACS65518:ACS66390 AMO65518:AMO66390 AWK65518:AWK66390 BGG65518:BGG66390 BQC65518:BQC66390 BZY65518:BZY66390 CJU65518:CJU66390 CTQ65518:CTQ66390 DDM65518:DDM66390 DNI65518:DNI66390 DXE65518:DXE66390 EHA65518:EHA66390 EQW65518:EQW66390 FAS65518:FAS66390 FKO65518:FKO66390 FUK65518:FUK66390 GEG65518:GEG66390 GOC65518:GOC66390 GXY65518:GXY66390 HHU65518:HHU66390 HRQ65518:HRQ66390 IBM65518:IBM66390 ILI65518:ILI66390 IVE65518:IVE66390 JFA65518:JFA66390 JOW65518:JOW66390 JYS65518:JYS66390 KIO65518:KIO66390 KSK65518:KSK66390 LCG65518:LCG66390 LMC65518:LMC66390 LVY65518:LVY66390 MFU65518:MFU66390 MPQ65518:MPQ66390 MZM65518:MZM66390 NJI65518:NJI66390 NTE65518:NTE66390 ODA65518:ODA66390 OMW65518:OMW66390 OWS65518:OWS66390 PGO65518:PGO66390 PQK65518:PQK66390 QAG65518:QAG66390 QKC65518:QKC66390 QTY65518:QTY66390 RDU65518:RDU66390 RNQ65518:RNQ66390 RXM65518:RXM66390 SHI65518:SHI66390 SRE65518:SRE66390 TBA65518:TBA66390 TKW65518:TKW66390 TUS65518:TUS66390 UEO65518:UEO66390 UOK65518:UOK66390 UYG65518:UYG66390 VIC65518:VIC66390 VRY65518:VRY66390 WBU65518:WBU66390 WLQ65518:WLQ66390 WVM65518:WVM66390 K131054:K131926 JA131054:JA131926 SW131054:SW131926 ACS131054:ACS131926 AMO131054:AMO131926 AWK131054:AWK131926 BGG131054:BGG131926 BQC131054:BQC131926 BZY131054:BZY131926 CJU131054:CJU131926 CTQ131054:CTQ131926 DDM131054:DDM131926 DNI131054:DNI131926 DXE131054:DXE131926 EHA131054:EHA131926 EQW131054:EQW131926 FAS131054:FAS131926 FKO131054:FKO131926 FUK131054:FUK131926 GEG131054:GEG131926 GOC131054:GOC131926 GXY131054:GXY131926 HHU131054:HHU131926 HRQ131054:HRQ131926 IBM131054:IBM131926 ILI131054:ILI131926 IVE131054:IVE131926 JFA131054:JFA131926 JOW131054:JOW131926 JYS131054:JYS131926 KIO131054:KIO131926 KSK131054:KSK131926 LCG131054:LCG131926 LMC131054:LMC131926 LVY131054:LVY131926 MFU131054:MFU131926 MPQ131054:MPQ131926 MZM131054:MZM131926 NJI131054:NJI131926 NTE131054:NTE131926 ODA131054:ODA131926 OMW131054:OMW131926 OWS131054:OWS131926 PGO131054:PGO131926 PQK131054:PQK131926 QAG131054:QAG131926 QKC131054:QKC131926 QTY131054:QTY131926 RDU131054:RDU131926 RNQ131054:RNQ131926 RXM131054:RXM131926 SHI131054:SHI131926 SRE131054:SRE131926 TBA131054:TBA131926 TKW131054:TKW131926 TUS131054:TUS131926 UEO131054:UEO131926 UOK131054:UOK131926 UYG131054:UYG131926 VIC131054:VIC131926 VRY131054:VRY131926 WBU131054:WBU131926 WLQ131054:WLQ131926 WVM131054:WVM131926 K196590:K197462 JA196590:JA197462 SW196590:SW197462 ACS196590:ACS197462 AMO196590:AMO197462 AWK196590:AWK197462 BGG196590:BGG197462 BQC196590:BQC197462 BZY196590:BZY197462 CJU196590:CJU197462 CTQ196590:CTQ197462 DDM196590:DDM197462 DNI196590:DNI197462 DXE196590:DXE197462 EHA196590:EHA197462 EQW196590:EQW197462 FAS196590:FAS197462 FKO196590:FKO197462 FUK196590:FUK197462 GEG196590:GEG197462 GOC196590:GOC197462 GXY196590:GXY197462 HHU196590:HHU197462 HRQ196590:HRQ197462 IBM196590:IBM197462 ILI196590:ILI197462 IVE196590:IVE197462 JFA196590:JFA197462 JOW196590:JOW197462 JYS196590:JYS197462 KIO196590:KIO197462 KSK196590:KSK197462 LCG196590:LCG197462 LMC196590:LMC197462 LVY196590:LVY197462 MFU196590:MFU197462 MPQ196590:MPQ197462 MZM196590:MZM197462 NJI196590:NJI197462 NTE196590:NTE197462 ODA196590:ODA197462 OMW196590:OMW197462 OWS196590:OWS197462 PGO196590:PGO197462 PQK196590:PQK197462 QAG196590:QAG197462 QKC196590:QKC197462 QTY196590:QTY197462 RDU196590:RDU197462 RNQ196590:RNQ197462 RXM196590:RXM197462 SHI196590:SHI197462 SRE196590:SRE197462 TBA196590:TBA197462 TKW196590:TKW197462 TUS196590:TUS197462 UEO196590:UEO197462 UOK196590:UOK197462 UYG196590:UYG197462 VIC196590:VIC197462 VRY196590:VRY197462 WBU196590:WBU197462 WLQ196590:WLQ197462 WVM196590:WVM197462 K262126:K262998 JA262126:JA262998 SW262126:SW262998 ACS262126:ACS262998 AMO262126:AMO262998 AWK262126:AWK262998 BGG262126:BGG262998 BQC262126:BQC262998 BZY262126:BZY262998 CJU262126:CJU262998 CTQ262126:CTQ262998 DDM262126:DDM262998 DNI262126:DNI262998 DXE262126:DXE262998 EHA262126:EHA262998 EQW262126:EQW262998 FAS262126:FAS262998 FKO262126:FKO262998 FUK262126:FUK262998 GEG262126:GEG262998 GOC262126:GOC262998 GXY262126:GXY262998 HHU262126:HHU262998 HRQ262126:HRQ262998 IBM262126:IBM262998 ILI262126:ILI262998 IVE262126:IVE262998 JFA262126:JFA262998 JOW262126:JOW262998 JYS262126:JYS262998 KIO262126:KIO262998 KSK262126:KSK262998 LCG262126:LCG262998 LMC262126:LMC262998 LVY262126:LVY262998 MFU262126:MFU262998 MPQ262126:MPQ262998 MZM262126:MZM262998 NJI262126:NJI262998 NTE262126:NTE262998 ODA262126:ODA262998 OMW262126:OMW262998 OWS262126:OWS262998 PGO262126:PGO262998 PQK262126:PQK262998 QAG262126:QAG262998 QKC262126:QKC262998 QTY262126:QTY262998 RDU262126:RDU262998 RNQ262126:RNQ262998 RXM262126:RXM262998 SHI262126:SHI262998 SRE262126:SRE262998 TBA262126:TBA262998 TKW262126:TKW262998 TUS262126:TUS262998 UEO262126:UEO262998 UOK262126:UOK262998 UYG262126:UYG262998 VIC262126:VIC262998 VRY262126:VRY262998 WBU262126:WBU262998 WLQ262126:WLQ262998 WVM262126:WVM262998 K327662:K328534 JA327662:JA328534 SW327662:SW328534 ACS327662:ACS328534 AMO327662:AMO328534 AWK327662:AWK328534 BGG327662:BGG328534 BQC327662:BQC328534 BZY327662:BZY328534 CJU327662:CJU328534 CTQ327662:CTQ328534 DDM327662:DDM328534 DNI327662:DNI328534 DXE327662:DXE328534 EHA327662:EHA328534 EQW327662:EQW328534 FAS327662:FAS328534 FKO327662:FKO328534 FUK327662:FUK328534 GEG327662:GEG328534 GOC327662:GOC328534 GXY327662:GXY328534 HHU327662:HHU328534 HRQ327662:HRQ328534 IBM327662:IBM328534 ILI327662:ILI328534 IVE327662:IVE328534 JFA327662:JFA328534 JOW327662:JOW328534 JYS327662:JYS328534 KIO327662:KIO328534 KSK327662:KSK328534 LCG327662:LCG328534 LMC327662:LMC328534 LVY327662:LVY328534 MFU327662:MFU328534 MPQ327662:MPQ328534 MZM327662:MZM328534 NJI327662:NJI328534 NTE327662:NTE328534 ODA327662:ODA328534 OMW327662:OMW328534 OWS327662:OWS328534 PGO327662:PGO328534 PQK327662:PQK328534 QAG327662:QAG328534 QKC327662:QKC328534 QTY327662:QTY328534 RDU327662:RDU328534 RNQ327662:RNQ328534 RXM327662:RXM328534 SHI327662:SHI328534 SRE327662:SRE328534 TBA327662:TBA328534 TKW327662:TKW328534 TUS327662:TUS328534 UEO327662:UEO328534 UOK327662:UOK328534 UYG327662:UYG328534 VIC327662:VIC328534 VRY327662:VRY328534 WBU327662:WBU328534 WLQ327662:WLQ328534 WVM327662:WVM328534 K393198:K394070 JA393198:JA394070 SW393198:SW394070 ACS393198:ACS394070 AMO393198:AMO394070 AWK393198:AWK394070 BGG393198:BGG394070 BQC393198:BQC394070 BZY393198:BZY394070 CJU393198:CJU394070 CTQ393198:CTQ394070 DDM393198:DDM394070 DNI393198:DNI394070 DXE393198:DXE394070 EHA393198:EHA394070 EQW393198:EQW394070 FAS393198:FAS394070 FKO393198:FKO394070 FUK393198:FUK394070 GEG393198:GEG394070 GOC393198:GOC394070 GXY393198:GXY394070 HHU393198:HHU394070 HRQ393198:HRQ394070 IBM393198:IBM394070 ILI393198:ILI394070 IVE393198:IVE394070 JFA393198:JFA394070 JOW393198:JOW394070 JYS393198:JYS394070 KIO393198:KIO394070 KSK393198:KSK394070 LCG393198:LCG394070 LMC393198:LMC394070 LVY393198:LVY394070 MFU393198:MFU394070 MPQ393198:MPQ394070 MZM393198:MZM394070 NJI393198:NJI394070 NTE393198:NTE394070 ODA393198:ODA394070 OMW393198:OMW394070 OWS393198:OWS394070 PGO393198:PGO394070 PQK393198:PQK394070 QAG393198:QAG394070 QKC393198:QKC394070 QTY393198:QTY394070 RDU393198:RDU394070 RNQ393198:RNQ394070 RXM393198:RXM394070 SHI393198:SHI394070 SRE393198:SRE394070 TBA393198:TBA394070 TKW393198:TKW394070 TUS393198:TUS394070 UEO393198:UEO394070 UOK393198:UOK394070 UYG393198:UYG394070 VIC393198:VIC394070 VRY393198:VRY394070 WBU393198:WBU394070 WLQ393198:WLQ394070 WVM393198:WVM394070 K458734:K459606 JA458734:JA459606 SW458734:SW459606 ACS458734:ACS459606 AMO458734:AMO459606 AWK458734:AWK459606 BGG458734:BGG459606 BQC458734:BQC459606 BZY458734:BZY459606 CJU458734:CJU459606 CTQ458734:CTQ459606 DDM458734:DDM459606 DNI458734:DNI459606 DXE458734:DXE459606 EHA458734:EHA459606 EQW458734:EQW459606 FAS458734:FAS459606 FKO458734:FKO459606 FUK458734:FUK459606 GEG458734:GEG459606 GOC458734:GOC459606 GXY458734:GXY459606 HHU458734:HHU459606 HRQ458734:HRQ459606 IBM458734:IBM459606 ILI458734:ILI459606 IVE458734:IVE459606 JFA458734:JFA459606 JOW458734:JOW459606 JYS458734:JYS459606 KIO458734:KIO459606 KSK458734:KSK459606 LCG458734:LCG459606 LMC458734:LMC459606 LVY458734:LVY459606 MFU458734:MFU459606 MPQ458734:MPQ459606 MZM458734:MZM459606 NJI458734:NJI459606 NTE458734:NTE459606 ODA458734:ODA459606 OMW458734:OMW459606 OWS458734:OWS459606 PGO458734:PGO459606 PQK458734:PQK459606 QAG458734:QAG459606 QKC458734:QKC459606 QTY458734:QTY459606 RDU458734:RDU459606 RNQ458734:RNQ459606 RXM458734:RXM459606 SHI458734:SHI459606 SRE458734:SRE459606 TBA458734:TBA459606 TKW458734:TKW459606 TUS458734:TUS459606 UEO458734:UEO459606 UOK458734:UOK459606 UYG458734:UYG459606 VIC458734:VIC459606 VRY458734:VRY459606 WBU458734:WBU459606 WLQ458734:WLQ459606 WVM458734:WVM459606 K524270:K525142 JA524270:JA525142 SW524270:SW525142 ACS524270:ACS525142 AMO524270:AMO525142 AWK524270:AWK525142 BGG524270:BGG525142 BQC524270:BQC525142 BZY524270:BZY525142 CJU524270:CJU525142 CTQ524270:CTQ525142 DDM524270:DDM525142 DNI524270:DNI525142 DXE524270:DXE525142 EHA524270:EHA525142 EQW524270:EQW525142 FAS524270:FAS525142 FKO524270:FKO525142 FUK524270:FUK525142 GEG524270:GEG525142 GOC524270:GOC525142 GXY524270:GXY525142 HHU524270:HHU525142 HRQ524270:HRQ525142 IBM524270:IBM525142 ILI524270:ILI525142 IVE524270:IVE525142 JFA524270:JFA525142 JOW524270:JOW525142 JYS524270:JYS525142 KIO524270:KIO525142 KSK524270:KSK525142 LCG524270:LCG525142 LMC524270:LMC525142 LVY524270:LVY525142 MFU524270:MFU525142 MPQ524270:MPQ525142 MZM524270:MZM525142 NJI524270:NJI525142 NTE524270:NTE525142 ODA524270:ODA525142 OMW524270:OMW525142 OWS524270:OWS525142 PGO524270:PGO525142 PQK524270:PQK525142 QAG524270:QAG525142 QKC524270:QKC525142 QTY524270:QTY525142 RDU524270:RDU525142 RNQ524270:RNQ525142 RXM524270:RXM525142 SHI524270:SHI525142 SRE524270:SRE525142 TBA524270:TBA525142 TKW524270:TKW525142 TUS524270:TUS525142 UEO524270:UEO525142 UOK524270:UOK525142 UYG524270:UYG525142 VIC524270:VIC525142 VRY524270:VRY525142 WBU524270:WBU525142 WLQ524270:WLQ525142 WVM524270:WVM525142 K589806:K590678 JA589806:JA590678 SW589806:SW590678 ACS589806:ACS590678 AMO589806:AMO590678 AWK589806:AWK590678 BGG589806:BGG590678 BQC589806:BQC590678 BZY589806:BZY590678 CJU589806:CJU590678 CTQ589806:CTQ590678 DDM589806:DDM590678 DNI589806:DNI590678 DXE589806:DXE590678 EHA589806:EHA590678 EQW589806:EQW590678 FAS589806:FAS590678 FKO589806:FKO590678 FUK589806:FUK590678 GEG589806:GEG590678 GOC589806:GOC590678 GXY589806:GXY590678 HHU589806:HHU590678 HRQ589806:HRQ590678 IBM589806:IBM590678 ILI589806:ILI590678 IVE589806:IVE590678 JFA589806:JFA590678 JOW589806:JOW590678 JYS589806:JYS590678 KIO589806:KIO590678 KSK589806:KSK590678 LCG589806:LCG590678 LMC589806:LMC590678 LVY589806:LVY590678 MFU589806:MFU590678 MPQ589806:MPQ590678 MZM589806:MZM590678 NJI589806:NJI590678 NTE589806:NTE590678 ODA589806:ODA590678 OMW589806:OMW590678 OWS589806:OWS590678 PGO589806:PGO590678 PQK589806:PQK590678 QAG589806:QAG590678 QKC589806:QKC590678 QTY589806:QTY590678 RDU589806:RDU590678 RNQ589806:RNQ590678 RXM589806:RXM590678 SHI589806:SHI590678 SRE589806:SRE590678 TBA589806:TBA590678 TKW589806:TKW590678 TUS589806:TUS590678 UEO589806:UEO590678 UOK589806:UOK590678 UYG589806:UYG590678 VIC589806:VIC590678 VRY589806:VRY590678 WBU589806:WBU590678 WLQ589806:WLQ590678 WVM589806:WVM590678 K655342:K656214 JA655342:JA656214 SW655342:SW656214 ACS655342:ACS656214 AMO655342:AMO656214 AWK655342:AWK656214 BGG655342:BGG656214 BQC655342:BQC656214 BZY655342:BZY656214 CJU655342:CJU656214 CTQ655342:CTQ656214 DDM655342:DDM656214 DNI655342:DNI656214 DXE655342:DXE656214 EHA655342:EHA656214 EQW655342:EQW656214 FAS655342:FAS656214 FKO655342:FKO656214 FUK655342:FUK656214 GEG655342:GEG656214 GOC655342:GOC656214 GXY655342:GXY656214 HHU655342:HHU656214 HRQ655342:HRQ656214 IBM655342:IBM656214 ILI655342:ILI656214 IVE655342:IVE656214 JFA655342:JFA656214 JOW655342:JOW656214 JYS655342:JYS656214 KIO655342:KIO656214 KSK655342:KSK656214 LCG655342:LCG656214 LMC655342:LMC656214 LVY655342:LVY656214 MFU655342:MFU656214 MPQ655342:MPQ656214 MZM655342:MZM656214 NJI655342:NJI656214 NTE655342:NTE656214 ODA655342:ODA656214 OMW655342:OMW656214 OWS655342:OWS656214 PGO655342:PGO656214 PQK655342:PQK656214 QAG655342:QAG656214 QKC655342:QKC656214 QTY655342:QTY656214 RDU655342:RDU656214 RNQ655342:RNQ656214 RXM655342:RXM656214 SHI655342:SHI656214 SRE655342:SRE656214 TBA655342:TBA656214 TKW655342:TKW656214 TUS655342:TUS656214 UEO655342:UEO656214 UOK655342:UOK656214 UYG655342:UYG656214 VIC655342:VIC656214 VRY655342:VRY656214 WBU655342:WBU656214 WLQ655342:WLQ656214 WVM655342:WVM656214 K720878:K721750 JA720878:JA721750 SW720878:SW721750 ACS720878:ACS721750 AMO720878:AMO721750 AWK720878:AWK721750 BGG720878:BGG721750 BQC720878:BQC721750 BZY720878:BZY721750 CJU720878:CJU721750 CTQ720878:CTQ721750 DDM720878:DDM721750 DNI720878:DNI721750 DXE720878:DXE721750 EHA720878:EHA721750 EQW720878:EQW721750 FAS720878:FAS721750 FKO720878:FKO721750 FUK720878:FUK721750 GEG720878:GEG721750 GOC720878:GOC721750 GXY720878:GXY721750 HHU720878:HHU721750 HRQ720878:HRQ721750 IBM720878:IBM721750 ILI720878:ILI721750 IVE720878:IVE721750 JFA720878:JFA721750 JOW720878:JOW721750 JYS720878:JYS721750 KIO720878:KIO721750 KSK720878:KSK721750 LCG720878:LCG721750 LMC720878:LMC721750 LVY720878:LVY721750 MFU720878:MFU721750 MPQ720878:MPQ721750 MZM720878:MZM721750 NJI720878:NJI721750 NTE720878:NTE721750 ODA720878:ODA721750 OMW720878:OMW721750 OWS720878:OWS721750 PGO720878:PGO721750 PQK720878:PQK721750 QAG720878:QAG721750 QKC720878:QKC721750 QTY720878:QTY721750 RDU720878:RDU721750 RNQ720878:RNQ721750 RXM720878:RXM721750 SHI720878:SHI721750 SRE720878:SRE721750 TBA720878:TBA721750 TKW720878:TKW721750 TUS720878:TUS721750 UEO720878:UEO721750 UOK720878:UOK721750 UYG720878:UYG721750 VIC720878:VIC721750 VRY720878:VRY721750 WBU720878:WBU721750 WLQ720878:WLQ721750 WVM720878:WVM721750 K786414:K787286 JA786414:JA787286 SW786414:SW787286 ACS786414:ACS787286 AMO786414:AMO787286 AWK786414:AWK787286 BGG786414:BGG787286 BQC786414:BQC787286 BZY786414:BZY787286 CJU786414:CJU787286 CTQ786414:CTQ787286 DDM786414:DDM787286 DNI786414:DNI787286 DXE786414:DXE787286 EHA786414:EHA787286 EQW786414:EQW787286 FAS786414:FAS787286 FKO786414:FKO787286 FUK786414:FUK787286 GEG786414:GEG787286 GOC786414:GOC787286 GXY786414:GXY787286 HHU786414:HHU787286 HRQ786414:HRQ787286 IBM786414:IBM787286 ILI786414:ILI787286 IVE786414:IVE787286 JFA786414:JFA787286 JOW786414:JOW787286 JYS786414:JYS787286 KIO786414:KIO787286 KSK786414:KSK787286 LCG786414:LCG787286 LMC786414:LMC787286 LVY786414:LVY787286 MFU786414:MFU787286 MPQ786414:MPQ787286 MZM786414:MZM787286 NJI786414:NJI787286 NTE786414:NTE787286 ODA786414:ODA787286 OMW786414:OMW787286 OWS786414:OWS787286 PGO786414:PGO787286 PQK786414:PQK787286 QAG786414:QAG787286 QKC786414:QKC787286 QTY786414:QTY787286 RDU786414:RDU787286 RNQ786414:RNQ787286 RXM786414:RXM787286 SHI786414:SHI787286 SRE786414:SRE787286 TBA786414:TBA787286 TKW786414:TKW787286 TUS786414:TUS787286 UEO786414:UEO787286 UOK786414:UOK787286 UYG786414:UYG787286 VIC786414:VIC787286 VRY786414:VRY787286 WBU786414:WBU787286 WLQ786414:WLQ787286 WVM786414:WVM787286 K851950:K852822 JA851950:JA852822 SW851950:SW852822 ACS851950:ACS852822 AMO851950:AMO852822 AWK851950:AWK852822 BGG851950:BGG852822 BQC851950:BQC852822 BZY851950:BZY852822 CJU851950:CJU852822 CTQ851950:CTQ852822 DDM851950:DDM852822 DNI851950:DNI852822 DXE851950:DXE852822 EHA851950:EHA852822 EQW851950:EQW852822 FAS851950:FAS852822 FKO851950:FKO852822 FUK851950:FUK852822 GEG851950:GEG852822 GOC851950:GOC852822 GXY851950:GXY852822 HHU851950:HHU852822 HRQ851950:HRQ852822 IBM851950:IBM852822 ILI851950:ILI852822 IVE851950:IVE852822 JFA851950:JFA852822 JOW851950:JOW852822 JYS851950:JYS852822 KIO851950:KIO852822 KSK851950:KSK852822 LCG851950:LCG852822 LMC851950:LMC852822 LVY851950:LVY852822 MFU851950:MFU852822 MPQ851950:MPQ852822 MZM851950:MZM852822 NJI851950:NJI852822 NTE851950:NTE852822 ODA851950:ODA852822 OMW851950:OMW852822 OWS851950:OWS852822 PGO851950:PGO852822 PQK851950:PQK852822 QAG851950:QAG852822 QKC851950:QKC852822 QTY851950:QTY852822 RDU851950:RDU852822 RNQ851950:RNQ852822 RXM851950:RXM852822 SHI851950:SHI852822 SRE851950:SRE852822 TBA851950:TBA852822 TKW851950:TKW852822 TUS851950:TUS852822 UEO851950:UEO852822 UOK851950:UOK852822 UYG851950:UYG852822 VIC851950:VIC852822 VRY851950:VRY852822 WBU851950:WBU852822 WLQ851950:WLQ852822 WVM851950:WVM852822 K917486:K918358 JA917486:JA918358 SW917486:SW918358 ACS917486:ACS918358 AMO917486:AMO918358 AWK917486:AWK918358 BGG917486:BGG918358 BQC917486:BQC918358 BZY917486:BZY918358 CJU917486:CJU918358 CTQ917486:CTQ918358 DDM917486:DDM918358 DNI917486:DNI918358 DXE917486:DXE918358 EHA917486:EHA918358 EQW917486:EQW918358 FAS917486:FAS918358 FKO917486:FKO918358 FUK917486:FUK918358 GEG917486:GEG918358 GOC917486:GOC918358 GXY917486:GXY918358 HHU917486:HHU918358 HRQ917486:HRQ918358 IBM917486:IBM918358 ILI917486:ILI918358 IVE917486:IVE918358 JFA917486:JFA918358 JOW917486:JOW918358 JYS917486:JYS918358 KIO917486:KIO918358 KSK917486:KSK918358 LCG917486:LCG918358 LMC917486:LMC918358 LVY917486:LVY918358 MFU917486:MFU918358 MPQ917486:MPQ918358 MZM917486:MZM918358 NJI917486:NJI918358 NTE917486:NTE918358 ODA917486:ODA918358 OMW917486:OMW918358 OWS917486:OWS918358 PGO917486:PGO918358 PQK917486:PQK918358 QAG917486:QAG918358 QKC917486:QKC918358 QTY917486:QTY918358 RDU917486:RDU918358 RNQ917486:RNQ918358 RXM917486:RXM918358 SHI917486:SHI918358 SRE917486:SRE918358 TBA917486:TBA918358 TKW917486:TKW918358 TUS917486:TUS918358 UEO917486:UEO918358 UOK917486:UOK918358 UYG917486:UYG918358 VIC917486:VIC918358 VRY917486:VRY918358 WBU917486:WBU918358 WLQ917486:WLQ918358 WVM917486:WVM918358 K983022:K983894 JA983022:JA983894 SW983022:SW983894 ACS983022:ACS983894 AMO983022:AMO983894 AWK983022:AWK983894 BGG983022:BGG983894 BQC983022:BQC983894 BZY983022:BZY983894 CJU983022:CJU983894 CTQ983022:CTQ983894 DDM983022:DDM983894 DNI983022:DNI983894 DXE983022:DXE983894 EHA983022:EHA983894 EQW983022:EQW983894 FAS983022:FAS983894 FKO983022:FKO983894 FUK983022:FUK983894 GEG983022:GEG983894 GOC983022:GOC983894 GXY983022:GXY983894 HHU983022:HHU983894 HRQ983022:HRQ983894 IBM983022:IBM983894 ILI983022:ILI983894 IVE983022:IVE983894 JFA983022:JFA983894 JOW983022:JOW983894 JYS983022:JYS983894 KIO983022:KIO983894 KSK983022:KSK983894 LCG983022:LCG983894 LMC983022:LMC983894 LVY983022:LVY983894 MFU983022:MFU983894 MPQ983022:MPQ983894 MZM983022:MZM983894 NJI983022:NJI983894 NTE983022:NTE983894 ODA983022:ODA983894 OMW983022:OMW983894 OWS983022:OWS983894 PGO983022:PGO983894 PQK983022:PQK983894 QAG983022:QAG983894 QKC983022:QKC983894 QTY983022:QTY983894 RDU983022:RDU983894 RNQ983022:RNQ983894 RXM983022:RXM983894 SHI983022:SHI983894 SRE983022:SRE983894 TBA983022:TBA983894 TKW983022:TKW983894 TUS983022:TUS983894 UEO983022:UEO983894 UOK983022:UOK983894 UYG983022:UYG983894 VIC983022:VIC983894 VRY983022:VRY983894 WBU983022:WBU983894 WLQ983022:WLQ983894 JA60:JA854 K60:K854 WVM60:WVM854 WLQ60:WLQ854 WBU60:WBU854 VRY60:VRY854 VIC60:VIC854 UYG60:UYG854 UOK60:UOK854 UEO60:UEO854 TUS60:TUS854 TKW60:TKW854 TBA60:TBA854 SRE60:SRE854 SHI60:SHI854 RXM60:RXM854 RNQ60:RNQ854 RDU60:RDU854 QTY60:QTY854 QKC60:QKC854 QAG60:QAG854 PQK60:PQK854 PGO60:PGO854 OWS60:OWS854 OMW60:OMW854 ODA60:ODA854 NTE60:NTE854 NJI60:NJI854 MZM60:MZM854 MPQ60:MPQ854 MFU60:MFU854 LVY60:LVY854 LMC60:LMC854 LCG60:LCG854 KSK60:KSK854 KIO60:KIO854 JYS60:JYS854 JOW60:JOW854 JFA60:JFA854 IVE60:IVE854 ILI60:ILI854 IBM60:IBM854 HRQ60:HRQ854 HHU60:HHU854 GXY60:GXY854 GOC60:GOC854 GEG60:GEG854 FUK60:FUK854 FKO60:FKO854 FAS60:FAS854 EQW60:EQW854 EHA60:EHA854 DXE60:DXE854 DNI60:DNI854 DDM60:DDM854 CTQ60:CTQ854 CJU60:CJU854 BZY60:BZY854 BQC60:BQC854 BGG60:BGG854 AWK60:AWK854 AMO60:AMO854 ACS60:ACS854 SW60:SW854 SU51 IY51 WVK51 WLO51 WBS51 VRW51 VIA51 UYE51 UOI51 UEM51 TUQ51 TKU51 TAY51 SRC51 SHG51 RXK51 RNO51 RDS51 QTW51 QKA51 QAE51 PQI51 PGM51 OWQ51 OMU51 OCY51 NTC51 NJG51 MZK51 MPO51 MFS51 LVW51 LMA51 LCE51 KSI51 KIM51 JYQ51 JOU51 JEY51 IVC51 ILG51 IBK51 HRO51 HHS51 GXW51 GOA51 GEE51 FUI51 FKM51 FAQ51 EQU51 EGY51 DXC51 DNG51 DDK51 CTO51 CJS51 BZW51 BQA51 BGE51 AWI51 AMM51 ACQ51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Y23 SU23 ACQ23 J10:J11 AMM23 K8:K9 ACS8:ACS14 SW8:SW14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WI23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ACS18:ACS19 DDR33 EHF37 K23 K12:K14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F37 TB37 ACX37 AMT37 AWP37 BGL37 BQH37 CAD37 CJZ37 CTV37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TF16 K16 ADB16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20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JI20 WVU20 DDR37 CTV33 CJZ33 CAD33 BQH33 BGL33 AWP33 AMT33 ACX33 TB33 JF33 WVR33 WLV33 WBZ33 VSD33 VIH33 UYL33 UOP33 UET33 TUX33 TLB33 TBF33 SRJ33 SHN33 RXR33 RNV33 RDZ33 QUD33 QKH33 QAL33 PQP33 PGT33 OWX33 ONB33 ODF33 NTJ33 NJN33 MZR33 MPV33 MFZ33 LWD33 LMH33 LCL33 KSP33 KIT33 JYX33 JPB33 JFF33 IVJ33 ILN33 IBR33 HRV33 HHZ33 GYD33 GOH33 GEL33 FUP33 FKT33 FAX33 ERB33 EHF33 DXJ33 DNN33 DNN37 DDQ47 K51 DXJ37 K26:K33 K18:K21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JE47 TA47 ACW47 AMS47 AWO47 BGK47 BQG47 CAC47 CJY47 CTU47 DNM47 K37:K47">
      <formula1>осн</formula1>
    </dataValidation>
    <dataValidation type="list" allowBlank="1" showInputMessage="1" sqref="BG65518:BG66390 KW65518:KW66390 US65518:US66390 AEO65518:AEO66390 AOK65518:AOK66390 AYG65518:AYG66390 BIC65518:BIC66390 BRY65518:BRY66390 CBU65518:CBU66390 CLQ65518:CLQ66390 CVM65518:CVM66390 DFI65518:DFI66390 DPE65518:DPE66390 DZA65518:DZA66390 EIW65518:EIW66390 ESS65518:ESS66390 FCO65518:FCO66390 FMK65518:FMK66390 FWG65518:FWG66390 GGC65518:GGC66390 GPY65518:GPY66390 GZU65518:GZU66390 HJQ65518:HJQ66390 HTM65518:HTM66390 IDI65518:IDI66390 INE65518:INE66390 IXA65518:IXA66390 JGW65518:JGW66390 JQS65518:JQS66390 KAO65518:KAO66390 KKK65518:KKK66390 KUG65518:KUG66390 LEC65518:LEC66390 LNY65518:LNY66390 LXU65518:LXU66390 MHQ65518:MHQ66390 MRM65518:MRM66390 NBI65518:NBI66390 NLE65518:NLE66390 NVA65518:NVA66390 OEW65518:OEW66390 OOS65518:OOS66390 OYO65518:OYO66390 PIK65518:PIK66390 PSG65518:PSG66390 QCC65518:QCC66390 QLY65518:QLY66390 QVU65518:QVU66390 RFQ65518:RFQ66390 RPM65518:RPM66390 RZI65518:RZI66390 SJE65518:SJE66390 STA65518:STA66390 TCW65518:TCW66390 TMS65518:TMS66390 TWO65518:TWO66390 UGK65518:UGK66390 UQG65518:UQG66390 VAC65518:VAC66390 VJY65518:VJY66390 VTU65518:VTU66390 WDQ65518:WDQ66390 WNM65518:WNM66390 WXI65518:WXI66390 BG131054:BG131926 KW131054:KW131926 US131054:US131926 AEO131054:AEO131926 AOK131054:AOK131926 AYG131054:AYG131926 BIC131054:BIC131926 BRY131054:BRY131926 CBU131054:CBU131926 CLQ131054:CLQ131926 CVM131054:CVM131926 DFI131054:DFI131926 DPE131054:DPE131926 DZA131054:DZA131926 EIW131054:EIW131926 ESS131054:ESS131926 FCO131054:FCO131926 FMK131054:FMK131926 FWG131054:FWG131926 GGC131054:GGC131926 GPY131054:GPY131926 GZU131054:GZU131926 HJQ131054:HJQ131926 HTM131054:HTM131926 IDI131054:IDI131926 INE131054:INE131926 IXA131054:IXA131926 JGW131054:JGW131926 JQS131054:JQS131926 KAO131054:KAO131926 KKK131054:KKK131926 KUG131054:KUG131926 LEC131054:LEC131926 LNY131054:LNY131926 LXU131054:LXU131926 MHQ131054:MHQ131926 MRM131054:MRM131926 NBI131054:NBI131926 NLE131054:NLE131926 NVA131054:NVA131926 OEW131054:OEW131926 OOS131054:OOS131926 OYO131054:OYO131926 PIK131054:PIK131926 PSG131054:PSG131926 QCC131054:QCC131926 QLY131054:QLY131926 QVU131054:QVU131926 RFQ131054:RFQ131926 RPM131054:RPM131926 RZI131054:RZI131926 SJE131054:SJE131926 STA131054:STA131926 TCW131054:TCW131926 TMS131054:TMS131926 TWO131054:TWO131926 UGK131054:UGK131926 UQG131054:UQG131926 VAC131054:VAC131926 VJY131054:VJY131926 VTU131054:VTU131926 WDQ131054:WDQ131926 WNM131054:WNM131926 WXI131054:WXI131926 BG196590:BG197462 KW196590:KW197462 US196590:US197462 AEO196590:AEO197462 AOK196590:AOK197462 AYG196590:AYG197462 BIC196590:BIC197462 BRY196590:BRY197462 CBU196590:CBU197462 CLQ196590:CLQ197462 CVM196590:CVM197462 DFI196590:DFI197462 DPE196590:DPE197462 DZA196590:DZA197462 EIW196590:EIW197462 ESS196590:ESS197462 FCO196590:FCO197462 FMK196590:FMK197462 FWG196590:FWG197462 GGC196590:GGC197462 GPY196590:GPY197462 GZU196590:GZU197462 HJQ196590:HJQ197462 HTM196590:HTM197462 IDI196590:IDI197462 INE196590:INE197462 IXA196590:IXA197462 JGW196590:JGW197462 JQS196590:JQS197462 KAO196590:KAO197462 KKK196590:KKK197462 KUG196590:KUG197462 LEC196590:LEC197462 LNY196590:LNY197462 LXU196590:LXU197462 MHQ196590:MHQ197462 MRM196590:MRM197462 NBI196590:NBI197462 NLE196590:NLE197462 NVA196590:NVA197462 OEW196590:OEW197462 OOS196590:OOS197462 OYO196590:OYO197462 PIK196590:PIK197462 PSG196590:PSG197462 QCC196590:QCC197462 QLY196590:QLY197462 QVU196590:QVU197462 RFQ196590:RFQ197462 RPM196590:RPM197462 RZI196590:RZI197462 SJE196590:SJE197462 STA196590:STA197462 TCW196590:TCW197462 TMS196590:TMS197462 TWO196590:TWO197462 UGK196590:UGK197462 UQG196590:UQG197462 VAC196590:VAC197462 VJY196590:VJY197462 VTU196590:VTU197462 WDQ196590:WDQ197462 WNM196590:WNM197462 WXI196590:WXI197462 BG262126:BG262998 KW262126:KW262998 US262126:US262998 AEO262126:AEO262998 AOK262126:AOK262998 AYG262126:AYG262998 BIC262126:BIC262998 BRY262126:BRY262998 CBU262126:CBU262998 CLQ262126:CLQ262998 CVM262126:CVM262998 DFI262126:DFI262998 DPE262126:DPE262998 DZA262126:DZA262998 EIW262126:EIW262998 ESS262126:ESS262998 FCO262126:FCO262998 FMK262126:FMK262998 FWG262126:FWG262998 GGC262126:GGC262998 GPY262126:GPY262998 GZU262126:GZU262998 HJQ262126:HJQ262998 HTM262126:HTM262998 IDI262126:IDI262998 INE262126:INE262998 IXA262126:IXA262998 JGW262126:JGW262998 JQS262126:JQS262998 KAO262126:KAO262998 KKK262126:KKK262998 KUG262126:KUG262998 LEC262126:LEC262998 LNY262126:LNY262998 LXU262126:LXU262998 MHQ262126:MHQ262998 MRM262126:MRM262998 NBI262126:NBI262998 NLE262126:NLE262998 NVA262126:NVA262998 OEW262126:OEW262998 OOS262126:OOS262998 OYO262126:OYO262998 PIK262126:PIK262998 PSG262126:PSG262998 QCC262126:QCC262998 QLY262126:QLY262998 QVU262126:QVU262998 RFQ262126:RFQ262998 RPM262126:RPM262998 RZI262126:RZI262998 SJE262126:SJE262998 STA262126:STA262998 TCW262126:TCW262998 TMS262126:TMS262998 TWO262126:TWO262998 UGK262126:UGK262998 UQG262126:UQG262998 VAC262126:VAC262998 VJY262126:VJY262998 VTU262126:VTU262998 WDQ262126:WDQ262998 WNM262126:WNM262998 WXI262126:WXI262998 BG327662:BG328534 KW327662:KW328534 US327662:US328534 AEO327662:AEO328534 AOK327662:AOK328534 AYG327662:AYG328534 BIC327662:BIC328534 BRY327662:BRY328534 CBU327662:CBU328534 CLQ327662:CLQ328534 CVM327662:CVM328534 DFI327662:DFI328534 DPE327662:DPE328534 DZA327662:DZA328534 EIW327662:EIW328534 ESS327662:ESS328534 FCO327662:FCO328534 FMK327662:FMK328534 FWG327662:FWG328534 GGC327662:GGC328534 GPY327662:GPY328534 GZU327662:GZU328534 HJQ327662:HJQ328534 HTM327662:HTM328534 IDI327662:IDI328534 INE327662:INE328534 IXA327662:IXA328534 JGW327662:JGW328534 JQS327662:JQS328534 KAO327662:KAO328534 KKK327662:KKK328534 KUG327662:KUG328534 LEC327662:LEC328534 LNY327662:LNY328534 LXU327662:LXU328534 MHQ327662:MHQ328534 MRM327662:MRM328534 NBI327662:NBI328534 NLE327662:NLE328534 NVA327662:NVA328534 OEW327662:OEW328534 OOS327662:OOS328534 OYO327662:OYO328534 PIK327662:PIK328534 PSG327662:PSG328534 QCC327662:QCC328534 QLY327662:QLY328534 QVU327662:QVU328534 RFQ327662:RFQ328534 RPM327662:RPM328534 RZI327662:RZI328534 SJE327662:SJE328534 STA327662:STA328534 TCW327662:TCW328534 TMS327662:TMS328534 TWO327662:TWO328534 UGK327662:UGK328534 UQG327662:UQG328534 VAC327662:VAC328534 VJY327662:VJY328534 VTU327662:VTU328534 WDQ327662:WDQ328534 WNM327662:WNM328534 WXI327662:WXI328534 BG393198:BG394070 KW393198:KW394070 US393198:US394070 AEO393198:AEO394070 AOK393198:AOK394070 AYG393198:AYG394070 BIC393198:BIC394070 BRY393198:BRY394070 CBU393198:CBU394070 CLQ393198:CLQ394070 CVM393198:CVM394070 DFI393198:DFI394070 DPE393198:DPE394070 DZA393198:DZA394070 EIW393198:EIW394070 ESS393198:ESS394070 FCO393198:FCO394070 FMK393198:FMK394070 FWG393198:FWG394070 GGC393198:GGC394070 GPY393198:GPY394070 GZU393198:GZU394070 HJQ393198:HJQ394070 HTM393198:HTM394070 IDI393198:IDI394070 INE393198:INE394070 IXA393198:IXA394070 JGW393198:JGW394070 JQS393198:JQS394070 KAO393198:KAO394070 KKK393198:KKK394070 KUG393198:KUG394070 LEC393198:LEC394070 LNY393198:LNY394070 LXU393198:LXU394070 MHQ393198:MHQ394070 MRM393198:MRM394070 NBI393198:NBI394070 NLE393198:NLE394070 NVA393198:NVA394070 OEW393198:OEW394070 OOS393198:OOS394070 OYO393198:OYO394070 PIK393198:PIK394070 PSG393198:PSG394070 QCC393198:QCC394070 QLY393198:QLY394070 QVU393198:QVU394070 RFQ393198:RFQ394070 RPM393198:RPM394070 RZI393198:RZI394070 SJE393198:SJE394070 STA393198:STA394070 TCW393198:TCW394070 TMS393198:TMS394070 TWO393198:TWO394070 UGK393198:UGK394070 UQG393198:UQG394070 VAC393198:VAC394070 VJY393198:VJY394070 VTU393198:VTU394070 WDQ393198:WDQ394070 WNM393198:WNM394070 WXI393198:WXI394070 BG458734:BG459606 KW458734:KW459606 US458734:US459606 AEO458734:AEO459606 AOK458734:AOK459606 AYG458734:AYG459606 BIC458734:BIC459606 BRY458734:BRY459606 CBU458734:CBU459606 CLQ458734:CLQ459606 CVM458734:CVM459606 DFI458734:DFI459606 DPE458734:DPE459606 DZA458734:DZA459606 EIW458734:EIW459606 ESS458734:ESS459606 FCO458734:FCO459606 FMK458734:FMK459606 FWG458734:FWG459606 GGC458734:GGC459606 GPY458734:GPY459606 GZU458734:GZU459606 HJQ458734:HJQ459606 HTM458734:HTM459606 IDI458734:IDI459606 INE458734:INE459606 IXA458734:IXA459606 JGW458734:JGW459606 JQS458734:JQS459606 KAO458734:KAO459606 KKK458734:KKK459606 KUG458734:KUG459606 LEC458734:LEC459606 LNY458734:LNY459606 LXU458734:LXU459606 MHQ458734:MHQ459606 MRM458734:MRM459606 NBI458734:NBI459606 NLE458734:NLE459606 NVA458734:NVA459606 OEW458734:OEW459606 OOS458734:OOS459606 OYO458734:OYO459606 PIK458734:PIK459606 PSG458734:PSG459606 QCC458734:QCC459606 QLY458734:QLY459606 QVU458734:QVU459606 RFQ458734:RFQ459606 RPM458734:RPM459606 RZI458734:RZI459606 SJE458734:SJE459606 STA458734:STA459606 TCW458734:TCW459606 TMS458734:TMS459606 TWO458734:TWO459606 UGK458734:UGK459606 UQG458734:UQG459606 VAC458734:VAC459606 VJY458734:VJY459606 VTU458734:VTU459606 WDQ458734:WDQ459606 WNM458734:WNM459606 WXI458734:WXI459606 BG524270:BG525142 KW524270:KW525142 US524270:US525142 AEO524270:AEO525142 AOK524270:AOK525142 AYG524270:AYG525142 BIC524270:BIC525142 BRY524270:BRY525142 CBU524270:CBU525142 CLQ524270:CLQ525142 CVM524270:CVM525142 DFI524270:DFI525142 DPE524270:DPE525142 DZA524270:DZA525142 EIW524270:EIW525142 ESS524270:ESS525142 FCO524270:FCO525142 FMK524270:FMK525142 FWG524270:FWG525142 GGC524270:GGC525142 GPY524270:GPY525142 GZU524270:GZU525142 HJQ524270:HJQ525142 HTM524270:HTM525142 IDI524270:IDI525142 INE524270:INE525142 IXA524270:IXA525142 JGW524270:JGW525142 JQS524270:JQS525142 KAO524270:KAO525142 KKK524270:KKK525142 KUG524270:KUG525142 LEC524270:LEC525142 LNY524270:LNY525142 LXU524270:LXU525142 MHQ524270:MHQ525142 MRM524270:MRM525142 NBI524270:NBI525142 NLE524270:NLE525142 NVA524270:NVA525142 OEW524270:OEW525142 OOS524270:OOS525142 OYO524270:OYO525142 PIK524270:PIK525142 PSG524270:PSG525142 QCC524270:QCC525142 QLY524270:QLY525142 QVU524270:QVU525142 RFQ524270:RFQ525142 RPM524270:RPM525142 RZI524270:RZI525142 SJE524270:SJE525142 STA524270:STA525142 TCW524270:TCW525142 TMS524270:TMS525142 TWO524270:TWO525142 UGK524270:UGK525142 UQG524270:UQG525142 VAC524270:VAC525142 VJY524270:VJY525142 VTU524270:VTU525142 WDQ524270:WDQ525142 WNM524270:WNM525142 WXI524270:WXI525142 BG589806:BG590678 KW589806:KW590678 US589806:US590678 AEO589806:AEO590678 AOK589806:AOK590678 AYG589806:AYG590678 BIC589806:BIC590678 BRY589806:BRY590678 CBU589806:CBU590678 CLQ589806:CLQ590678 CVM589806:CVM590678 DFI589806:DFI590678 DPE589806:DPE590678 DZA589806:DZA590678 EIW589806:EIW590678 ESS589806:ESS590678 FCO589806:FCO590678 FMK589806:FMK590678 FWG589806:FWG590678 GGC589806:GGC590678 GPY589806:GPY590678 GZU589806:GZU590678 HJQ589806:HJQ590678 HTM589806:HTM590678 IDI589806:IDI590678 INE589806:INE590678 IXA589806:IXA590678 JGW589806:JGW590678 JQS589806:JQS590678 KAO589806:KAO590678 KKK589806:KKK590678 KUG589806:KUG590678 LEC589806:LEC590678 LNY589806:LNY590678 LXU589806:LXU590678 MHQ589806:MHQ590678 MRM589806:MRM590678 NBI589806:NBI590678 NLE589806:NLE590678 NVA589806:NVA590678 OEW589806:OEW590678 OOS589806:OOS590678 OYO589806:OYO590678 PIK589806:PIK590678 PSG589806:PSG590678 QCC589806:QCC590678 QLY589806:QLY590678 QVU589806:QVU590678 RFQ589806:RFQ590678 RPM589806:RPM590678 RZI589806:RZI590678 SJE589806:SJE590678 STA589806:STA590678 TCW589806:TCW590678 TMS589806:TMS590678 TWO589806:TWO590678 UGK589806:UGK590678 UQG589806:UQG590678 VAC589806:VAC590678 VJY589806:VJY590678 VTU589806:VTU590678 WDQ589806:WDQ590678 WNM589806:WNM590678 WXI589806:WXI590678 BG655342:BG656214 KW655342:KW656214 US655342:US656214 AEO655342:AEO656214 AOK655342:AOK656214 AYG655342:AYG656214 BIC655342:BIC656214 BRY655342:BRY656214 CBU655342:CBU656214 CLQ655342:CLQ656214 CVM655342:CVM656214 DFI655342:DFI656214 DPE655342:DPE656214 DZA655342:DZA656214 EIW655342:EIW656214 ESS655342:ESS656214 FCO655342:FCO656214 FMK655342:FMK656214 FWG655342:FWG656214 GGC655342:GGC656214 GPY655342:GPY656214 GZU655342:GZU656214 HJQ655342:HJQ656214 HTM655342:HTM656214 IDI655342:IDI656214 INE655342:INE656214 IXA655342:IXA656214 JGW655342:JGW656214 JQS655342:JQS656214 KAO655342:KAO656214 KKK655342:KKK656214 KUG655342:KUG656214 LEC655342:LEC656214 LNY655342:LNY656214 LXU655342:LXU656214 MHQ655342:MHQ656214 MRM655342:MRM656214 NBI655342:NBI656214 NLE655342:NLE656214 NVA655342:NVA656214 OEW655342:OEW656214 OOS655342:OOS656214 OYO655342:OYO656214 PIK655342:PIK656214 PSG655342:PSG656214 QCC655342:QCC656214 QLY655342:QLY656214 QVU655342:QVU656214 RFQ655342:RFQ656214 RPM655342:RPM656214 RZI655342:RZI656214 SJE655342:SJE656214 STA655342:STA656214 TCW655342:TCW656214 TMS655342:TMS656214 TWO655342:TWO656214 UGK655342:UGK656214 UQG655342:UQG656214 VAC655342:VAC656214 VJY655342:VJY656214 VTU655342:VTU656214 WDQ655342:WDQ656214 WNM655342:WNM656214 WXI655342:WXI656214 BG720878:BG721750 KW720878:KW721750 US720878:US721750 AEO720878:AEO721750 AOK720878:AOK721750 AYG720878:AYG721750 BIC720878:BIC721750 BRY720878:BRY721750 CBU720878:CBU721750 CLQ720878:CLQ721750 CVM720878:CVM721750 DFI720878:DFI721750 DPE720878:DPE721750 DZA720878:DZA721750 EIW720878:EIW721750 ESS720878:ESS721750 FCO720878:FCO721750 FMK720878:FMK721750 FWG720878:FWG721750 GGC720878:GGC721750 GPY720878:GPY721750 GZU720878:GZU721750 HJQ720878:HJQ721750 HTM720878:HTM721750 IDI720878:IDI721750 INE720878:INE721750 IXA720878:IXA721750 JGW720878:JGW721750 JQS720878:JQS721750 KAO720878:KAO721750 KKK720878:KKK721750 KUG720878:KUG721750 LEC720878:LEC721750 LNY720878:LNY721750 LXU720878:LXU721750 MHQ720878:MHQ721750 MRM720878:MRM721750 NBI720878:NBI721750 NLE720878:NLE721750 NVA720878:NVA721750 OEW720878:OEW721750 OOS720878:OOS721750 OYO720878:OYO721750 PIK720878:PIK721750 PSG720878:PSG721750 QCC720878:QCC721750 QLY720878:QLY721750 QVU720878:QVU721750 RFQ720878:RFQ721750 RPM720878:RPM721750 RZI720878:RZI721750 SJE720878:SJE721750 STA720878:STA721750 TCW720878:TCW721750 TMS720878:TMS721750 TWO720878:TWO721750 UGK720878:UGK721750 UQG720878:UQG721750 VAC720878:VAC721750 VJY720878:VJY721750 VTU720878:VTU721750 WDQ720878:WDQ721750 WNM720878:WNM721750 WXI720878:WXI721750 BG786414:BG787286 KW786414:KW787286 US786414:US787286 AEO786414:AEO787286 AOK786414:AOK787286 AYG786414:AYG787286 BIC786414:BIC787286 BRY786414:BRY787286 CBU786414:CBU787286 CLQ786414:CLQ787286 CVM786414:CVM787286 DFI786414:DFI787286 DPE786414:DPE787286 DZA786414:DZA787286 EIW786414:EIW787286 ESS786414:ESS787286 FCO786414:FCO787286 FMK786414:FMK787286 FWG786414:FWG787286 GGC786414:GGC787286 GPY786414:GPY787286 GZU786414:GZU787286 HJQ786414:HJQ787286 HTM786414:HTM787286 IDI786414:IDI787286 INE786414:INE787286 IXA786414:IXA787286 JGW786414:JGW787286 JQS786414:JQS787286 KAO786414:KAO787286 KKK786414:KKK787286 KUG786414:KUG787286 LEC786414:LEC787286 LNY786414:LNY787286 LXU786414:LXU787286 MHQ786414:MHQ787286 MRM786414:MRM787286 NBI786414:NBI787286 NLE786414:NLE787286 NVA786414:NVA787286 OEW786414:OEW787286 OOS786414:OOS787286 OYO786414:OYO787286 PIK786414:PIK787286 PSG786414:PSG787286 QCC786414:QCC787286 QLY786414:QLY787286 QVU786414:QVU787286 RFQ786414:RFQ787286 RPM786414:RPM787286 RZI786414:RZI787286 SJE786414:SJE787286 STA786414:STA787286 TCW786414:TCW787286 TMS786414:TMS787286 TWO786414:TWO787286 UGK786414:UGK787286 UQG786414:UQG787286 VAC786414:VAC787286 VJY786414:VJY787286 VTU786414:VTU787286 WDQ786414:WDQ787286 WNM786414:WNM787286 WXI786414:WXI787286 BG851950:BG852822 KW851950:KW852822 US851950:US852822 AEO851950:AEO852822 AOK851950:AOK852822 AYG851950:AYG852822 BIC851950:BIC852822 BRY851950:BRY852822 CBU851950:CBU852822 CLQ851950:CLQ852822 CVM851950:CVM852822 DFI851950:DFI852822 DPE851950:DPE852822 DZA851950:DZA852822 EIW851950:EIW852822 ESS851950:ESS852822 FCO851950:FCO852822 FMK851950:FMK852822 FWG851950:FWG852822 GGC851950:GGC852822 GPY851950:GPY852822 GZU851950:GZU852822 HJQ851950:HJQ852822 HTM851950:HTM852822 IDI851950:IDI852822 INE851950:INE852822 IXA851950:IXA852822 JGW851950:JGW852822 JQS851950:JQS852822 KAO851950:KAO852822 KKK851950:KKK852822 KUG851950:KUG852822 LEC851950:LEC852822 LNY851950:LNY852822 LXU851950:LXU852822 MHQ851950:MHQ852822 MRM851950:MRM852822 NBI851950:NBI852822 NLE851950:NLE852822 NVA851950:NVA852822 OEW851950:OEW852822 OOS851950:OOS852822 OYO851950:OYO852822 PIK851950:PIK852822 PSG851950:PSG852822 QCC851950:QCC852822 QLY851950:QLY852822 QVU851950:QVU852822 RFQ851950:RFQ852822 RPM851950:RPM852822 RZI851950:RZI852822 SJE851950:SJE852822 STA851950:STA852822 TCW851950:TCW852822 TMS851950:TMS852822 TWO851950:TWO852822 UGK851950:UGK852822 UQG851950:UQG852822 VAC851950:VAC852822 VJY851950:VJY852822 VTU851950:VTU852822 WDQ851950:WDQ852822 WNM851950:WNM852822 WXI851950:WXI852822 BG917486:BG918358 KW917486:KW918358 US917486:US918358 AEO917486:AEO918358 AOK917486:AOK918358 AYG917486:AYG918358 BIC917486:BIC918358 BRY917486:BRY918358 CBU917486:CBU918358 CLQ917486:CLQ918358 CVM917486:CVM918358 DFI917486:DFI918358 DPE917486:DPE918358 DZA917486:DZA918358 EIW917486:EIW918358 ESS917486:ESS918358 FCO917486:FCO918358 FMK917486:FMK918358 FWG917486:FWG918358 GGC917486:GGC918358 GPY917486:GPY918358 GZU917486:GZU918358 HJQ917486:HJQ918358 HTM917486:HTM918358 IDI917486:IDI918358 INE917486:INE918358 IXA917486:IXA918358 JGW917486:JGW918358 JQS917486:JQS918358 KAO917486:KAO918358 KKK917486:KKK918358 KUG917486:KUG918358 LEC917486:LEC918358 LNY917486:LNY918358 LXU917486:LXU918358 MHQ917486:MHQ918358 MRM917486:MRM918358 NBI917486:NBI918358 NLE917486:NLE918358 NVA917486:NVA918358 OEW917486:OEW918358 OOS917486:OOS918358 OYO917486:OYO918358 PIK917486:PIK918358 PSG917486:PSG918358 QCC917486:QCC918358 QLY917486:QLY918358 QVU917486:QVU918358 RFQ917486:RFQ918358 RPM917486:RPM918358 RZI917486:RZI918358 SJE917486:SJE918358 STA917486:STA918358 TCW917486:TCW918358 TMS917486:TMS918358 TWO917486:TWO918358 UGK917486:UGK918358 UQG917486:UQG918358 VAC917486:VAC918358 VJY917486:VJY918358 VTU917486:VTU918358 WDQ917486:WDQ918358 WNM917486:WNM918358 WXI917486:WXI918358 BG983022:BG983894 KW983022:KW983894 US983022:US983894 AEO983022:AEO983894 AOK983022:AOK983894 AYG983022:AYG983894 BIC983022:BIC983894 BRY983022:BRY983894 CBU983022:CBU983894 CLQ983022:CLQ983894 CVM983022:CVM983894 DFI983022:DFI983894 DPE983022:DPE983894 DZA983022:DZA983894 EIW983022:EIW983894 ESS983022:ESS983894 FCO983022:FCO983894 FMK983022:FMK983894 FWG983022:FWG983894 GGC983022:GGC983894 GPY983022:GPY983894 GZU983022:GZU983894 HJQ983022:HJQ983894 HTM983022:HTM983894 IDI983022:IDI983894 INE983022:INE983894 IXA983022:IXA983894 JGW983022:JGW983894 JQS983022:JQS983894 KAO983022:KAO983894 KKK983022:KKK983894 KUG983022:KUG983894 LEC983022:LEC983894 LNY983022:LNY983894 LXU983022:LXU983894 MHQ983022:MHQ983894 MRM983022:MRM983894 NBI983022:NBI983894 NLE983022:NLE983894 NVA983022:NVA983894 OEW983022:OEW983894 OOS983022:OOS983894 OYO983022:OYO983894 PIK983022:PIK983894 PSG983022:PSG983894 QCC983022:QCC983894 QLY983022:QLY983894 QVU983022:QVU983894 RFQ983022:RFQ983894 RPM983022:RPM983894 RZI983022:RZI983894 SJE983022:SJE983894 STA983022:STA983894 TCW983022:TCW983894 TMS983022:TMS983894 TWO983022:TWO983894 UGK983022:UGK983894 UQG983022:UQG983894 VAC983022:VAC983894 VJY983022:VJY983894 VTU983022:VTU983894 WDQ983022:WDQ983894 WNM983022:WNM983894 WXI983022:WXI983894 BM65518:BM66392 LC65518:LC66392 UY65518:UY66392 AEU65518:AEU66392 AOQ65518:AOQ66392 AYM65518:AYM66392 BII65518:BII66392 BSE65518:BSE66392 CCA65518:CCA66392 CLW65518:CLW66392 CVS65518:CVS66392 DFO65518:DFO66392 DPK65518:DPK66392 DZG65518:DZG66392 EJC65518:EJC66392 ESY65518:ESY66392 FCU65518:FCU66392 FMQ65518:FMQ66392 FWM65518:FWM66392 GGI65518:GGI66392 GQE65518:GQE66392 HAA65518:HAA66392 HJW65518:HJW66392 HTS65518:HTS66392 IDO65518:IDO66392 INK65518:INK66392 IXG65518:IXG66392 JHC65518:JHC66392 JQY65518:JQY66392 KAU65518:KAU66392 KKQ65518:KKQ66392 KUM65518:KUM66392 LEI65518:LEI66392 LOE65518:LOE66392 LYA65518:LYA66392 MHW65518:MHW66392 MRS65518:MRS66392 NBO65518:NBO66392 NLK65518:NLK66392 NVG65518:NVG66392 OFC65518:OFC66392 OOY65518:OOY66392 OYU65518:OYU66392 PIQ65518:PIQ66392 PSM65518:PSM66392 QCI65518:QCI66392 QME65518:QME66392 QWA65518:QWA66392 RFW65518:RFW66392 RPS65518:RPS66392 RZO65518:RZO66392 SJK65518:SJK66392 STG65518:STG66392 TDC65518:TDC66392 TMY65518:TMY66392 TWU65518:TWU66392 UGQ65518:UGQ66392 UQM65518:UQM66392 VAI65518:VAI66392 VKE65518:VKE66392 VUA65518:VUA66392 WDW65518:WDW66392 WNS65518:WNS66392 WXO65518:WXO66392 BM131054:BM131928 LC131054:LC131928 UY131054:UY131928 AEU131054:AEU131928 AOQ131054:AOQ131928 AYM131054:AYM131928 BII131054:BII131928 BSE131054:BSE131928 CCA131054:CCA131928 CLW131054:CLW131928 CVS131054:CVS131928 DFO131054:DFO131928 DPK131054:DPK131928 DZG131054:DZG131928 EJC131054:EJC131928 ESY131054:ESY131928 FCU131054:FCU131928 FMQ131054:FMQ131928 FWM131054:FWM131928 GGI131054:GGI131928 GQE131054:GQE131928 HAA131054:HAA131928 HJW131054:HJW131928 HTS131054:HTS131928 IDO131054:IDO131928 INK131054:INK131928 IXG131054:IXG131928 JHC131054:JHC131928 JQY131054:JQY131928 KAU131054:KAU131928 KKQ131054:KKQ131928 KUM131054:KUM131928 LEI131054:LEI131928 LOE131054:LOE131928 LYA131054:LYA131928 MHW131054:MHW131928 MRS131054:MRS131928 NBO131054:NBO131928 NLK131054:NLK131928 NVG131054:NVG131928 OFC131054:OFC131928 OOY131054:OOY131928 OYU131054:OYU131928 PIQ131054:PIQ131928 PSM131054:PSM131928 QCI131054:QCI131928 QME131054:QME131928 QWA131054:QWA131928 RFW131054:RFW131928 RPS131054:RPS131928 RZO131054:RZO131928 SJK131054:SJK131928 STG131054:STG131928 TDC131054:TDC131928 TMY131054:TMY131928 TWU131054:TWU131928 UGQ131054:UGQ131928 UQM131054:UQM131928 VAI131054:VAI131928 VKE131054:VKE131928 VUA131054:VUA131928 WDW131054:WDW131928 WNS131054:WNS131928 WXO131054:WXO131928 BM196590:BM197464 LC196590:LC197464 UY196590:UY197464 AEU196590:AEU197464 AOQ196590:AOQ197464 AYM196590:AYM197464 BII196590:BII197464 BSE196590:BSE197464 CCA196590:CCA197464 CLW196590:CLW197464 CVS196590:CVS197464 DFO196590:DFO197464 DPK196590:DPK197464 DZG196590:DZG197464 EJC196590:EJC197464 ESY196590:ESY197464 FCU196590:FCU197464 FMQ196590:FMQ197464 FWM196590:FWM197464 GGI196590:GGI197464 GQE196590:GQE197464 HAA196590:HAA197464 HJW196590:HJW197464 HTS196590:HTS197464 IDO196590:IDO197464 INK196590:INK197464 IXG196590:IXG197464 JHC196590:JHC197464 JQY196590:JQY197464 KAU196590:KAU197464 KKQ196590:KKQ197464 KUM196590:KUM197464 LEI196590:LEI197464 LOE196590:LOE197464 LYA196590:LYA197464 MHW196590:MHW197464 MRS196590:MRS197464 NBO196590:NBO197464 NLK196590:NLK197464 NVG196590:NVG197464 OFC196590:OFC197464 OOY196590:OOY197464 OYU196590:OYU197464 PIQ196590:PIQ197464 PSM196590:PSM197464 QCI196590:QCI197464 QME196590:QME197464 QWA196590:QWA197464 RFW196590:RFW197464 RPS196590:RPS197464 RZO196590:RZO197464 SJK196590:SJK197464 STG196590:STG197464 TDC196590:TDC197464 TMY196590:TMY197464 TWU196590:TWU197464 UGQ196590:UGQ197464 UQM196590:UQM197464 VAI196590:VAI197464 VKE196590:VKE197464 VUA196590:VUA197464 WDW196590:WDW197464 WNS196590:WNS197464 WXO196590:WXO197464 BM262126:BM263000 LC262126:LC263000 UY262126:UY263000 AEU262126:AEU263000 AOQ262126:AOQ263000 AYM262126:AYM263000 BII262126:BII263000 BSE262126:BSE263000 CCA262126:CCA263000 CLW262126:CLW263000 CVS262126:CVS263000 DFO262126:DFO263000 DPK262126:DPK263000 DZG262126:DZG263000 EJC262126:EJC263000 ESY262126:ESY263000 FCU262126:FCU263000 FMQ262126:FMQ263000 FWM262126:FWM263000 GGI262126:GGI263000 GQE262126:GQE263000 HAA262126:HAA263000 HJW262126:HJW263000 HTS262126:HTS263000 IDO262126:IDO263000 INK262126:INK263000 IXG262126:IXG263000 JHC262126:JHC263000 JQY262126:JQY263000 KAU262126:KAU263000 KKQ262126:KKQ263000 KUM262126:KUM263000 LEI262126:LEI263000 LOE262126:LOE263000 LYA262126:LYA263000 MHW262126:MHW263000 MRS262126:MRS263000 NBO262126:NBO263000 NLK262126:NLK263000 NVG262126:NVG263000 OFC262126:OFC263000 OOY262126:OOY263000 OYU262126:OYU263000 PIQ262126:PIQ263000 PSM262126:PSM263000 QCI262126:QCI263000 QME262126:QME263000 QWA262126:QWA263000 RFW262126:RFW263000 RPS262126:RPS263000 RZO262126:RZO263000 SJK262126:SJK263000 STG262126:STG263000 TDC262126:TDC263000 TMY262126:TMY263000 TWU262126:TWU263000 UGQ262126:UGQ263000 UQM262126:UQM263000 VAI262126:VAI263000 VKE262126:VKE263000 VUA262126:VUA263000 WDW262126:WDW263000 WNS262126:WNS263000 WXO262126:WXO263000 BM327662:BM328536 LC327662:LC328536 UY327662:UY328536 AEU327662:AEU328536 AOQ327662:AOQ328536 AYM327662:AYM328536 BII327662:BII328536 BSE327662:BSE328536 CCA327662:CCA328536 CLW327662:CLW328536 CVS327662:CVS328536 DFO327662:DFO328536 DPK327662:DPK328536 DZG327662:DZG328536 EJC327662:EJC328536 ESY327662:ESY328536 FCU327662:FCU328536 FMQ327662:FMQ328536 FWM327662:FWM328536 GGI327662:GGI328536 GQE327662:GQE328536 HAA327662:HAA328536 HJW327662:HJW328536 HTS327662:HTS328536 IDO327662:IDO328536 INK327662:INK328536 IXG327662:IXG328536 JHC327662:JHC328536 JQY327662:JQY328536 KAU327662:KAU328536 KKQ327662:KKQ328536 KUM327662:KUM328536 LEI327662:LEI328536 LOE327662:LOE328536 LYA327662:LYA328536 MHW327662:MHW328536 MRS327662:MRS328536 NBO327662:NBO328536 NLK327662:NLK328536 NVG327662:NVG328536 OFC327662:OFC328536 OOY327662:OOY328536 OYU327662:OYU328536 PIQ327662:PIQ328536 PSM327662:PSM328536 QCI327662:QCI328536 QME327662:QME328536 QWA327662:QWA328536 RFW327662:RFW328536 RPS327662:RPS328536 RZO327662:RZO328536 SJK327662:SJK328536 STG327662:STG328536 TDC327662:TDC328536 TMY327662:TMY328536 TWU327662:TWU328536 UGQ327662:UGQ328536 UQM327662:UQM328536 VAI327662:VAI328536 VKE327662:VKE328536 VUA327662:VUA328536 WDW327662:WDW328536 WNS327662:WNS328536 WXO327662:WXO328536 BM393198:BM394072 LC393198:LC394072 UY393198:UY394072 AEU393198:AEU394072 AOQ393198:AOQ394072 AYM393198:AYM394072 BII393198:BII394072 BSE393198:BSE394072 CCA393198:CCA394072 CLW393198:CLW394072 CVS393198:CVS394072 DFO393198:DFO394072 DPK393198:DPK394072 DZG393198:DZG394072 EJC393198:EJC394072 ESY393198:ESY394072 FCU393198:FCU394072 FMQ393198:FMQ394072 FWM393198:FWM394072 GGI393198:GGI394072 GQE393198:GQE394072 HAA393198:HAA394072 HJW393198:HJW394072 HTS393198:HTS394072 IDO393198:IDO394072 INK393198:INK394072 IXG393198:IXG394072 JHC393198:JHC394072 JQY393198:JQY394072 KAU393198:KAU394072 KKQ393198:KKQ394072 KUM393198:KUM394072 LEI393198:LEI394072 LOE393198:LOE394072 LYA393198:LYA394072 MHW393198:MHW394072 MRS393198:MRS394072 NBO393198:NBO394072 NLK393198:NLK394072 NVG393198:NVG394072 OFC393198:OFC394072 OOY393198:OOY394072 OYU393198:OYU394072 PIQ393198:PIQ394072 PSM393198:PSM394072 QCI393198:QCI394072 QME393198:QME394072 QWA393198:QWA394072 RFW393198:RFW394072 RPS393198:RPS394072 RZO393198:RZO394072 SJK393198:SJK394072 STG393198:STG394072 TDC393198:TDC394072 TMY393198:TMY394072 TWU393198:TWU394072 UGQ393198:UGQ394072 UQM393198:UQM394072 VAI393198:VAI394072 VKE393198:VKE394072 VUA393198:VUA394072 WDW393198:WDW394072 WNS393198:WNS394072 WXO393198:WXO394072 BM458734:BM459608 LC458734:LC459608 UY458734:UY459608 AEU458734:AEU459608 AOQ458734:AOQ459608 AYM458734:AYM459608 BII458734:BII459608 BSE458734:BSE459608 CCA458734:CCA459608 CLW458734:CLW459608 CVS458734:CVS459608 DFO458734:DFO459608 DPK458734:DPK459608 DZG458734:DZG459608 EJC458734:EJC459608 ESY458734:ESY459608 FCU458734:FCU459608 FMQ458734:FMQ459608 FWM458734:FWM459608 GGI458734:GGI459608 GQE458734:GQE459608 HAA458734:HAA459608 HJW458734:HJW459608 HTS458734:HTS459608 IDO458734:IDO459608 INK458734:INK459608 IXG458734:IXG459608 JHC458734:JHC459608 JQY458734:JQY459608 KAU458734:KAU459608 KKQ458734:KKQ459608 KUM458734:KUM459608 LEI458734:LEI459608 LOE458734:LOE459608 LYA458734:LYA459608 MHW458734:MHW459608 MRS458734:MRS459608 NBO458734:NBO459608 NLK458734:NLK459608 NVG458734:NVG459608 OFC458734:OFC459608 OOY458734:OOY459608 OYU458734:OYU459608 PIQ458734:PIQ459608 PSM458734:PSM459608 QCI458734:QCI459608 QME458734:QME459608 QWA458734:QWA459608 RFW458734:RFW459608 RPS458734:RPS459608 RZO458734:RZO459608 SJK458734:SJK459608 STG458734:STG459608 TDC458734:TDC459608 TMY458734:TMY459608 TWU458734:TWU459608 UGQ458734:UGQ459608 UQM458734:UQM459608 VAI458734:VAI459608 VKE458734:VKE459608 VUA458734:VUA459608 WDW458734:WDW459608 WNS458734:WNS459608 WXO458734:WXO459608 BM524270:BM525144 LC524270:LC525144 UY524270:UY525144 AEU524270:AEU525144 AOQ524270:AOQ525144 AYM524270:AYM525144 BII524270:BII525144 BSE524270:BSE525144 CCA524270:CCA525144 CLW524270:CLW525144 CVS524270:CVS525144 DFO524270:DFO525144 DPK524270:DPK525144 DZG524270:DZG525144 EJC524270:EJC525144 ESY524270:ESY525144 FCU524270:FCU525144 FMQ524270:FMQ525144 FWM524270:FWM525144 GGI524270:GGI525144 GQE524270:GQE525144 HAA524270:HAA525144 HJW524270:HJW525144 HTS524270:HTS525144 IDO524270:IDO525144 INK524270:INK525144 IXG524270:IXG525144 JHC524270:JHC525144 JQY524270:JQY525144 KAU524270:KAU525144 KKQ524270:KKQ525144 KUM524270:KUM525144 LEI524270:LEI525144 LOE524270:LOE525144 LYA524270:LYA525144 MHW524270:MHW525144 MRS524270:MRS525144 NBO524270:NBO525144 NLK524270:NLK525144 NVG524270:NVG525144 OFC524270:OFC525144 OOY524270:OOY525144 OYU524270:OYU525144 PIQ524270:PIQ525144 PSM524270:PSM525144 QCI524270:QCI525144 QME524270:QME525144 QWA524270:QWA525144 RFW524270:RFW525144 RPS524270:RPS525144 RZO524270:RZO525144 SJK524270:SJK525144 STG524270:STG525144 TDC524270:TDC525144 TMY524270:TMY525144 TWU524270:TWU525144 UGQ524270:UGQ525144 UQM524270:UQM525144 VAI524270:VAI525144 VKE524270:VKE525144 VUA524270:VUA525144 WDW524270:WDW525144 WNS524270:WNS525144 WXO524270:WXO525144 BM589806:BM590680 LC589806:LC590680 UY589806:UY590680 AEU589806:AEU590680 AOQ589806:AOQ590680 AYM589806:AYM590680 BII589806:BII590680 BSE589806:BSE590680 CCA589806:CCA590680 CLW589806:CLW590680 CVS589806:CVS590680 DFO589806:DFO590680 DPK589806:DPK590680 DZG589806:DZG590680 EJC589806:EJC590680 ESY589806:ESY590680 FCU589806:FCU590680 FMQ589806:FMQ590680 FWM589806:FWM590680 GGI589806:GGI590680 GQE589806:GQE590680 HAA589806:HAA590680 HJW589806:HJW590680 HTS589806:HTS590680 IDO589806:IDO590680 INK589806:INK590680 IXG589806:IXG590680 JHC589806:JHC590680 JQY589806:JQY590680 KAU589806:KAU590680 KKQ589806:KKQ590680 KUM589806:KUM590680 LEI589806:LEI590680 LOE589806:LOE590680 LYA589806:LYA590680 MHW589806:MHW590680 MRS589806:MRS590680 NBO589806:NBO590680 NLK589806:NLK590680 NVG589806:NVG590680 OFC589806:OFC590680 OOY589806:OOY590680 OYU589806:OYU590680 PIQ589806:PIQ590680 PSM589806:PSM590680 QCI589806:QCI590680 QME589806:QME590680 QWA589806:QWA590680 RFW589806:RFW590680 RPS589806:RPS590680 RZO589806:RZO590680 SJK589806:SJK590680 STG589806:STG590680 TDC589806:TDC590680 TMY589806:TMY590680 TWU589806:TWU590680 UGQ589806:UGQ590680 UQM589806:UQM590680 VAI589806:VAI590680 VKE589806:VKE590680 VUA589806:VUA590680 WDW589806:WDW590680 WNS589806:WNS590680 WXO589806:WXO590680 BM655342:BM656216 LC655342:LC656216 UY655342:UY656216 AEU655342:AEU656216 AOQ655342:AOQ656216 AYM655342:AYM656216 BII655342:BII656216 BSE655342:BSE656216 CCA655342:CCA656216 CLW655342:CLW656216 CVS655342:CVS656216 DFO655342:DFO656216 DPK655342:DPK656216 DZG655342:DZG656216 EJC655342:EJC656216 ESY655342:ESY656216 FCU655342:FCU656216 FMQ655342:FMQ656216 FWM655342:FWM656216 GGI655342:GGI656216 GQE655342:GQE656216 HAA655342:HAA656216 HJW655342:HJW656216 HTS655342:HTS656216 IDO655342:IDO656216 INK655342:INK656216 IXG655342:IXG656216 JHC655342:JHC656216 JQY655342:JQY656216 KAU655342:KAU656216 KKQ655342:KKQ656216 KUM655342:KUM656216 LEI655342:LEI656216 LOE655342:LOE656216 LYA655342:LYA656216 MHW655342:MHW656216 MRS655342:MRS656216 NBO655342:NBO656216 NLK655342:NLK656216 NVG655342:NVG656216 OFC655342:OFC656216 OOY655342:OOY656216 OYU655342:OYU656216 PIQ655342:PIQ656216 PSM655342:PSM656216 QCI655342:QCI656216 QME655342:QME656216 QWA655342:QWA656216 RFW655342:RFW656216 RPS655342:RPS656216 RZO655342:RZO656216 SJK655342:SJK656216 STG655342:STG656216 TDC655342:TDC656216 TMY655342:TMY656216 TWU655342:TWU656216 UGQ655342:UGQ656216 UQM655342:UQM656216 VAI655342:VAI656216 VKE655342:VKE656216 VUA655342:VUA656216 WDW655342:WDW656216 WNS655342:WNS656216 WXO655342:WXO656216 BM720878:BM721752 LC720878:LC721752 UY720878:UY721752 AEU720878:AEU721752 AOQ720878:AOQ721752 AYM720878:AYM721752 BII720878:BII721752 BSE720878:BSE721752 CCA720878:CCA721752 CLW720878:CLW721752 CVS720878:CVS721752 DFO720878:DFO721752 DPK720878:DPK721752 DZG720878:DZG721752 EJC720878:EJC721752 ESY720878:ESY721752 FCU720878:FCU721752 FMQ720878:FMQ721752 FWM720878:FWM721752 GGI720878:GGI721752 GQE720878:GQE721752 HAA720878:HAA721752 HJW720878:HJW721752 HTS720878:HTS721752 IDO720878:IDO721752 INK720878:INK721752 IXG720878:IXG721752 JHC720878:JHC721752 JQY720878:JQY721752 KAU720878:KAU721752 KKQ720878:KKQ721752 KUM720878:KUM721752 LEI720878:LEI721752 LOE720878:LOE721752 LYA720878:LYA721752 MHW720878:MHW721752 MRS720878:MRS721752 NBO720878:NBO721752 NLK720878:NLK721752 NVG720878:NVG721752 OFC720878:OFC721752 OOY720878:OOY721752 OYU720878:OYU721752 PIQ720878:PIQ721752 PSM720878:PSM721752 QCI720878:QCI721752 QME720878:QME721752 QWA720878:QWA721752 RFW720878:RFW721752 RPS720878:RPS721752 RZO720878:RZO721752 SJK720878:SJK721752 STG720878:STG721752 TDC720878:TDC721752 TMY720878:TMY721752 TWU720878:TWU721752 UGQ720878:UGQ721752 UQM720878:UQM721752 VAI720878:VAI721752 VKE720878:VKE721752 VUA720878:VUA721752 WDW720878:WDW721752 WNS720878:WNS721752 WXO720878:WXO721752 BM786414:BM787288 LC786414:LC787288 UY786414:UY787288 AEU786414:AEU787288 AOQ786414:AOQ787288 AYM786414:AYM787288 BII786414:BII787288 BSE786414:BSE787288 CCA786414:CCA787288 CLW786414:CLW787288 CVS786414:CVS787288 DFO786414:DFO787288 DPK786414:DPK787288 DZG786414:DZG787288 EJC786414:EJC787288 ESY786414:ESY787288 FCU786414:FCU787288 FMQ786414:FMQ787288 FWM786414:FWM787288 GGI786414:GGI787288 GQE786414:GQE787288 HAA786414:HAA787288 HJW786414:HJW787288 HTS786414:HTS787288 IDO786414:IDO787288 INK786414:INK787288 IXG786414:IXG787288 JHC786414:JHC787288 JQY786414:JQY787288 KAU786414:KAU787288 KKQ786414:KKQ787288 KUM786414:KUM787288 LEI786414:LEI787288 LOE786414:LOE787288 LYA786414:LYA787288 MHW786414:MHW787288 MRS786414:MRS787288 NBO786414:NBO787288 NLK786414:NLK787288 NVG786414:NVG787288 OFC786414:OFC787288 OOY786414:OOY787288 OYU786414:OYU787288 PIQ786414:PIQ787288 PSM786414:PSM787288 QCI786414:QCI787288 QME786414:QME787288 QWA786414:QWA787288 RFW786414:RFW787288 RPS786414:RPS787288 RZO786414:RZO787288 SJK786414:SJK787288 STG786414:STG787288 TDC786414:TDC787288 TMY786414:TMY787288 TWU786414:TWU787288 UGQ786414:UGQ787288 UQM786414:UQM787288 VAI786414:VAI787288 VKE786414:VKE787288 VUA786414:VUA787288 WDW786414:WDW787288 WNS786414:WNS787288 WXO786414:WXO787288 BM851950:BM852824 LC851950:LC852824 UY851950:UY852824 AEU851950:AEU852824 AOQ851950:AOQ852824 AYM851950:AYM852824 BII851950:BII852824 BSE851950:BSE852824 CCA851950:CCA852824 CLW851950:CLW852824 CVS851950:CVS852824 DFO851950:DFO852824 DPK851950:DPK852824 DZG851950:DZG852824 EJC851950:EJC852824 ESY851950:ESY852824 FCU851950:FCU852824 FMQ851950:FMQ852824 FWM851950:FWM852824 GGI851950:GGI852824 GQE851950:GQE852824 HAA851950:HAA852824 HJW851950:HJW852824 HTS851950:HTS852824 IDO851950:IDO852824 INK851950:INK852824 IXG851950:IXG852824 JHC851950:JHC852824 JQY851950:JQY852824 KAU851950:KAU852824 KKQ851950:KKQ852824 KUM851950:KUM852824 LEI851950:LEI852824 LOE851950:LOE852824 LYA851950:LYA852824 MHW851950:MHW852824 MRS851950:MRS852824 NBO851950:NBO852824 NLK851950:NLK852824 NVG851950:NVG852824 OFC851950:OFC852824 OOY851950:OOY852824 OYU851950:OYU852824 PIQ851950:PIQ852824 PSM851950:PSM852824 QCI851950:QCI852824 QME851950:QME852824 QWA851950:QWA852824 RFW851950:RFW852824 RPS851950:RPS852824 RZO851950:RZO852824 SJK851950:SJK852824 STG851950:STG852824 TDC851950:TDC852824 TMY851950:TMY852824 TWU851950:TWU852824 UGQ851950:UGQ852824 UQM851950:UQM852824 VAI851950:VAI852824 VKE851950:VKE852824 VUA851950:VUA852824 WDW851950:WDW852824 WNS851950:WNS852824 WXO851950:WXO852824 BM917486:BM918360 LC917486:LC918360 UY917486:UY918360 AEU917486:AEU918360 AOQ917486:AOQ918360 AYM917486:AYM918360 BII917486:BII918360 BSE917486:BSE918360 CCA917486:CCA918360 CLW917486:CLW918360 CVS917486:CVS918360 DFO917486:DFO918360 DPK917486:DPK918360 DZG917486:DZG918360 EJC917486:EJC918360 ESY917486:ESY918360 FCU917486:FCU918360 FMQ917486:FMQ918360 FWM917486:FWM918360 GGI917486:GGI918360 GQE917486:GQE918360 HAA917486:HAA918360 HJW917486:HJW918360 HTS917486:HTS918360 IDO917486:IDO918360 INK917486:INK918360 IXG917486:IXG918360 JHC917486:JHC918360 JQY917486:JQY918360 KAU917486:KAU918360 KKQ917486:KKQ918360 KUM917486:KUM918360 LEI917486:LEI918360 LOE917486:LOE918360 LYA917486:LYA918360 MHW917486:MHW918360 MRS917486:MRS918360 NBO917486:NBO918360 NLK917486:NLK918360 NVG917486:NVG918360 OFC917486:OFC918360 OOY917486:OOY918360 OYU917486:OYU918360 PIQ917486:PIQ918360 PSM917486:PSM918360 QCI917486:QCI918360 QME917486:QME918360 QWA917486:QWA918360 RFW917486:RFW918360 RPS917486:RPS918360 RZO917486:RZO918360 SJK917486:SJK918360 STG917486:STG918360 TDC917486:TDC918360 TMY917486:TMY918360 TWU917486:TWU918360 UGQ917486:UGQ918360 UQM917486:UQM918360 VAI917486:VAI918360 VKE917486:VKE918360 VUA917486:VUA918360 WDW917486:WDW918360 WNS917486:WNS918360 WXO917486:WXO918360 BM983022:BM983896 LC983022:LC983896 UY983022:UY983896 AEU983022:AEU983896 AOQ983022:AOQ983896 AYM983022:AYM983896 BII983022:BII983896 BSE983022:BSE983896 CCA983022:CCA983896 CLW983022:CLW983896 CVS983022:CVS983896 DFO983022:DFO983896 DPK983022:DPK983896 DZG983022:DZG983896 EJC983022:EJC983896 ESY983022:ESY983896 FCU983022:FCU983896 FMQ983022:FMQ983896 FWM983022:FWM983896 GGI983022:GGI983896 GQE983022:GQE983896 HAA983022:HAA983896 HJW983022:HJW983896 HTS983022:HTS983896 IDO983022:IDO983896 INK983022:INK983896 IXG983022:IXG983896 JHC983022:JHC983896 JQY983022:JQY983896 KAU983022:KAU983896 KKQ983022:KKQ983896 KUM983022:KUM983896 LEI983022:LEI983896 LOE983022:LOE983896 LYA983022:LYA983896 MHW983022:MHW983896 MRS983022:MRS983896 NBO983022:NBO983896 NLK983022:NLK983896 NVG983022:NVG983896 OFC983022:OFC983896 OOY983022:OOY983896 OYU983022:OYU983896 PIQ983022:PIQ983896 PSM983022:PSM983896 QCI983022:QCI983896 QME983022:QME983896 QWA983022:QWA983896 RFW983022:RFW983896 RPS983022:RPS983896 RZO983022:RZO983896 SJK983022:SJK983896 STG983022:STG983896 TDC983022:TDC983896 TMY983022:TMY983896 TWU983022:TWU983896 UGQ983022:UGQ983896 UQM983022:UQM983896 VAI983022:VAI983896 VKE983022:VKE983896 VUA983022:VUA983896 WDW983022:WDW983896 WNS983022:WNS983896 WXO983022:WXO983896 BJ65518:BJ66390 KZ65518:KZ66390 UV65518:UV66390 AER65518:AER66390 AON65518:AON66390 AYJ65518:AYJ66390 BIF65518:BIF66390 BSB65518:BSB66390 CBX65518:CBX66390 CLT65518:CLT66390 CVP65518:CVP66390 DFL65518:DFL66390 DPH65518:DPH66390 DZD65518:DZD66390 EIZ65518:EIZ66390 ESV65518:ESV66390 FCR65518:FCR66390 FMN65518:FMN66390 FWJ65518:FWJ66390 GGF65518:GGF66390 GQB65518:GQB66390 GZX65518:GZX66390 HJT65518:HJT66390 HTP65518:HTP66390 IDL65518:IDL66390 INH65518:INH66390 IXD65518:IXD66390 JGZ65518:JGZ66390 JQV65518:JQV66390 KAR65518:KAR66390 KKN65518:KKN66390 KUJ65518:KUJ66390 LEF65518:LEF66390 LOB65518:LOB66390 LXX65518:LXX66390 MHT65518:MHT66390 MRP65518:MRP66390 NBL65518:NBL66390 NLH65518:NLH66390 NVD65518:NVD66390 OEZ65518:OEZ66390 OOV65518:OOV66390 OYR65518:OYR66390 PIN65518:PIN66390 PSJ65518:PSJ66390 QCF65518:QCF66390 QMB65518:QMB66390 QVX65518:QVX66390 RFT65518:RFT66390 RPP65518:RPP66390 RZL65518:RZL66390 SJH65518:SJH66390 STD65518:STD66390 TCZ65518:TCZ66390 TMV65518:TMV66390 TWR65518:TWR66390 UGN65518:UGN66390 UQJ65518:UQJ66390 VAF65518:VAF66390 VKB65518:VKB66390 VTX65518:VTX66390 WDT65518:WDT66390 WNP65518:WNP66390 WXL65518:WXL66390 BJ131054:BJ131926 KZ131054:KZ131926 UV131054:UV131926 AER131054:AER131926 AON131054:AON131926 AYJ131054:AYJ131926 BIF131054:BIF131926 BSB131054:BSB131926 CBX131054:CBX131926 CLT131054:CLT131926 CVP131054:CVP131926 DFL131054:DFL131926 DPH131054:DPH131926 DZD131054:DZD131926 EIZ131054:EIZ131926 ESV131054:ESV131926 FCR131054:FCR131926 FMN131054:FMN131926 FWJ131054:FWJ131926 GGF131054:GGF131926 GQB131054:GQB131926 GZX131054:GZX131926 HJT131054:HJT131926 HTP131054:HTP131926 IDL131054:IDL131926 INH131054:INH131926 IXD131054:IXD131926 JGZ131054:JGZ131926 JQV131054:JQV131926 KAR131054:KAR131926 KKN131054:KKN131926 KUJ131054:KUJ131926 LEF131054:LEF131926 LOB131054:LOB131926 LXX131054:LXX131926 MHT131054:MHT131926 MRP131054:MRP131926 NBL131054:NBL131926 NLH131054:NLH131926 NVD131054:NVD131926 OEZ131054:OEZ131926 OOV131054:OOV131926 OYR131054:OYR131926 PIN131054:PIN131926 PSJ131054:PSJ131926 QCF131054:QCF131926 QMB131054:QMB131926 QVX131054:QVX131926 RFT131054:RFT131926 RPP131054:RPP131926 RZL131054:RZL131926 SJH131054:SJH131926 STD131054:STD131926 TCZ131054:TCZ131926 TMV131054:TMV131926 TWR131054:TWR131926 UGN131054:UGN131926 UQJ131054:UQJ131926 VAF131054:VAF131926 VKB131054:VKB131926 VTX131054:VTX131926 WDT131054:WDT131926 WNP131054:WNP131926 WXL131054:WXL131926 BJ196590:BJ197462 KZ196590:KZ197462 UV196590:UV197462 AER196590:AER197462 AON196590:AON197462 AYJ196590:AYJ197462 BIF196590:BIF197462 BSB196590:BSB197462 CBX196590:CBX197462 CLT196590:CLT197462 CVP196590:CVP197462 DFL196590:DFL197462 DPH196590:DPH197462 DZD196590:DZD197462 EIZ196590:EIZ197462 ESV196590:ESV197462 FCR196590:FCR197462 FMN196590:FMN197462 FWJ196590:FWJ197462 GGF196590:GGF197462 GQB196590:GQB197462 GZX196590:GZX197462 HJT196590:HJT197462 HTP196590:HTP197462 IDL196590:IDL197462 INH196590:INH197462 IXD196590:IXD197462 JGZ196590:JGZ197462 JQV196590:JQV197462 KAR196590:KAR197462 KKN196590:KKN197462 KUJ196590:KUJ197462 LEF196590:LEF197462 LOB196590:LOB197462 LXX196590:LXX197462 MHT196590:MHT197462 MRP196590:MRP197462 NBL196590:NBL197462 NLH196590:NLH197462 NVD196590:NVD197462 OEZ196590:OEZ197462 OOV196590:OOV197462 OYR196590:OYR197462 PIN196590:PIN197462 PSJ196590:PSJ197462 QCF196590:QCF197462 QMB196590:QMB197462 QVX196590:QVX197462 RFT196590:RFT197462 RPP196590:RPP197462 RZL196590:RZL197462 SJH196590:SJH197462 STD196590:STD197462 TCZ196590:TCZ197462 TMV196590:TMV197462 TWR196590:TWR197462 UGN196590:UGN197462 UQJ196590:UQJ197462 VAF196590:VAF197462 VKB196590:VKB197462 VTX196590:VTX197462 WDT196590:WDT197462 WNP196590:WNP197462 WXL196590:WXL197462 BJ262126:BJ262998 KZ262126:KZ262998 UV262126:UV262998 AER262126:AER262998 AON262126:AON262998 AYJ262126:AYJ262998 BIF262126:BIF262998 BSB262126:BSB262998 CBX262126:CBX262998 CLT262126:CLT262998 CVP262126:CVP262998 DFL262126:DFL262998 DPH262126:DPH262998 DZD262126:DZD262998 EIZ262126:EIZ262998 ESV262126:ESV262998 FCR262126:FCR262998 FMN262126:FMN262998 FWJ262126:FWJ262998 GGF262126:GGF262998 GQB262126:GQB262998 GZX262126:GZX262998 HJT262126:HJT262998 HTP262126:HTP262998 IDL262126:IDL262998 INH262126:INH262998 IXD262126:IXD262998 JGZ262126:JGZ262998 JQV262126:JQV262998 KAR262126:KAR262998 KKN262126:KKN262998 KUJ262126:KUJ262998 LEF262126:LEF262998 LOB262126:LOB262998 LXX262126:LXX262998 MHT262126:MHT262998 MRP262126:MRP262998 NBL262126:NBL262998 NLH262126:NLH262998 NVD262126:NVD262998 OEZ262126:OEZ262998 OOV262126:OOV262998 OYR262126:OYR262998 PIN262126:PIN262998 PSJ262126:PSJ262998 QCF262126:QCF262998 QMB262126:QMB262998 QVX262126:QVX262998 RFT262126:RFT262998 RPP262126:RPP262998 RZL262126:RZL262998 SJH262126:SJH262998 STD262126:STD262998 TCZ262126:TCZ262998 TMV262126:TMV262998 TWR262126:TWR262998 UGN262126:UGN262998 UQJ262126:UQJ262998 VAF262126:VAF262998 VKB262126:VKB262998 VTX262126:VTX262998 WDT262126:WDT262998 WNP262126:WNP262998 WXL262126:WXL262998 BJ327662:BJ328534 KZ327662:KZ328534 UV327662:UV328534 AER327662:AER328534 AON327662:AON328534 AYJ327662:AYJ328534 BIF327662:BIF328534 BSB327662:BSB328534 CBX327662:CBX328534 CLT327662:CLT328534 CVP327662:CVP328534 DFL327662:DFL328534 DPH327662:DPH328534 DZD327662:DZD328534 EIZ327662:EIZ328534 ESV327662:ESV328534 FCR327662:FCR328534 FMN327662:FMN328534 FWJ327662:FWJ328534 GGF327662:GGF328534 GQB327662:GQB328534 GZX327662:GZX328534 HJT327662:HJT328534 HTP327662:HTP328534 IDL327662:IDL328534 INH327662:INH328534 IXD327662:IXD328534 JGZ327662:JGZ328534 JQV327662:JQV328534 KAR327662:KAR328534 KKN327662:KKN328534 KUJ327662:KUJ328534 LEF327662:LEF328534 LOB327662:LOB328534 LXX327662:LXX328534 MHT327662:MHT328534 MRP327662:MRP328534 NBL327662:NBL328534 NLH327662:NLH328534 NVD327662:NVD328534 OEZ327662:OEZ328534 OOV327662:OOV328534 OYR327662:OYR328534 PIN327662:PIN328534 PSJ327662:PSJ328534 QCF327662:QCF328534 QMB327662:QMB328534 QVX327662:QVX328534 RFT327662:RFT328534 RPP327662:RPP328534 RZL327662:RZL328534 SJH327662:SJH328534 STD327662:STD328534 TCZ327662:TCZ328534 TMV327662:TMV328534 TWR327662:TWR328534 UGN327662:UGN328534 UQJ327662:UQJ328534 VAF327662:VAF328534 VKB327662:VKB328534 VTX327662:VTX328534 WDT327662:WDT328534 WNP327662:WNP328534 WXL327662:WXL328534 BJ393198:BJ394070 KZ393198:KZ394070 UV393198:UV394070 AER393198:AER394070 AON393198:AON394070 AYJ393198:AYJ394070 BIF393198:BIF394070 BSB393198:BSB394070 CBX393198:CBX394070 CLT393198:CLT394070 CVP393198:CVP394070 DFL393198:DFL394070 DPH393198:DPH394070 DZD393198:DZD394070 EIZ393198:EIZ394070 ESV393198:ESV394070 FCR393198:FCR394070 FMN393198:FMN394070 FWJ393198:FWJ394070 GGF393198:GGF394070 GQB393198:GQB394070 GZX393198:GZX394070 HJT393198:HJT394070 HTP393198:HTP394070 IDL393198:IDL394070 INH393198:INH394070 IXD393198:IXD394070 JGZ393198:JGZ394070 JQV393198:JQV394070 KAR393198:KAR394070 KKN393198:KKN394070 KUJ393198:KUJ394070 LEF393198:LEF394070 LOB393198:LOB394070 LXX393198:LXX394070 MHT393198:MHT394070 MRP393198:MRP394070 NBL393198:NBL394070 NLH393198:NLH394070 NVD393198:NVD394070 OEZ393198:OEZ394070 OOV393198:OOV394070 OYR393198:OYR394070 PIN393198:PIN394070 PSJ393198:PSJ394070 QCF393198:QCF394070 QMB393198:QMB394070 QVX393198:QVX394070 RFT393198:RFT394070 RPP393198:RPP394070 RZL393198:RZL394070 SJH393198:SJH394070 STD393198:STD394070 TCZ393198:TCZ394070 TMV393198:TMV394070 TWR393198:TWR394070 UGN393198:UGN394070 UQJ393198:UQJ394070 VAF393198:VAF394070 VKB393198:VKB394070 VTX393198:VTX394070 WDT393198:WDT394070 WNP393198:WNP394070 WXL393198:WXL394070 BJ458734:BJ459606 KZ458734:KZ459606 UV458734:UV459606 AER458734:AER459606 AON458734:AON459606 AYJ458734:AYJ459606 BIF458734:BIF459606 BSB458734:BSB459606 CBX458734:CBX459606 CLT458734:CLT459606 CVP458734:CVP459606 DFL458734:DFL459606 DPH458734:DPH459606 DZD458734:DZD459606 EIZ458734:EIZ459606 ESV458734:ESV459606 FCR458734:FCR459606 FMN458734:FMN459606 FWJ458734:FWJ459606 GGF458734:GGF459606 GQB458734:GQB459606 GZX458734:GZX459606 HJT458734:HJT459606 HTP458734:HTP459606 IDL458734:IDL459606 INH458734:INH459606 IXD458734:IXD459606 JGZ458734:JGZ459606 JQV458734:JQV459606 KAR458734:KAR459606 KKN458734:KKN459606 KUJ458734:KUJ459606 LEF458734:LEF459606 LOB458734:LOB459606 LXX458734:LXX459606 MHT458734:MHT459606 MRP458734:MRP459606 NBL458734:NBL459606 NLH458734:NLH459606 NVD458734:NVD459606 OEZ458734:OEZ459606 OOV458734:OOV459606 OYR458734:OYR459606 PIN458734:PIN459606 PSJ458734:PSJ459606 QCF458734:QCF459606 QMB458734:QMB459606 QVX458734:QVX459606 RFT458734:RFT459606 RPP458734:RPP459606 RZL458734:RZL459606 SJH458734:SJH459606 STD458734:STD459606 TCZ458734:TCZ459606 TMV458734:TMV459606 TWR458734:TWR459606 UGN458734:UGN459606 UQJ458734:UQJ459606 VAF458734:VAF459606 VKB458734:VKB459606 VTX458734:VTX459606 WDT458734:WDT459606 WNP458734:WNP459606 WXL458734:WXL459606 BJ524270:BJ525142 KZ524270:KZ525142 UV524270:UV525142 AER524270:AER525142 AON524270:AON525142 AYJ524270:AYJ525142 BIF524270:BIF525142 BSB524270:BSB525142 CBX524270:CBX525142 CLT524270:CLT525142 CVP524270:CVP525142 DFL524270:DFL525142 DPH524270:DPH525142 DZD524270:DZD525142 EIZ524270:EIZ525142 ESV524270:ESV525142 FCR524270:FCR525142 FMN524270:FMN525142 FWJ524270:FWJ525142 GGF524270:GGF525142 GQB524270:GQB525142 GZX524270:GZX525142 HJT524270:HJT525142 HTP524270:HTP525142 IDL524270:IDL525142 INH524270:INH525142 IXD524270:IXD525142 JGZ524270:JGZ525142 JQV524270:JQV525142 KAR524270:KAR525142 KKN524270:KKN525142 KUJ524270:KUJ525142 LEF524270:LEF525142 LOB524270:LOB525142 LXX524270:LXX525142 MHT524270:MHT525142 MRP524270:MRP525142 NBL524270:NBL525142 NLH524270:NLH525142 NVD524270:NVD525142 OEZ524270:OEZ525142 OOV524270:OOV525142 OYR524270:OYR525142 PIN524270:PIN525142 PSJ524270:PSJ525142 QCF524270:QCF525142 QMB524270:QMB525142 QVX524270:QVX525142 RFT524270:RFT525142 RPP524270:RPP525142 RZL524270:RZL525142 SJH524270:SJH525142 STD524270:STD525142 TCZ524270:TCZ525142 TMV524270:TMV525142 TWR524270:TWR525142 UGN524270:UGN525142 UQJ524270:UQJ525142 VAF524270:VAF525142 VKB524270:VKB525142 VTX524270:VTX525142 WDT524270:WDT525142 WNP524270:WNP525142 WXL524270:WXL525142 BJ589806:BJ590678 KZ589806:KZ590678 UV589806:UV590678 AER589806:AER590678 AON589806:AON590678 AYJ589806:AYJ590678 BIF589806:BIF590678 BSB589806:BSB590678 CBX589806:CBX590678 CLT589806:CLT590678 CVP589806:CVP590678 DFL589806:DFL590678 DPH589806:DPH590678 DZD589806:DZD590678 EIZ589806:EIZ590678 ESV589806:ESV590678 FCR589806:FCR590678 FMN589806:FMN590678 FWJ589806:FWJ590678 GGF589806:GGF590678 GQB589806:GQB590678 GZX589806:GZX590678 HJT589806:HJT590678 HTP589806:HTP590678 IDL589806:IDL590678 INH589806:INH590678 IXD589806:IXD590678 JGZ589806:JGZ590678 JQV589806:JQV590678 KAR589806:KAR590678 KKN589806:KKN590678 KUJ589806:KUJ590678 LEF589806:LEF590678 LOB589806:LOB590678 LXX589806:LXX590678 MHT589806:MHT590678 MRP589806:MRP590678 NBL589806:NBL590678 NLH589806:NLH590678 NVD589806:NVD590678 OEZ589806:OEZ590678 OOV589806:OOV590678 OYR589806:OYR590678 PIN589806:PIN590678 PSJ589806:PSJ590678 QCF589806:QCF590678 QMB589806:QMB590678 QVX589806:QVX590678 RFT589806:RFT590678 RPP589806:RPP590678 RZL589806:RZL590678 SJH589806:SJH590678 STD589806:STD590678 TCZ589806:TCZ590678 TMV589806:TMV590678 TWR589806:TWR590678 UGN589806:UGN590678 UQJ589806:UQJ590678 VAF589806:VAF590678 VKB589806:VKB590678 VTX589806:VTX590678 WDT589806:WDT590678 WNP589806:WNP590678 WXL589806:WXL590678 BJ655342:BJ656214 KZ655342:KZ656214 UV655342:UV656214 AER655342:AER656214 AON655342:AON656214 AYJ655342:AYJ656214 BIF655342:BIF656214 BSB655342:BSB656214 CBX655342:CBX656214 CLT655342:CLT656214 CVP655342:CVP656214 DFL655342:DFL656214 DPH655342:DPH656214 DZD655342:DZD656214 EIZ655342:EIZ656214 ESV655342:ESV656214 FCR655342:FCR656214 FMN655342:FMN656214 FWJ655342:FWJ656214 GGF655342:GGF656214 GQB655342:GQB656214 GZX655342:GZX656214 HJT655342:HJT656214 HTP655342:HTP656214 IDL655342:IDL656214 INH655342:INH656214 IXD655342:IXD656214 JGZ655342:JGZ656214 JQV655342:JQV656214 KAR655342:KAR656214 KKN655342:KKN656214 KUJ655342:KUJ656214 LEF655342:LEF656214 LOB655342:LOB656214 LXX655342:LXX656214 MHT655342:MHT656214 MRP655342:MRP656214 NBL655342:NBL656214 NLH655342:NLH656214 NVD655342:NVD656214 OEZ655342:OEZ656214 OOV655342:OOV656214 OYR655342:OYR656214 PIN655342:PIN656214 PSJ655342:PSJ656214 QCF655342:QCF656214 QMB655342:QMB656214 QVX655342:QVX656214 RFT655342:RFT656214 RPP655342:RPP656214 RZL655342:RZL656214 SJH655342:SJH656214 STD655342:STD656214 TCZ655342:TCZ656214 TMV655342:TMV656214 TWR655342:TWR656214 UGN655342:UGN656214 UQJ655342:UQJ656214 VAF655342:VAF656214 VKB655342:VKB656214 VTX655342:VTX656214 WDT655342:WDT656214 WNP655342:WNP656214 WXL655342:WXL656214 BJ720878:BJ721750 KZ720878:KZ721750 UV720878:UV721750 AER720878:AER721750 AON720878:AON721750 AYJ720878:AYJ721750 BIF720878:BIF721750 BSB720878:BSB721750 CBX720878:CBX721750 CLT720878:CLT721750 CVP720878:CVP721750 DFL720878:DFL721750 DPH720878:DPH721750 DZD720878:DZD721750 EIZ720878:EIZ721750 ESV720878:ESV721750 FCR720878:FCR721750 FMN720878:FMN721750 FWJ720878:FWJ721750 GGF720878:GGF721750 GQB720878:GQB721750 GZX720878:GZX721750 HJT720878:HJT721750 HTP720878:HTP721750 IDL720878:IDL721750 INH720878:INH721750 IXD720878:IXD721750 JGZ720878:JGZ721750 JQV720878:JQV721750 KAR720878:KAR721750 KKN720878:KKN721750 KUJ720878:KUJ721750 LEF720878:LEF721750 LOB720878:LOB721750 LXX720878:LXX721750 MHT720878:MHT721750 MRP720878:MRP721750 NBL720878:NBL721750 NLH720878:NLH721750 NVD720878:NVD721750 OEZ720878:OEZ721750 OOV720878:OOV721750 OYR720878:OYR721750 PIN720878:PIN721750 PSJ720878:PSJ721750 QCF720878:QCF721750 QMB720878:QMB721750 QVX720878:QVX721750 RFT720878:RFT721750 RPP720878:RPP721750 RZL720878:RZL721750 SJH720878:SJH721750 STD720878:STD721750 TCZ720878:TCZ721750 TMV720878:TMV721750 TWR720878:TWR721750 UGN720878:UGN721750 UQJ720878:UQJ721750 VAF720878:VAF721750 VKB720878:VKB721750 VTX720878:VTX721750 WDT720878:WDT721750 WNP720878:WNP721750 WXL720878:WXL721750 BJ786414:BJ787286 KZ786414:KZ787286 UV786414:UV787286 AER786414:AER787286 AON786414:AON787286 AYJ786414:AYJ787286 BIF786414:BIF787286 BSB786414:BSB787286 CBX786414:CBX787286 CLT786414:CLT787286 CVP786414:CVP787286 DFL786414:DFL787286 DPH786414:DPH787286 DZD786414:DZD787286 EIZ786414:EIZ787286 ESV786414:ESV787286 FCR786414:FCR787286 FMN786414:FMN787286 FWJ786414:FWJ787286 GGF786414:GGF787286 GQB786414:GQB787286 GZX786414:GZX787286 HJT786414:HJT787286 HTP786414:HTP787286 IDL786414:IDL787286 INH786414:INH787286 IXD786414:IXD787286 JGZ786414:JGZ787286 JQV786414:JQV787286 KAR786414:KAR787286 KKN786414:KKN787286 KUJ786414:KUJ787286 LEF786414:LEF787286 LOB786414:LOB787286 LXX786414:LXX787286 MHT786414:MHT787286 MRP786414:MRP787286 NBL786414:NBL787286 NLH786414:NLH787286 NVD786414:NVD787286 OEZ786414:OEZ787286 OOV786414:OOV787286 OYR786414:OYR787286 PIN786414:PIN787286 PSJ786414:PSJ787286 QCF786414:QCF787286 QMB786414:QMB787286 QVX786414:QVX787286 RFT786414:RFT787286 RPP786414:RPP787286 RZL786414:RZL787286 SJH786414:SJH787286 STD786414:STD787286 TCZ786414:TCZ787286 TMV786414:TMV787286 TWR786414:TWR787286 UGN786414:UGN787286 UQJ786414:UQJ787286 VAF786414:VAF787286 VKB786414:VKB787286 VTX786414:VTX787286 WDT786414:WDT787286 WNP786414:WNP787286 WXL786414:WXL787286 BJ851950:BJ852822 KZ851950:KZ852822 UV851950:UV852822 AER851950:AER852822 AON851950:AON852822 AYJ851950:AYJ852822 BIF851950:BIF852822 BSB851950:BSB852822 CBX851950:CBX852822 CLT851950:CLT852822 CVP851950:CVP852822 DFL851950:DFL852822 DPH851950:DPH852822 DZD851950:DZD852822 EIZ851950:EIZ852822 ESV851950:ESV852822 FCR851950:FCR852822 FMN851950:FMN852822 FWJ851950:FWJ852822 GGF851950:GGF852822 GQB851950:GQB852822 GZX851950:GZX852822 HJT851950:HJT852822 HTP851950:HTP852822 IDL851950:IDL852822 INH851950:INH852822 IXD851950:IXD852822 JGZ851950:JGZ852822 JQV851950:JQV852822 KAR851950:KAR852822 KKN851950:KKN852822 KUJ851950:KUJ852822 LEF851950:LEF852822 LOB851950:LOB852822 LXX851950:LXX852822 MHT851950:MHT852822 MRP851950:MRP852822 NBL851950:NBL852822 NLH851950:NLH852822 NVD851950:NVD852822 OEZ851950:OEZ852822 OOV851950:OOV852822 OYR851950:OYR852822 PIN851950:PIN852822 PSJ851950:PSJ852822 QCF851950:QCF852822 QMB851950:QMB852822 QVX851950:QVX852822 RFT851950:RFT852822 RPP851950:RPP852822 RZL851950:RZL852822 SJH851950:SJH852822 STD851950:STD852822 TCZ851950:TCZ852822 TMV851950:TMV852822 TWR851950:TWR852822 UGN851950:UGN852822 UQJ851950:UQJ852822 VAF851950:VAF852822 VKB851950:VKB852822 VTX851950:VTX852822 WDT851950:WDT852822 WNP851950:WNP852822 WXL851950:WXL852822 BJ917486:BJ918358 KZ917486:KZ918358 UV917486:UV918358 AER917486:AER918358 AON917486:AON918358 AYJ917486:AYJ918358 BIF917486:BIF918358 BSB917486:BSB918358 CBX917486:CBX918358 CLT917486:CLT918358 CVP917486:CVP918358 DFL917486:DFL918358 DPH917486:DPH918358 DZD917486:DZD918358 EIZ917486:EIZ918358 ESV917486:ESV918358 FCR917486:FCR918358 FMN917486:FMN918358 FWJ917486:FWJ918358 GGF917486:GGF918358 GQB917486:GQB918358 GZX917486:GZX918358 HJT917486:HJT918358 HTP917486:HTP918358 IDL917486:IDL918358 INH917486:INH918358 IXD917486:IXD918358 JGZ917486:JGZ918358 JQV917486:JQV918358 KAR917486:KAR918358 KKN917486:KKN918358 KUJ917486:KUJ918358 LEF917486:LEF918358 LOB917486:LOB918358 LXX917486:LXX918358 MHT917486:MHT918358 MRP917486:MRP918358 NBL917486:NBL918358 NLH917486:NLH918358 NVD917486:NVD918358 OEZ917486:OEZ918358 OOV917486:OOV918358 OYR917486:OYR918358 PIN917486:PIN918358 PSJ917486:PSJ918358 QCF917486:QCF918358 QMB917486:QMB918358 QVX917486:QVX918358 RFT917486:RFT918358 RPP917486:RPP918358 RZL917486:RZL918358 SJH917486:SJH918358 STD917486:STD918358 TCZ917486:TCZ918358 TMV917486:TMV918358 TWR917486:TWR918358 UGN917486:UGN918358 UQJ917486:UQJ918358 VAF917486:VAF918358 VKB917486:VKB918358 VTX917486:VTX918358 WDT917486:WDT918358 WNP917486:WNP918358 WXL917486:WXL918358 BJ983022:BJ983894 KZ983022:KZ983894 UV983022:UV983894 AER983022:AER983894 AON983022:AON983894 AYJ983022:AYJ983894 BIF983022:BIF983894 BSB983022:BSB983894 CBX983022:CBX983894 CLT983022:CLT983894 CVP983022:CVP983894 DFL983022:DFL983894 DPH983022:DPH983894 DZD983022:DZD983894 EIZ983022:EIZ983894 ESV983022:ESV983894 FCR983022:FCR983894 FMN983022:FMN983894 FWJ983022:FWJ983894 GGF983022:GGF983894 GQB983022:GQB983894 GZX983022:GZX983894 HJT983022:HJT983894 HTP983022:HTP983894 IDL983022:IDL983894 INH983022:INH983894 IXD983022:IXD983894 JGZ983022:JGZ983894 JQV983022:JQV983894 KAR983022:KAR983894 KKN983022:KKN983894 KUJ983022:KUJ983894 LEF983022:LEF983894 LOB983022:LOB983894 LXX983022:LXX983894 MHT983022:MHT983894 MRP983022:MRP983894 NBL983022:NBL983894 NLH983022:NLH983894 NVD983022:NVD983894 OEZ983022:OEZ983894 OOV983022:OOV983894 OYR983022:OYR983894 PIN983022:PIN983894 PSJ983022:PSJ983894 QCF983022:QCF983894 QMB983022:QMB983894 QVX983022:QVX983894 RFT983022:RFT983894 RPP983022:RPP983894 RZL983022:RZL983894 SJH983022:SJH983894 STD983022:STD983894 TCZ983022:TCZ983894 TMV983022:TMV983894 TWR983022:TWR983894 UGN983022:UGN983894 UQJ983022:UQJ983894 VAF983022:VAF983894 VKB983022:VKB983894 VTX983022:VTX983894 WDT983022:WDT983894 WNP983022:WNP983894 WXL983022:WXL983894 BJ60:BJ854 BG60:BG854 BM60:BM856 WXL60:WXL854 WNP60:WNP854 WDT60:WDT854 VTX60:VTX854 VKB60:VKB854 VAF60:VAF854 UQJ60:UQJ854 UGN60:UGN854 TWR60:TWR854 TMV60:TMV854 TCZ60:TCZ854 STD60:STD854 SJH60:SJH854 RZL60:RZL854 RPP60:RPP854 RFT60:RFT854 QVX60:QVX854 QMB60:QMB854 QCF60:QCF854 PSJ60:PSJ854 PIN60:PIN854 OYR60:OYR854 OOV60:OOV854 OEZ60:OEZ854 NVD60:NVD854 NLH60:NLH854 NBL60:NBL854 MRP60:MRP854 MHT60:MHT854 LXX60:LXX854 LOB60:LOB854 LEF60:LEF854 KUJ60:KUJ854 KKN60:KKN854 KAR60:KAR854 JQV60:JQV854 JGZ60:JGZ854 IXD60:IXD854 INH60:INH854 IDL60:IDL854 HTP60:HTP854 HJT60:HJT854 GZX60:GZX854 GQB60:GQB854 GGF60:GGF854 FWJ60:FWJ854 FMN60:FMN854 FCR60:FCR854 ESV60:ESV854 EIZ60:EIZ854 DZD60:DZD854 DPH60:DPH854 DFL60:DFL854 CVP60:CVP854 CLT60:CLT854 CBX60:CBX854 BSB60:BSB854 BIF60:BIF854 AYJ60:AYJ854 AON60:AON854 AER60:AER854 UV60:UV854 KZ60:KZ854 WXO60:WXO856 WNS60:WNS856 WDW60:WDW856 VUA60:VUA856 VKE60:VKE856 VAI60:VAI856 UQM60:UQM856 UGQ60:UGQ856 TWU60:TWU856 TMY60:TMY856 TDC60:TDC856 STG60:STG856 SJK60:SJK856 RZO60:RZO856 RPS60:RPS856 RFW60:RFW856 QWA60:QWA856 QME60:QME856 QCI60:QCI856 PSM60:PSM856 PIQ60:PIQ856 OYU60:OYU856 OOY60:OOY856 OFC60:OFC856 NVG60:NVG856 NLK60:NLK856 NBO60:NBO856 MRS60:MRS856 MHW60:MHW856 LYA60:LYA856 LOE60:LOE856 LEI60:LEI856 KUM60:KUM856 KKQ60:KKQ856 KAU60:KAU856 JQY60:JQY856 JHC60:JHC856 IXG60:IXG856 INK60:INK856 IDO60:IDO856 HTS60:HTS856 HJW60:HJW856 HAA60:HAA856 GQE60:GQE856 GGI60:GGI856 FWM60:FWM856 FMQ60:FMQ856 FCU60:FCU856 ESY60:ESY856 EJC60:EJC856 DZG60:DZG856 DPK60:DPK856 DFO60:DFO856 CVS60:CVS856 CLW60:CLW856 CCA60:CCA856 BSE60:BSE856 BII60:BII856 AYM60:AYM856 AOQ60:AOQ856 AEU60:AEU856 UY60:UY856 LC60:LC856 WXI60:WXI854 WNM60:WNM854 WDQ60:WDQ854 VTU60:VTU854 VJY60:VJY854 VAC60:VAC854 UQG60:UQG854 UGK60:UGK854 TWO60:TWO854 TMS60:TMS854 TCW60:TCW854 STA60:STA854 SJE60:SJE854 RZI60:RZI854 RPM60:RPM854 RFQ60:RFQ854 QVU60:QVU854 QLY60:QLY854 QCC60:QCC854 PSG60:PSG854 PIK60:PIK854 OYO60:OYO854 OOS60:OOS854 OEW60:OEW854 NVA60:NVA854 NLE60:NLE854 NBI60:NBI854 MRM60:MRM854 MHQ60:MHQ854 LXU60:LXU854 LNY60:LNY854 LEC60:LEC854 KUG60:KUG854 KKK60:KKK854 KAO60:KAO854 JQS60:JQS854 JGW60:JGW854 IXA60:IXA854 INE60:INE854 IDI60:IDI854 HTM60:HTM854 HJQ60:HJQ854 GZU60:GZU854 GPY60:GPY854 GGC60:GGC854 FWG60:FWG854 FMK60:FMK854 FCO60:FCO854 ESS60:ESS854 EIW60:EIW854 DZA60:DZA854 DPE60:DPE854 DFI60:DFI854 CVM60:CVM854 CLQ60:CLQ854 CBU60:CBU854 BRY60:BRY854 BIC60:BIC854 AYG60:AYG854 AOK60:AOK854 AEO60:AEO854 US60:US854 KW60:KW854 WXJ51 WNN51 WDR51 VTV51 VJZ51 VAD51 UQH51 UGL51 TWP51 TMT51 TCX51 STB51 SJF51 RZJ51 RPN51 RFR51 QVV51 QLZ51 QCD51 PSH51 PIL51 OYP51 OOT51 OEX51 NVB51 NLF51 NBJ51 MRN51 MHR51 LXV51 LNZ51 LED51 KUH51 KKL51 KAP51 JQT51 JGX51 IXB51 INF51 IDJ51 HTN51 HJR51 GZV51 GPZ51 GGD51 FWH51 FML51 FCP51 EST51 EIX51 DZB51 DPF51 DFJ51 CVN51 CLR51 CBV51 BRZ51 BID51 AYH51 AOL51 AEP51 UT51 KX51 WXM51 WNQ51 WDU51 VTY51 VKC51 VAG51 UQK51 UGO51 TWS51 TMW51 TDA51 STE51 SJI51 RZM51 RPQ51 RFU51 QVY51 QMC51 QCG51 PSK51 PIO51 OYS51 OOW51 OFA51 NVE51 NLI51 NBM51 MRQ51 MHU51 LXY51 LOC51 LEG51 KUK51 KKO51 KAS51 JQW51 JHA51 IXE51 INI51 IDM51 HTQ51 HJU51 GZY51 GQC51 GGG51 FWK51 FMO51 FCS51 ESW51 EJA51 DZE51 DPI51 DFM51 CVQ51 CLU51 CBY51 BSC51 BIG51 AYK51 AOO51 AES51 UW51 LA51 WXG51 WNK51 WDO51 VTS51 VJW51 VAA51 UQE51 UGI51 TWM51 TMQ51 TCU51 SSY51 SJC51 RZG51 RPK51 RFO51 QVS51 QLW51 QCA51 PSE51 PII51 OYM51 OOQ51 OEU51 NUY51 NLC51 NBG51 MRK51 MHO51 LXS51 LNW51 LEA51 KUE51 KKI51 KAM51 JQQ51 JGU51 IWY51 INC51 IDG51 HTK51 HJO51 GZS51 GPW51 GGA51 FWE51 FMI51 FCM51 ESQ51 EIU51 DYY51 DPC51 DFG51 CVK51 CLO51 CBS51 BRW51 BIA51 AYE51 AOI51 AEM51 UQ51 KU51 BL10:BL11 BRW23 CBS23 CLO23 CVK23 DFG23 DPC23 DYY23 EIU23 ESQ23 FCM23 FMI23 FWE23 GGA23 GPW23 GZS23 HJO23 HTK23 IDG23 INC23 IWY23 JGU23 JQQ23 KAM23 KKI23 KUE23 LEA23 LNW23 LXS23 MHO23 MRK23 NBG23 NLC23 NUY23 OEU23 OOQ23 OYM23 PII23 PSE23 QCA23 QLW23 QVS23 RFO23 RPK23 RZG23 SJC23 SSY23 TCU23 TMQ23 TWM23 UGI23 UQE23 VAA23 VJW23 VTS23 WDO23 WNK23 WXG23 KU23 UQ23 AEM23 AOI23 BM8:BM9 BF10:BF11 BI10:BI11 BJ8:BJ9 BG8:BG9 LA23 UW23 AES23 AOO23 AYK23 BIG23 BSC23 CBY23 CLU23 CVQ23 DFM23 DPI23 DZE23 EJA23 ESW23 FCS23 FMO23 FWK23 GGG23 GQC23 GZY23 HJU23 HTQ23 IDM23 INI23 IXE23 JHA23 JQW23 KAS23 KKO23 KUK23 LEG23 LOC23 LXY23 MHU23 MRQ23 NBM23 NLI23 NVE23 OFA23 OOW23 OYS23 PIO23 PSK23 QCG23 QMC23 QVY23 RFU23 RPQ23 RZM23 SJI23 STE23 TDA23 TMW23 TWS23 UGO23 UQK23 VAG23 VKC23 VTY23 WDU23 WNQ23 WXM23 AEP23 UT23 KX23 AOL23 AYH23 BID23 BRZ23 CBV23 CLR23 CVN23 DFJ23 DPF23 DZB23 EIX23 EST23 FCP23 FML23 FWH23 GGD23 GPZ23 GZV23 HJR23 HTN23 IDJ23 INF23 IXB23 JGX23 JQT23 KAP23 KKL23 KUH23 LED23 LNZ23 LXV23 MHR23 MRN23 NBJ23 NLF23 NVB23 OEX23 OOT23 OYP23 PIL23 PSH23 QCD23 QLZ23 QVV23 RFR23 RPN23 RZJ23 SJF23 STB23 TCX23 TMT23 TWP23 UGL23 UQH23 VAD23 VJZ23 VTV23 WDR23 WNN23 WXJ23 AYE23 AOK8:AOK14 AEO8:AEO14 US8:US14 KW8:KW14 WXI8:WXI14 WNM8:WNM14 WDQ8:WDQ14 VTU8:VTU14 VJY8:VJY14 VAC8:VAC14 UQG8:UQG14 UGK8:UGK14 TWO8:TWO14 TMS8:TMS14 TCW8:TCW14 STA8:STA14 SJE8:SJE14 RZI8:RZI14 RPM8:RPM14 RFQ8:RFQ14 QVU8:QVU14 QLY8:QLY14 QCC8:QCC14 PSG8:PSG14 PIK8:PIK14 OYO8:OYO14 OOS8:OOS14 OEW8:OEW14 NVA8:NVA14 NLE8:NLE14 NBI8:NBI14 MRM8:MRM14 MHQ8:MHQ14 LXU8:LXU14 LNY8:LNY14 LEC8:LEC14 KUG8:KUG14 KKK8:KKK14 KAO8:KAO14 JQS8:JQS14 JGW8:JGW14 IXA8:IXA14 INE8:INE14 IDI8:IDI14 HTM8:HTM14 HJQ8:HJQ14 GZU8:GZU14 GPY8:GPY14 GGC8:GGC14 FWG8:FWG14 FMK8:FMK14 FCO8:FCO14 ESS8:ESS14 EIW8:EIW14 DZA8:DZA14 DPE8:DPE14 DFI8:DFI14 CVM8:CVM14 CLQ8:CLQ14 CBU8:CBU14 BRY8:BRY14 BIC8:BIC14 AYG8:AYG14 BIA23 WXL8:WXL14 WNP8:WNP14 WDT8:WDT14 VTX8:VTX14 VKB8:VKB14 VAF8:VAF14 UQJ8:UQJ14 UGN8:UGN14 TWR8:TWR14 TMV8:TMV14 TCZ8:TCZ14 STD8:STD14 SJH8:SJH14 RZL8:RZL14 RPP8:RPP14 RFT8:RFT14 QVX8:QVX14 QMB8:QMB14 QCF8:QCF14 PSJ8:PSJ14 PIN8:PIN14 OYR8:OYR14 OOV8:OOV14 OEZ8:OEZ14 NVD8:NVD14 NLH8:NLH14 NBL8:NBL14 MRP8:MRP14 MHT8:MHT14 LXX8:LXX14 LOB8:LOB14 LEF8:LEF14 KUJ8:KUJ14 KKN8:KKN14 KAR8:KAR14 JQV8:JQV14 JGZ8:JGZ14 IXD8:IXD14 INH8:INH14 IDL8:IDL14 HTP8:HTP14 HJT8:HJT14 GZX8:GZX14 GQB8:GQB14 GGF8:GGF14 FWJ8:FWJ14 FMN8:FMN14 FCR8:FCR14 ESV8:ESV14 EIZ8:EIZ14 DZD8:DZD14 DPH8:DPH14 DFL8:DFL14 CVP8:CVP14 CLT8:CLT14 CBX8:CBX14 BSB8:BSB14 BIF8:BIF14 AYJ8:AYJ14 AON8:AON14 KZ8:KZ14 UV8:UV14 AER8:AER14 WXO8:WXO14 WNS8:WNS14 WDW8:WDW14 VUA8:VUA14 VKE8:VKE14 VAI8:VAI14 UQM8:UQM14 UGQ8:UGQ14 TWU8:TWU14 TMY8:TMY14 TDC8:TDC14 STG8:STG14 SJK8:SJK14 RZO8:RZO14 RPS8:RPS14 RFW8:RFW14 QWA8:QWA14 QME8:QME14 QCI8:QCI14 PSM8:PSM14 PIQ8:PIQ14 OYU8:OYU14 OOY8:OOY14 OFC8:OFC14 NVG8:NVG14 NLK8:NLK14 NBO8:NBO14 MRS8:MRS14 MHW8:MHW14 LYA8:LYA14 LOE8:LOE14 LEI8:LEI14 KUM8:KUM14 KKQ8:KKQ14 KAU8:KAU14 JQY8:JQY14 JHC8:JHC14 IXG8:IXG14 INK8:INK14 IDO8:IDO14 HTS8:HTS14 HJW8:HJW14 HAA8:HAA14 GQE8:GQE14 GGI8:GGI14 FWM8:FWM14 FMQ8:FMQ14 FCU8:FCU14 ESY8:ESY14 EJC8:EJC14 DZG8:DZG14 DPK8:DPK14 DFO8:DFO14 CVS8:CVS14 CLW8:CLW14 CCA8:CCA14 BSE8:BSE14 BII8:BII14 AYM8:AYM14 AOQ8:AOQ14 AEU8:AEU14 UY8:UY14 LC8:LC14 BIC18:BIC19 BRY18:BRY19 CBU18:CBU19 CLQ18:CLQ19 CVM18:CVM19 DFI18:DFI19 DPE18:DPE19 DZA18:DZA19 EIW18:EIW19 ESS18:ESS19 FCO18:FCO19 FMK18:FMK19 FWG18:FWG19 GGC18:GGC19 GPY18:GPY19 GZU18:GZU19 HJQ18:HJQ19 HTM18:HTM19 IDI18:IDI19 INE18:INE19 IXA18:IXA19 JGW18:JGW19 JQS18:JQS19 KAO18:KAO19 KKK18:KKK19 KUG18:KUG19 LEC18:LEC19 LNY18:LNY19 LXU18:LXU19 MHQ18:MHQ19 MRM18:MRM19 NBI18:NBI19 NLE18:NLE19 NVA18:NVA19 OEW18:OEW19 OOS18:OOS19 OYO18:OYO19 PIK18:PIK19 PSG18:PSG19 QCC18:QCC19 QLY18:QLY19 QVU18:QVU19 RFQ18:RFQ19 RPM18:RPM19 RZI18:RZI19 SJE18:SJE19 STA18:STA19 TCW18:TCW19 TMS18:TMS19 TWO18:TWO19 UGK18:UGK19 UQG18:UQG19 VAC18:VAC19 VJY18:VJY19 VTU18:VTU19 WDQ18:WDQ19 WNM18:WNM19 WXI18:WXI19 KW18:KW19 US18:US19 AEO18:AEO19 AYG18:AYG19 AOK18:AOK19 LC18:LC19 UY18:UY19 AEU18:AEU19 AOQ18:AOQ19 AYM18:AYM19 BII18:BII19 BSE18:BSE19 CCA18:CCA19 CLW18:CLW19 CVS18:CVS19 DFO18:DFO19 DPK18:DPK19 DZG18:DZG19 EJC18:EJC19 ESY18:ESY19 FCU18:FCU19 FMQ18:FMQ19 FWM18:FWM19 GGI18:GGI19 GQE18:GQE19 HAA18:HAA19 HJW18:HJW19 HTS18:HTS19 IDO18:IDO19 INK18:INK19 IXG18:IXG19 JHC18:JHC19 JQY18:JQY19 KAU18:KAU19 KKQ18:KKQ19 KUM18:KUM19 LEI18:LEI19 LOE18:LOE19 LYA18:LYA19 MHW18:MHW19 MRS18:MRS19 NBO18:NBO19 NLK18:NLK19 NVG18:NVG19 OFC18:OFC19 OOY18:OOY19 OYU18:OYU19 PIQ18:PIQ19 PSM18:PSM19 QCI18:QCI19 QME18:QME19 QWA18:QWA19 RFW18:RFW19 RPS18:RPS19 RZO18:RZO19 SJK18:SJK19 STG18:STG19 TDC18:TDC19 TMY18:TMY19 TWU18:TWU19 UGQ18:UGQ19 UQM18:UQM19 VAI18:VAI19 VKE18:VKE19 VUA18:VUA19 WDW18:WDW19 WNS18:WNS19 WXO18:WXO19 AER18:AER19 UV18:UV19 KZ18:KZ19 AON18:AON19 AYJ18:AYJ19 BIF18:BIF19 BSB18:BSB19 CBX18:CBX19 CLT18:CLT19 CVP18:CVP19 DFL18:DFL19 DPH18:DPH19 DZD18:DZD19 EIZ18:EIZ19 ESV18:ESV19 FCR18:FCR19 FMN18:FMN19 FWJ18:FWJ19 GGF18:GGF19 GQB18:GQB19 GZX18:GZX19 HJT18:HJT19 HTP18:HTP19 IDL18:IDL19 INH18:INH19 IXD18:IXD19 JGZ18:JGZ19 JQV18:JQV19 KAR18:KAR19 KKN18:KKN19 KUJ18:KUJ19 LEF18:LEF19 LOB18:LOB19 LXX18:LXX19 MHT18:MHT19 MRP18:MRP19 NBL18:NBL19 NLH18:NLH19 NVD18:NVD19 OEZ18:OEZ19 OOV18:OOV19 OYR18:OYR19 PIN18:PIN19 PSJ18:PSJ19 QCF18:QCF19 QMB18:QMB19 QVX18:QVX19 RFT18:RFT19 RPP18:RPP19 RZL18:RZL19 SJH18:SJH19 STD18:STD19 TCZ18:TCZ19 TMV18:TMV19 TWR18:TWR19 UGN18:UGN19 UQJ18:UQJ19 VAF18:VAF19 VKB18:VKB19 VTX18:VTX19 WDT18:WDT19 WNP18:WNP19 WXL18:WXL19 BG23 BG12:BG14 BM12:BM14 BJ12:BJ14 BM23 BJ23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LH37 VD37 AEZ37 AOV37 AYR37 BIN37 BSJ37 CCF37 CMB37 CVX37 DFT37 DPP37 DZL37 EJH37 ETD37 FCZ37 FMV37 FWR37 GGN37 GQJ37 HAF37 HKB37 HTX37 IDT37 INP37 IXL37 JHH37 JRD37 KAZ37 KKV37 KUR37 LEN37 LOJ37 LYF37 MIB37 MRX37 NBT37 NLP37 NVL37 OFH37 OPD37 OYZ37 PIV37 PSR37 QCN37 QMJ37 QWF37 RGB37 RPX37 RZT37 SJP37 STL37 TDH37 TND37 TWZ37 UGV37 UQR37 VAN37 VKJ37 VUF37 WEB37 WNX37 WXT37 LE37 VA37 AEW37 AOS37 AYO37 BIK37 BSG37 CCC37 CLY37 CVU37 DFQ37 DPM37 DZI37 EJE37 ETA37 FCW37 FMS37 FWO37 GGK37 GQG37 HAC37 HJY37 HTU37 IDQ37 INM37 IXI37 JHE37 JRA37 KAW37 KKS37 KUO37 LEK37 LOG37 LYC37 MHY37 MRU37 NBQ37 NLM37 NVI37 OFE37 OPA37 OYW37 PIS37 PSO37 QCK37 QMG37 QWC37 RFY37 RPU37 RZQ37 SJM37 STI37 TDE37 TNA37 TWW37 UGS37 UQO37 VAK37 VKG37 VUC37 WDY37 WNU37 WXQ37 LB37 UX37 AYL33 LF16 VB16 AEX16 AOT16 AYP16 BIL16 BSH16 CCD16 CLZ16 CVV16 DFR16 DPN16 DZJ16 EJF16 ETB16 FCX16 FMT16 FWP16 GGL16 GQH16 HAD16 HJZ16 HTV16 IDR16 INN16 IXJ16 JHF16 JRB16 KAX16 KKT16 KUP16 LEL16 LOH16 LYD16 MHZ16 MRV16 NBR16 NLN16 NVJ16 OFF16 OPB16 OYX16 PIT16 PSP16 QCL16 QMH16 QWD16 RFZ16 RPV16 RZR16 SJN16 STJ16 TDF16 TNB16 TWX16 UGT16 UQP16 VAL16 VKH16 VUD16 WDZ16 WNV16 WXR16 LL16 VH16 AFD16 AOZ16 AYV16 BIR16 BSN16 CCJ16 CMF16 CWB16 DFX16 DPT16 DZP16 EJL16 ETH16 FDD16 FMZ16 FWV16 GGR16 GQN16 HAJ16 HKF16 HUB16 IDX16 INT16 IXP16 JHL16 JRH16 KBD16 KKZ16 KUV16 LER16 LON16 LYJ16 MIF16 MSB16 NBX16 NLT16 NVP16 OFL16 OPH16 OZD16 PIZ16 PSV16 QCR16 QMN16 QWJ16 RGF16 RQB16 RZX16 SJT16 STP16 TDL16 TNH16 TXD16 UGZ16 UQV16 VAR16 VKN16 VUJ16 WEF16 WOB16 WXX16 LI16 VE16 AFA16 AOW16 AYS16 BIO16 BSK16 CCG16 CMC16 CVY16 DFU16 DPQ16 DZM16 EJI16 ETE16 FDA16 FMW16 FWS16 GGO16 GQK16 HAG16 HKC16 HTY16 IDU16 INQ16 IXM16 JHI16 JRE16 KBA16 KKW16 KUS16 LEO16 LOK16 LYG16 MIC16 MRY16 NBU16 NLQ16 NVM16 OFI16 OPE16 OZA16 PIW16 PSS16 QCO16 QMK16 QWG16 RGC16 RPY16 RZU16 SJQ16 STM16 TDI16 TNE16 TXA16 UGW16 UQS16 VAO16 VKK16 VUG16 WEC16 WNY16 BJ16 BG16 BM16 WXU16 BH17 BN17 VUF17 VKJ17 VAN17 UQR17 UGV17 TWZ17 TND17 TDH17 STL17 SJP17 RZT17 RPX17 RGB17 QWF17 QMJ17 QCN17 PSR17 PIV17 OYZ17 OPD17 OFH17 NVL17 NLP17 NBT17 MRX17 MIB17 LYF17 LOJ17 LEN17 KUR17 KKV17 KAZ17 JRD17 JHH17 IXL17 INP17 IDT17 HTX17 HKB17 HAF17 GQJ17 GGN17 FWR17 FMV17 FCZ17 ETD17 EJH17 DZL17 DPP17 DFT17 CVX17 CMB17 CCF17 BSJ17 BIN17 AYR17 AOV17 AEZ17 VD17 LH17 WXW17 WOA17 WEE17 VUI17 VKM17 VAQ17 UQU17 UGY17 TXC17 TNG17 TDK17 STO17 SJS17 RZW17 RQA17 RGE17 QWI17 QMM17 QCQ17 PSU17 PIY17 OZC17 OPG17 OFK17 NVO17 NLS17 NBW17 MSA17 MIE17 LYI17 LOM17 LEQ17 KUU17 KKY17 KBC17 JRG17 JHK17 IXO17 INS17 IDW17 HUA17 HKE17 HAI17 GQM17 GGQ17 FWU17 FMY17 FDC17 ETG17 EJK17 DZO17 DPS17 DFW17 CWA17 CME17 CCI17 BSM17 BIQ17 AYU17 AOY17 AFC17 VG17 LK17 WXQ17 WNU17 WDY17 VUC17 VKG17 VAK17 UQO17 UGS17 TWW17 TNA17 TDE17 STI17 SJM17 RZQ17 RPU17 RFY17 QWC17 QMG17 QCK17 PSO17 PIS17 OYW17 OPA17 OFE17 NVI17 NLM17 NBQ17 MRU17 MHY17 LYC17 LOG17 LEK17 KUO17 KKS17 KAW17 JRA17 JHE17 IXI17 INM17 IDQ17 HTU17 HJY17 HAC17 GQG17 GGK17 FWO17 FMS17 FCW17 ETA17 EJE17 DZI17 DPM17 DFQ17 CVU17 CLY17 CCC17 BSG17 BIK17 AYO17 AOS17 AEW17 VA17 LE17 WXT17 WNX17 WEB17 BK17 AOP33 VUF20 VKJ20 VAN20 UQR20 UGV20 TWZ20 TND20 TDH20 STL20 SJP20 RZT20 RPX20 RGB20 QWF20 QMJ20 QCN20 PSR20 PIV20 OYZ20 OPD20 OFH20 NVL20 NLP20 NBT20 MRX20 MIB20 LYF20 LOJ20 LEN20 KUR20 KKV20 KAZ20 JRD20 JHH20 IXL20 INP20 IDT20 HTX20 HKB20 HAF20 GQJ20 GGN20 FWR20 FMV20 FCZ20 ETD20 EJH20 DZL20 DPP20 DFT20 CVX20 CMB20 CCF20 BSJ20 BIN20 AYR20 AOV20 AEZ20 VD20 LH20 WXW20 WOA20 WEE20 VUI20 VKM20 VAQ20 UQU20 UGY20 TXC20 TNG20 TDK20 STO20 SJS20 RZW20 RQA20 RGE20 QWI20 QMM20 QCQ20 PSU20 PIY20 OZC20 OPG20 OFK20 NVO20 NLS20 NBW20 MSA20 MIE20 LYI20 LOM20 LEQ20 KUU20 KKY20 KBC20 JRG20 JHK20 IXO20 INS20 IDW20 HUA20 HKE20 HAI20 GQM20 GGQ20 FWU20 FMY20 FDC20 ETG20 EJK20 DZO20 DPS20 DFW20 CWA20 CME20 CCI20 BSM20 BIQ20 AYU20 AOY20 AFC20 VG20 LK20 WXQ20 WNU20 WDY20 VUC20 VKG20 VAK20 UQO20 UGS20 TWW20 TNA20 TDE20 STI20 SJM20 RZQ20 RPU20 RFY20 QWC20 QMG20 QCK20 PSO20 PIS20 OYW20 OPA20 OFE20 NVI20 NLM20 NBQ20 MRU20 MHY20 LYC20 LOG20 LEK20 KUO20 KKS20 KAW20 JRA20 JHE20 IXI20 INM20 IDQ20 HTU20 HJY20 HAC20 GQG20 GGK20 FWO20 FMS20 FCW20 ETA20 EJE20 DZI20 DPM20 DFQ20 CVU20 CLY20 CCC20 BSG20 BIK20 AYO20 AOS20 AEW20 VA20 LE20 WXT20 WNX20 WEB20 AET33 UX33 LB33 WXQ33 WNU33 WDY33 VUC33 VKG33 VAK33 UQO33 UGS33 TWW33 TNA33 TDE33 STI33 SJM33 RZQ33 RPU33 RFY33 QWC33 QMG33 QCK33 PSO33 PIS33 OYW33 OPA33 OFE33 NVI33 NLM33 NBQ33 MRU33 MHY33 LYC33 LOG33 LEK33 KUO33 KKS33 KAW33 JRA33 JHE33 IXI33 INM33 IDQ33 HTU33 HJY33 HAC33 GQG33 GGK33 FWO33 FMS33 FCW33 ETA33 EJE33 DZI33 DPM33 DFQ33 CVU33 CLY33 CCC33 BSG33 BIK33 AYO33 AOS33 AEW33 VA33 LE33 WXT33 WNX33 WEB33 VUF33 VKJ33 VAN33 UQR33 UGV33 TWZ33 TND33 TDH33 STL33 SJP33 RZT33 RPX33 RGB33 QWF33 QMJ33 QCN33 PSR33 PIV33 OYZ33 OPD33 OFH33 NVL33 NLP33 NBT33 MRX33 MIB33 LYF33 LOJ33 LEN33 KUR33 KKV33 KAZ33 JRD33 JHH33 IXL33 INP33 IDT33 HTX33 HKB33 HAF33 GQJ33 GGN33 FWR33 FMV33 FCZ33 ETD33 EJH33 DZL33 DPP33 DFT33 CVX33 CMB33 CCF33 BSJ33 BIN33 AYR33 AOV33 AEZ33 VD33 LH33 WXN33 WNR33 WDV33 VTZ33 VKD33 VAH33 UQL33 UGP33 TWT33 TMX33 TDB33 STF33 SJJ33 RZN33 RPR33 RFV33 QVZ33 QMD33 QCH33 PSL33 PIP33 OYT33 OOX33 OFB33 NVF33 NLJ33 NBN33 MRR33 MHV33 LXZ33 LOD33 LEH33 KUL33 KKP33 KAT33 JQX33 JHB33 IXF33 INJ33 IDN33 HTR33 HJV33 GZZ33 GQD33 GGH33 FWL33 FMP33 FCT33 ESX33 EJB33 DZF33 DPJ33 DFN33 CVR33 CLV33 CBZ33 BSD33 LA47 AET37 BG38:BG39 BM26:BM32 BM38:BM46 BM18:BM21 BG18:BG21 BJ18:BJ21 UW47 AES47 AOO47 AYK47 BIG47 BSC47 CBY47 CLU47 CVQ47 DFM47 DPI47 DZE47 EJA47 ESW47 FCS47 FMO47 FWK47 GGG47 GQC47 GZY47 HJU47 HTQ47 IDM47 INI47 IXE47 JHA47 JQW47 KAS47 KKO47 KUK47 LEG47 LOC47 LXY47 MHU47 MRQ47 NBM47 NLI47 NVE47 OFA47 OOW47 OYS47 PIO47 PSK47 QCG47 QMC47 QVY47 RFU47 RPQ47 RZM47 SJI47 STE47 TDA47 TMW47 TWS47 UGO47 UQK47 VAG47 VKC47 VTY47 WDU47 WNQ47 WXM47 LG47 VC47 AEY47 AOU47 AYQ47 BIM47 BSI47 CCE47 CMA47 CVW47 DFS47 DPO47 DZK47 EJG47 ETC47 FCY47 FMU47 FWQ47 GGM47 GQI47 HAE47 HKA47 HTW47 IDS47 INO47 IXK47 JHG47 JRC47 KAY47 KKU47 KUQ47 LEM47 LOI47 LYE47 MIA47 MRW47 NBS47 NLO47 NVK47 OFG47 OPC47 OYY47 PIU47 PSQ47 QCM47 QMI47 QWE47 RGA47 RPW47 RZS47 SJO47 STK47 TDG47 TNC47 TWY47 UGU47 UQQ47 VAM47 VKI47 VUE47 WEA47 WNW47 WXS47 LD47 UZ47 AEV47 AOR47 AYN47 BIJ47 BSF47 CCB47 CLX47 CVT47 DFP47 DPL47 DZH47 EJD47 ESZ47 FCV47 FMR47 FWN47 GGJ47 GQF47 HAB47 HJX47 HTT47 IDP47 INL47 IXH47 JHD47 JQZ47 KAV47 KKR47 KUN47 LEJ47 LOF47 LYB47 MHX47 MRT47 NBP47 NLL47 NVH47 OFD47 OOZ47 OYV47 PIR47 PSN47 QCJ47 QMF47 QWB47 RFX47 RPT47 RZP47 SJL47 STH47 TDD47 TMZ47 TWV47 UGR47 UQN47 VAJ47 VKF47 VUB47 WDX47 WNT47 WXP47 BIH33 BJ26:BJ32 BG26:BG32 BJ38:BJ39">
      <formula1>атрибут</formula1>
    </dataValidation>
    <dataValidation type="list" allowBlank="1" showInputMessage="1" showErrorMessage="1" sqref="L65518:L66390 JB65518:JB66390 SX65518:SX66390 ACT65518:ACT66390 AMP65518:AMP66390 AWL65518:AWL66390 BGH65518:BGH66390 BQD65518:BQD66390 BZZ65518:BZZ66390 CJV65518:CJV66390 CTR65518:CTR66390 DDN65518:DDN66390 DNJ65518:DNJ66390 DXF65518:DXF66390 EHB65518:EHB66390 EQX65518:EQX66390 FAT65518:FAT66390 FKP65518:FKP66390 FUL65518:FUL66390 GEH65518:GEH66390 GOD65518:GOD66390 GXZ65518:GXZ66390 HHV65518:HHV66390 HRR65518:HRR66390 IBN65518:IBN66390 ILJ65518:ILJ66390 IVF65518:IVF66390 JFB65518:JFB66390 JOX65518:JOX66390 JYT65518:JYT66390 KIP65518:KIP66390 KSL65518:KSL66390 LCH65518:LCH66390 LMD65518:LMD66390 LVZ65518:LVZ66390 MFV65518:MFV66390 MPR65518:MPR66390 MZN65518:MZN66390 NJJ65518:NJJ66390 NTF65518:NTF66390 ODB65518:ODB66390 OMX65518:OMX66390 OWT65518:OWT66390 PGP65518:PGP66390 PQL65518:PQL66390 QAH65518:QAH66390 QKD65518:QKD66390 QTZ65518:QTZ66390 RDV65518:RDV66390 RNR65518:RNR66390 RXN65518:RXN66390 SHJ65518:SHJ66390 SRF65518:SRF66390 TBB65518:TBB66390 TKX65518:TKX66390 TUT65518:TUT66390 UEP65518:UEP66390 UOL65518:UOL66390 UYH65518:UYH66390 VID65518:VID66390 VRZ65518:VRZ66390 WBV65518:WBV66390 WLR65518:WLR66390 WVN65518:WVN66390 L131054:L131926 JB131054:JB131926 SX131054:SX131926 ACT131054:ACT131926 AMP131054:AMP131926 AWL131054:AWL131926 BGH131054:BGH131926 BQD131054:BQD131926 BZZ131054:BZZ131926 CJV131054:CJV131926 CTR131054:CTR131926 DDN131054:DDN131926 DNJ131054:DNJ131926 DXF131054:DXF131926 EHB131054:EHB131926 EQX131054:EQX131926 FAT131054:FAT131926 FKP131054:FKP131926 FUL131054:FUL131926 GEH131054:GEH131926 GOD131054:GOD131926 GXZ131054:GXZ131926 HHV131054:HHV131926 HRR131054:HRR131926 IBN131054:IBN131926 ILJ131054:ILJ131926 IVF131054:IVF131926 JFB131054:JFB131926 JOX131054:JOX131926 JYT131054:JYT131926 KIP131054:KIP131926 KSL131054:KSL131926 LCH131054:LCH131926 LMD131054:LMD131926 LVZ131054:LVZ131926 MFV131054:MFV131926 MPR131054:MPR131926 MZN131054:MZN131926 NJJ131054:NJJ131926 NTF131054:NTF131926 ODB131054:ODB131926 OMX131054:OMX131926 OWT131054:OWT131926 PGP131054:PGP131926 PQL131054:PQL131926 QAH131054:QAH131926 QKD131054:QKD131926 QTZ131054:QTZ131926 RDV131054:RDV131926 RNR131054:RNR131926 RXN131054:RXN131926 SHJ131054:SHJ131926 SRF131054:SRF131926 TBB131054:TBB131926 TKX131054:TKX131926 TUT131054:TUT131926 UEP131054:UEP131926 UOL131054:UOL131926 UYH131054:UYH131926 VID131054:VID131926 VRZ131054:VRZ131926 WBV131054:WBV131926 WLR131054:WLR131926 WVN131054:WVN131926 L196590:L197462 JB196590:JB197462 SX196590:SX197462 ACT196590:ACT197462 AMP196590:AMP197462 AWL196590:AWL197462 BGH196590:BGH197462 BQD196590:BQD197462 BZZ196590:BZZ197462 CJV196590:CJV197462 CTR196590:CTR197462 DDN196590:DDN197462 DNJ196590:DNJ197462 DXF196590:DXF197462 EHB196590:EHB197462 EQX196590:EQX197462 FAT196590:FAT197462 FKP196590:FKP197462 FUL196590:FUL197462 GEH196590:GEH197462 GOD196590:GOD197462 GXZ196590:GXZ197462 HHV196590:HHV197462 HRR196590:HRR197462 IBN196590:IBN197462 ILJ196590:ILJ197462 IVF196590:IVF197462 JFB196590:JFB197462 JOX196590:JOX197462 JYT196590:JYT197462 KIP196590:KIP197462 KSL196590:KSL197462 LCH196590:LCH197462 LMD196590:LMD197462 LVZ196590:LVZ197462 MFV196590:MFV197462 MPR196590:MPR197462 MZN196590:MZN197462 NJJ196590:NJJ197462 NTF196590:NTF197462 ODB196590:ODB197462 OMX196590:OMX197462 OWT196590:OWT197462 PGP196590:PGP197462 PQL196590:PQL197462 QAH196590:QAH197462 QKD196590:QKD197462 QTZ196590:QTZ197462 RDV196590:RDV197462 RNR196590:RNR197462 RXN196590:RXN197462 SHJ196590:SHJ197462 SRF196590:SRF197462 TBB196590:TBB197462 TKX196590:TKX197462 TUT196590:TUT197462 UEP196590:UEP197462 UOL196590:UOL197462 UYH196590:UYH197462 VID196590:VID197462 VRZ196590:VRZ197462 WBV196590:WBV197462 WLR196590:WLR197462 WVN196590:WVN197462 L262126:L262998 JB262126:JB262998 SX262126:SX262998 ACT262126:ACT262998 AMP262126:AMP262998 AWL262126:AWL262998 BGH262126:BGH262998 BQD262126:BQD262998 BZZ262126:BZZ262998 CJV262126:CJV262998 CTR262126:CTR262998 DDN262126:DDN262998 DNJ262126:DNJ262998 DXF262126:DXF262998 EHB262126:EHB262998 EQX262126:EQX262998 FAT262126:FAT262998 FKP262126:FKP262998 FUL262126:FUL262998 GEH262126:GEH262998 GOD262126:GOD262998 GXZ262126:GXZ262998 HHV262126:HHV262998 HRR262126:HRR262998 IBN262126:IBN262998 ILJ262126:ILJ262998 IVF262126:IVF262998 JFB262126:JFB262998 JOX262126:JOX262998 JYT262126:JYT262998 KIP262126:KIP262998 KSL262126:KSL262998 LCH262126:LCH262998 LMD262126:LMD262998 LVZ262126:LVZ262998 MFV262126:MFV262998 MPR262126:MPR262998 MZN262126:MZN262998 NJJ262126:NJJ262998 NTF262126:NTF262998 ODB262126:ODB262998 OMX262126:OMX262998 OWT262126:OWT262998 PGP262126:PGP262998 PQL262126:PQL262998 QAH262126:QAH262998 QKD262126:QKD262998 QTZ262126:QTZ262998 RDV262126:RDV262998 RNR262126:RNR262998 RXN262126:RXN262998 SHJ262126:SHJ262998 SRF262126:SRF262998 TBB262126:TBB262998 TKX262126:TKX262998 TUT262126:TUT262998 UEP262126:UEP262998 UOL262126:UOL262998 UYH262126:UYH262998 VID262126:VID262998 VRZ262126:VRZ262998 WBV262126:WBV262998 WLR262126:WLR262998 WVN262126:WVN262998 L327662:L328534 JB327662:JB328534 SX327662:SX328534 ACT327662:ACT328534 AMP327662:AMP328534 AWL327662:AWL328534 BGH327662:BGH328534 BQD327662:BQD328534 BZZ327662:BZZ328534 CJV327662:CJV328534 CTR327662:CTR328534 DDN327662:DDN328534 DNJ327662:DNJ328534 DXF327662:DXF328534 EHB327662:EHB328534 EQX327662:EQX328534 FAT327662:FAT328534 FKP327662:FKP328534 FUL327662:FUL328534 GEH327662:GEH328534 GOD327662:GOD328534 GXZ327662:GXZ328534 HHV327662:HHV328534 HRR327662:HRR328534 IBN327662:IBN328534 ILJ327662:ILJ328534 IVF327662:IVF328534 JFB327662:JFB328534 JOX327662:JOX328534 JYT327662:JYT328534 KIP327662:KIP328534 KSL327662:KSL328534 LCH327662:LCH328534 LMD327662:LMD328534 LVZ327662:LVZ328534 MFV327662:MFV328534 MPR327662:MPR328534 MZN327662:MZN328534 NJJ327662:NJJ328534 NTF327662:NTF328534 ODB327662:ODB328534 OMX327662:OMX328534 OWT327662:OWT328534 PGP327662:PGP328534 PQL327662:PQL328534 QAH327662:QAH328534 QKD327662:QKD328534 QTZ327662:QTZ328534 RDV327662:RDV328534 RNR327662:RNR328534 RXN327662:RXN328534 SHJ327662:SHJ328534 SRF327662:SRF328534 TBB327662:TBB328534 TKX327662:TKX328534 TUT327662:TUT328534 UEP327662:UEP328534 UOL327662:UOL328534 UYH327662:UYH328534 VID327662:VID328534 VRZ327662:VRZ328534 WBV327662:WBV328534 WLR327662:WLR328534 WVN327662:WVN328534 L393198:L394070 JB393198:JB394070 SX393198:SX394070 ACT393198:ACT394070 AMP393198:AMP394070 AWL393198:AWL394070 BGH393198:BGH394070 BQD393198:BQD394070 BZZ393198:BZZ394070 CJV393198:CJV394070 CTR393198:CTR394070 DDN393198:DDN394070 DNJ393198:DNJ394070 DXF393198:DXF394070 EHB393198:EHB394070 EQX393198:EQX394070 FAT393198:FAT394070 FKP393198:FKP394070 FUL393198:FUL394070 GEH393198:GEH394070 GOD393198:GOD394070 GXZ393198:GXZ394070 HHV393198:HHV394070 HRR393198:HRR394070 IBN393198:IBN394070 ILJ393198:ILJ394070 IVF393198:IVF394070 JFB393198:JFB394070 JOX393198:JOX394070 JYT393198:JYT394070 KIP393198:KIP394070 KSL393198:KSL394070 LCH393198:LCH394070 LMD393198:LMD394070 LVZ393198:LVZ394070 MFV393198:MFV394070 MPR393198:MPR394070 MZN393198:MZN394070 NJJ393198:NJJ394070 NTF393198:NTF394070 ODB393198:ODB394070 OMX393198:OMX394070 OWT393198:OWT394070 PGP393198:PGP394070 PQL393198:PQL394070 QAH393198:QAH394070 QKD393198:QKD394070 QTZ393198:QTZ394070 RDV393198:RDV394070 RNR393198:RNR394070 RXN393198:RXN394070 SHJ393198:SHJ394070 SRF393198:SRF394070 TBB393198:TBB394070 TKX393198:TKX394070 TUT393198:TUT394070 UEP393198:UEP394070 UOL393198:UOL394070 UYH393198:UYH394070 VID393198:VID394070 VRZ393198:VRZ394070 WBV393198:WBV394070 WLR393198:WLR394070 WVN393198:WVN394070 L458734:L459606 JB458734:JB459606 SX458734:SX459606 ACT458734:ACT459606 AMP458734:AMP459606 AWL458734:AWL459606 BGH458734:BGH459606 BQD458734:BQD459606 BZZ458734:BZZ459606 CJV458734:CJV459606 CTR458734:CTR459606 DDN458734:DDN459606 DNJ458734:DNJ459606 DXF458734:DXF459606 EHB458734:EHB459606 EQX458734:EQX459606 FAT458734:FAT459606 FKP458734:FKP459606 FUL458734:FUL459606 GEH458734:GEH459606 GOD458734:GOD459606 GXZ458734:GXZ459606 HHV458734:HHV459606 HRR458734:HRR459606 IBN458734:IBN459606 ILJ458734:ILJ459606 IVF458734:IVF459606 JFB458734:JFB459606 JOX458734:JOX459606 JYT458734:JYT459606 KIP458734:KIP459606 KSL458734:KSL459606 LCH458734:LCH459606 LMD458734:LMD459606 LVZ458734:LVZ459606 MFV458734:MFV459606 MPR458734:MPR459606 MZN458734:MZN459606 NJJ458734:NJJ459606 NTF458734:NTF459606 ODB458734:ODB459606 OMX458734:OMX459606 OWT458734:OWT459606 PGP458734:PGP459606 PQL458734:PQL459606 QAH458734:QAH459606 QKD458734:QKD459606 QTZ458734:QTZ459606 RDV458734:RDV459606 RNR458734:RNR459606 RXN458734:RXN459606 SHJ458734:SHJ459606 SRF458734:SRF459606 TBB458734:TBB459606 TKX458734:TKX459606 TUT458734:TUT459606 UEP458734:UEP459606 UOL458734:UOL459606 UYH458734:UYH459606 VID458734:VID459606 VRZ458734:VRZ459606 WBV458734:WBV459606 WLR458734:WLR459606 WVN458734:WVN459606 L524270:L525142 JB524270:JB525142 SX524270:SX525142 ACT524270:ACT525142 AMP524270:AMP525142 AWL524270:AWL525142 BGH524270:BGH525142 BQD524270:BQD525142 BZZ524270:BZZ525142 CJV524270:CJV525142 CTR524270:CTR525142 DDN524270:DDN525142 DNJ524270:DNJ525142 DXF524270:DXF525142 EHB524270:EHB525142 EQX524270:EQX525142 FAT524270:FAT525142 FKP524270:FKP525142 FUL524270:FUL525142 GEH524270:GEH525142 GOD524270:GOD525142 GXZ524270:GXZ525142 HHV524270:HHV525142 HRR524270:HRR525142 IBN524270:IBN525142 ILJ524270:ILJ525142 IVF524270:IVF525142 JFB524270:JFB525142 JOX524270:JOX525142 JYT524270:JYT525142 KIP524270:KIP525142 KSL524270:KSL525142 LCH524270:LCH525142 LMD524270:LMD525142 LVZ524270:LVZ525142 MFV524270:MFV525142 MPR524270:MPR525142 MZN524270:MZN525142 NJJ524270:NJJ525142 NTF524270:NTF525142 ODB524270:ODB525142 OMX524270:OMX525142 OWT524270:OWT525142 PGP524270:PGP525142 PQL524270:PQL525142 QAH524270:QAH525142 QKD524270:QKD525142 QTZ524270:QTZ525142 RDV524270:RDV525142 RNR524270:RNR525142 RXN524270:RXN525142 SHJ524270:SHJ525142 SRF524270:SRF525142 TBB524270:TBB525142 TKX524270:TKX525142 TUT524270:TUT525142 UEP524270:UEP525142 UOL524270:UOL525142 UYH524270:UYH525142 VID524270:VID525142 VRZ524270:VRZ525142 WBV524270:WBV525142 WLR524270:WLR525142 WVN524270:WVN525142 L589806:L590678 JB589806:JB590678 SX589806:SX590678 ACT589806:ACT590678 AMP589806:AMP590678 AWL589806:AWL590678 BGH589806:BGH590678 BQD589806:BQD590678 BZZ589806:BZZ590678 CJV589806:CJV590678 CTR589806:CTR590678 DDN589806:DDN590678 DNJ589806:DNJ590678 DXF589806:DXF590678 EHB589806:EHB590678 EQX589806:EQX590678 FAT589806:FAT590678 FKP589806:FKP590678 FUL589806:FUL590678 GEH589806:GEH590678 GOD589806:GOD590678 GXZ589806:GXZ590678 HHV589806:HHV590678 HRR589806:HRR590678 IBN589806:IBN590678 ILJ589806:ILJ590678 IVF589806:IVF590678 JFB589806:JFB590678 JOX589806:JOX590678 JYT589806:JYT590678 KIP589806:KIP590678 KSL589806:KSL590678 LCH589806:LCH590678 LMD589806:LMD590678 LVZ589806:LVZ590678 MFV589806:MFV590678 MPR589806:MPR590678 MZN589806:MZN590678 NJJ589806:NJJ590678 NTF589806:NTF590678 ODB589806:ODB590678 OMX589806:OMX590678 OWT589806:OWT590678 PGP589806:PGP590678 PQL589806:PQL590678 QAH589806:QAH590678 QKD589806:QKD590678 QTZ589806:QTZ590678 RDV589806:RDV590678 RNR589806:RNR590678 RXN589806:RXN590678 SHJ589806:SHJ590678 SRF589806:SRF590678 TBB589806:TBB590678 TKX589806:TKX590678 TUT589806:TUT590678 UEP589806:UEP590678 UOL589806:UOL590678 UYH589806:UYH590678 VID589806:VID590678 VRZ589806:VRZ590678 WBV589806:WBV590678 WLR589806:WLR590678 WVN589806:WVN590678 L655342:L656214 JB655342:JB656214 SX655342:SX656214 ACT655342:ACT656214 AMP655342:AMP656214 AWL655342:AWL656214 BGH655342:BGH656214 BQD655342:BQD656214 BZZ655342:BZZ656214 CJV655342:CJV656214 CTR655342:CTR656214 DDN655342:DDN656214 DNJ655342:DNJ656214 DXF655342:DXF656214 EHB655342:EHB656214 EQX655342:EQX656214 FAT655342:FAT656214 FKP655342:FKP656214 FUL655342:FUL656214 GEH655342:GEH656214 GOD655342:GOD656214 GXZ655342:GXZ656214 HHV655342:HHV656214 HRR655342:HRR656214 IBN655342:IBN656214 ILJ655342:ILJ656214 IVF655342:IVF656214 JFB655342:JFB656214 JOX655342:JOX656214 JYT655342:JYT656214 KIP655342:KIP656214 KSL655342:KSL656214 LCH655342:LCH656214 LMD655342:LMD656214 LVZ655342:LVZ656214 MFV655342:MFV656214 MPR655342:MPR656214 MZN655342:MZN656214 NJJ655342:NJJ656214 NTF655342:NTF656214 ODB655342:ODB656214 OMX655342:OMX656214 OWT655342:OWT656214 PGP655342:PGP656214 PQL655342:PQL656214 QAH655342:QAH656214 QKD655342:QKD656214 QTZ655342:QTZ656214 RDV655342:RDV656214 RNR655342:RNR656214 RXN655342:RXN656214 SHJ655342:SHJ656214 SRF655342:SRF656214 TBB655342:TBB656214 TKX655342:TKX656214 TUT655342:TUT656214 UEP655342:UEP656214 UOL655342:UOL656214 UYH655342:UYH656214 VID655342:VID656214 VRZ655342:VRZ656214 WBV655342:WBV656214 WLR655342:WLR656214 WVN655342:WVN656214 L720878:L721750 JB720878:JB721750 SX720878:SX721750 ACT720878:ACT721750 AMP720878:AMP721750 AWL720878:AWL721750 BGH720878:BGH721750 BQD720878:BQD721750 BZZ720878:BZZ721750 CJV720878:CJV721750 CTR720878:CTR721750 DDN720878:DDN721750 DNJ720878:DNJ721750 DXF720878:DXF721750 EHB720878:EHB721750 EQX720878:EQX721750 FAT720878:FAT721750 FKP720878:FKP721750 FUL720878:FUL721750 GEH720878:GEH721750 GOD720878:GOD721750 GXZ720878:GXZ721750 HHV720878:HHV721750 HRR720878:HRR721750 IBN720878:IBN721750 ILJ720878:ILJ721750 IVF720878:IVF721750 JFB720878:JFB721750 JOX720878:JOX721750 JYT720878:JYT721750 KIP720878:KIP721750 KSL720878:KSL721750 LCH720878:LCH721750 LMD720878:LMD721750 LVZ720878:LVZ721750 MFV720878:MFV721750 MPR720878:MPR721750 MZN720878:MZN721750 NJJ720878:NJJ721750 NTF720878:NTF721750 ODB720878:ODB721750 OMX720878:OMX721750 OWT720878:OWT721750 PGP720878:PGP721750 PQL720878:PQL721750 QAH720878:QAH721750 QKD720878:QKD721750 QTZ720878:QTZ721750 RDV720878:RDV721750 RNR720878:RNR721750 RXN720878:RXN721750 SHJ720878:SHJ721750 SRF720878:SRF721750 TBB720878:TBB721750 TKX720878:TKX721750 TUT720878:TUT721750 UEP720878:UEP721750 UOL720878:UOL721750 UYH720878:UYH721750 VID720878:VID721750 VRZ720878:VRZ721750 WBV720878:WBV721750 WLR720878:WLR721750 WVN720878:WVN721750 L786414:L787286 JB786414:JB787286 SX786414:SX787286 ACT786414:ACT787286 AMP786414:AMP787286 AWL786414:AWL787286 BGH786414:BGH787286 BQD786414:BQD787286 BZZ786414:BZZ787286 CJV786414:CJV787286 CTR786414:CTR787286 DDN786414:DDN787286 DNJ786414:DNJ787286 DXF786414:DXF787286 EHB786414:EHB787286 EQX786414:EQX787286 FAT786414:FAT787286 FKP786414:FKP787286 FUL786414:FUL787286 GEH786414:GEH787286 GOD786414:GOD787286 GXZ786414:GXZ787286 HHV786414:HHV787286 HRR786414:HRR787286 IBN786414:IBN787286 ILJ786414:ILJ787286 IVF786414:IVF787286 JFB786414:JFB787286 JOX786414:JOX787286 JYT786414:JYT787286 KIP786414:KIP787286 KSL786414:KSL787286 LCH786414:LCH787286 LMD786414:LMD787286 LVZ786414:LVZ787286 MFV786414:MFV787286 MPR786414:MPR787286 MZN786414:MZN787286 NJJ786414:NJJ787286 NTF786414:NTF787286 ODB786414:ODB787286 OMX786414:OMX787286 OWT786414:OWT787286 PGP786414:PGP787286 PQL786414:PQL787286 QAH786414:QAH787286 QKD786414:QKD787286 QTZ786414:QTZ787286 RDV786414:RDV787286 RNR786414:RNR787286 RXN786414:RXN787286 SHJ786414:SHJ787286 SRF786414:SRF787286 TBB786414:TBB787286 TKX786414:TKX787286 TUT786414:TUT787286 UEP786414:UEP787286 UOL786414:UOL787286 UYH786414:UYH787286 VID786414:VID787286 VRZ786414:VRZ787286 WBV786414:WBV787286 WLR786414:WLR787286 WVN786414:WVN787286 L851950:L852822 JB851950:JB852822 SX851950:SX852822 ACT851950:ACT852822 AMP851950:AMP852822 AWL851950:AWL852822 BGH851950:BGH852822 BQD851950:BQD852822 BZZ851950:BZZ852822 CJV851950:CJV852822 CTR851950:CTR852822 DDN851950:DDN852822 DNJ851950:DNJ852822 DXF851950:DXF852822 EHB851950:EHB852822 EQX851950:EQX852822 FAT851950:FAT852822 FKP851950:FKP852822 FUL851950:FUL852822 GEH851950:GEH852822 GOD851950:GOD852822 GXZ851950:GXZ852822 HHV851950:HHV852822 HRR851950:HRR852822 IBN851950:IBN852822 ILJ851950:ILJ852822 IVF851950:IVF852822 JFB851950:JFB852822 JOX851950:JOX852822 JYT851950:JYT852822 KIP851950:KIP852822 KSL851950:KSL852822 LCH851950:LCH852822 LMD851950:LMD852822 LVZ851950:LVZ852822 MFV851950:MFV852822 MPR851950:MPR852822 MZN851950:MZN852822 NJJ851950:NJJ852822 NTF851950:NTF852822 ODB851950:ODB852822 OMX851950:OMX852822 OWT851950:OWT852822 PGP851950:PGP852822 PQL851950:PQL852822 QAH851950:QAH852822 QKD851950:QKD852822 QTZ851950:QTZ852822 RDV851950:RDV852822 RNR851950:RNR852822 RXN851950:RXN852822 SHJ851950:SHJ852822 SRF851950:SRF852822 TBB851950:TBB852822 TKX851950:TKX852822 TUT851950:TUT852822 UEP851950:UEP852822 UOL851950:UOL852822 UYH851950:UYH852822 VID851950:VID852822 VRZ851950:VRZ852822 WBV851950:WBV852822 WLR851950:WLR852822 WVN851950:WVN852822 L917486:L918358 JB917486:JB918358 SX917486:SX918358 ACT917486:ACT918358 AMP917486:AMP918358 AWL917486:AWL918358 BGH917486:BGH918358 BQD917486:BQD918358 BZZ917486:BZZ918358 CJV917486:CJV918358 CTR917486:CTR918358 DDN917486:DDN918358 DNJ917486:DNJ918358 DXF917486:DXF918358 EHB917486:EHB918358 EQX917486:EQX918358 FAT917486:FAT918358 FKP917486:FKP918358 FUL917486:FUL918358 GEH917486:GEH918358 GOD917486:GOD918358 GXZ917486:GXZ918358 HHV917486:HHV918358 HRR917486:HRR918358 IBN917486:IBN918358 ILJ917486:ILJ918358 IVF917486:IVF918358 JFB917486:JFB918358 JOX917486:JOX918358 JYT917486:JYT918358 KIP917486:KIP918358 KSL917486:KSL918358 LCH917486:LCH918358 LMD917486:LMD918358 LVZ917486:LVZ918358 MFV917486:MFV918358 MPR917486:MPR918358 MZN917486:MZN918358 NJJ917486:NJJ918358 NTF917486:NTF918358 ODB917486:ODB918358 OMX917486:OMX918358 OWT917486:OWT918358 PGP917486:PGP918358 PQL917486:PQL918358 QAH917486:QAH918358 QKD917486:QKD918358 QTZ917486:QTZ918358 RDV917486:RDV918358 RNR917486:RNR918358 RXN917486:RXN918358 SHJ917486:SHJ918358 SRF917486:SRF918358 TBB917486:TBB918358 TKX917486:TKX918358 TUT917486:TUT918358 UEP917486:UEP918358 UOL917486:UOL918358 UYH917486:UYH918358 VID917486:VID918358 VRZ917486:VRZ918358 WBV917486:WBV918358 WLR917486:WLR918358 WVN917486:WVN918358 L983022:L983894 JB983022:JB983894 SX983022:SX983894 ACT983022:ACT983894 AMP983022:AMP983894 AWL983022:AWL983894 BGH983022:BGH983894 BQD983022:BQD983894 BZZ983022:BZZ983894 CJV983022:CJV983894 CTR983022:CTR983894 DDN983022:DDN983894 DNJ983022:DNJ983894 DXF983022:DXF983894 EHB983022:EHB983894 EQX983022:EQX983894 FAT983022:FAT983894 FKP983022:FKP983894 FUL983022:FUL983894 GEH983022:GEH983894 GOD983022:GOD983894 GXZ983022:GXZ983894 HHV983022:HHV983894 HRR983022:HRR983894 IBN983022:IBN983894 ILJ983022:ILJ983894 IVF983022:IVF983894 JFB983022:JFB983894 JOX983022:JOX983894 JYT983022:JYT983894 KIP983022:KIP983894 KSL983022:KSL983894 LCH983022:LCH983894 LMD983022:LMD983894 LVZ983022:LVZ983894 MFV983022:MFV983894 MPR983022:MPR983894 MZN983022:MZN983894 NJJ983022:NJJ983894 NTF983022:NTF983894 ODB983022:ODB983894 OMX983022:OMX983894 OWT983022:OWT983894 PGP983022:PGP983894 PQL983022:PQL983894 QAH983022:QAH983894 QKD983022:QKD983894 QTZ983022:QTZ983894 RDV983022:RDV983894 RNR983022:RNR983894 RXN983022:RXN983894 SHJ983022:SHJ983894 SRF983022:SRF983894 TBB983022:TBB983894 TKX983022:TKX983894 TUT983022:TUT983894 UEP983022:UEP983894 UOL983022:UOL983894 UYH983022:UYH983894 VID983022:VID983894 VRZ983022:VRZ983894 WBV983022:WBV983894 WLR983022:WLR983894 WVN983022:WVN983894 WVN60:WVN854 L60:L854 WLR60:WLR854 WBV60:WBV854 VRZ60:VRZ854 VID60:VID854 UYH60:UYH854 UOL60:UOL854 UEP60:UEP854 TUT60:TUT854 TKX60:TKX854 TBB60:TBB854 SRF60:SRF854 SHJ60:SHJ854 RXN60:RXN854 RNR60:RNR854 RDV60:RDV854 QTZ60:QTZ854 QKD60:QKD854 QAH60:QAH854 PQL60:PQL854 PGP60:PGP854 OWT60:OWT854 OMX60:OMX854 ODB60:ODB854 NTF60:NTF854 NJJ60:NJJ854 MZN60:MZN854 MPR60:MPR854 MFV60:MFV854 LVZ60:LVZ854 LMD60:LMD854 LCH60:LCH854 KSL60:KSL854 KIP60:KIP854 JYT60:JYT854 JOX60:JOX854 JFB60:JFB854 IVF60:IVF854 ILJ60:ILJ854 IBN60:IBN854 HRR60:HRR854 HHV60:HHV854 GXZ60:GXZ854 GOD60:GOD854 GEH60:GEH854 FUL60:FUL854 FKP60:FKP854 FAT60:FAT854 EQX60:EQX854 EHB60:EHB854 DXF60:DXF854 DNJ60:DNJ854 DDN60:DDN854 CTR60:CTR854 CJV60:CJV854 BZZ60:BZZ854 BQD60:BQD854 BGH60:BGH854 AWL60:AWL854 AMP60:AMP854 ACT60:ACT854 SX60:SX854 JB60:JB854 IZ51 WVL51 WLP51 WBT51 VRX51 VIB51 UYF51 UOJ51 UEN51 TUR51 TKV51 TAZ51 SRD51 SHH51 RXL51 RNP51 RDT51 QTX51 QKB51 QAF51 PQJ51 PGN51 OWR51 OMV51 OCZ51 NTD51 NJH51 MZL51 MPP51 MFT51 LVX51 LMB51 LCF51 KSJ51 KIN51 JYR51 JOV51 JEZ51 IVD51 ILH51 IBL51 HRP51 HHT51 GXX51 GOB51 GEF51 FUJ51 FKN51 FAR51 EQV51 EGZ51 DXD51 DNH51 DDL51 CTP51 CJT51 BZX51 BQB51 BGF51 AWJ51 AMN51 ACR51 SV51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IZ23 SV23 K10:K11 ACR23 L8:L9 L51 SX8:SX14 JB8:JB14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AMN23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JB18:JB19 SX18:SX19 L23 L12:L14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JG37 TC37 ACY37 AMU37 AWQ37 BGM37 BQI37 CAE37 CKA37 CTW37 DDS37 DNO37 DXK37 WLZ20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JK16 L16 TG16 WCD17 VSH17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VV17 WLZ17 WCD20 VSH20 VIL20 UYP20 UOT20 UEX20 TVB20 TLF20 TBJ20 SRN20 SHR20 RXV20 RNZ20 RED20 QUH20 QKL20 QAP20 PQT20 PGX20 OXB20 ONF20 ODJ20 NTN20 NJR20 MZV20 MPZ20 MGD20 LWH20 LML20 LCP20 KST20 KIX20 JZB20 JPF20 JFJ20 IVN20 ILR20 IBV20 HRZ20 HID20 GYH20 GOL20 GEP20 FUT20 FKX20 FBB20 ERF20 EHJ20 DXN20 DNR20 DDV20 CTZ20 CKD20 CAH20 BQL20 BGP20 AWT20 AMX20 ADB20 TF20 JJ20 WVV20 CTW33 CKA33 CAE33 BQI33 BGM33 AWQ33 AMU33 ACY33 TC33 JG33 WVS33 WLW33 WCA33 VSE33 VII33 UYM33 UOQ33 UEU33 TUY33 TLC33 TBG33 SRK33 SHO33 RXS33 RNW33 REA33 QUE33 QKI33 QAM33 PQQ33 PGU33 OWY33 ONC33 ODG33 NTK33 NJO33 MZS33 MPW33 MGA33 LWE33 LMI33 LCM33 KSQ33 KIU33 JYY33 JPC33 JFG33 IVK33 ILO33 IBS33 HRW33 HIA33 GYE33 GOI33 GEM33 FUQ33 FKU33 FAY33 ERC33 EHG33 DXK33 DDS33 DNO33 DNN47 EHG37 L26:L32 L18:L21 DXJ47 EHF47 ERB47 FAX47 FKT47 FUP47 GEL47 GOH47 GYD47 HHZ47 HRV47 IBR47 ILN47 IVJ47 JFF47 JPB47 JYX47 KIT47 KSP47 LCL47 LMH47 LWD47 MFZ47 MPV47 MZR47 NJN47 NTJ47 ODF47 ONB47 OWX47 PGT47 PQP47 QAL47 QKH47 QUD47 RDZ47 RNV47 RXR47 SHN47 SRJ47 TBF47 TLB47 TUX47 UET47 UOP47 UYL47 VIH47 VSD47 WBZ47 WLV47 WVR47 JF47 TB47 ACX47 AMT47 AWP47 BGL47 BQH47 CAD47 CJZ47 CTV47 DDR47 L37:L47">
      <formula1>Приоритет_закупок</formula1>
    </dataValidation>
    <dataValidation type="list" allowBlank="1" showInputMessage="1" showErrorMessage="1" sqref="WVL983022:WVL983894 J65518:J66390 IZ65518:IZ66390 SV65518:SV66390 ACR65518:ACR66390 AMN65518:AMN66390 AWJ65518:AWJ66390 BGF65518:BGF66390 BQB65518:BQB66390 BZX65518:BZX66390 CJT65518:CJT66390 CTP65518:CTP66390 DDL65518:DDL66390 DNH65518:DNH66390 DXD65518:DXD66390 EGZ65518:EGZ66390 EQV65518:EQV66390 FAR65518:FAR66390 FKN65518:FKN66390 FUJ65518:FUJ66390 GEF65518:GEF66390 GOB65518:GOB66390 GXX65518:GXX66390 HHT65518:HHT66390 HRP65518:HRP66390 IBL65518:IBL66390 ILH65518:ILH66390 IVD65518:IVD66390 JEZ65518:JEZ66390 JOV65518:JOV66390 JYR65518:JYR66390 KIN65518:KIN66390 KSJ65518:KSJ66390 LCF65518:LCF66390 LMB65518:LMB66390 LVX65518:LVX66390 MFT65518:MFT66390 MPP65518:MPP66390 MZL65518:MZL66390 NJH65518:NJH66390 NTD65518:NTD66390 OCZ65518:OCZ66390 OMV65518:OMV66390 OWR65518:OWR66390 PGN65518:PGN66390 PQJ65518:PQJ66390 QAF65518:QAF66390 QKB65518:QKB66390 QTX65518:QTX66390 RDT65518:RDT66390 RNP65518:RNP66390 RXL65518:RXL66390 SHH65518:SHH66390 SRD65518:SRD66390 TAZ65518:TAZ66390 TKV65518:TKV66390 TUR65518:TUR66390 UEN65518:UEN66390 UOJ65518:UOJ66390 UYF65518:UYF66390 VIB65518:VIB66390 VRX65518:VRX66390 WBT65518:WBT66390 WLP65518:WLP66390 WVL65518:WVL66390 J131054:J131926 IZ131054:IZ131926 SV131054:SV131926 ACR131054:ACR131926 AMN131054:AMN131926 AWJ131054:AWJ131926 BGF131054:BGF131926 BQB131054:BQB131926 BZX131054:BZX131926 CJT131054:CJT131926 CTP131054:CTP131926 DDL131054:DDL131926 DNH131054:DNH131926 DXD131054:DXD131926 EGZ131054:EGZ131926 EQV131054:EQV131926 FAR131054:FAR131926 FKN131054:FKN131926 FUJ131054:FUJ131926 GEF131054:GEF131926 GOB131054:GOB131926 GXX131054:GXX131926 HHT131054:HHT131926 HRP131054:HRP131926 IBL131054:IBL131926 ILH131054:ILH131926 IVD131054:IVD131926 JEZ131054:JEZ131926 JOV131054:JOV131926 JYR131054:JYR131926 KIN131054:KIN131926 KSJ131054:KSJ131926 LCF131054:LCF131926 LMB131054:LMB131926 LVX131054:LVX131926 MFT131054:MFT131926 MPP131054:MPP131926 MZL131054:MZL131926 NJH131054:NJH131926 NTD131054:NTD131926 OCZ131054:OCZ131926 OMV131054:OMV131926 OWR131054:OWR131926 PGN131054:PGN131926 PQJ131054:PQJ131926 QAF131054:QAF131926 QKB131054:QKB131926 QTX131054:QTX131926 RDT131054:RDT131926 RNP131054:RNP131926 RXL131054:RXL131926 SHH131054:SHH131926 SRD131054:SRD131926 TAZ131054:TAZ131926 TKV131054:TKV131926 TUR131054:TUR131926 UEN131054:UEN131926 UOJ131054:UOJ131926 UYF131054:UYF131926 VIB131054:VIB131926 VRX131054:VRX131926 WBT131054:WBT131926 WLP131054:WLP131926 WVL131054:WVL131926 J196590:J197462 IZ196590:IZ197462 SV196590:SV197462 ACR196590:ACR197462 AMN196590:AMN197462 AWJ196590:AWJ197462 BGF196590:BGF197462 BQB196590:BQB197462 BZX196590:BZX197462 CJT196590:CJT197462 CTP196590:CTP197462 DDL196590:DDL197462 DNH196590:DNH197462 DXD196590:DXD197462 EGZ196590:EGZ197462 EQV196590:EQV197462 FAR196590:FAR197462 FKN196590:FKN197462 FUJ196590:FUJ197462 GEF196590:GEF197462 GOB196590:GOB197462 GXX196590:GXX197462 HHT196590:HHT197462 HRP196590:HRP197462 IBL196590:IBL197462 ILH196590:ILH197462 IVD196590:IVD197462 JEZ196590:JEZ197462 JOV196590:JOV197462 JYR196590:JYR197462 KIN196590:KIN197462 KSJ196590:KSJ197462 LCF196590:LCF197462 LMB196590:LMB197462 LVX196590:LVX197462 MFT196590:MFT197462 MPP196590:MPP197462 MZL196590:MZL197462 NJH196590:NJH197462 NTD196590:NTD197462 OCZ196590:OCZ197462 OMV196590:OMV197462 OWR196590:OWR197462 PGN196590:PGN197462 PQJ196590:PQJ197462 QAF196590:QAF197462 QKB196590:QKB197462 QTX196590:QTX197462 RDT196590:RDT197462 RNP196590:RNP197462 RXL196590:RXL197462 SHH196590:SHH197462 SRD196590:SRD197462 TAZ196590:TAZ197462 TKV196590:TKV197462 TUR196590:TUR197462 UEN196590:UEN197462 UOJ196590:UOJ197462 UYF196590:UYF197462 VIB196590:VIB197462 VRX196590:VRX197462 WBT196590:WBT197462 WLP196590:WLP197462 WVL196590:WVL197462 J262126:J262998 IZ262126:IZ262998 SV262126:SV262998 ACR262126:ACR262998 AMN262126:AMN262998 AWJ262126:AWJ262998 BGF262126:BGF262998 BQB262126:BQB262998 BZX262126:BZX262998 CJT262126:CJT262998 CTP262126:CTP262998 DDL262126:DDL262998 DNH262126:DNH262998 DXD262126:DXD262998 EGZ262126:EGZ262998 EQV262126:EQV262998 FAR262126:FAR262998 FKN262126:FKN262998 FUJ262126:FUJ262998 GEF262126:GEF262998 GOB262126:GOB262998 GXX262126:GXX262998 HHT262126:HHT262998 HRP262126:HRP262998 IBL262126:IBL262998 ILH262126:ILH262998 IVD262126:IVD262998 JEZ262126:JEZ262998 JOV262126:JOV262998 JYR262126:JYR262998 KIN262126:KIN262998 KSJ262126:KSJ262998 LCF262126:LCF262998 LMB262126:LMB262998 LVX262126:LVX262998 MFT262126:MFT262998 MPP262126:MPP262998 MZL262126:MZL262998 NJH262126:NJH262998 NTD262126:NTD262998 OCZ262126:OCZ262998 OMV262126:OMV262998 OWR262126:OWR262998 PGN262126:PGN262998 PQJ262126:PQJ262998 QAF262126:QAF262998 QKB262126:QKB262998 QTX262126:QTX262998 RDT262126:RDT262998 RNP262126:RNP262998 RXL262126:RXL262998 SHH262126:SHH262998 SRD262126:SRD262998 TAZ262126:TAZ262998 TKV262126:TKV262998 TUR262126:TUR262998 UEN262126:UEN262998 UOJ262126:UOJ262998 UYF262126:UYF262998 VIB262126:VIB262998 VRX262126:VRX262998 WBT262126:WBT262998 WLP262126:WLP262998 WVL262126:WVL262998 J327662:J328534 IZ327662:IZ328534 SV327662:SV328534 ACR327662:ACR328534 AMN327662:AMN328534 AWJ327662:AWJ328534 BGF327662:BGF328534 BQB327662:BQB328534 BZX327662:BZX328534 CJT327662:CJT328534 CTP327662:CTP328534 DDL327662:DDL328534 DNH327662:DNH328534 DXD327662:DXD328534 EGZ327662:EGZ328534 EQV327662:EQV328534 FAR327662:FAR328534 FKN327662:FKN328534 FUJ327662:FUJ328534 GEF327662:GEF328534 GOB327662:GOB328534 GXX327662:GXX328534 HHT327662:HHT328534 HRP327662:HRP328534 IBL327662:IBL328534 ILH327662:ILH328534 IVD327662:IVD328534 JEZ327662:JEZ328534 JOV327662:JOV328534 JYR327662:JYR328534 KIN327662:KIN328534 KSJ327662:KSJ328534 LCF327662:LCF328534 LMB327662:LMB328534 LVX327662:LVX328534 MFT327662:MFT328534 MPP327662:MPP328534 MZL327662:MZL328534 NJH327662:NJH328534 NTD327662:NTD328534 OCZ327662:OCZ328534 OMV327662:OMV328534 OWR327662:OWR328534 PGN327662:PGN328534 PQJ327662:PQJ328534 QAF327662:QAF328534 QKB327662:QKB328534 QTX327662:QTX328534 RDT327662:RDT328534 RNP327662:RNP328534 RXL327662:RXL328534 SHH327662:SHH328534 SRD327662:SRD328534 TAZ327662:TAZ328534 TKV327662:TKV328534 TUR327662:TUR328534 UEN327662:UEN328534 UOJ327662:UOJ328534 UYF327662:UYF328534 VIB327662:VIB328534 VRX327662:VRX328534 WBT327662:WBT328534 WLP327662:WLP328534 WVL327662:WVL328534 J393198:J394070 IZ393198:IZ394070 SV393198:SV394070 ACR393198:ACR394070 AMN393198:AMN394070 AWJ393198:AWJ394070 BGF393198:BGF394070 BQB393198:BQB394070 BZX393198:BZX394070 CJT393198:CJT394070 CTP393198:CTP394070 DDL393198:DDL394070 DNH393198:DNH394070 DXD393198:DXD394070 EGZ393198:EGZ394070 EQV393198:EQV394070 FAR393198:FAR394070 FKN393198:FKN394070 FUJ393198:FUJ394070 GEF393198:GEF394070 GOB393198:GOB394070 GXX393198:GXX394070 HHT393198:HHT394070 HRP393198:HRP394070 IBL393198:IBL394070 ILH393198:ILH394070 IVD393198:IVD394070 JEZ393198:JEZ394070 JOV393198:JOV394070 JYR393198:JYR394070 KIN393198:KIN394070 KSJ393198:KSJ394070 LCF393198:LCF394070 LMB393198:LMB394070 LVX393198:LVX394070 MFT393198:MFT394070 MPP393198:MPP394070 MZL393198:MZL394070 NJH393198:NJH394070 NTD393198:NTD394070 OCZ393198:OCZ394070 OMV393198:OMV394070 OWR393198:OWR394070 PGN393198:PGN394070 PQJ393198:PQJ394070 QAF393198:QAF394070 QKB393198:QKB394070 QTX393198:QTX394070 RDT393198:RDT394070 RNP393198:RNP394070 RXL393198:RXL394070 SHH393198:SHH394070 SRD393198:SRD394070 TAZ393198:TAZ394070 TKV393198:TKV394070 TUR393198:TUR394070 UEN393198:UEN394070 UOJ393198:UOJ394070 UYF393198:UYF394070 VIB393198:VIB394070 VRX393198:VRX394070 WBT393198:WBT394070 WLP393198:WLP394070 WVL393198:WVL394070 J458734:J459606 IZ458734:IZ459606 SV458734:SV459606 ACR458734:ACR459606 AMN458734:AMN459606 AWJ458734:AWJ459606 BGF458734:BGF459606 BQB458734:BQB459606 BZX458734:BZX459606 CJT458734:CJT459606 CTP458734:CTP459606 DDL458734:DDL459606 DNH458734:DNH459606 DXD458734:DXD459606 EGZ458734:EGZ459606 EQV458734:EQV459606 FAR458734:FAR459606 FKN458734:FKN459606 FUJ458734:FUJ459606 GEF458734:GEF459606 GOB458734:GOB459606 GXX458734:GXX459606 HHT458734:HHT459606 HRP458734:HRP459606 IBL458734:IBL459606 ILH458734:ILH459606 IVD458734:IVD459606 JEZ458734:JEZ459606 JOV458734:JOV459606 JYR458734:JYR459606 KIN458734:KIN459606 KSJ458734:KSJ459606 LCF458734:LCF459606 LMB458734:LMB459606 LVX458734:LVX459606 MFT458734:MFT459606 MPP458734:MPP459606 MZL458734:MZL459606 NJH458734:NJH459606 NTD458734:NTD459606 OCZ458734:OCZ459606 OMV458734:OMV459606 OWR458734:OWR459606 PGN458734:PGN459606 PQJ458734:PQJ459606 QAF458734:QAF459606 QKB458734:QKB459606 QTX458734:QTX459606 RDT458734:RDT459606 RNP458734:RNP459606 RXL458734:RXL459606 SHH458734:SHH459606 SRD458734:SRD459606 TAZ458734:TAZ459606 TKV458734:TKV459606 TUR458734:TUR459606 UEN458734:UEN459606 UOJ458734:UOJ459606 UYF458734:UYF459606 VIB458734:VIB459606 VRX458734:VRX459606 WBT458734:WBT459606 WLP458734:WLP459606 WVL458734:WVL459606 J524270:J525142 IZ524270:IZ525142 SV524270:SV525142 ACR524270:ACR525142 AMN524270:AMN525142 AWJ524270:AWJ525142 BGF524270:BGF525142 BQB524270:BQB525142 BZX524270:BZX525142 CJT524270:CJT525142 CTP524270:CTP525142 DDL524270:DDL525142 DNH524270:DNH525142 DXD524270:DXD525142 EGZ524270:EGZ525142 EQV524270:EQV525142 FAR524270:FAR525142 FKN524270:FKN525142 FUJ524270:FUJ525142 GEF524270:GEF525142 GOB524270:GOB525142 GXX524270:GXX525142 HHT524270:HHT525142 HRP524270:HRP525142 IBL524270:IBL525142 ILH524270:ILH525142 IVD524270:IVD525142 JEZ524270:JEZ525142 JOV524270:JOV525142 JYR524270:JYR525142 KIN524270:KIN525142 KSJ524270:KSJ525142 LCF524270:LCF525142 LMB524270:LMB525142 LVX524270:LVX525142 MFT524270:MFT525142 MPP524270:MPP525142 MZL524270:MZL525142 NJH524270:NJH525142 NTD524270:NTD525142 OCZ524270:OCZ525142 OMV524270:OMV525142 OWR524270:OWR525142 PGN524270:PGN525142 PQJ524270:PQJ525142 QAF524270:QAF525142 QKB524270:QKB525142 QTX524270:QTX525142 RDT524270:RDT525142 RNP524270:RNP525142 RXL524270:RXL525142 SHH524270:SHH525142 SRD524270:SRD525142 TAZ524270:TAZ525142 TKV524270:TKV525142 TUR524270:TUR525142 UEN524270:UEN525142 UOJ524270:UOJ525142 UYF524270:UYF525142 VIB524270:VIB525142 VRX524270:VRX525142 WBT524270:WBT525142 WLP524270:WLP525142 WVL524270:WVL525142 J589806:J590678 IZ589806:IZ590678 SV589806:SV590678 ACR589806:ACR590678 AMN589806:AMN590678 AWJ589806:AWJ590678 BGF589806:BGF590678 BQB589806:BQB590678 BZX589806:BZX590678 CJT589806:CJT590678 CTP589806:CTP590678 DDL589806:DDL590678 DNH589806:DNH590678 DXD589806:DXD590678 EGZ589806:EGZ590678 EQV589806:EQV590678 FAR589806:FAR590678 FKN589806:FKN590678 FUJ589806:FUJ590678 GEF589806:GEF590678 GOB589806:GOB590678 GXX589806:GXX590678 HHT589806:HHT590678 HRP589806:HRP590678 IBL589806:IBL590678 ILH589806:ILH590678 IVD589806:IVD590678 JEZ589806:JEZ590678 JOV589806:JOV590678 JYR589806:JYR590678 KIN589806:KIN590678 KSJ589806:KSJ590678 LCF589806:LCF590678 LMB589806:LMB590678 LVX589806:LVX590678 MFT589806:MFT590678 MPP589806:MPP590678 MZL589806:MZL590678 NJH589806:NJH590678 NTD589806:NTD590678 OCZ589806:OCZ590678 OMV589806:OMV590678 OWR589806:OWR590678 PGN589806:PGN590678 PQJ589806:PQJ590678 QAF589806:QAF590678 QKB589806:QKB590678 QTX589806:QTX590678 RDT589806:RDT590678 RNP589806:RNP590678 RXL589806:RXL590678 SHH589806:SHH590678 SRD589806:SRD590678 TAZ589806:TAZ590678 TKV589806:TKV590678 TUR589806:TUR590678 UEN589806:UEN590678 UOJ589806:UOJ590678 UYF589806:UYF590678 VIB589806:VIB590678 VRX589806:VRX590678 WBT589806:WBT590678 WLP589806:WLP590678 WVL589806:WVL590678 J655342:J656214 IZ655342:IZ656214 SV655342:SV656214 ACR655342:ACR656214 AMN655342:AMN656214 AWJ655342:AWJ656214 BGF655342:BGF656214 BQB655342:BQB656214 BZX655342:BZX656214 CJT655342:CJT656214 CTP655342:CTP656214 DDL655342:DDL656214 DNH655342:DNH656214 DXD655342:DXD656214 EGZ655342:EGZ656214 EQV655342:EQV656214 FAR655342:FAR656214 FKN655342:FKN656214 FUJ655342:FUJ656214 GEF655342:GEF656214 GOB655342:GOB656214 GXX655342:GXX656214 HHT655342:HHT656214 HRP655342:HRP656214 IBL655342:IBL656214 ILH655342:ILH656214 IVD655342:IVD656214 JEZ655342:JEZ656214 JOV655342:JOV656214 JYR655342:JYR656214 KIN655342:KIN656214 KSJ655342:KSJ656214 LCF655342:LCF656214 LMB655342:LMB656214 LVX655342:LVX656214 MFT655342:MFT656214 MPP655342:MPP656214 MZL655342:MZL656214 NJH655342:NJH656214 NTD655342:NTD656214 OCZ655342:OCZ656214 OMV655342:OMV656214 OWR655342:OWR656214 PGN655342:PGN656214 PQJ655342:PQJ656214 QAF655342:QAF656214 QKB655342:QKB656214 QTX655342:QTX656214 RDT655342:RDT656214 RNP655342:RNP656214 RXL655342:RXL656214 SHH655342:SHH656214 SRD655342:SRD656214 TAZ655342:TAZ656214 TKV655342:TKV656214 TUR655342:TUR656214 UEN655342:UEN656214 UOJ655342:UOJ656214 UYF655342:UYF656214 VIB655342:VIB656214 VRX655342:VRX656214 WBT655342:WBT656214 WLP655342:WLP656214 WVL655342:WVL656214 J720878:J721750 IZ720878:IZ721750 SV720878:SV721750 ACR720878:ACR721750 AMN720878:AMN721750 AWJ720878:AWJ721750 BGF720878:BGF721750 BQB720878:BQB721750 BZX720878:BZX721750 CJT720878:CJT721750 CTP720878:CTP721750 DDL720878:DDL721750 DNH720878:DNH721750 DXD720878:DXD721750 EGZ720878:EGZ721750 EQV720878:EQV721750 FAR720878:FAR721750 FKN720878:FKN721750 FUJ720878:FUJ721750 GEF720878:GEF721750 GOB720878:GOB721750 GXX720878:GXX721750 HHT720878:HHT721750 HRP720878:HRP721750 IBL720878:IBL721750 ILH720878:ILH721750 IVD720878:IVD721750 JEZ720878:JEZ721750 JOV720878:JOV721750 JYR720878:JYR721750 KIN720878:KIN721750 KSJ720878:KSJ721750 LCF720878:LCF721750 LMB720878:LMB721750 LVX720878:LVX721750 MFT720878:MFT721750 MPP720878:MPP721750 MZL720878:MZL721750 NJH720878:NJH721750 NTD720878:NTD721750 OCZ720878:OCZ721750 OMV720878:OMV721750 OWR720878:OWR721750 PGN720878:PGN721750 PQJ720878:PQJ721750 QAF720878:QAF721750 QKB720878:QKB721750 QTX720878:QTX721750 RDT720878:RDT721750 RNP720878:RNP721750 RXL720878:RXL721750 SHH720878:SHH721750 SRD720878:SRD721750 TAZ720878:TAZ721750 TKV720878:TKV721750 TUR720878:TUR721750 UEN720878:UEN721750 UOJ720878:UOJ721750 UYF720878:UYF721750 VIB720878:VIB721750 VRX720878:VRX721750 WBT720878:WBT721750 WLP720878:WLP721750 WVL720878:WVL721750 J786414:J787286 IZ786414:IZ787286 SV786414:SV787286 ACR786414:ACR787286 AMN786414:AMN787286 AWJ786414:AWJ787286 BGF786414:BGF787286 BQB786414:BQB787286 BZX786414:BZX787286 CJT786414:CJT787286 CTP786414:CTP787286 DDL786414:DDL787286 DNH786414:DNH787286 DXD786414:DXD787286 EGZ786414:EGZ787286 EQV786414:EQV787286 FAR786414:FAR787286 FKN786414:FKN787286 FUJ786414:FUJ787286 GEF786414:GEF787286 GOB786414:GOB787286 GXX786414:GXX787286 HHT786414:HHT787286 HRP786414:HRP787286 IBL786414:IBL787286 ILH786414:ILH787286 IVD786414:IVD787286 JEZ786414:JEZ787286 JOV786414:JOV787286 JYR786414:JYR787286 KIN786414:KIN787286 KSJ786414:KSJ787286 LCF786414:LCF787286 LMB786414:LMB787286 LVX786414:LVX787286 MFT786414:MFT787286 MPP786414:MPP787286 MZL786414:MZL787286 NJH786414:NJH787286 NTD786414:NTD787286 OCZ786414:OCZ787286 OMV786414:OMV787286 OWR786414:OWR787286 PGN786414:PGN787286 PQJ786414:PQJ787286 QAF786414:QAF787286 QKB786414:QKB787286 QTX786414:QTX787286 RDT786414:RDT787286 RNP786414:RNP787286 RXL786414:RXL787286 SHH786414:SHH787286 SRD786414:SRD787286 TAZ786414:TAZ787286 TKV786414:TKV787286 TUR786414:TUR787286 UEN786414:UEN787286 UOJ786414:UOJ787286 UYF786414:UYF787286 VIB786414:VIB787286 VRX786414:VRX787286 WBT786414:WBT787286 WLP786414:WLP787286 WVL786414:WVL787286 J851950:J852822 IZ851950:IZ852822 SV851950:SV852822 ACR851950:ACR852822 AMN851950:AMN852822 AWJ851950:AWJ852822 BGF851950:BGF852822 BQB851950:BQB852822 BZX851950:BZX852822 CJT851950:CJT852822 CTP851950:CTP852822 DDL851950:DDL852822 DNH851950:DNH852822 DXD851950:DXD852822 EGZ851950:EGZ852822 EQV851950:EQV852822 FAR851950:FAR852822 FKN851950:FKN852822 FUJ851950:FUJ852822 GEF851950:GEF852822 GOB851950:GOB852822 GXX851950:GXX852822 HHT851950:HHT852822 HRP851950:HRP852822 IBL851950:IBL852822 ILH851950:ILH852822 IVD851950:IVD852822 JEZ851950:JEZ852822 JOV851950:JOV852822 JYR851950:JYR852822 KIN851950:KIN852822 KSJ851950:KSJ852822 LCF851950:LCF852822 LMB851950:LMB852822 LVX851950:LVX852822 MFT851950:MFT852822 MPP851950:MPP852822 MZL851950:MZL852822 NJH851950:NJH852822 NTD851950:NTD852822 OCZ851950:OCZ852822 OMV851950:OMV852822 OWR851950:OWR852822 PGN851950:PGN852822 PQJ851950:PQJ852822 QAF851950:QAF852822 QKB851950:QKB852822 QTX851950:QTX852822 RDT851950:RDT852822 RNP851950:RNP852822 RXL851950:RXL852822 SHH851950:SHH852822 SRD851950:SRD852822 TAZ851950:TAZ852822 TKV851950:TKV852822 TUR851950:TUR852822 UEN851950:UEN852822 UOJ851950:UOJ852822 UYF851950:UYF852822 VIB851950:VIB852822 VRX851950:VRX852822 WBT851950:WBT852822 WLP851950:WLP852822 WVL851950:WVL852822 J917486:J918358 IZ917486:IZ918358 SV917486:SV918358 ACR917486:ACR918358 AMN917486:AMN918358 AWJ917486:AWJ918358 BGF917486:BGF918358 BQB917486:BQB918358 BZX917486:BZX918358 CJT917486:CJT918358 CTP917486:CTP918358 DDL917486:DDL918358 DNH917486:DNH918358 DXD917486:DXD918358 EGZ917486:EGZ918358 EQV917486:EQV918358 FAR917486:FAR918358 FKN917486:FKN918358 FUJ917486:FUJ918358 GEF917486:GEF918358 GOB917486:GOB918358 GXX917486:GXX918358 HHT917486:HHT918358 HRP917486:HRP918358 IBL917486:IBL918358 ILH917486:ILH918358 IVD917486:IVD918358 JEZ917486:JEZ918358 JOV917486:JOV918358 JYR917486:JYR918358 KIN917486:KIN918358 KSJ917486:KSJ918358 LCF917486:LCF918358 LMB917486:LMB918358 LVX917486:LVX918358 MFT917486:MFT918358 MPP917486:MPP918358 MZL917486:MZL918358 NJH917486:NJH918358 NTD917486:NTD918358 OCZ917486:OCZ918358 OMV917486:OMV918358 OWR917486:OWR918358 PGN917486:PGN918358 PQJ917486:PQJ918358 QAF917486:QAF918358 QKB917486:QKB918358 QTX917486:QTX918358 RDT917486:RDT918358 RNP917486:RNP918358 RXL917486:RXL918358 SHH917486:SHH918358 SRD917486:SRD918358 TAZ917486:TAZ918358 TKV917486:TKV918358 TUR917486:TUR918358 UEN917486:UEN918358 UOJ917486:UOJ918358 UYF917486:UYF918358 VIB917486:VIB918358 VRX917486:VRX918358 WBT917486:WBT918358 WLP917486:WLP918358 WVL917486:WVL918358 J983022:J983894 IZ983022:IZ983894 SV983022:SV983894 ACR983022:ACR983894 AMN983022:AMN983894 AWJ983022:AWJ983894 BGF983022:BGF983894 BQB983022:BQB983894 BZX983022:BZX983894 CJT983022:CJT983894 CTP983022:CTP983894 DDL983022:DDL983894 DNH983022:DNH983894 DXD983022:DXD983894 EGZ983022:EGZ983894 EQV983022:EQV983894 FAR983022:FAR983894 FKN983022:FKN983894 FUJ983022:FUJ983894 GEF983022:GEF983894 GOB983022:GOB983894 GXX983022:GXX983894 HHT983022:HHT983894 HRP983022:HRP983894 IBL983022:IBL983894 ILH983022:ILH983894 IVD983022:IVD983894 JEZ983022:JEZ983894 JOV983022:JOV983894 JYR983022:JYR983894 KIN983022:KIN983894 KSJ983022:KSJ983894 LCF983022:LCF983894 LMB983022:LMB983894 LVX983022:LVX983894 MFT983022:MFT983894 MPP983022:MPP983894 MZL983022:MZL983894 NJH983022:NJH983894 NTD983022:NTD983894 OCZ983022:OCZ983894 OMV983022:OMV983894 OWR983022:OWR983894 PGN983022:PGN983894 PQJ983022:PQJ983894 QAF983022:QAF983894 QKB983022:QKB983894 QTX983022:QTX983894 RDT983022:RDT983894 RNP983022:RNP983894 RXL983022:RXL983894 SHH983022:SHH983894 SRD983022:SRD983894 TAZ983022:TAZ983894 TKV983022:TKV983894 TUR983022:TUR983894 UEN983022:UEN983894 UOJ983022:UOJ983894 UYF983022:UYF983894 VIB983022:VIB983894 VRX983022:VRX983894 WBT983022:WBT983894 WLP983022:WLP983894 IZ60:IZ854 J60:J854 WVL60:WVL854 WLP60:WLP854 WBT60:WBT854 VRX60:VRX854 VIB60:VIB854 UYF60:UYF854 UOJ60:UOJ854 UEN60:UEN854 TUR60:TUR854 TKV60:TKV854 TAZ60:TAZ854 SRD60:SRD854 SHH60:SHH854 RXL60:RXL854 RNP60:RNP854 RDT60:RDT854 QTX60:QTX854 QKB60:QKB854 QAF60:QAF854 PQJ60:PQJ854 PGN60:PGN854 OWR60:OWR854 OMV60:OMV854 OCZ60:OCZ854 NTD60:NTD854 NJH60:NJH854 MZL60:MZL854 MPP60:MPP854 MFT60:MFT854 LVX60:LVX854 LMB60:LMB854 LCF60:LCF854 KSJ60:KSJ854 KIN60:KIN854 JYR60:JYR854 JOV60:JOV854 JEZ60:JEZ854 IVD60:IVD854 ILH60:ILH854 IBL60:IBL854 HRP60:HRP854 HHT60:HHT854 GXX60:GXX854 GOB60:GOB854 GEF60:GEF854 FUJ60:FUJ854 FKN60:FKN854 FAR60:FAR854 EQV60:EQV854 EGZ60:EGZ854 DXD60:DXD854 DNH60:DNH854 DDL60:DDL854 CTP60:CTP854 CJT60:CJT854 BZX60:BZX854 BQB60:BQB854 BGF60:BGF854 AWJ60:AWJ854 AMN60:AMN854 ACR60:ACR854 SV60:SV854 ACP51 ST51 IX51 WVJ51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IX23 ST23 ACP23 I10:I11 AML23 J8:J9 ACR8:ACR14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H23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DXI37 EHE37 J23 J12:J14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JE37 TA37 ACW37 AMS37 AWO37 BGK37 BQG37 CAC37 CJY37 EHE33 DDQ37 DNM33 J51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ADA16 AMW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WLX20 WCB20 VSF20 VIJ20 UYN20 UOR20 UEV20 TUZ20 TLD20 TBH20 SRL20 SHP20 RXT20 RNX20 REB20 QUF20 QKJ20 QAN20 PQR20 PGV20 OWZ20 OND20 ODH20 NTL20 NJP20 MZT20 MPX20 MGB20 LWF20 LMJ20 LCN20 KSR20 KIV20 JYZ20 JPD20 JFH20 IVL20 ILP20 IBT20 HRX20 HIB20 GYF20 GOJ20 GEN20 FUR20 FKV20 FAZ20 ERD20 EHH20 DXL20 DNP20 DDT20 CTX20 CKB20 CAF20 BQJ20 BGN20 AWR20 AMV20 ACZ20 TD20 JH20 WVT20 CTU37 DXI33 J37:J47 DDQ33 CTU33 CJY33 CAC33 BQG33 BGK33 AWO33 AMS33 ACW33 TA33 JE33 WVQ33 WLU33 WBY33 VSC33 VIG33 UYK33 UOO33 UES33 TUW33 TLA33 TBE33 SRI33 SHM33 RXQ33 RNU33 RDY33 QUC33 QKG33 QAK33 PQO33 PGS33 OWW33 ONA33 ODE33 NTI33 NJM33 MZQ33 MPU33 MFY33 LWC33 LMG33 LCK33 KSO33 KIS33 JYW33 JPA33 JFE33 IVI33 ILM33 IBQ33 HRU33 HHY33 GYC33 GOG33 GEK33 FUO33 FKS33 FAW33 ERA33 CTT47 DNM37 J26:J32 J16:J21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JD47 SZ47 ACV47 AMR47 AWN47 BGJ47 BQF47 CAB47 CJX47 I33">
      <formula1>Способ_закупок</formula1>
    </dataValidation>
    <dataValidation type="textLength" operator="equal" allowBlank="1" showInputMessage="1" showErrorMessage="1" error="Код КАТО должен содержать 9 символов" sqref="R65518:R66390 JH65518:JH66390 TD65518:TD66390 ACZ65518:ACZ66390 AMV65518:AMV66390 AWR65518:AWR66390 BGN65518:BGN66390 BQJ65518:BQJ66390 CAF65518:CAF66390 CKB65518:CKB66390 CTX65518:CTX66390 DDT65518:DDT66390 DNP65518:DNP66390 DXL65518:DXL66390 EHH65518:EHH66390 ERD65518:ERD66390 FAZ65518:FAZ66390 FKV65518:FKV66390 FUR65518:FUR66390 GEN65518:GEN66390 GOJ65518:GOJ66390 GYF65518:GYF66390 HIB65518:HIB66390 HRX65518:HRX66390 IBT65518:IBT66390 ILP65518:ILP66390 IVL65518:IVL66390 JFH65518:JFH66390 JPD65518:JPD66390 JYZ65518:JYZ66390 KIV65518:KIV66390 KSR65518:KSR66390 LCN65518:LCN66390 LMJ65518:LMJ66390 LWF65518:LWF66390 MGB65518:MGB66390 MPX65518:MPX66390 MZT65518:MZT66390 NJP65518:NJP66390 NTL65518:NTL66390 ODH65518:ODH66390 OND65518:OND66390 OWZ65518:OWZ66390 PGV65518:PGV66390 PQR65518:PQR66390 QAN65518:QAN66390 QKJ65518:QKJ66390 QUF65518:QUF66390 REB65518:REB66390 RNX65518:RNX66390 RXT65518:RXT66390 SHP65518:SHP66390 SRL65518:SRL66390 TBH65518:TBH66390 TLD65518:TLD66390 TUZ65518:TUZ66390 UEV65518:UEV66390 UOR65518:UOR66390 UYN65518:UYN66390 VIJ65518:VIJ66390 VSF65518:VSF66390 WCB65518:WCB66390 WLX65518:WLX66390 WVT65518:WVT66390 R131054:R131926 JH131054:JH131926 TD131054:TD131926 ACZ131054:ACZ131926 AMV131054:AMV131926 AWR131054:AWR131926 BGN131054:BGN131926 BQJ131054:BQJ131926 CAF131054:CAF131926 CKB131054:CKB131926 CTX131054:CTX131926 DDT131054:DDT131926 DNP131054:DNP131926 DXL131054:DXL131926 EHH131054:EHH131926 ERD131054:ERD131926 FAZ131054:FAZ131926 FKV131054:FKV131926 FUR131054:FUR131926 GEN131054:GEN131926 GOJ131054:GOJ131926 GYF131054:GYF131926 HIB131054:HIB131926 HRX131054:HRX131926 IBT131054:IBT131926 ILP131054:ILP131926 IVL131054:IVL131926 JFH131054:JFH131926 JPD131054:JPD131926 JYZ131054:JYZ131926 KIV131054:KIV131926 KSR131054:KSR131926 LCN131054:LCN131926 LMJ131054:LMJ131926 LWF131054:LWF131926 MGB131054:MGB131926 MPX131054:MPX131926 MZT131054:MZT131926 NJP131054:NJP131926 NTL131054:NTL131926 ODH131054:ODH131926 OND131054:OND131926 OWZ131054:OWZ131926 PGV131054:PGV131926 PQR131054:PQR131926 QAN131054:QAN131926 QKJ131054:QKJ131926 QUF131054:QUF131926 REB131054:REB131926 RNX131054:RNX131926 RXT131054:RXT131926 SHP131054:SHP131926 SRL131054:SRL131926 TBH131054:TBH131926 TLD131054:TLD131926 TUZ131054:TUZ131926 UEV131054:UEV131926 UOR131054:UOR131926 UYN131054:UYN131926 VIJ131054:VIJ131926 VSF131054:VSF131926 WCB131054:WCB131926 WLX131054:WLX131926 WVT131054:WVT131926 R196590:R197462 JH196590:JH197462 TD196590:TD197462 ACZ196590:ACZ197462 AMV196590:AMV197462 AWR196590:AWR197462 BGN196590:BGN197462 BQJ196590:BQJ197462 CAF196590:CAF197462 CKB196590:CKB197462 CTX196590:CTX197462 DDT196590:DDT197462 DNP196590:DNP197462 DXL196590:DXL197462 EHH196590:EHH197462 ERD196590:ERD197462 FAZ196590:FAZ197462 FKV196590:FKV197462 FUR196590:FUR197462 GEN196590:GEN197462 GOJ196590:GOJ197462 GYF196590:GYF197462 HIB196590:HIB197462 HRX196590:HRX197462 IBT196590:IBT197462 ILP196590:ILP197462 IVL196590:IVL197462 JFH196590:JFH197462 JPD196590:JPD197462 JYZ196590:JYZ197462 KIV196590:KIV197462 KSR196590:KSR197462 LCN196590:LCN197462 LMJ196590:LMJ197462 LWF196590:LWF197462 MGB196590:MGB197462 MPX196590:MPX197462 MZT196590:MZT197462 NJP196590:NJP197462 NTL196590:NTL197462 ODH196590:ODH197462 OND196590:OND197462 OWZ196590:OWZ197462 PGV196590:PGV197462 PQR196590:PQR197462 QAN196590:QAN197462 QKJ196590:QKJ197462 QUF196590:QUF197462 REB196590:REB197462 RNX196590:RNX197462 RXT196590:RXT197462 SHP196590:SHP197462 SRL196590:SRL197462 TBH196590:TBH197462 TLD196590:TLD197462 TUZ196590:TUZ197462 UEV196590:UEV197462 UOR196590:UOR197462 UYN196590:UYN197462 VIJ196590:VIJ197462 VSF196590:VSF197462 WCB196590:WCB197462 WLX196590:WLX197462 WVT196590:WVT197462 R262126:R262998 JH262126:JH262998 TD262126:TD262998 ACZ262126:ACZ262998 AMV262126:AMV262998 AWR262126:AWR262998 BGN262126:BGN262998 BQJ262126:BQJ262998 CAF262126:CAF262998 CKB262126:CKB262998 CTX262126:CTX262998 DDT262126:DDT262998 DNP262126:DNP262998 DXL262126:DXL262998 EHH262126:EHH262998 ERD262126:ERD262998 FAZ262126:FAZ262998 FKV262126:FKV262998 FUR262126:FUR262998 GEN262126:GEN262998 GOJ262126:GOJ262998 GYF262126:GYF262998 HIB262126:HIB262998 HRX262126:HRX262998 IBT262126:IBT262998 ILP262126:ILP262998 IVL262126:IVL262998 JFH262126:JFH262998 JPD262126:JPD262998 JYZ262126:JYZ262998 KIV262126:KIV262998 KSR262126:KSR262998 LCN262126:LCN262998 LMJ262126:LMJ262998 LWF262126:LWF262998 MGB262126:MGB262998 MPX262126:MPX262998 MZT262126:MZT262998 NJP262126:NJP262998 NTL262126:NTL262998 ODH262126:ODH262998 OND262126:OND262998 OWZ262126:OWZ262998 PGV262126:PGV262998 PQR262126:PQR262998 QAN262126:QAN262998 QKJ262126:QKJ262998 QUF262126:QUF262998 REB262126:REB262998 RNX262126:RNX262998 RXT262126:RXT262998 SHP262126:SHP262998 SRL262126:SRL262998 TBH262126:TBH262998 TLD262126:TLD262998 TUZ262126:TUZ262998 UEV262126:UEV262998 UOR262126:UOR262998 UYN262126:UYN262998 VIJ262126:VIJ262998 VSF262126:VSF262998 WCB262126:WCB262998 WLX262126:WLX262998 WVT262126:WVT262998 R327662:R328534 JH327662:JH328534 TD327662:TD328534 ACZ327662:ACZ328534 AMV327662:AMV328534 AWR327662:AWR328534 BGN327662:BGN328534 BQJ327662:BQJ328534 CAF327662:CAF328534 CKB327662:CKB328534 CTX327662:CTX328534 DDT327662:DDT328534 DNP327662:DNP328534 DXL327662:DXL328534 EHH327662:EHH328534 ERD327662:ERD328534 FAZ327662:FAZ328534 FKV327662:FKV328534 FUR327662:FUR328534 GEN327662:GEN328534 GOJ327662:GOJ328534 GYF327662:GYF328534 HIB327662:HIB328534 HRX327662:HRX328534 IBT327662:IBT328534 ILP327662:ILP328534 IVL327662:IVL328534 JFH327662:JFH328534 JPD327662:JPD328534 JYZ327662:JYZ328534 KIV327662:KIV328534 KSR327662:KSR328534 LCN327662:LCN328534 LMJ327662:LMJ328534 LWF327662:LWF328534 MGB327662:MGB328534 MPX327662:MPX328534 MZT327662:MZT328534 NJP327662:NJP328534 NTL327662:NTL328534 ODH327662:ODH328534 OND327662:OND328534 OWZ327662:OWZ328534 PGV327662:PGV328534 PQR327662:PQR328534 QAN327662:QAN328534 QKJ327662:QKJ328534 QUF327662:QUF328534 REB327662:REB328534 RNX327662:RNX328534 RXT327662:RXT328534 SHP327662:SHP328534 SRL327662:SRL328534 TBH327662:TBH328534 TLD327662:TLD328534 TUZ327662:TUZ328534 UEV327662:UEV328534 UOR327662:UOR328534 UYN327662:UYN328534 VIJ327662:VIJ328534 VSF327662:VSF328534 WCB327662:WCB328534 WLX327662:WLX328534 WVT327662:WVT328534 R393198:R394070 JH393198:JH394070 TD393198:TD394070 ACZ393198:ACZ394070 AMV393198:AMV394070 AWR393198:AWR394070 BGN393198:BGN394070 BQJ393198:BQJ394070 CAF393198:CAF394070 CKB393198:CKB394070 CTX393198:CTX394070 DDT393198:DDT394070 DNP393198:DNP394070 DXL393198:DXL394070 EHH393198:EHH394070 ERD393198:ERD394070 FAZ393198:FAZ394070 FKV393198:FKV394070 FUR393198:FUR394070 GEN393198:GEN394070 GOJ393198:GOJ394070 GYF393198:GYF394070 HIB393198:HIB394070 HRX393198:HRX394070 IBT393198:IBT394070 ILP393198:ILP394070 IVL393198:IVL394070 JFH393198:JFH394070 JPD393198:JPD394070 JYZ393198:JYZ394070 KIV393198:KIV394070 KSR393198:KSR394070 LCN393198:LCN394070 LMJ393198:LMJ394070 LWF393198:LWF394070 MGB393198:MGB394070 MPX393198:MPX394070 MZT393198:MZT394070 NJP393198:NJP394070 NTL393198:NTL394070 ODH393198:ODH394070 OND393198:OND394070 OWZ393198:OWZ394070 PGV393198:PGV394070 PQR393198:PQR394070 QAN393198:QAN394070 QKJ393198:QKJ394070 QUF393198:QUF394070 REB393198:REB394070 RNX393198:RNX394070 RXT393198:RXT394070 SHP393198:SHP394070 SRL393198:SRL394070 TBH393198:TBH394070 TLD393198:TLD394070 TUZ393198:TUZ394070 UEV393198:UEV394070 UOR393198:UOR394070 UYN393198:UYN394070 VIJ393198:VIJ394070 VSF393198:VSF394070 WCB393198:WCB394070 WLX393198:WLX394070 WVT393198:WVT394070 R458734:R459606 JH458734:JH459606 TD458734:TD459606 ACZ458734:ACZ459606 AMV458734:AMV459606 AWR458734:AWR459606 BGN458734:BGN459606 BQJ458734:BQJ459606 CAF458734:CAF459606 CKB458734:CKB459606 CTX458734:CTX459606 DDT458734:DDT459606 DNP458734:DNP459606 DXL458734:DXL459606 EHH458734:EHH459606 ERD458734:ERD459606 FAZ458734:FAZ459606 FKV458734:FKV459606 FUR458734:FUR459606 GEN458734:GEN459606 GOJ458734:GOJ459606 GYF458734:GYF459606 HIB458734:HIB459606 HRX458734:HRX459606 IBT458734:IBT459606 ILP458734:ILP459606 IVL458734:IVL459606 JFH458734:JFH459606 JPD458734:JPD459606 JYZ458734:JYZ459606 KIV458734:KIV459606 KSR458734:KSR459606 LCN458734:LCN459606 LMJ458734:LMJ459606 LWF458734:LWF459606 MGB458734:MGB459606 MPX458734:MPX459606 MZT458734:MZT459606 NJP458734:NJP459606 NTL458734:NTL459606 ODH458734:ODH459606 OND458734:OND459606 OWZ458734:OWZ459606 PGV458734:PGV459606 PQR458734:PQR459606 QAN458734:QAN459606 QKJ458734:QKJ459606 QUF458734:QUF459606 REB458734:REB459606 RNX458734:RNX459606 RXT458734:RXT459606 SHP458734:SHP459606 SRL458734:SRL459606 TBH458734:TBH459606 TLD458734:TLD459606 TUZ458734:TUZ459606 UEV458734:UEV459606 UOR458734:UOR459606 UYN458734:UYN459606 VIJ458734:VIJ459606 VSF458734:VSF459606 WCB458734:WCB459606 WLX458734:WLX459606 WVT458734:WVT459606 R524270:R525142 JH524270:JH525142 TD524270:TD525142 ACZ524270:ACZ525142 AMV524270:AMV525142 AWR524270:AWR525142 BGN524270:BGN525142 BQJ524270:BQJ525142 CAF524270:CAF525142 CKB524270:CKB525142 CTX524270:CTX525142 DDT524270:DDT525142 DNP524270:DNP525142 DXL524270:DXL525142 EHH524270:EHH525142 ERD524270:ERD525142 FAZ524270:FAZ525142 FKV524270:FKV525142 FUR524270:FUR525142 GEN524270:GEN525142 GOJ524270:GOJ525142 GYF524270:GYF525142 HIB524270:HIB525142 HRX524270:HRX525142 IBT524270:IBT525142 ILP524270:ILP525142 IVL524270:IVL525142 JFH524270:JFH525142 JPD524270:JPD525142 JYZ524270:JYZ525142 KIV524270:KIV525142 KSR524270:KSR525142 LCN524270:LCN525142 LMJ524270:LMJ525142 LWF524270:LWF525142 MGB524270:MGB525142 MPX524270:MPX525142 MZT524270:MZT525142 NJP524270:NJP525142 NTL524270:NTL525142 ODH524270:ODH525142 OND524270:OND525142 OWZ524270:OWZ525142 PGV524270:PGV525142 PQR524270:PQR525142 QAN524270:QAN525142 QKJ524270:QKJ525142 QUF524270:QUF525142 REB524270:REB525142 RNX524270:RNX525142 RXT524270:RXT525142 SHP524270:SHP525142 SRL524270:SRL525142 TBH524270:TBH525142 TLD524270:TLD525142 TUZ524270:TUZ525142 UEV524270:UEV525142 UOR524270:UOR525142 UYN524270:UYN525142 VIJ524270:VIJ525142 VSF524270:VSF525142 WCB524270:WCB525142 WLX524270:WLX525142 WVT524270:WVT525142 R589806:R590678 JH589806:JH590678 TD589806:TD590678 ACZ589806:ACZ590678 AMV589806:AMV590678 AWR589806:AWR590678 BGN589806:BGN590678 BQJ589806:BQJ590678 CAF589806:CAF590678 CKB589806:CKB590678 CTX589806:CTX590678 DDT589806:DDT590678 DNP589806:DNP590678 DXL589806:DXL590678 EHH589806:EHH590678 ERD589806:ERD590678 FAZ589806:FAZ590678 FKV589806:FKV590678 FUR589806:FUR590678 GEN589806:GEN590678 GOJ589806:GOJ590678 GYF589806:GYF590678 HIB589806:HIB590678 HRX589806:HRX590678 IBT589806:IBT590678 ILP589806:ILP590678 IVL589806:IVL590678 JFH589806:JFH590678 JPD589806:JPD590678 JYZ589806:JYZ590678 KIV589806:KIV590678 KSR589806:KSR590678 LCN589806:LCN590678 LMJ589806:LMJ590678 LWF589806:LWF590678 MGB589806:MGB590678 MPX589806:MPX590678 MZT589806:MZT590678 NJP589806:NJP590678 NTL589806:NTL590678 ODH589806:ODH590678 OND589806:OND590678 OWZ589806:OWZ590678 PGV589806:PGV590678 PQR589806:PQR590678 QAN589806:QAN590678 QKJ589806:QKJ590678 QUF589806:QUF590678 REB589806:REB590678 RNX589806:RNX590678 RXT589806:RXT590678 SHP589806:SHP590678 SRL589806:SRL590678 TBH589806:TBH590678 TLD589806:TLD590678 TUZ589806:TUZ590678 UEV589806:UEV590678 UOR589806:UOR590678 UYN589806:UYN590678 VIJ589806:VIJ590678 VSF589806:VSF590678 WCB589806:WCB590678 WLX589806:WLX590678 WVT589806:WVT590678 R655342:R656214 JH655342:JH656214 TD655342:TD656214 ACZ655342:ACZ656214 AMV655342:AMV656214 AWR655342:AWR656214 BGN655342:BGN656214 BQJ655342:BQJ656214 CAF655342:CAF656214 CKB655342:CKB656214 CTX655342:CTX656214 DDT655342:DDT656214 DNP655342:DNP656214 DXL655342:DXL656214 EHH655342:EHH656214 ERD655342:ERD656214 FAZ655342:FAZ656214 FKV655342:FKV656214 FUR655342:FUR656214 GEN655342:GEN656214 GOJ655342:GOJ656214 GYF655342:GYF656214 HIB655342:HIB656214 HRX655342:HRX656214 IBT655342:IBT656214 ILP655342:ILP656214 IVL655342:IVL656214 JFH655342:JFH656214 JPD655342:JPD656214 JYZ655342:JYZ656214 KIV655342:KIV656214 KSR655342:KSR656214 LCN655342:LCN656214 LMJ655342:LMJ656214 LWF655342:LWF656214 MGB655342:MGB656214 MPX655342:MPX656214 MZT655342:MZT656214 NJP655342:NJP656214 NTL655342:NTL656214 ODH655342:ODH656214 OND655342:OND656214 OWZ655342:OWZ656214 PGV655342:PGV656214 PQR655342:PQR656214 QAN655342:QAN656214 QKJ655342:QKJ656214 QUF655342:QUF656214 REB655342:REB656214 RNX655342:RNX656214 RXT655342:RXT656214 SHP655342:SHP656214 SRL655342:SRL656214 TBH655342:TBH656214 TLD655342:TLD656214 TUZ655342:TUZ656214 UEV655342:UEV656214 UOR655342:UOR656214 UYN655342:UYN656214 VIJ655342:VIJ656214 VSF655342:VSF656214 WCB655342:WCB656214 WLX655342:WLX656214 WVT655342:WVT656214 R720878:R721750 JH720878:JH721750 TD720878:TD721750 ACZ720878:ACZ721750 AMV720878:AMV721750 AWR720878:AWR721750 BGN720878:BGN721750 BQJ720878:BQJ721750 CAF720878:CAF721750 CKB720878:CKB721750 CTX720878:CTX721750 DDT720878:DDT721750 DNP720878:DNP721750 DXL720878:DXL721750 EHH720878:EHH721750 ERD720878:ERD721750 FAZ720878:FAZ721750 FKV720878:FKV721750 FUR720878:FUR721750 GEN720878:GEN721750 GOJ720878:GOJ721750 GYF720878:GYF721750 HIB720878:HIB721750 HRX720878:HRX721750 IBT720878:IBT721750 ILP720878:ILP721750 IVL720878:IVL721750 JFH720878:JFH721750 JPD720878:JPD721750 JYZ720878:JYZ721750 KIV720878:KIV721750 KSR720878:KSR721750 LCN720878:LCN721750 LMJ720878:LMJ721750 LWF720878:LWF721750 MGB720878:MGB721750 MPX720878:MPX721750 MZT720878:MZT721750 NJP720878:NJP721750 NTL720878:NTL721750 ODH720878:ODH721750 OND720878:OND721750 OWZ720878:OWZ721750 PGV720878:PGV721750 PQR720878:PQR721750 QAN720878:QAN721750 QKJ720878:QKJ721750 QUF720878:QUF721750 REB720878:REB721750 RNX720878:RNX721750 RXT720878:RXT721750 SHP720878:SHP721750 SRL720878:SRL721750 TBH720878:TBH721750 TLD720878:TLD721750 TUZ720878:TUZ721750 UEV720878:UEV721750 UOR720878:UOR721750 UYN720878:UYN721750 VIJ720878:VIJ721750 VSF720878:VSF721750 WCB720878:WCB721750 WLX720878:WLX721750 WVT720878:WVT721750 R786414:R787286 JH786414:JH787286 TD786414:TD787286 ACZ786414:ACZ787286 AMV786414:AMV787286 AWR786414:AWR787286 BGN786414:BGN787286 BQJ786414:BQJ787286 CAF786414:CAF787286 CKB786414:CKB787286 CTX786414:CTX787286 DDT786414:DDT787286 DNP786414:DNP787286 DXL786414:DXL787286 EHH786414:EHH787286 ERD786414:ERD787286 FAZ786414:FAZ787286 FKV786414:FKV787286 FUR786414:FUR787286 GEN786414:GEN787286 GOJ786414:GOJ787286 GYF786414:GYF787286 HIB786414:HIB787286 HRX786414:HRX787286 IBT786414:IBT787286 ILP786414:ILP787286 IVL786414:IVL787286 JFH786414:JFH787286 JPD786414:JPD787286 JYZ786414:JYZ787286 KIV786414:KIV787286 KSR786414:KSR787286 LCN786414:LCN787286 LMJ786414:LMJ787286 LWF786414:LWF787286 MGB786414:MGB787286 MPX786414:MPX787286 MZT786414:MZT787286 NJP786414:NJP787286 NTL786414:NTL787286 ODH786414:ODH787286 OND786414:OND787286 OWZ786414:OWZ787286 PGV786414:PGV787286 PQR786414:PQR787286 QAN786414:QAN787286 QKJ786414:QKJ787286 QUF786414:QUF787286 REB786414:REB787286 RNX786414:RNX787286 RXT786414:RXT787286 SHP786414:SHP787286 SRL786414:SRL787286 TBH786414:TBH787286 TLD786414:TLD787286 TUZ786414:TUZ787286 UEV786414:UEV787286 UOR786414:UOR787286 UYN786414:UYN787286 VIJ786414:VIJ787286 VSF786414:VSF787286 WCB786414:WCB787286 WLX786414:WLX787286 WVT786414:WVT787286 R851950:R852822 JH851950:JH852822 TD851950:TD852822 ACZ851950:ACZ852822 AMV851950:AMV852822 AWR851950:AWR852822 BGN851950:BGN852822 BQJ851950:BQJ852822 CAF851950:CAF852822 CKB851950:CKB852822 CTX851950:CTX852822 DDT851950:DDT852822 DNP851950:DNP852822 DXL851950:DXL852822 EHH851950:EHH852822 ERD851950:ERD852822 FAZ851950:FAZ852822 FKV851950:FKV852822 FUR851950:FUR852822 GEN851950:GEN852822 GOJ851950:GOJ852822 GYF851950:GYF852822 HIB851950:HIB852822 HRX851950:HRX852822 IBT851950:IBT852822 ILP851950:ILP852822 IVL851950:IVL852822 JFH851950:JFH852822 JPD851950:JPD852822 JYZ851950:JYZ852822 KIV851950:KIV852822 KSR851950:KSR852822 LCN851950:LCN852822 LMJ851950:LMJ852822 LWF851950:LWF852822 MGB851950:MGB852822 MPX851950:MPX852822 MZT851950:MZT852822 NJP851950:NJP852822 NTL851950:NTL852822 ODH851950:ODH852822 OND851950:OND852822 OWZ851950:OWZ852822 PGV851950:PGV852822 PQR851950:PQR852822 QAN851950:QAN852822 QKJ851950:QKJ852822 QUF851950:QUF852822 REB851950:REB852822 RNX851950:RNX852822 RXT851950:RXT852822 SHP851950:SHP852822 SRL851950:SRL852822 TBH851950:TBH852822 TLD851950:TLD852822 TUZ851950:TUZ852822 UEV851950:UEV852822 UOR851950:UOR852822 UYN851950:UYN852822 VIJ851950:VIJ852822 VSF851950:VSF852822 WCB851950:WCB852822 WLX851950:WLX852822 WVT851950:WVT852822 R917486:R918358 JH917486:JH918358 TD917486:TD918358 ACZ917486:ACZ918358 AMV917486:AMV918358 AWR917486:AWR918358 BGN917486:BGN918358 BQJ917486:BQJ918358 CAF917486:CAF918358 CKB917486:CKB918358 CTX917486:CTX918358 DDT917486:DDT918358 DNP917486:DNP918358 DXL917486:DXL918358 EHH917486:EHH918358 ERD917486:ERD918358 FAZ917486:FAZ918358 FKV917486:FKV918358 FUR917486:FUR918358 GEN917486:GEN918358 GOJ917486:GOJ918358 GYF917486:GYF918358 HIB917486:HIB918358 HRX917486:HRX918358 IBT917486:IBT918358 ILP917486:ILP918358 IVL917486:IVL918358 JFH917486:JFH918358 JPD917486:JPD918358 JYZ917486:JYZ918358 KIV917486:KIV918358 KSR917486:KSR918358 LCN917486:LCN918358 LMJ917486:LMJ918358 LWF917486:LWF918358 MGB917486:MGB918358 MPX917486:MPX918358 MZT917486:MZT918358 NJP917486:NJP918358 NTL917486:NTL918358 ODH917486:ODH918358 OND917486:OND918358 OWZ917486:OWZ918358 PGV917486:PGV918358 PQR917486:PQR918358 QAN917486:QAN918358 QKJ917486:QKJ918358 QUF917486:QUF918358 REB917486:REB918358 RNX917486:RNX918358 RXT917486:RXT918358 SHP917486:SHP918358 SRL917486:SRL918358 TBH917486:TBH918358 TLD917486:TLD918358 TUZ917486:TUZ918358 UEV917486:UEV918358 UOR917486:UOR918358 UYN917486:UYN918358 VIJ917486:VIJ918358 VSF917486:VSF918358 WCB917486:WCB918358 WLX917486:WLX918358 WVT917486:WVT918358 R983022:R983894 JH983022:JH983894 TD983022:TD983894 ACZ983022:ACZ983894 AMV983022:AMV983894 AWR983022:AWR983894 BGN983022:BGN983894 BQJ983022:BQJ983894 CAF983022:CAF983894 CKB983022:CKB983894 CTX983022:CTX983894 DDT983022:DDT983894 DNP983022:DNP983894 DXL983022:DXL983894 EHH983022:EHH983894 ERD983022:ERD983894 FAZ983022:FAZ983894 FKV983022:FKV983894 FUR983022:FUR983894 GEN983022:GEN983894 GOJ983022:GOJ983894 GYF983022:GYF983894 HIB983022:HIB983894 HRX983022:HRX983894 IBT983022:IBT983894 ILP983022:ILP983894 IVL983022:IVL983894 JFH983022:JFH983894 JPD983022:JPD983894 JYZ983022:JYZ983894 KIV983022:KIV983894 KSR983022:KSR983894 LCN983022:LCN983894 LMJ983022:LMJ983894 LWF983022:LWF983894 MGB983022:MGB983894 MPX983022:MPX983894 MZT983022:MZT983894 NJP983022:NJP983894 NTL983022:NTL983894 ODH983022:ODH983894 OND983022:OND983894 OWZ983022:OWZ983894 PGV983022:PGV983894 PQR983022:PQR983894 QAN983022:QAN983894 QKJ983022:QKJ983894 QUF983022:QUF983894 REB983022:REB983894 RNX983022:RNX983894 RXT983022:RXT983894 SHP983022:SHP983894 SRL983022:SRL983894 TBH983022:TBH983894 TLD983022:TLD983894 TUZ983022:TUZ983894 UEV983022:UEV983894 UOR983022:UOR983894 UYN983022:UYN983894 VIJ983022:VIJ983894 VSF983022:VSF983894 WCB983022:WCB983894 WLX983022:WLX983894 WVT983022:WVT983894 WVP983022:WVP983895 N65518:N66391 JD65518:JD66391 SZ65518:SZ66391 ACV65518:ACV66391 AMR65518:AMR66391 AWN65518:AWN66391 BGJ65518:BGJ66391 BQF65518:BQF66391 CAB65518:CAB66391 CJX65518:CJX66391 CTT65518:CTT66391 DDP65518:DDP66391 DNL65518:DNL66391 DXH65518:DXH66391 EHD65518:EHD66391 EQZ65518:EQZ66391 FAV65518:FAV66391 FKR65518:FKR66391 FUN65518:FUN66391 GEJ65518:GEJ66391 GOF65518:GOF66391 GYB65518:GYB66391 HHX65518:HHX66391 HRT65518:HRT66391 IBP65518:IBP66391 ILL65518:ILL66391 IVH65518:IVH66391 JFD65518:JFD66391 JOZ65518:JOZ66391 JYV65518:JYV66391 KIR65518:KIR66391 KSN65518:KSN66391 LCJ65518:LCJ66391 LMF65518:LMF66391 LWB65518:LWB66391 MFX65518:MFX66391 MPT65518:MPT66391 MZP65518:MZP66391 NJL65518:NJL66391 NTH65518:NTH66391 ODD65518:ODD66391 OMZ65518:OMZ66391 OWV65518:OWV66391 PGR65518:PGR66391 PQN65518:PQN66391 QAJ65518:QAJ66391 QKF65518:QKF66391 QUB65518:QUB66391 RDX65518:RDX66391 RNT65518:RNT66391 RXP65518:RXP66391 SHL65518:SHL66391 SRH65518:SRH66391 TBD65518:TBD66391 TKZ65518:TKZ66391 TUV65518:TUV66391 UER65518:UER66391 UON65518:UON66391 UYJ65518:UYJ66391 VIF65518:VIF66391 VSB65518:VSB66391 WBX65518:WBX66391 WLT65518:WLT66391 WVP65518:WVP66391 N131054:N131927 JD131054:JD131927 SZ131054:SZ131927 ACV131054:ACV131927 AMR131054:AMR131927 AWN131054:AWN131927 BGJ131054:BGJ131927 BQF131054:BQF131927 CAB131054:CAB131927 CJX131054:CJX131927 CTT131054:CTT131927 DDP131054:DDP131927 DNL131054:DNL131927 DXH131054:DXH131927 EHD131054:EHD131927 EQZ131054:EQZ131927 FAV131054:FAV131927 FKR131054:FKR131927 FUN131054:FUN131927 GEJ131054:GEJ131927 GOF131054:GOF131927 GYB131054:GYB131927 HHX131054:HHX131927 HRT131054:HRT131927 IBP131054:IBP131927 ILL131054:ILL131927 IVH131054:IVH131927 JFD131054:JFD131927 JOZ131054:JOZ131927 JYV131054:JYV131927 KIR131054:KIR131927 KSN131054:KSN131927 LCJ131054:LCJ131927 LMF131054:LMF131927 LWB131054:LWB131927 MFX131054:MFX131927 MPT131054:MPT131927 MZP131054:MZP131927 NJL131054:NJL131927 NTH131054:NTH131927 ODD131054:ODD131927 OMZ131054:OMZ131927 OWV131054:OWV131927 PGR131054:PGR131927 PQN131054:PQN131927 QAJ131054:QAJ131927 QKF131054:QKF131927 QUB131054:QUB131927 RDX131054:RDX131927 RNT131054:RNT131927 RXP131054:RXP131927 SHL131054:SHL131927 SRH131054:SRH131927 TBD131054:TBD131927 TKZ131054:TKZ131927 TUV131054:TUV131927 UER131054:UER131927 UON131054:UON131927 UYJ131054:UYJ131927 VIF131054:VIF131927 VSB131054:VSB131927 WBX131054:WBX131927 WLT131054:WLT131927 WVP131054:WVP131927 N196590:N197463 JD196590:JD197463 SZ196590:SZ197463 ACV196590:ACV197463 AMR196590:AMR197463 AWN196590:AWN197463 BGJ196590:BGJ197463 BQF196590:BQF197463 CAB196590:CAB197463 CJX196590:CJX197463 CTT196590:CTT197463 DDP196590:DDP197463 DNL196590:DNL197463 DXH196590:DXH197463 EHD196590:EHD197463 EQZ196590:EQZ197463 FAV196590:FAV197463 FKR196590:FKR197463 FUN196590:FUN197463 GEJ196590:GEJ197463 GOF196590:GOF197463 GYB196590:GYB197463 HHX196590:HHX197463 HRT196590:HRT197463 IBP196590:IBP197463 ILL196590:ILL197463 IVH196590:IVH197463 JFD196590:JFD197463 JOZ196590:JOZ197463 JYV196590:JYV197463 KIR196590:KIR197463 KSN196590:KSN197463 LCJ196590:LCJ197463 LMF196590:LMF197463 LWB196590:LWB197463 MFX196590:MFX197463 MPT196590:MPT197463 MZP196590:MZP197463 NJL196590:NJL197463 NTH196590:NTH197463 ODD196590:ODD197463 OMZ196590:OMZ197463 OWV196590:OWV197463 PGR196590:PGR197463 PQN196590:PQN197463 QAJ196590:QAJ197463 QKF196590:QKF197463 QUB196590:QUB197463 RDX196590:RDX197463 RNT196590:RNT197463 RXP196590:RXP197463 SHL196590:SHL197463 SRH196590:SRH197463 TBD196590:TBD197463 TKZ196590:TKZ197463 TUV196590:TUV197463 UER196590:UER197463 UON196590:UON197463 UYJ196590:UYJ197463 VIF196590:VIF197463 VSB196590:VSB197463 WBX196590:WBX197463 WLT196590:WLT197463 WVP196590:WVP197463 N262126:N262999 JD262126:JD262999 SZ262126:SZ262999 ACV262126:ACV262999 AMR262126:AMR262999 AWN262126:AWN262999 BGJ262126:BGJ262999 BQF262126:BQF262999 CAB262126:CAB262999 CJX262126:CJX262999 CTT262126:CTT262999 DDP262126:DDP262999 DNL262126:DNL262999 DXH262126:DXH262999 EHD262126:EHD262999 EQZ262126:EQZ262999 FAV262126:FAV262999 FKR262126:FKR262999 FUN262126:FUN262999 GEJ262126:GEJ262999 GOF262126:GOF262999 GYB262126:GYB262999 HHX262126:HHX262999 HRT262126:HRT262999 IBP262126:IBP262999 ILL262126:ILL262999 IVH262126:IVH262999 JFD262126:JFD262999 JOZ262126:JOZ262999 JYV262126:JYV262999 KIR262126:KIR262999 KSN262126:KSN262999 LCJ262126:LCJ262999 LMF262126:LMF262999 LWB262126:LWB262999 MFX262126:MFX262999 MPT262126:MPT262999 MZP262126:MZP262999 NJL262126:NJL262999 NTH262126:NTH262999 ODD262126:ODD262999 OMZ262126:OMZ262999 OWV262126:OWV262999 PGR262126:PGR262999 PQN262126:PQN262999 QAJ262126:QAJ262999 QKF262126:QKF262999 QUB262126:QUB262999 RDX262126:RDX262999 RNT262126:RNT262999 RXP262126:RXP262999 SHL262126:SHL262999 SRH262126:SRH262999 TBD262126:TBD262999 TKZ262126:TKZ262999 TUV262126:TUV262999 UER262126:UER262999 UON262126:UON262999 UYJ262126:UYJ262999 VIF262126:VIF262999 VSB262126:VSB262999 WBX262126:WBX262999 WLT262126:WLT262999 WVP262126:WVP262999 N327662:N328535 JD327662:JD328535 SZ327662:SZ328535 ACV327662:ACV328535 AMR327662:AMR328535 AWN327662:AWN328535 BGJ327662:BGJ328535 BQF327662:BQF328535 CAB327662:CAB328535 CJX327662:CJX328535 CTT327662:CTT328535 DDP327662:DDP328535 DNL327662:DNL328535 DXH327662:DXH328535 EHD327662:EHD328535 EQZ327662:EQZ328535 FAV327662:FAV328535 FKR327662:FKR328535 FUN327662:FUN328535 GEJ327662:GEJ328535 GOF327662:GOF328535 GYB327662:GYB328535 HHX327662:HHX328535 HRT327662:HRT328535 IBP327662:IBP328535 ILL327662:ILL328535 IVH327662:IVH328535 JFD327662:JFD328535 JOZ327662:JOZ328535 JYV327662:JYV328535 KIR327662:KIR328535 KSN327662:KSN328535 LCJ327662:LCJ328535 LMF327662:LMF328535 LWB327662:LWB328535 MFX327662:MFX328535 MPT327662:MPT328535 MZP327662:MZP328535 NJL327662:NJL328535 NTH327662:NTH328535 ODD327662:ODD328535 OMZ327662:OMZ328535 OWV327662:OWV328535 PGR327662:PGR328535 PQN327662:PQN328535 QAJ327662:QAJ328535 QKF327662:QKF328535 QUB327662:QUB328535 RDX327662:RDX328535 RNT327662:RNT328535 RXP327662:RXP328535 SHL327662:SHL328535 SRH327662:SRH328535 TBD327662:TBD328535 TKZ327662:TKZ328535 TUV327662:TUV328535 UER327662:UER328535 UON327662:UON328535 UYJ327662:UYJ328535 VIF327662:VIF328535 VSB327662:VSB328535 WBX327662:WBX328535 WLT327662:WLT328535 WVP327662:WVP328535 N393198:N394071 JD393198:JD394071 SZ393198:SZ394071 ACV393198:ACV394071 AMR393198:AMR394071 AWN393198:AWN394071 BGJ393198:BGJ394071 BQF393198:BQF394071 CAB393198:CAB394071 CJX393198:CJX394071 CTT393198:CTT394071 DDP393198:DDP394071 DNL393198:DNL394071 DXH393198:DXH394071 EHD393198:EHD394071 EQZ393198:EQZ394071 FAV393198:FAV394071 FKR393198:FKR394071 FUN393198:FUN394071 GEJ393198:GEJ394071 GOF393198:GOF394071 GYB393198:GYB394071 HHX393198:HHX394071 HRT393198:HRT394071 IBP393198:IBP394071 ILL393198:ILL394071 IVH393198:IVH394071 JFD393198:JFD394071 JOZ393198:JOZ394071 JYV393198:JYV394071 KIR393198:KIR394071 KSN393198:KSN394071 LCJ393198:LCJ394071 LMF393198:LMF394071 LWB393198:LWB394071 MFX393198:MFX394071 MPT393198:MPT394071 MZP393198:MZP394071 NJL393198:NJL394071 NTH393198:NTH394071 ODD393198:ODD394071 OMZ393198:OMZ394071 OWV393198:OWV394071 PGR393198:PGR394071 PQN393198:PQN394071 QAJ393198:QAJ394071 QKF393198:QKF394071 QUB393198:QUB394071 RDX393198:RDX394071 RNT393198:RNT394071 RXP393198:RXP394071 SHL393198:SHL394071 SRH393198:SRH394071 TBD393198:TBD394071 TKZ393198:TKZ394071 TUV393198:TUV394071 UER393198:UER394071 UON393198:UON394071 UYJ393198:UYJ394071 VIF393198:VIF394071 VSB393198:VSB394071 WBX393198:WBX394071 WLT393198:WLT394071 WVP393198:WVP394071 N458734:N459607 JD458734:JD459607 SZ458734:SZ459607 ACV458734:ACV459607 AMR458734:AMR459607 AWN458734:AWN459607 BGJ458734:BGJ459607 BQF458734:BQF459607 CAB458734:CAB459607 CJX458734:CJX459607 CTT458734:CTT459607 DDP458734:DDP459607 DNL458734:DNL459607 DXH458734:DXH459607 EHD458734:EHD459607 EQZ458734:EQZ459607 FAV458734:FAV459607 FKR458734:FKR459607 FUN458734:FUN459607 GEJ458734:GEJ459607 GOF458734:GOF459607 GYB458734:GYB459607 HHX458734:HHX459607 HRT458734:HRT459607 IBP458734:IBP459607 ILL458734:ILL459607 IVH458734:IVH459607 JFD458734:JFD459607 JOZ458734:JOZ459607 JYV458734:JYV459607 KIR458734:KIR459607 KSN458734:KSN459607 LCJ458734:LCJ459607 LMF458734:LMF459607 LWB458734:LWB459607 MFX458734:MFX459607 MPT458734:MPT459607 MZP458734:MZP459607 NJL458734:NJL459607 NTH458734:NTH459607 ODD458734:ODD459607 OMZ458734:OMZ459607 OWV458734:OWV459607 PGR458734:PGR459607 PQN458734:PQN459607 QAJ458734:QAJ459607 QKF458734:QKF459607 QUB458734:QUB459607 RDX458734:RDX459607 RNT458734:RNT459607 RXP458734:RXP459607 SHL458734:SHL459607 SRH458734:SRH459607 TBD458734:TBD459607 TKZ458734:TKZ459607 TUV458734:TUV459607 UER458734:UER459607 UON458734:UON459607 UYJ458734:UYJ459607 VIF458734:VIF459607 VSB458734:VSB459607 WBX458734:WBX459607 WLT458734:WLT459607 WVP458734:WVP459607 N524270:N525143 JD524270:JD525143 SZ524270:SZ525143 ACV524270:ACV525143 AMR524270:AMR525143 AWN524270:AWN525143 BGJ524270:BGJ525143 BQF524270:BQF525143 CAB524270:CAB525143 CJX524270:CJX525143 CTT524270:CTT525143 DDP524270:DDP525143 DNL524270:DNL525143 DXH524270:DXH525143 EHD524270:EHD525143 EQZ524270:EQZ525143 FAV524270:FAV525143 FKR524270:FKR525143 FUN524270:FUN525143 GEJ524270:GEJ525143 GOF524270:GOF525143 GYB524270:GYB525143 HHX524270:HHX525143 HRT524270:HRT525143 IBP524270:IBP525143 ILL524270:ILL525143 IVH524270:IVH525143 JFD524270:JFD525143 JOZ524270:JOZ525143 JYV524270:JYV525143 KIR524270:KIR525143 KSN524270:KSN525143 LCJ524270:LCJ525143 LMF524270:LMF525143 LWB524270:LWB525143 MFX524270:MFX525143 MPT524270:MPT525143 MZP524270:MZP525143 NJL524270:NJL525143 NTH524270:NTH525143 ODD524270:ODD525143 OMZ524270:OMZ525143 OWV524270:OWV525143 PGR524270:PGR525143 PQN524270:PQN525143 QAJ524270:QAJ525143 QKF524270:QKF525143 QUB524270:QUB525143 RDX524270:RDX525143 RNT524270:RNT525143 RXP524270:RXP525143 SHL524270:SHL525143 SRH524270:SRH525143 TBD524270:TBD525143 TKZ524270:TKZ525143 TUV524270:TUV525143 UER524270:UER525143 UON524270:UON525143 UYJ524270:UYJ525143 VIF524270:VIF525143 VSB524270:VSB525143 WBX524270:WBX525143 WLT524270:WLT525143 WVP524270:WVP525143 N589806:N590679 JD589806:JD590679 SZ589806:SZ590679 ACV589806:ACV590679 AMR589806:AMR590679 AWN589806:AWN590679 BGJ589806:BGJ590679 BQF589806:BQF590679 CAB589806:CAB590679 CJX589806:CJX590679 CTT589806:CTT590679 DDP589806:DDP590679 DNL589806:DNL590679 DXH589806:DXH590679 EHD589806:EHD590679 EQZ589806:EQZ590679 FAV589806:FAV590679 FKR589806:FKR590679 FUN589806:FUN590679 GEJ589806:GEJ590679 GOF589806:GOF590679 GYB589806:GYB590679 HHX589806:HHX590679 HRT589806:HRT590679 IBP589806:IBP590679 ILL589806:ILL590679 IVH589806:IVH590679 JFD589806:JFD590679 JOZ589806:JOZ590679 JYV589806:JYV590679 KIR589806:KIR590679 KSN589806:KSN590679 LCJ589806:LCJ590679 LMF589806:LMF590679 LWB589806:LWB590679 MFX589806:MFX590679 MPT589806:MPT590679 MZP589806:MZP590679 NJL589806:NJL590679 NTH589806:NTH590679 ODD589806:ODD590679 OMZ589806:OMZ590679 OWV589806:OWV590679 PGR589806:PGR590679 PQN589806:PQN590679 QAJ589806:QAJ590679 QKF589806:QKF590679 QUB589806:QUB590679 RDX589806:RDX590679 RNT589806:RNT590679 RXP589806:RXP590679 SHL589806:SHL590679 SRH589806:SRH590679 TBD589806:TBD590679 TKZ589806:TKZ590679 TUV589806:TUV590679 UER589806:UER590679 UON589806:UON590679 UYJ589806:UYJ590679 VIF589806:VIF590679 VSB589806:VSB590679 WBX589806:WBX590679 WLT589806:WLT590679 WVP589806:WVP590679 N655342:N656215 JD655342:JD656215 SZ655342:SZ656215 ACV655342:ACV656215 AMR655342:AMR656215 AWN655342:AWN656215 BGJ655342:BGJ656215 BQF655342:BQF656215 CAB655342:CAB656215 CJX655342:CJX656215 CTT655342:CTT656215 DDP655342:DDP656215 DNL655342:DNL656215 DXH655342:DXH656215 EHD655342:EHD656215 EQZ655342:EQZ656215 FAV655342:FAV656215 FKR655342:FKR656215 FUN655342:FUN656215 GEJ655342:GEJ656215 GOF655342:GOF656215 GYB655342:GYB656215 HHX655342:HHX656215 HRT655342:HRT656215 IBP655342:IBP656215 ILL655342:ILL656215 IVH655342:IVH656215 JFD655342:JFD656215 JOZ655342:JOZ656215 JYV655342:JYV656215 KIR655342:KIR656215 KSN655342:KSN656215 LCJ655342:LCJ656215 LMF655342:LMF656215 LWB655342:LWB656215 MFX655342:MFX656215 MPT655342:MPT656215 MZP655342:MZP656215 NJL655342:NJL656215 NTH655342:NTH656215 ODD655342:ODD656215 OMZ655342:OMZ656215 OWV655342:OWV656215 PGR655342:PGR656215 PQN655342:PQN656215 QAJ655342:QAJ656215 QKF655342:QKF656215 QUB655342:QUB656215 RDX655342:RDX656215 RNT655342:RNT656215 RXP655342:RXP656215 SHL655342:SHL656215 SRH655342:SRH656215 TBD655342:TBD656215 TKZ655342:TKZ656215 TUV655342:TUV656215 UER655342:UER656215 UON655342:UON656215 UYJ655342:UYJ656215 VIF655342:VIF656215 VSB655342:VSB656215 WBX655342:WBX656215 WLT655342:WLT656215 WVP655342:WVP656215 N720878:N721751 JD720878:JD721751 SZ720878:SZ721751 ACV720878:ACV721751 AMR720878:AMR721751 AWN720878:AWN721751 BGJ720878:BGJ721751 BQF720878:BQF721751 CAB720878:CAB721751 CJX720878:CJX721751 CTT720878:CTT721751 DDP720878:DDP721751 DNL720878:DNL721751 DXH720878:DXH721751 EHD720878:EHD721751 EQZ720878:EQZ721751 FAV720878:FAV721751 FKR720878:FKR721751 FUN720878:FUN721751 GEJ720878:GEJ721751 GOF720878:GOF721751 GYB720878:GYB721751 HHX720878:HHX721751 HRT720878:HRT721751 IBP720878:IBP721751 ILL720878:ILL721751 IVH720878:IVH721751 JFD720878:JFD721751 JOZ720878:JOZ721751 JYV720878:JYV721751 KIR720878:KIR721751 KSN720878:KSN721751 LCJ720878:LCJ721751 LMF720878:LMF721751 LWB720878:LWB721751 MFX720878:MFX721751 MPT720878:MPT721751 MZP720878:MZP721751 NJL720878:NJL721751 NTH720878:NTH721751 ODD720878:ODD721751 OMZ720878:OMZ721751 OWV720878:OWV721751 PGR720878:PGR721751 PQN720878:PQN721751 QAJ720878:QAJ721751 QKF720878:QKF721751 QUB720878:QUB721751 RDX720878:RDX721751 RNT720878:RNT721751 RXP720878:RXP721751 SHL720878:SHL721751 SRH720878:SRH721751 TBD720878:TBD721751 TKZ720878:TKZ721751 TUV720878:TUV721751 UER720878:UER721751 UON720878:UON721751 UYJ720878:UYJ721751 VIF720878:VIF721751 VSB720878:VSB721751 WBX720878:WBX721751 WLT720878:WLT721751 WVP720878:WVP721751 N786414:N787287 JD786414:JD787287 SZ786414:SZ787287 ACV786414:ACV787287 AMR786414:AMR787287 AWN786414:AWN787287 BGJ786414:BGJ787287 BQF786414:BQF787287 CAB786414:CAB787287 CJX786414:CJX787287 CTT786414:CTT787287 DDP786414:DDP787287 DNL786414:DNL787287 DXH786414:DXH787287 EHD786414:EHD787287 EQZ786414:EQZ787287 FAV786414:FAV787287 FKR786414:FKR787287 FUN786414:FUN787287 GEJ786414:GEJ787287 GOF786414:GOF787287 GYB786414:GYB787287 HHX786414:HHX787287 HRT786414:HRT787287 IBP786414:IBP787287 ILL786414:ILL787287 IVH786414:IVH787287 JFD786414:JFD787287 JOZ786414:JOZ787287 JYV786414:JYV787287 KIR786414:KIR787287 KSN786414:KSN787287 LCJ786414:LCJ787287 LMF786414:LMF787287 LWB786414:LWB787287 MFX786414:MFX787287 MPT786414:MPT787287 MZP786414:MZP787287 NJL786414:NJL787287 NTH786414:NTH787287 ODD786414:ODD787287 OMZ786414:OMZ787287 OWV786414:OWV787287 PGR786414:PGR787287 PQN786414:PQN787287 QAJ786414:QAJ787287 QKF786414:QKF787287 QUB786414:QUB787287 RDX786414:RDX787287 RNT786414:RNT787287 RXP786414:RXP787287 SHL786414:SHL787287 SRH786414:SRH787287 TBD786414:TBD787287 TKZ786414:TKZ787287 TUV786414:TUV787287 UER786414:UER787287 UON786414:UON787287 UYJ786414:UYJ787287 VIF786414:VIF787287 VSB786414:VSB787287 WBX786414:WBX787287 WLT786414:WLT787287 WVP786414:WVP787287 N851950:N852823 JD851950:JD852823 SZ851950:SZ852823 ACV851950:ACV852823 AMR851950:AMR852823 AWN851950:AWN852823 BGJ851950:BGJ852823 BQF851950:BQF852823 CAB851950:CAB852823 CJX851950:CJX852823 CTT851950:CTT852823 DDP851950:DDP852823 DNL851950:DNL852823 DXH851950:DXH852823 EHD851950:EHD852823 EQZ851950:EQZ852823 FAV851950:FAV852823 FKR851950:FKR852823 FUN851950:FUN852823 GEJ851950:GEJ852823 GOF851950:GOF852823 GYB851950:GYB852823 HHX851950:HHX852823 HRT851950:HRT852823 IBP851950:IBP852823 ILL851950:ILL852823 IVH851950:IVH852823 JFD851950:JFD852823 JOZ851950:JOZ852823 JYV851950:JYV852823 KIR851950:KIR852823 KSN851950:KSN852823 LCJ851950:LCJ852823 LMF851950:LMF852823 LWB851950:LWB852823 MFX851950:MFX852823 MPT851950:MPT852823 MZP851950:MZP852823 NJL851950:NJL852823 NTH851950:NTH852823 ODD851950:ODD852823 OMZ851950:OMZ852823 OWV851950:OWV852823 PGR851950:PGR852823 PQN851950:PQN852823 QAJ851950:QAJ852823 QKF851950:QKF852823 QUB851950:QUB852823 RDX851950:RDX852823 RNT851950:RNT852823 RXP851950:RXP852823 SHL851950:SHL852823 SRH851950:SRH852823 TBD851950:TBD852823 TKZ851950:TKZ852823 TUV851950:TUV852823 UER851950:UER852823 UON851950:UON852823 UYJ851950:UYJ852823 VIF851950:VIF852823 VSB851950:VSB852823 WBX851950:WBX852823 WLT851950:WLT852823 WVP851950:WVP852823 N917486:N918359 JD917486:JD918359 SZ917486:SZ918359 ACV917486:ACV918359 AMR917486:AMR918359 AWN917486:AWN918359 BGJ917486:BGJ918359 BQF917486:BQF918359 CAB917486:CAB918359 CJX917486:CJX918359 CTT917486:CTT918359 DDP917486:DDP918359 DNL917486:DNL918359 DXH917486:DXH918359 EHD917486:EHD918359 EQZ917486:EQZ918359 FAV917486:FAV918359 FKR917486:FKR918359 FUN917486:FUN918359 GEJ917486:GEJ918359 GOF917486:GOF918359 GYB917486:GYB918359 HHX917486:HHX918359 HRT917486:HRT918359 IBP917486:IBP918359 ILL917486:ILL918359 IVH917486:IVH918359 JFD917486:JFD918359 JOZ917486:JOZ918359 JYV917486:JYV918359 KIR917486:KIR918359 KSN917486:KSN918359 LCJ917486:LCJ918359 LMF917486:LMF918359 LWB917486:LWB918359 MFX917486:MFX918359 MPT917486:MPT918359 MZP917486:MZP918359 NJL917486:NJL918359 NTH917486:NTH918359 ODD917486:ODD918359 OMZ917486:OMZ918359 OWV917486:OWV918359 PGR917486:PGR918359 PQN917486:PQN918359 QAJ917486:QAJ918359 QKF917486:QKF918359 QUB917486:QUB918359 RDX917486:RDX918359 RNT917486:RNT918359 RXP917486:RXP918359 SHL917486:SHL918359 SRH917486:SRH918359 TBD917486:TBD918359 TKZ917486:TKZ918359 TUV917486:TUV918359 UER917486:UER918359 UON917486:UON918359 UYJ917486:UYJ918359 VIF917486:VIF918359 VSB917486:VSB918359 WBX917486:WBX918359 WLT917486:WLT918359 WVP917486:WVP918359 N983022:N983895 JD983022:JD983895 SZ983022:SZ983895 ACV983022:ACV983895 AMR983022:AMR983895 AWN983022:AWN983895 BGJ983022:BGJ983895 BQF983022:BQF983895 CAB983022:CAB983895 CJX983022:CJX983895 CTT983022:CTT983895 DDP983022:DDP983895 DNL983022:DNL983895 DXH983022:DXH983895 EHD983022:EHD983895 EQZ983022:EQZ983895 FAV983022:FAV983895 FKR983022:FKR983895 FUN983022:FUN983895 GEJ983022:GEJ983895 GOF983022:GOF983895 GYB983022:GYB983895 HHX983022:HHX983895 HRT983022:HRT983895 IBP983022:IBP983895 ILL983022:ILL983895 IVH983022:IVH983895 JFD983022:JFD983895 JOZ983022:JOZ983895 JYV983022:JYV983895 KIR983022:KIR983895 KSN983022:KSN983895 LCJ983022:LCJ983895 LMF983022:LMF983895 LWB983022:LWB983895 MFX983022:MFX983895 MPT983022:MPT983895 MZP983022:MZP983895 NJL983022:NJL983895 NTH983022:NTH983895 ODD983022:ODD983895 OMZ983022:OMZ983895 OWV983022:OWV983895 PGR983022:PGR983895 PQN983022:PQN983895 QAJ983022:QAJ983895 QKF983022:QKF983895 QUB983022:QUB983895 RDX983022:RDX983895 RNT983022:RNT983895 RXP983022:RXP983895 SHL983022:SHL983895 SRH983022:SRH983895 TBD983022:TBD983895 TKZ983022:TKZ983895 TUV983022:TUV983895 UER983022:UER983895 UON983022:UON983895 UYJ983022:UYJ983895 VIF983022:VIF983895 VSB983022:VSB983895 WBX983022:WBX983895 WLT983022:WLT983895 JH60:JH854 R60:R854 SZ60:SZ855 ACV60:ACV855 AMR60:AMR855 AWN60:AWN855 BGJ60:BGJ855 BQF60:BQF855 CAB60:CAB855 CJX60:CJX855 CTT60:CTT855 DDP60:DDP855 DNL60:DNL855 DXH60:DXH855 EHD60:EHD855 EQZ60:EQZ855 FAV60:FAV855 FKR60:FKR855 FUN60:FUN855 GEJ60:GEJ855 GOF60:GOF855 GYB60:GYB855 HHX60:HHX855 HRT60:HRT855 IBP60:IBP855 ILL60:ILL855 IVH60:IVH855 JFD60:JFD855 JOZ60:JOZ855 JYV60:JYV855 KIR60:KIR855 KSN60:KSN855 LCJ60:LCJ855 LMF60:LMF855 LWB60:LWB855 MFX60:MFX855 MPT60:MPT855 MZP60:MZP855 NJL60:NJL855 NTH60:NTH855 ODD60:ODD855 OMZ60:OMZ855 OWV60:OWV855 PGR60:PGR855 PQN60:PQN855 QAJ60:QAJ855 QKF60:QKF855 QUB60:QUB855 RDX60:RDX855 RNT60:RNT855 RXP60:RXP855 SHL60:SHL855 SRH60:SRH855 TBD60:TBD855 TKZ60:TKZ855 TUV60:TUV855 UER60:UER855 UON60:UON855 UYJ60:UYJ855 VIF60:VIF855 VSB60:VSB855 WBX60:WBX855 WLT60:WLT855 WVP60:WVP855 JD60:JD855 WVT60:WVT854 WLX60:WLX854 WCB60:WCB854 VSF60:VSF854 VIJ60:VIJ854 UYN60:UYN854 UOR60:UOR854 UEV60:UEV854 TUZ60:TUZ854 TLD60:TLD854 TBH60:TBH854 SRL60:SRL854 SHP60:SHP854 RXT60:RXT854 RNX60:RNX854 REB60:REB854 QUF60:QUF854 QKJ60:QKJ854 QAN60:QAN854 PQR60:PQR854 PGV60:PGV854 OWZ60:OWZ854 OND60:OND854 ODH60:ODH854 NTL60:NTL854 NJP60:NJP854 MZT60:MZT854 MPX60:MPX854 MGB60:MGB854 LWF60:LWF854 LMJ60:LMJ854 LCN60:LCN854 KSR60:KSR854 KIV60:KIV854 JYZ60:JYZ854 JPD60:JPD854 JFH60:JFH854 IVL60:IVL854 ILP60:ILP854 IBT60:IBT854 HRX60:HRX854 HIB60:HIB854 GYF60:GYF854 GOJ60:GOJ854 GEN60:GEN854 FUR60:FUR854 FKV60:FKV854 FAZ60:FAZ854 ERD60:ERD854 EHH60:EHH854 DXL60:DXL854 DNP60:DNP854 DDT60:DDT854 CTX60:CTX854 CKB60:CKB854 CAF60:CAF854 BQJ60:BQJ854 BGN60:BGN854 AWR60:AWR854 AMV60:AMV854 ACZ60:ACZ854 TD60:TD854 N60:N855 ACX51 T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JB51 JF51 WVR51 WLV51 WBZ51 VSD51 VIH51 UYL51 UOP51 UET51 TUX51 TLB51 TBF51 SRJ51 SHN51 RXR51 RNV51 RDZ51 QUD51 QKH51 QAL51 PQP51 PGT51 OWX51 ONB51 ODF51 NTJ51 NJN51 MZR51 MPV51 MFZ51 LWD51 LMH51 LCL51 KSP51 KIT51 JYX51 JPB51 JFF51 IVJ51 ILN51 IBR51 HRV51 HHZ51 GYD51 GOH51 GEL51 FUP51 FKT51 FAX51 ERB51 EHF51 DXJ51 DNN51 DDR51 CTV51 CJZ51 CAD51 BQH51 BGL51 AWP51 AMT51 M10:M11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SX23 JF23 JB23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TB23 ACX23 AMT23 R23 DXQ37 AWP23 N8:N9 Q10:Q11 R8:R9 EHM37 N12:N14 AMV8:AMV14 ACZ8:ACZ14 TD8:TD14 ACV8:ACV14 AMR8:AMR14 AWN8:AWN14 BGJ8:BGJ14 BQF8:BQF14 CAB8:CAB14 CJX8:CJX14 CTT8:CTT14 DDP8:DDP14 DNL8:DNL14 DXH8:DXH14 EHD8:EHD14 EQZ8:EQZ14 FAV8:FAV14 FKR8:FKR14 FUN8:FUN14 GEJ8:GEJ14 GOF8:GOF14 GYB8:GYB14 HHX8:HHX14 HRT8:HRT14 IBP8:IBP14 ILL8:ILL14 IVH8:IVH14 JFD8:JFD14 JOZ8:JOZ14 JYV8:JYV14 KIR8:KIR14 KSN8:KSN14 LCJ8:LCJ14 LMF8:LMF14 LWB8:LWB14 MFX8:MFX14 MPT8:MPT14 MZP8:MZP14 NJL8:NJL14 NTH8:NTH14 ODD8:ODD14 OMZ8:OMZ14 OWV8:OWV14 PGR8:PGR14 PQN8:PQN14 QAJ8:QAJ14 QKF8:QKF14 QUB8:QUB14 RDX8:RDX14 RNT8:RNT14 RXP8:RXP14 SHL8:SHL14 SRH8:SRH14 TBD8:TBD14 TKZ8:TKZ14 TUV8:TUV14 UER8:UER14 UON8:UON14 UYJ8:UYJ14 VIF8:VIF14 VSB8:VSB14 WBX8:WBX14 WLT8:WLT14 WVP8:WVP14 JD8:JD14 JH8:JH14 SZ8:SZ14 WVT8:WVT14 WLX8:WLX14 WCB8:WCB14 VSF8:VSF14 VIJ8:VIJ14 UYN8:UYN14 UOR8:UOR14 UEV8:UEV14 TUZ8:TUZ14 TLD8:TLD14 TBH8:TBH14 SRL8:SRL14 SHP8:SHP14 RXT8:RXT14 RNX8:RNX14 REB8:REB14 QUF8:QUF14 QKJ8:QKJ14 QAN8:QAN14 PQR8:PQR14 PGV8:PGV14 OWZ8:OWZ14 OND8:OND14 ODH8:ODH14 NTL8:NTL14 NJP8:NJP14 MZT8:MZT14 MPX8:MPX14 MGB8:MGB14 LWF8:LWF14 LMJ8:LMJ14 LCN8:LCN14 KSR8:KSR14 KIV8:KIV14 JYZ8:JYZ14 JPD8:JPD14 JFH8:JFH14 IVL8:IVL14 ILP8:ILP14 IBT8:IBT14 HRX8:HRX14 HIB8:HIB14 GYF8:GYF14 GOJ8:GOJ14 GEN8:GEN14 FUR8:FUR14 FKV8:FKV14 FAZ8:FAZ14 ERD8:ERD14 EHH8:EHH14 DXL8:DXL14 DNP8:DNP14 DDT8:DDT14 CTX8:CTX14 CKB8:CKB14 CAF8:CAF14 BQJ8:BQJ14 BGN8:BGN14 AWR8:AWR14 AWR18:AWR19 BGL23 R12:R14 BGN18:BGN19 BQJ18:BQJ19 CAF18:CAF19 CKB18:CKB19 CTX18:CTX19 DDT18:DDT19 DNP18:DNP19 DXL18:DXL19 EHH18:EHH19 ERD18:ERD19 FAZ18:FAZ19 FKV18:FKV19 FUR18:FUR19 GEN18:GEN19 GOJ18:GOJ19 GYF18:GYF19 HIB18:HIB19 HRX18:HRX19 IBT18:IBT19 ILP18:ILP19 IVL18:IVL19 JFH18:JFH19 JPD18:JPD19 JYZ18:JYZ19 KIV18:KIV19 KSR18:KSR19 LCN18:LCN19 LMJ18:LMJ19 LWF18:LWF19 MGB18:MGB19 MPX18:MPX19 MZT18:MZT19 NJP18:NJP19 NTL18:NTL19 ODH18:ODH19 OND18:OND19 OWZ18:OWZ19 PGV18:PGV19 PQR18:PQR19 QAN18:QAN19 QKJ18:QKJ19 QUF18:QUF19 REB18:REB19 RNX18:RNX19 RXT18:RXT19 SHP18:SHP19 SRL18:SRL19 TBH18:TBH19 TLD18:TLD19 TUZ18:TUZ19 UEV18:UEV19 UOR18:UOR19 UYN18:UYN19 VIJ18:VIJ19 VSF18:VSF19 WCB18:WCB19 WLX18:WLX19 WVT18:WVT19 SZ18:SZ19 JH18:JH19 JD18:JD19 WVP18:WVP19 WLT18:WLT19 WBX18:WBX19 VSB18:VSB19 VIF18:VIF19 UYJ18:UYJ19 UON18:UON19 UER18:UER19 TUV18:TUV19 TKZ18:TKZ19 TBD18:TBD19 SRH18:SRH19 SHL18:SHL19 RXP18:RXP19 RNT18:RNT19 RDX18:RDX19 QUB18:QUB19 QKF18:QKF19 QAJ18:QAJ19 PQN18:PQN19 PGR18:PGR19 OWV18:OWV19 OMZ18:OMZ19 ODD18:ODD19 NTH18:NTH19 NJL18:NJL19 MZP18:MZP19 MPT18:MPT19 MFX18:MFX19 LWB18:LWB19 LMF18:LMF19 LCJ18:LCJ19 KSN18:KSN19 KIR18:KIR19 JYV18:JYV19 JOZ18:JOZ19 JFD18:JFD19 IVH18:IVH19 ILL18:ILL19 IBP18:IBP19 HRT18:HRT19 HHX18:HHX19 GYB18:GYB19 GOF18:GOF19 GEJ18:GEJ19 FUN18:FUN19 FKR18:FKR19 FAV18:FAV19 EQZ18:EQZ19 EHD18:EHD19 DXH18:DXH19 DNL18:DNL19 DDP18:DDP19 CTT18:CTT19 CJX18:CJX19 CAB18:CAB19 BQF18:BQF19 BGJ18:BGJ19 AWN18:AWN19 AMR18:AMR19 ACV18:ACV19 TD18:TD19 ACZ18:ACZ19 AMV18:AMV19 ERI37 FBE37 N23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JM37 TI37 ADE37 ANA37 AWW37 BGS37 BQO37 CAK37 DDY37 CUC37 CUB47 M33 R18:R19 M22:N22 TL17 N15:O15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JQ16 JM16 WVY16 WMC16 WCG16 VSK16 VIO16 UYS16 UOW16 UFA16 TVE16 TLI16 TBM16 SRQ16 SHU16 RXY16 ROC16 REG16 QUK16 QKO16 QAS16 PQW16 PHA16 OXE16 ONI16 ODM16 NTQ16 NJU16 MZY16 MQC16 MGG16 LWK16 LMO16 LCS16 KSW16 KJA16 JZE16 JPI16 JFM16 IVQ16 ILU16 IBY16 HSC16 HIG16 GYK16 GOO16 GES16 FUW16 FLA16 FBE16 ERI16 EHM16 DXQ16 DNU16 DDY16 CUC16 CKG16 CAK16 BQO16 BGS16 AWW16 ANA16 ADE16 TI16 R16 TM16 N16 ADI16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JL17 JP17 WWB17 WMF17 WCJ17 VSN17 VIR17 UYV17 UOZ17 UFD17 TVH17 TLL17 TBP17 SRT17 SHX17 RYB17 ROF17 REJ17 QUN17 QKR17 QAV17 PQZ17 PHD17 OXH17 ONL17 ODP17 NTT17 NJX17 NAB17 MQF17 MGJ17 LWN17 LMR17 LCV17 KSZ17 KJD17 JZH17 JPL17 JFP17 IVT17 ILX17 ICB17 HSF17 HIJ17 GYN17 GOR17 GEV17 FUZ17 FLD17 FBH17 ERL17 EHP17 DXT17 DNX17 DEB17 CUF17 CKJ17 CAN17 BQR17 BGV17 AWZ17 AND17 ADH17 T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JL20 JP20 WWB20 WMF20 WCJ20 VSN20 VIR20 UYV20 UOZ20 UFD20 TVH20 TLL20 TBP20 SRT20 SHX20 RYB20 ROF20 REJ20 QUN20 QKR20 QAV20 PQZ20 PHD20 OXH20 ONL20 ODP20 NTT20 NJX20 NAB20 MQF20 MGJ20 LWN20 LMR20 LCV20 KSZ20 KJD20 JZH20 JPL20 JFP20 IVT20 ILX20 ICB20 HSF20 HIJ20 GYN20 GOR20 GEV20 FUZ20 FLD20 FBH20 ERL20 EHP20 DXT20 DNX20 DEB20 CUF20 CKJ20 CAN20 BQR20 BGV20 AWZ20 AND20 ADH20 DNU33 DXQ33 Q33 DDY33 CUC33 CKG33 CAK33 BQO33 BGS33 AWW33 ANA33 ADE33 TI33 JM33 WVU33 WLY33 WCC33 VSG33 VIK33 UYO33 UOS33 UEW33 TVA33 TLE33 TBI33 SRM33 SHQ33 RXU33 RNY33 REC33 QUG33 QKK33 QAO33 PQS33 PGW33 OXA33 ONE33 ODI33 NTM33 NJQ33 MZU33 MPY33 MGC33 LWG33 LMK33 LCO33 KSS33 KIW33 JZA33 JPE33 JFI33 IVM33 ILQ33 IBU33 HRY33 HIC33 GYG33 GOK33 GEO33 FUS33 FKW33 FBA33 ERE33 EHI33 DXM33 DNQ33 DDU33 CTY33 CKC33 CAG33 BQK33 BGO33 AWS33 AMW33 ADA33 TE33 JI33 WVY33 WMC33 WCG33 VSK33 VIO33 UYS33 UOW33 UFA33 TVE33 TLI33 TBM33 SRQ33 SHU33 RXY33 ROC33 REG33 QUK33 QKO33 QAS33 PQW33 PHA33 OXE33 ONI33 ODM33 NTQ33 NJU33 MZY33 MQC33 MGG33 LWK33 LMO33 LCS33 KSW33 KJA33 JZE33 JPI33 JFM33 IVQ33 ILU33 IBY33 HSC33 HIG33 GYK33 GOO33 GES33 FUW33 FLA33 FBE33 ERI33 EHM33 R37 R34 N48:N51 N34 O38 DNU37 CKG37 O20:O21 N18:N21 N37:N38 R48:R51 N26:O32 DNT47 CKF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JL47 TH47 ADD47 AMZ47 AWV47 BGR47 BQN47 CAJ47 DDX47 Q39:Q47">
      <formula1>9</formula1>
    </dataValidation>
    <dataValidation type="textLength" operator="equal" allowBlank="1" showInputMessage="1" showErrorMessage="1" error="БИН должен содержать 12 символов" sqref="WXF983022:WXF983894 BD65518:BD66390 KT65518:KT66390 UP65518:UP66390 AEL65518:AEL66390 AOH65518:AOH66390 AYD65518:AYD66390 BHZ65518:BHZ66390 BRV65518:BRV66390 CBR65518:CBR66390 CLN65518:CLN66390 CVJ65518:CVJ66390 DFF65518:DFF66390 DPB65518:DPB66390 DYX65518:DYX66390 EIT65518:EIT66390 ESP65518:ESP66390 FCL65518:FCL66390 FMH65518:FMH66390 FWD65518:FWD66390 GFZ65518:GFZ66390 GPV65518:GPV66390 GZR65518:GZR66390 HJN65518:HJN66390 HTJ65518:HTJ66390 IDF65518:IDF66390 INB65518:INB66390 IWX65518:IWX66390 JGT65518:JGT66390 JQP65518:JQP66390 KAL65518:KAL66390 KKH65518:KKH66390 KUD65518:KUD66390 LDZ65518:LDZ66390 LNV65518:LNV66390 LXR65518:LXR66390 MHN65518:MHN66390 MRJ65518:MRJ66390 NBF65518:NBF66390 NLB65518:NLB66390 NUX65518:NUX66390 OET65518:OET66390 OOP65518:OOP66390 OYL65518:OYL66390 PIH65518:PIH66390 PSD65518:PSD66390 QBZ65518:QBZ66390 QLV65518:QLV66390 QVR65518:QVR66390 RFN65518:RFN66390 RPJ65518:RPJ66390 RZF65518:RZF66390 SJB65518:SJB66390 SSX65518:SSX66390 TCT65518:TCT66390 TMP65518:TMP66390 TWL65518:TWL66390 UGH65518:UGH66390 UQD65518:UQD66390 UZZ65518:UZZ66390 VJV65518:VJV66390 VTR65518:VTR66390 WDN65518:WDN66390 WNJ65518:WNJ66390 WXF65518:WXF66390 BD131054:BD131926 KT131054:KT131926 UP131054:UP131926 AEL131054:AEL131926 AOH131054:AOH131926 AYD131054:AYD131926 BHZ131054:BHZ131926 BRV131054:BRV131926 CBR131054:CBR131926 CLN131054:CLN131926 CVJ131054:CVJ131926 DFF131054:DFF131926 DPB131054:DPB131926 DYX131054:DYX131926 EIT131054:EIT131926 ESP131054:ESP131926 FCL131054:FCL131926 FMH131054:FMH131926 FWD131054:FWD131926 GFZ131054:GFZ131926 GPV131054:GPV131926 GZR131054:GZR131926 HJN131054:HJN131926 HTJ131054:HTJ131926 IDF131054:IDF131926 INB131054:INB131926 IWX131054:IWX131926 JGT131054:JGT131926 JQP131054:JQP131926 KAL131054:KAL131926 KKH131054:KKH131926 KUD131054:KUD131926 LDZ131054:LDZ131926 LNV131054:LNV131926 LXR131054:LXR131926 MHN131054:MHN131926 MRJ131054:MRJ131926 NBF131054:NBF131926 NLB131054:NLB131926 NUX131054:NUX131926 OET131054:OET131926 OOP131054:OOP131926 OYL131054:OYL131926 PIH131054:PIH131926 PSD131054:PSD131926 QBZ131054:QBZ131926 QLV131054:QLV131926 QVR131054:QVR131926 RFN131054:RFN131926 RPJ131054:RPJ131926 RZF131054:RZF131926 SJB131054:SJB131926 SSX131054:SSX131926 TCT131054:TCT131926 TMP131054:TMP131926 TWL131054:TWL131926 UGH131054:UGH131926 UQD131054:UQD131926 UZZ131054:UZZ131926 VJV131054:VJV131926 VTR131054:VTR131926 WDN131054:WDN131926 WNJ131054:WNJ131926 WXF131054:WXF131926 BD196590:BD197462 KT196590:KT197462 UP196590:UP197462 AEL196590:AEL197462 AOH196590:AOH197462 AYD196590:AYD197462 BHZ196590:BHZ197462 BRV196590:BRV197462 CBR196590:CBR197462 CLN196590:CLN197462 CVJ196590:CVJ197462 DFF196590:DFF197462 DPB196590:DPB197462 DYX196590:DYX197462 EIT196590:EIT197462 ESP196590:ESP197462 FCL196590:FCL197462 FMH196590:FMH197462 FWD196590:FWD197462 GFZ196590:GFZ197462 GPV196590:GPV197462 GZR196590:GZR197462 HJN196590:HJN197462 HTJ196590:HTJ197462 IDF196590:IDF197462 INB196590:INB197462 IWX196590:IWX197462 JGT196590:JGT197462 JQP196590:JQP197462 KAL196590:KAL197462 KKH196590:KKH197462 KUD196590:KUD197462 LDZ196590:LDZ197462 LNV196590:LNV197462 LXR196590:LXR197462 MHN196590:MHN197462 MRJ196590:MRJ197462 NBF196590:NBF197462 NLB196590:NLB197462 NUX196590:NUX197462 OET196590:OET197462 OOP196590:OOP197462 OYL196590:OYL197462 PIH196590:PIH197462 PSD196590:PSD197462 QBZ196590:QBZ197462 QLV196590:QLV197462 QVR196590:QVR197462 RFN196590:RFN197462 RPJ196590:RPJ197462 RZF196590:RZF197462 SJB196590:SJB197462 SSX196590:SSX197462 TCT196590:TCT197462 TMP196590:TMP197462 TWL196590:TWL197462 UGH196590:UGH197462 UQD196590:UQD197462 UZZ196590:UZZ197462 VJV196590:VJV197462 VTR196590:VTR197462 WDN196590:WDN197462 WNJ196590:WNJ197462 WXF196590:WXF197462 BD262126:BD262998 KT262126:KT262998 UP262126:UP262998 AEL262126:AEL262998 AOH262126:AOH262998 AYD262126:AYD262998 BHZ262126:BHZ262998 BRV262126:BRV262998 CBR262126:CBR262998 CLN262126:CLN262998 CVJ262126:CVJ262998 DFF262126:DFF262998 DPB262126:DPB262998 DYX262126:DYX262998 EIT262126:EIT262998 ESP262126:ESP262998 FCL262126:FCL262998 FMH262126:FMH262998 FWD262126:FWD262998 GFZ262126:GFZ262998 GPV262126:GPV262998 GZR262126:GZR262998 HJN262126:HJN262998 HTJ262126:HTJ262998 IDF262126:IDF262998 INB262126:INB262998 IWX262126:IWX262998 JGT262126:JGT262998 JQP262126:JQP262998 KAL262126:KAL262998 KKH262126:KKH262998 KUD262126:KUD262998 LDZ262126:LDZ262998 LNV262126:LNV262998 LXR262126:LXR262998 MHN262126:MHN262998 MRJ262126:MRJ262998 NBF262126:NBF262998 NLB262126:NLB262998 NUX262126:NUX262998 OET262126:OET262998 OOP262126:OOP262998 OYL262126:OYL262998 PIH262126:PIH262998 PSD262126:PSD262998 QBZ262126:QBZ262998 QLV262126:QLV262998 QVR262126:QVR262998 RFN262126:RFN262998 RPJ262126:RPJ262998 RZF262126:RZF262998 SJB262126:SJB262998 SSX262126:SSX262998 TCT262126:TCT262998 TMP262126:TMP262998 TWL262126:TWL262998 UGH262126:UGH262998 UQD262126:UQD262998 UZZ262126:UZZ262998 VJV262126:VJV262998 VTR262126:VTR262998 WDN262126:WDN262998 WNJ262126:WNJ262998 WXF262126:WXF262998 BD327662:BD328534 KT327662:KT328534 UP327662:UP328534 AEL327662:AEL328534 AOH327662:AOH328534 AYD327662:AYD328534 BHZ327662:BHZ328534 BRV327662:BRV328534 CBR327662:CBR328534 CLN327662:CLN328534 CVJ327662:CVJ328534 DFF327662:DFF328534 DPB327662:DPB328534 DYX327662:DYX328534 EIT327662:EIT328534 ESP327662:ESP328534 FCL327662:FCL328534 FMH327662:FMH328534 FWD327662:FWD328534 GFZ327662:GFZ328534 GPV327662:GPV328534 GZR327662:GZR328534 HJN327662:HJN328534 HTJ327662:HTJ328534 IDF327662:IDF328534 INB327662:INB328534 IWX327662:IWX328534 JGT327662:JGT328534 JQP327662:JQP328534 KAL327662:KAL328534 KKH327662:KKH328534 KUD327662:KUD328534 LDZ327662:LDZ328534 LNV327662:LNV328534 LXR327662:LXR328534 MHN327662:MHN328534 MRJ327662:MRJ328534 NBF327662:NBF328534 NLB327662:NLB328534 NUX327662:NUX328534 OET327662:OET328534 OOP327662:OOP328534 OYL327662:OYL328534 PIH327662:PIH328534 PSD327662:PSD328534 QBZ327662:QBZ328534 QLV327662:QLV328534 QVR327662:QVR328534 RFN327662:RFN328534 RPJ327662:RPJ328534 RZF327662:RZF328534 SJB327662:SJB328534 SSX327662:SSX328534 TCT327662:TCT328534 TMP327662:TMP328534 TWL327662:TWL328534 UGH327662:UGH328534 UQD327662:UQD328534 UZZ327662:UZZ328534 VJV327662:VJV328534 VTR327662:VTR328534 WDN327662:WDN328534 WNJ327662:WNJ328534 WXF327662:WXF328534 BD393198:BD394070 KT393198:KT394070 UP393198:UP394070 AEL393198:AEL394070 AOH393198:AOH394070 AYD393198:AYD394070 BHZ393198:BHZ394070 BRV393198:BRV394070 CBR393198:CBR394070 CLN393198:CLN394070 CVJ393198:CVJ394070 DFF393198:DFF394070 DPB393198:DPB394070 DYX393198:DYX394070 EIT393198:EIT394070 ESP393198:ESP394070 FCL393198:FCL394070 FMH393198:FMH394070 FWD393198:FWD394070 GFZ393198:GFZ394070 GPV393198:GPV394070 GZR393198:GZR394070 HJN393198:HJN394070 HTJ393198:HTJ394070 IDF393198:IDF394070 INB393198:INB394070 IWX393198:IWX394070 JGT393198:JGT394070 JQP393198:JQP394070 KAL393198:KAL394070 KKH393198:KKH394070 KUD393198:KUD394070 LDZ393198:LDZ394070 LNV393198:LNV394070 LXR393198:LXR394070 MHN393198:MHN394070 MRJ393198:MRJ394070 NBF393198:NBF394070 NLB393198:NLB394070 NUX393198:NUX394070 OET393198:OET394070 OOP393198:OOP394070 OYL393198:OYL394070 PIH393198:PIH394070 PSD393198:PSD394070 QBZ393198:QBZ394070 QLV393198:QLV394070 QVR393198:QVR394070 RFN393198:RFN394070 RPJ393198:RPJ394070 RZF393198:RZF394070 SJB393198:SJB394070 SSX393198:SSX394070 TCT393198:TCT394070 TMP393198:TMP394070 TWL393198:TWL394070 UGH393198:UGH394070 UQD393198:UQD394070 UZZ393198:UZZ394070 VJV393198:VJV394070 VTR393198:VTR394070 WDN393198:WDN394070 WNJ393198:WNJ394070 WXF393198:WXF394070 BD458734:BD459606 KT458734:KT459606 UP458734:UP459606 AEL458734:AEL459606 AOH458734:AOH459606 AYD458734:AYD459606 BHZ458734:BHZ459606 BRV458734:BRV459606 CBR458734:CBR459606 CLN458734:CLN459606 CVJ458734:CVJ459606 DFF458734:DFF459606 DPB458734:DPB459606 DYX458734:DYX459606 EIT458734:EIT459606 ESP458734:ESP459606 FCL458734:FCL459606 FMH458734:FMH459606 FWD458734:FWD459606 GFZ458734:GFZ459606 GPV458734:GPV459606 GZR458734:GZR459606 HJN458734:HJN459606 HTJ458734:HTJ459606 IDF458734:IDF459606 INB458734:INB459606 IWX458734:IWX459606 JGT458734:JGT459606 JQP458734:JQP459606 KAL458734:KAL459606 KKH458734:KKH459606 KUD458734:KUD459606 LDZ458734:LDZ459606 LNV458734:LNV459606 LXR458734:LXR459606 MHN458734:MHN459606 MRJ458734:MRJ459606 NBF458734:NBF459606 NLB458734:NLB459606 NUX458734:NUX459606 OET458734:OET459606 OOP458734:OOP459606 OYL458734:OYL459606 PIH458734:PIH459606 PSD458734:PSD459606 QBZ458734:QBZ459606 QLV458734:QLV459606 QVR458734:QVR459606 RFN458734:RFN459606 RPJ458734:RPJ459606 RZF458734:RZF459606 SJB458734:SJB459606 SSX458734:SSX459606 TCT458734:TCT459606 TMP458734:TMP459606 TWL458734:TWL459606 UGH458734:UGH459606 UQD458734:UQD459606 UZZ458734:UZZ459606 VJV458734:VJV459606 VTR458734:VTR459606 WDN458734:WDN459606 WNJ458734:WNJ459606 WXF458734:WXF459606 BD524270:BD525142 KT524270:KT525142 UP524270:UP525142 AEL524270:AEL525142 AOH524270:AOH525142 AYD524270:AYD525142 BHZ524270:BHZ525142 BRV524270:BRV525142 CBR524270:CBR525142 CLN524270:CLN525142 CVJ524270:CVJ525142 DFF524270:DFF525142 DPB524270:DPB525142 DYX524270:DYX525142 EIT524270:EIT525142 ESP524270:ESP525142 FCL524270:FCL525142 FMH524270:FMH525142 FWD524270:FWD525142 GFZ524270:GFZ525142 GPV524270:GPV525142 GZR524270:GZR525142 HJN524270:HJN525142 HTJ524270:HTJ525142 IDF524270:IDF525142 INB524270:INB525142 IWX524270:IWX525142 JGT524270:JGT525142 JQP524270:JQP525142 KAL524270:KAL525142 KKH524270:KKH525142 KUD524270:KUD525142 LDZ524270:LDZ525142 LNV524270:LNV525142 LXR524270:LXR525142 MHN524270:MHN525142 MRJ524270:MRJ525142 NBF524270:NBF525142 NLB524270:NLB525142 NUX524270:NUX525142 OET524270:OET525142 OOP524270:OOP525142 OYL524270:OYL525142 PIH524270:PIH525142 PSD524270:PSD525142 QBZ524270:QBZ525142 QLV524270:QLV525142 QVR524270:QVR525142 RFN524270:RFN525142 RPJ524270:RPJ525142 RZF524270:RZF525142 SJB524270:SJB525142 SSX524270:SSX525142 TCT524270:TCT525142 TMP524270:TMP525142 TWL524270:TWL525142 UGH524270:UGH525142 UQD524270:UQD525142 UZZ524270:UZZ525142 VJV524270:VJV525142 VTR524270:VTR525142 WDN524270:WDN525142 WNJ524270:WNJ525142 WXF524270:WXF525142 BD589806:BD590678 KT589806:KT590678 UP589806:UP590678 AEL589806:AEL590678 AOH589806:AOH590678 AYD589806:AYD590678 BHZ589806:BHZ590678 BRV589806:BRV590678 CBR589806:CBR590678 CLN589806:CLN590678 CVJ589806:CVJ590678 DFF589806:DFF590678 DPB589806:DPB590678 DYX589806:DYX590678 EIT589806:EIT590678 ESP589806:ESP590678 FCL589806:FCL590678 FMH589806:FMH590678 FWD589806:FWD590678 GFZ589806:GFZ590678 GPV589806:GPV590678 GZR589806:GZR590678 HJN589806:HJN590678 HTJ589806:HTJ590678 IDF589806:IDF590678 INB589806:INB590678 IWX589806:IWX590678 JGT589806:JGT590678 JQP589806:JQP590678 KAL589806:KAL590678 KKH589806:KKH590678 KUD589806:KUD590678 LDZ589806:LDZ590678 LNV589806:LNV590678 LXR589806:LXR590678 MHN589806:MHN590678 MRJ589806:MRJ590678 NBF589806:NBF590678 NLB589806:NLB590678 NUX589806:NUX590678 OET589806:OET590678 OOP589806:OOP590678 OYL589806:OYL590678 PIH589806:PIH590678 PSD589806:PSD590678 QBZ589806:QBZ590678 QLV589806:QLV590678 QVR589806:QVR590678 RFN589806:RFN590678 RPJ589806:RPJ590678 RZF589806:RZF590678 SJB589806:SJB590678 SSX589806:SSX590678 TCT589806:TCT590678 TMP589806:TMP590678 TWL589806:TWL590678 UGH589806:UGH590678 UQD589806:UQD590678 UZZ589806:UZZ590678 VJV589806:VJV590678 VTR589806:VTR590678 WDN589806:WDN590678 WNJ589806:WNJ590678 WXF589806:WXF590678 BD655342:BD656214 KT655342:KT656214 UP655342:UP656214 AEL655342:AEL656214 AOH655342:AOH656214 AYD655342:AYD656214 BHZ655342:BHZ656214 BRV655342:BRV656214 CBR655342:CBR656214 CLN655342:CLN656214 CVJ655342:CVJ656214 DFF655342:DFF656214 DPB655342:DPB656214 DYX655342:DYX656214 EIT655342:EIT656214 ESP655342:ESP656214 FCL655342:FCL656214 FMH655342:FMH656214 FWD655342:FWD656214 GFZ655342:GFZ656214 GPV655342:GPV656214 GZR655342:GZR656214 HJN655342:HJN656214 HTJ655342:HTJ656214 IDF655342:IDF656214 INB655342:INB656214 IWX655342:IWX656214 JGT655342:JGT656214 JQP655342:JQP656214 KAL655342:KAL656214 KKH655342:KKH656214 KUD655342:KUD656214 LDZ655342:LDZ656214 LNV655342:LNV656214 LXR655342:LXR656214 MHN655342:MHN656214 MRJ655342:MRJ656214 NBF655342:NBF656214 NLB655342:NLB656214 NUX655342:NUX656214 OET655342:OET656214 OOP655342:OOP656214 OYL655342:OYL656214 PIH655342:PIH656214 PSD655342:PSD656214 QBZ655342:QBZ656214 QLV655342:QLV656214 QVR655342:QVR656214 RFN655342:RFN656214 RPJ655342:RPJ656214 RZF655342:RZF656214 SJB655342:SJB656214 SSX655342:SSX656214 TCT655342:TCT656214 TMP655342:TMP656214 TWL655342:TWL656214 UGH655342:UGH656214 UQD655342:UQD656214 UZZ655342:UZZ656214 VJV655342:VJV656214 VTR655342:VTR656214 WDN655342:WDN656214 WNJ655342:WNJ656214 WXF655342:WXF656214 BD720878:BD721750 KT720878:KT721750 UP720878:UP721750 AEL720878:AEL721750 AOH720878:AOH721750 AYD720878:AYD721750 BHZ720878:BHZ721750 BRV720878:BRV721750 CBR720878:CBR721750 CLN720878:CLN721750 CVJ720878:CVJ721750 DFF720878:DFF721750 DPB720878:DPB721750 DYX720878:DYX721750 EIT720878:EIT721750 ESP720878:ESP721750 FCL720878:FCL721750 FMH720878:FMH721750 FWD720878:FWD721750 GFZ720878:GFZ721750 GPV720878:GPV721750 GZR720878:GZR721750 HJN720878:HJN721750 HTJ720878:HTJ721750 IDF720878:IDF721750 INB720878:INB721750 IWX720878:IWX721750 JGT720878:JGT721750 JQP720878:JQP721750 KAL720878:KAL721750 KKH720878:KKH721750 KUD720878:KUD721750 LDZ720878:LDZ721750 LNV720878:LNV721750 LXR720878:LXR721750 MHN720878:MHN721750 MRJ720878:MRJ721750 NBF720878:NBF721750 NLB720878:NLB721750 NUX720878:NUX721750 OET720878:OET721750 OOP720878:OOP721750 OYL720878:OYL721750 PIH720878:PIH721750 PSD720878:PSD721750 QBZ720878:QBZ721750 QLV720878:QLV721750 QVR720878:QVR721750 RFN720878:RFN721750 RPJ720878:RPJ721750 RZF720878:RZF721750 SJB720878:SJB721750 SSX720878:SSX721750 TCT720878:TCT721750 TMP720878:TMP721750 TWL720878:TWL721750 UGH720878:UGH721750 UQD720878:UQD721750 UZZ720878:UZZ721750 VJV720878:VJV721750 VTR720878:VTR721750 WDN720878:WDN721750 WNJ720878:WNJ721750 WXF720878:WXF721750 BD786414:BD787286 KT786414:KT787286 UP786414:UP787286 AEL786414:AEL787286 AOH786414:AOH787286 AYD786414:AYD787286 BHZ786414:BHZ787286 BRV786414:BRV787286 CBR786414:CBR787286 CLN786414:CLN787286 CVJ786414:CVJ787286 DFF786414:DFF787286 DPB786414:DPB787286 DYX786414:DYX787286 EIT786414:EIT787286 ESP786414:ESP787286 FCL786414:FCL787286 FMH786414:FMH787286 FWD786414:FWD787286 GFZ786414:GFZ787286 GPV786414:GPV787286 GZR786414:GZR787286 HJN786414:HJN787286 HTJ786414:HTJ787286 IDF786414:IDF787286 INB786414:INB787286 IWX786414:IWX787286 JGT786414:JGT787286 JQP786414:JQP787286 KAL786414:KAL787286 KKH786414:KKH787286 KUD786414:KUD787286 LDZ786414:LDZ787286 LNV786414:LNV787286 LXR786414:LXR787286 MHN786414:MHN787286 MRJ786414:MRJ787286 NBF786414:NBF787286 NLB786414:NLB787286 NUX786414:NUX787286 OET786414:OET787286 OOP786414:OOP787286 OYL786414:OYL787286 PIH786414:PIH787286 PSD786414:PSD787286 QBZ786414:QBZ787286 QLV786414:QLV787286 QVR786414:QVR787286 RFN786414:RFN787286 RPJ786414:RPJ787286 RZF786414:RZF787286 SJB786414:SJB787286 SSX786414:SSX787286 TCT786414:TCT787286 TMP786414:TMP787286 TWL786414:TWL787286 UGH786414:UGH787286 UQD786414:UQD787286 UZZ786414:UZZ787286 VJV786414:VJV787286 VTR786414:VTR787286 WDN786414:WDN787286 WNJ786414:WNJ787286 WXF786414:WXF787286 BD851950:BD852822 KT851950:KT852822 UP851950:UP852822 AEL851950:AEL852822 AOH851950:AOH852822 AYD851950:AYD852822 BHZ851950:BHZ852822 BRV851950:BRV852822 CBR851950:CBR852822 CLN851950:CLN852822 CVJ851950:CVJ852822 DFF851950:DFF852822 DPB851950:DPB852822 DYX851950:DYX852822 EIT851950:EIT852822 ESP851950:ESP852822 FCL851950:FCL852822 FMH851950:FMH852822 FWD851950:FWD852822 GFZ851950:GFZ852822 GPV851950:GPV852822 GZR851950:GZR852822 HJN851950:HJN852822 HTJ851950:HTJ852822 IDF851950:IDF852822 INB851950:INB852822 IWX851950:IWX852822 JGT851950:JGT852822 JQP851950:JQP852822 KAL851950:KAL852822 KKH851950:KKH852822 KUD851950:KUD852822 LDZ851950:LDZ852822 LNV851950:LNV852822 LXR851950:LXR852822 MHN851950:MHN852822 MRJ851950:MRJ852822 NBF851950:NBF852822 NLB851950:NLB852822 NUX851950:NUX852822 OET851950:OET852822 OOP851950:OOP852822 OYL851950:OYL852822 PIH851950:PIH852822 PSD851950:PSD852822 QBZ851950:QBZ852822 QLV851950:QLV852822 QVR851950:QVR852822 RFN851950:RFN852822 RPJ851950:RPJ852822 RZF851950:RZF852822 SJB851950:SJB852822 SSX851950:SSX852822 TCT851950:TCT852822 TMP851950:TMP852822 TWL851950:TWL852822 UGH851950:UGH852822 UQD851950:UQD852822 UZZ851950:UZZ852822 VJV851950:VJV852822 VTR851950:VTR852822 WDN851950:WDN852822 WNJ851950:WNJ852822 WXF851950:WXF852822 BD917486:BD918358 KT917486:KT918358 UP917486:UP918358 AEL917486:AEL918358 AOH917486:AOH918358 AYD917486:AYD918358 BHZ917486:BHZ918358 BRV917486:BRV918358 CBR917486:CBR918358 CLN917486:CLN918358 CVJ917486:CVJ918358 DFF917486:DFF918358 DPB917486:DPB918358 DYX917486:DYX918358 EIT917486:EIT918358 ESP917486:ESP918358 FCL917486:FCL918358 FMH917486:FMH918358 FWD917486:FWD918358 GFZ917486:GFZ918358 GPV917486:GPV918358 GZR917486:GZR918358 HJN917486:HJN918358 HTJ917486:HTJ918358 IDF917486:IDF918358 INB917486:INB918358 IWX917486:IWX918358 JGT917486:JGT918358 JQP917486:JQP918358 KAL917486:KAL918358 KKH917486:KKH918358 KUD917486:KUD918358 LDZ917486:LDZ918358 LNV917486:LNV918358 LXR917486:LXR918358 MHN917486:MHN918358 MRJ917486:MRJ918358 NBF917486:NBF918358 NLB917486:NLB918358 NUX917486:NUX918358 OET917486:OET918358 OOP917486:OOP918358 OYL917486:OYL918358 PIH917486:PIH918358 PSD917486:PSD918358 QBZ917486:QBZ918358 QLV917486:QLV918358 QVR917486:QVR918358 RFN917486:RFN918358 RPJ917486:RPJ918358 RZF917486:RZF918358 SJB917486:SJB918358 SSX917486:SSX918358 TCT917486:TCT918358 TMP917486:TMP918358 TWL917486:TWL918358 UGH917486:UGH918358 UQD917486:UQD918358 UZZ917486:UZZ918358 VJV917486:VJV918358 VTR917486:VTR918358 WDN917486:WDN918358 WNJ917486:WNJ918358 WXF917486:WXF918358 BD983022:BD983894 KT983022:KT983894 UP983022:UP983894 AEL983022:AEL983894 AOH983022:AOH983894 AYD983022:AYD983894 BHZ983022:BHZ983894 BRV983022:BRV983894 CBR983022:CBR983894 CLN983022:CLN983894 CVJ983022:CVJ983894 DFF983022:DFF983894 DPB983022:DPB983894 DYX983022:DYX983894 EIT983022:EIT983894 ESP983022:ESP983894 FCL983022:FCL983894 FMH983022:FMH983894 FWD983022:FWD983894 GFZ983022:GFZ983894 GPV983022:GPV983894 GZR983022:GZR983894 HJN983022:HJN983894 HTJ983022:HTJ983894 IDF983022:IDF983894 INB983022:INB983894 IWX983022:IWX983894 JGT983022:JGT983894 JQP983022:JQP983894 KAL983022:KAL983894 KKH983022:KKH983894 KUD983022:KUD983894 LDZ983022:LDZ983894 LNV983022:LNV983894 LXR983022:LXR983894 MHN983022:MHN983894 MRJ983022:MRJ983894 NBF983022:NBF983894 NLB983022:NLB983894 NUX983022:NUX983894 OET983022:OET983894 OOP983022:OOP983894 OYL983022:OYL983894 PIH983022:PIH983894 PSD983022:PSD983894 QBZ983022:QBZ983894 QLV983022:QLV983894 QVR983022:QVR983894 RFN983022:RFN983894 RPJ983022:RPJ983894 RZF983022:RZF983894 SJB983022:SJB983894 SSX983022:SSX983894 TCT983022:TCT983894 TMP983022:TMP983894 TWL983022:TWL983894 UGH983022:UGH983894 UQD983022:UQD983894 UZZ983022:UZZ983894 VJV983022:VJV983894 VTR983022:VTR983894 WDN983022:WDN983894 WNJ983022:WNJ983894 KT60:KT854 BD60:BD854 WXF60:WXF854 WNJ60:WNJ854 WDN60:WDN854 VTR60:VTR854 VJV60:VJV854 UZZ60:UZZ854 UQD60:UQD854 UGH60:UGH854 TWL60:TWL854 TMP60:TMP854 TCT60:TCT854 SSX60:SSX854 SJB60:SJB854 RZF60:RZF854 RPJ60:RPJ854 RFN60:RFN854 QVR60:QVR854 QLV60:QLV854 QBZ60:QBZ854 PSD60:PSD854 PIH60:PIH854 OYL60:OYL854 OOP60:OOP854 OET60:OET854 NUX60:NUX854 NLB60:NLB854 NBF60:NBF854 MRJ60:MRJ854 MHN60:MHN854 LXR60:LXR854 LNV60:LNV854 LDZ60:LDZ854 KUD60:KUD854 KKH60:KKH854 KAL60:KAL854 JQP60:JQP854 JGT60:JGT854 IWX60:IWX854 INB60:INB854 IDF60:IDF854 HTJ60:HTJ854 HJN60:HJN854 GZR60:GZR854 GPV60:GPV854 GFZ60:GFZ854 FWD60:FWD854 FMH60:FMH854 FCL60:FCL854 ESP60:ESP854 EIT60:EIT854 DYX60:DYX854 DPB60:DPB854 DFF60:DFF854 CVJ60:CVJ854 CLN60:CLN854 CBR60:CBR854 BRV60:BRV854 BHZ60:BHZ854 AYD60:AYD854 AOH60:AOH854 AEL60:AEL854 UP60:UP854 UN51 KR51 WXD51 WNH51 WDL51 VTP51 VJT51 UZX51 UQB51 UGF51 TWJ51 TMN51 TCR51 SSV51 SIZ51 RZD51 RPH51 RFL51 QVP51 QLT51 QBX51 PSB51 PIF51 OYJ51 OON51 OER51 NUV51 NKZ51 NBD51 MRH51 MHL51 LXP51 LNT51 LDX51 KUB51 KKF51 KAJ51 JQN51 JGR51 IWV51 IMZ51 IDD51 HTH51 HJL51 GZP51 GPT51 GFX51 FWB51 FMF51 FCJ51 ESN51 EIR51 DYV51 DOZ51 DFD51 CVH51 CLL51 CBP51 BRT51 BHX51 AYB51 AOF51 AEJ51 BL51 BHX23 BRT23 CBP23 CLL23 CVH23 DFD23 DOZ23 DYV23 EIR23 ESN23 FCJ23 FMF23 FWB23 GFX23 GPT23 GZP23 HJL23 HTH23 IDD23 IMZ23 IWV23 JGR23 JQN23 KAJ23 KKF23 KUB23 LDX23 LNT23 LXP23 MHL23 MRH23 NBD23 NKZ23 NUV23 OER23 OON23 OYJ23 PIF23 PSB23 QBX23 QLT23 QVP23 RFL23 RPH23 RZD23 SIZ23 SSV23 TCR23 TMN23 TWJ23 UGF23 UQB23 UZX23 VJT23 VTP23 WDL23 WNH23 WXD23 KR23 UN23 AEJ23 AOF23 BD8:BD9 BC11 AEL8:AEL14 UP8:UP14 KT8:KT14 WXF8:WXF14 WNJ8:WNJ14 WDN8:WDN14 VTR8:VTR14 VJV8:VJV14 UZZ8:UZZ14 UQD8:UQD14 UGH8:UGH14 TWL8:TWL14 TMP8:TMP14 TCT8:TCT14 SSX8:SSX14 SJB8:SJB14 RZF8:RZF14 RPJ8:RPJ14 RFN8:RFN14 QVR8:QVR14 QLV8:QLV14 QBZ8:QBZ14 PSD8:PSD14 PIH8:PIH14 OYL8:OYL14 OOP8:OOP14 OET8:OET14 NUX8:NUX14 NLB8:NLB14 NBF8:NBF14 MRJ8:MRJ14 MHN8:MHN14 LXR8:LXR14 LNV8:LNV14 LDZ8:LDZ14 KUD8:KUD14 KKH8:KKH14 KAL8:KAL14 JQP8:JQP14 JGT8:JGT14 IWX8:IWX14 INB8:INB14 IDF8:IDF14 HTJ8:HTJ14 HJN8:HJN14 GZR8:GZR14 GPV8:GPV14 GFZ8:GFZ14 FWD8:FWD14 FMH8:FMH14 FCL8:FCL14 ESP8:ESP14 EIT8:EIT14 DYX8:DYX14 DPB8:DPB14 DFF8:DFF14 CVJ8:CVJ14 CLN8:CLN14 CBR8:CBR14 BRV8:BRV14 BHZ8:BHZ14 AYD8:AYD14 AOH8:AOH14 AYB23 AOH18:AOH19 AYD18:AYD19 BHZ18:BHZ19 BRV18:BRV19 CBR18:CBR19 CLN18:CLN19 CVJ18:CVJ19 DFF18:DFF19 DPB18:DPB19 DYX18:DYX19 EIT18:EIT19 ESP18:ESP19 FCL18:FCL19 FMH18:FMH19 FWD18:FWD19 GFZ18:GFZ19 GPV18:GPV19 GZR18:GZR19 HJN18:HJN19 HTJ18:HTJ19 IDF18:IDF19 INB18:INB19 IWX18:IWX19 JGT18:JGT19 JQP18:JQP19 KAL18:KAL19 KKH18:KKH19 KUD18:KUD19 LDZ18:LDZ19 LNV18:LNV19 LXR18:LXR19 MHN18:MHN19 MRJ18:MRJ19 NBF18:NBF19 NLB18:NLB19 NUX18:NUX19 OET18:OET19 OOP18:OOP19 OYL18:OYL19 PIH18:PIH19 PSD18:PSD19 QBZ18:QBZ19 QLV18:QLV19 QVR18:QVR19 RFN18:RFN19 RPJ18:RPJ19 RZF18:RZF19 SJB18:SJB19 SSX18:SSX19 TCT18:TCT19 TMP18:TMP19 TWL18:TWL19 UGH18:UGH19 UQD18:UQD19 UZZ18:UZZ19 VJV18:VJV19 VTR18:VTR19 WDN18:WDN19 WNJ18:WNJ19 WXF18:WXF19 KT18:KT19 UP18:UP19 AEL18:AEL19 BIE37 BSA37 BD23 BD12:BD14 CBW37 CLS37 CVO37 DFK37 DPG37 DZC37 EIY37 ESU37 FCQ37 FMM37 FWI37 GGE37 GQA37 GZW37 HJS37 HTO37 IDK37 ING37 IXC37 JGY37 JQU37 KAQ37 KKM37 KUI37 LEE37 LOA37 LXW37 MHS37 MRO37 NBK37 NLG37 NVC37 OEY37 OOU37 OYQ37 PIM37 PSI37 QCE37 QMA37 QVW37 RFS37 RPO37 RZK37 SJG37 STC37 TCY37 TMU37 TWQ37 UGM37 UQI37 VAE37 VKA37 VTW37 WDS37 WNO37 WXK37 KY37 UU37 AEQ37 AOM37 AEQ33 AOQ16 AYM16 BII16 BSE16 CCA16 CLW16 CVS16 DFO16 DPK16 DZG16 EJC16 ESY16 FCU16 FMQ16 FWM16 GGI16 GQE16 HAA16 HJW16 HTS16 IDO16 INK16 IXG16 JHC16 JQY16 KAU16 KKQ16 KUM16 LEI16 LOE16 LYA16 MHW16 MRS16 NBO16 NLK16 NVG16 OFC16 OOY16 OYU16 PIQ16 PSM16 QCI16 QME16 QWA16 RFW16 RPS16 RZO16 SJK16 STG16 TDC16 TMY16 TWU16 UGQ16 UQM16 VAI16 VKE16 VUA16 WDW16 WNS16 WXO16 LC16 UY16 BD16 AEU16 WNR17 WDV17 VTZ17 VKD17 VAH17 UQL17 UGP17 TWT17 TMX17 TDB17 STF17 SJJ17 RZN17 RPR17 RFV17 QVZ17 QMD17 QCH17 PSL17 PIP17 OYT17 OOX17 OFB17 NVF17 NLJ17 NBN17 MRR17 MHV17 LXZ17 LOD17 LEH17 KUL17 KKP17 KAT17 JQX17 JHB17 IXF17 INJ17 IDN17 HTR17 HJV17 GZZ17 GQD17 GGH17 FWL17 FMP17 FCT17 ESX17 EJB17 DZF17 DPJ17 DFN17 CVR17 CLV17 CBZ17 BSD17 BIH17 AYL17 AOP17 AET17 UX17 LB17 WXN17 WNR20 WDV20 VTZ20 VKD20 VAH20 UQL20 UGP20 TWT20 TMX20 TDB20 STF20 SJJ20 RZN20 RPR20 RFV20 QVZ20 QMD20 QCH20 PSL20 PIP20 OYT20 OOX20 OFB20 NVF20 NLJ20 NBN20 MRR20 MHV20 LXZ20 LOD20 LEH20 KUL20 KKP20 KAT20 JQX20 JHB20 IXF20 INJ20 IDN20 HTR20 HJV20 GZZ20 GQD20 GGH20 FWL20 FMP20 FCT20 ESX20 EJB20 DZF20 DPJ20 DFN20 CVR20 CLV20 CBZ20 BSD20 BIH20 AYL20 AOP20 AET20 UX20 LB20 WXN20 UT47 AOM33 UU33 KY33 WXK33 WNO33 WDS33 VTW33 VKA33 VAE33 UQI33 UGM33 TWQ33 TMU33 TCY33 STC33 SJG33 RZK33 RPO33 RFS33 QVW33 QMA33 QCE33 PSI33 PIM33 OYQ33 OOU33 OEY33 NVC33 NLG33 NBK33 MRO33 MHS33 LXW33 LOA33 LEE33 KUI33 KKM33 KAQ33 JQU33 JGY33 IXC33 ING33 IDK33 HTO33 HJS33 GZW33 GQA33 GGE33 FWI33 FMM33 FCQ33 ESU33 EIY33 DZC33 DPG33 DFK33 CVO33 CLS33 CBW33 BSA33 AYI33 AEP47 BD37:BD38 AYI37 BD26:BD32 BD18:BD21 AOL47 AYH47 BID47 BRZ47 CBV47 CLR47 CVN47 DFJ47 DPF47 DZB47 EIX47 EST47 FCP47 FML47 FWH47 GGD47 GPZ47 GZV47 HJR47 HTN47 IDJ47 INF47 IXB47 JGX47 JQT47 KAP47 KKL47 KUH47 LED47 LNZ47 LXV47 MHR47 MRN47 NBJ47 NLF47 NVB47 OEX47 OOT47 OYP47 PIL47 PSH47 QCD47 QLZ47 QVV47 RFR47 RPN47 RZJ47 SJF47 STB47 TCX47 TMT47 TWP47 UGL47 UQH47 VAD47 VJZ47 VTV47 WDR47 WNN47 WXJ47 KX47 BIE33 BD48:BD50">
      <formula1>12</formula1>
    </dataValidation>
    <dataValidation type="whole" allowBlank="1" showInputMessage="1" showErrorMessage="1" sqref="X65518:Z66390 JN65518:JP66390 TJ65518:TL66390 ADF65518:ADH66390 ANB65518:AND66390 AWX65518:AWZ66390 BGT65518:BGV66390 BQP65518:BQR66390 CAL65518:CAN66390 CKH65518:CKJ66390 CUD65518:CUF66390 DDZ65518:DEB66390 DNV65518:DNX66390 DXR65518:DXT66390 EHN65518:EHP66390 ERJ65518:ERL66390 FBF65518:FBH66390 FLB65518:FLD66390 FUX65518:FUZ66390 GET65518:GEV66390 GOP65518:GOR66390 GYL65518:GYN66390 HIH65518:HIJ66390 HSD65518:HSF66390 IBZ65518:ICB66390 ILV65518:ILX66390 IVR65518:IVT66390 JFN65518:JFP66390 JPJ65518:JPL66390 JZF65518:JZH66390 KJB65518:KJD66390 KSX65518:KSZ66390 LCT65518:LCV66390 LMP65518:LMR66390 LWL65518:LWN66390 MGH65518:MGJ66390 MQD65518:MQF66390 MZZ65518:NAB66390 NJV65518:NJX66390 NTR65518:NTT66390 ODN65518:ODP66390 ONJ65518:ONL66390 OXF65518:OXH66390 PHB65518:PHD66390 PQX65518:PQZ66390 QAT65518:QAV66390 QKP65518:QKR66390 QUL65518:QUN66390 REH65518:REJ66390 ROD65518:ROF66390 RXZ65518:RYB66390 SHV65518:SHX66390 SRR65518:SRT66390 TBN65518:TBP66390 TLJ65518:TLL66390 TVF65518:TVH66390 UFB65518:UFD66390 UOX65518:UOZ66390 UYT65518:UYV66390 VIP65518:VIR66390 VSL65518:VSN66390 WCH65518:WCJ66390 WMD65518:WMF66390 WVZ65518:WWB66390 X131054:Z131926 JN131054:JP131926 TJ131054:TL131926 ADF131054:ADH131926 ANB131054:AND131926 AWX131054:AWZ131926 BGT131054:BGV131926 BQP131054:BQR131926 CAL131054:CAN131926 CKH131054:CKJ131926 CUD131054:CUF131926 DDZ131054:DEB131926 DNV131054:DNX131926 DXR131054:DXT131926 EHN131054:EHP131926 ERJ131054:ERL131926 FBF131054:FBH131926 FLB131054:FLD131926 FUX131054:FUZ131926 GET131054:GEV131926 GOP131054:GOR131926 GYL131054:GYN131926 HIH131054:HIJ131926 HSD131054:HSF131926 IBZ131054:ICB131926 ILV131054:ILX131926 IVR131054:IVT131926 JFN131054:JFP131926 JPJ131054:JPL131926 JZF131054:JZH131926 KJB131054:KJD131926 KSX131054:KSZ131926 LCT131054:LCV131926 LMP131054:LMR131926 LWL131054:LWN131926 MGH131054:MGJ131926 MQD131054:MQF131926 MZZ131054:NAB131926 NJV131054:NJX131926 NTR131054:NTT131926 ODN131054:ODP131926 ONJ131054:ONL131926 OXF131054:OXH131926 PHB131054:PHD131926 PQX131054:PQZ131926 QAT131054:QAV131926 QKP131054:QKR131926 QUL131054:QUN131926 REH131054:REJ131926 ROD131054:ROF131926 RXZ131054:RYB131926 SHV131054:SHX131926 SRR131054:SRT131926 TBN131054:TBP131926 TLJ131054:TLL131926 TVF131054:TVH131926 UFB131054:UFD131926 UOX131054:UOZ131926 UYT131054:UYV131926 VIP131054:VIR131926 VSL131054:VSN131926 WCH131054:WCJ131926 WMD131054:WMF131926 WVZ131054:WWB131926 X196590:Z197462 JN196590:JP197462 TJ196590:TL197462 ADF196590:ADH197462 ANB196590:AND197462 AWX196590:AWZ197462 BGT196590:BGV197462 BQP196590:BQR197462 CAL196590:CAN197462 CKH196590:CKJ197462 CUD196590:CUF197462 DDZ196590:DEB197462 DNV196590:DNX197462 DXR196590:DXT197462 EHN196590:EHP197462 ERJ196590:ERL197462 FBF196590:FBH197462 FLB196590:FLD197462 FUX196590:FUZ197462 GET196590:GEV197462 GOP196590:GOR197462 GYL196590:GYN197462 HIH196590:HIJ197462 HSD196590:HSF197462 IBZ196590:ICB197462 ILV196590:ILX197462 IVR196590:IVT197462 JFN196590:JFP197462 JPJ196590:JPL197462 JZF196590:JZH197462 KJB196590:KJD197462 KSX196590:KSZ197462 LCT196590:LCV197462 LMP196590:LMR197462 LWL196590:LWN197462 MGH196590:MGJ197462 MQD196590:MQF197462 MZZ196590:NAB197462 NJV196590:NJX197462 NTR196590:NTT197462 ODN196590:ODP197462 ONJ196590:ONL197462 OXF196590:OXH197462 PHB196590:PHD197462 PQX196590:PQZ197462 QAT196590:QAV197462 QKP196590:QKR197462 QUL196590:QUN197462 REH196590:REJ197462 ROD196590:ROF197462 RXZ196590:RYB197462 SHV196590:SHX197462 SRR196590:SRT197462 TBN196590:TBP197462 TLJ196590:TLL197462 TVF196590:TVH197462 UFB196590:UFD197462 UOX196590:UOZ197462 UYT196590:UYV197462 VIP196590:VIR197462 VSL196590:VSN197462 WCH196590:WCJ197462 WMD196590:WMF197462 WVZ196590:WWB197462 X262126:Z262998 JN262126:JP262998 TJ262126:TL262998 ADF262126:ADH262998 ANB262126:AND262998 AWX262126:AWZ262998 BGT262126:BGV262998 BQP262126:BQR262998 CAL262126:CAN262998 CKH262126:CKJ262998 CUD262126:CUF262998 DDZ262126:DEB262998 DNV262126:DNX262998 DXR262126:DXT262998 EHN262126:EHP262998 ERJ262126:ERL262998 FBF262126:FBH262998 FLB262126:FLD262998 FUX262126:FUZ262998 GET262126:GEV262998 GOP262126:GOR262998 GYL262126:GYN262998 HIH262126:HIJ262998 HSD262126:HSF262998 IBZ262126:ICB262998 ILV262126:ILX262998 IVR262126:IVT262998 JFN262126:JFP262998 JPJ262126:JPL262998 JZF262126:JZH262998 KJB262126:KJD262998 KSX262126:KSZ262998 LCT262126:LCV262998 LMP262126:LMR262998 LWL262126:LWN262998 MGH262126:MGJ262998 MQD262126:MQF262998 MZZ262126:NAB262998 NJV262126:NJX262998 NTR262126:NTT262998 ODN262126:ODP262998 ONJ262126:ONL262998 OXF262126:OXH262998 PHB262126:PHD262998 PQX262126:PQZ262998 QAT262126:QAV262998 QKP262126:QKR262998 QUL262126:QUN262998 REH262126:REJ262998 ROD262126:ROF262998 RXZ262126:RYB262998 SHV262126:SHX262998 SRR262126:SRT262998 TBN262126:TBP262998 TLJ262126:TLL262998 TVF262126:TVH262998 UFB262126:UFD262998 UOX262126:UOZ262998 UYT262126:UYV262998 VIP262126:VIR262998 VSL262126:VSN262998 WCH262126:WCJ262998 WMD262126:WMF262998 WVZ262126:WWB262998 X327662:Z328534 JN327662:JP328534 TJ327662:TL328534 ADF327662:ADH328534 ANB327662:AND328534 AWX327662:AWZ328534 BGT327662:BGV328534 BQP327662:BQR328534 CAL327662:CAN328534 CKH327662:CKJ328534 CUD327662:CUF328534 DDZ327662:DEB328534 DNV327662:DNX328534 DXR327662:DXT328534 EHN327662:EHP328534 ERJ327662:ERL328534 FBF327662:FBH328534 FLB327662:FLD328534 FUX327662:FUZ328534 GET327662:GEV328534 GOP327662:GOR328534 GYL327662:GYN328534 HIH327662:HIJ328534 HSD327662:HSF328534 IBZ327662:ICB328534 ILV327662:ILX328534 IVR327662:IVT328534 JFN327662:JFP328534 JPJ327662:JPL328534 JZF327662:JZH328534 KJB327662:KJD328534 KSX327662:KSZ328534 LCT327662:LCV328534 LMP327662:LMR328534 LWL327662:LWN328534 MGH327662:MGJ328534 MQD327662:MQF328534 MZZ327662:NAB328534 NJV327662:NJX328534 NTR327662:NTT328534 ODN327662:ODP328534 ONJ327662:ONL328534 OXF327662:OXH328534 PHB327662:PHD328534 PQX327662:PQZ328534 QAT327662:QAV328534 QKP327662:QKR328534 QUL327662:QUN328534 REH327662:REJ328534 ROD327662:ROF328534 RXZ327662:RYB328534 SHV327662:SHX328534 SRR327662:SRT328534 TBN327662:TBP328534 TLJ327662:TLL328534 TVF327662:TVH328534 UFB327662:UFD328534 UOX327662:UOZ328534 UYT327662:UYV328534 VIP327662:VIR328534 VSL327662:VSN328534 WCH327662:WCJ328534 WMD327662:WMF328534 WVZ327662:WWB328534 X393198:Z394070 JN393198:JP394070 TJ393198:TL394070 ADF393198:ADH394070 ANB393198:AND394070 AWX393198:AWZ394070 BGT393198:BGV394070 BQP393198:BQR394070 CAL393198:CAN394070 CKH393198:CKJ394070 CUD393198:CUF394070 DDZ393198:DEB394070 DNV393198:DNX394070 DXR393198:DXT394070 EHN393198:EHP394070 ERJ393198:ERL394070 FBF393198:FBH394070 FLB393198:FLD394070 FUX393198:FUZ394070 GET393198:GEV394070 GOP393198:GOR394070 GYL393198:GYN394070 HIH393198:HIJ394070 HSD393198:HSF394070 IBZ393198:ICB394070 ILV393198:ILX394070 IVR393198:IVT394070 JFN393198:JFP394070 JPJ393198:JPL394070 JZF393198:JZH394070 KJB393198:KJD394070 KSX393198:KSZ394070 LCT393198:LCV394070 LMP393198:LMR394070 LWL393198:LWN394070 MGH393198:MGJ394070 MQD393198:MQF394070 MZZ393198:NAB394070 NJV393198:NJX394070 NTR393198:NTT394070 ODN393198:ODP394070 ONJ393198:ONL394070 OXF393198:OXH394070 PHB393198:PHD394070 PQX393198:PQZ394070 QAT393198:QAV394070 QKP393198:QKR394070 QUL393198:QUN394070 REH393198:REJ394070 ROD393198:ROF394070 RXZ393198:RYB394070 SHV393198:SHX394070 SRR393198:SRT394070 TBN393198:TBP394070 TLJ393198:TLL394070 TVF393198:TVH394070 UFB393198:UFD394070 UOX393198:UOZ394070 UYT393198:UYV394070 VIP393198:VIR394070 VSL393198:VSN394070 WCH393198:WCJ394070 WMD393198:WMF394070 WVZ393198:WWB394070 X458734:Z459606 JN458734:JP459606 TJ458734:TL459606 ADF458734:ADH459606 ANB458734:AND459606 AWX458734:AWZ459606 BGT458734:BGV459606 BQP458734:BQR459606 CAL458734:CAN459606 CKH458734:CKJ459606 CUD458734:CUF459606 DDZ458734:DEB459606 DNV458734:DNX459606 DXR458734:DXT459606 EHN458734:EHP459606 ERJ458734:ERL459606 FBF458734:FBH459606 FLB458734:FLD459606 FUX458734:FUZ459606 GET458734:GEV459606 GOP458734:GOR459606 GYL458734:GYN459606 HIH458734:HIJ459606 HSD458734:HSF459606 IBZ458734:ICB459606 ILV458734:ILX459606 IVR458734:IVT459606 JFN458734:JFP459606 JPJ458734:JPL459606 JZF458734:JZH459606 KJB458734:KJD459606 KSX458734:KSZ459606 LCT458734:LCV459606 LMP458734:LMR459606 LWL458734:LWN459606 MGH458734:MGJ459606 MQD458734:MQF459606 MZZ458734:NAB459606 NJV458734:NJX459606 NTR458734:NTT459606 ODN458734:ODP459606 ONJ458734:ONL459606 OXF458734:OXH459606 PHB458734:PHD459606 PQX458734:PQZ459606 QAT458734:QAV459606 QKP458734:QKR459606 QUL458734:QUN459606 REH458734:REJ459606 ROD458734:ROF459606 RXZ458734:RYB459606 SHV458734:SHX459606 SRR458734:SRT459606 TBN458734:TBP459606 TLJ458734:TLL459606 TVF458734:TVH459606 UFB458734:UFD459606 UOX458734:UOZ459606 UYT458734:UYV459606 VIP458734:VIR459606 VSL458734:VSN459606 WCH458734:WCJ459606 WMD458734:WMF459606 WVZ458734:WWB459606 X524270:Z525142 JN524270:JP525142 TJ524270:TL525142 ADF524270:ADH525142 ANB524270:AND525142 AWX524270:AWZ525142 BGT524270:BGV525142 BQP524270:BQR525142 CAL524270:CAN525142 CKH524270:CKJ525142 CUD524270:CUF525142 DDZ524270:DEB525142 DNV524270:DNX525142 DXR524270:DXT525142 EHN524270:EHP525142 ERJ524270:ERL525142 FBF524270:FBH525142 FLB524270:FLD525142 FUX524270:FUZ525142 GET524270:GEV525142 GOP524270:GOR525142 GYL524270:GYN525142 HIH524270:HIJ525142 HSD524270:HSF525142 IBZ524270:ICB525142 ILV524270:ILX525142 IVR524270:IVT525142 JFN524270:JFP525142 JPJ524270:JPL525142 JZF524270:JZH525142 KJB524270:KJD525142 KSX524270:KSZ525142 LCT524270:LCV525142 LMP524270:LMR525142 LWL524270:LWN525142 MGH524270:MGJ525142 MQD524270:MQF525142 MZZ524270:NAB525142 NJV524270:NJX525142 NTR524270:NTT525142 ODN524270:ODP525142 ONJ524270:ONL525142 OXF524270:OXH525142 PHB524270:PHD525142 PQX524270:PQZ525142 QAT524270:QAV525142 QKP524270:QKR525142 QUL524270:QUN525142 REH524270:REJ525142 ROD524270:ROF525142 RXZ524270:RYB525142 SHV524270:SHX525142 SRR524270:SRT525142 TBN524270:TBP525142 TLJ524270:TLL525142 TVF524270:TVH525142 UFB524270:UFD525142 UOX524270:UOZ525142 UYT524270:UYV525142 VIP524270:VIR525142 VSL524270:VSN525142 WCH524270:WCJ525142 WMD524270:WMF525142 WVZ524270:WWB525142 X589806:Z590678 JN589806:JP590678 TJ589806:TL590678 ADF589806:ADH590678 ANB589806:AND590678 AWX589806:AWZ590678 BGT589806:BGV590678 BQP589806:BQR590678 CAL589806:CAN590678 CKH589806:CKJ590678 CUD589806:CUF590678 DDZ589806:DEB590678 DNV589806:DNX590678 DXR589806:DXT590678 EHN589806:EHP590678 ERJ589806:ERL590678 FBF589806:FBH590678 FLB589806:FLD590678 FUX589806:FUZ590678 GET589806:GEV590678 GOP589806:GOR590678 GYL589806:GYN590678 HIH589806:HIJ590678 HSD589806:HSF590678 IBZ589806:ICB590678 ILV589806:ILX590678 IVR589806:IVT590678 JFN589806:JFP590678 JPJ589806:JPL590678 JZF589806:JZH590678 KJB589806:KJD590678 KSX589806:KSZ590678 LCT589806:LCV590678 LMP589806:LMR590678 LWL589806:LWN590678 MGH589806:MGJ590678 MQD589806:MQF590678 MZZ589806:NAB590678 NJV589806:NJX590678 NTR589806:NTT590678 ODN589806:ODP590678 ONJ589806:ONL590678 OXF589806:OXH590678 PHB589806:PHD590678 PQX589806:PQZ590678 QAT589806:QAV590678 QKP589806:QKR590678 QUL589806:QUN590678 REH589806:REJ590678 ROD589806:ROF590678 RXZ589806:RYB590678 SHV589806:SHX590678 SRR589806:SRT590678 TBN589806:TBP590678 TLJ589806:TLL590678 TVF589806:TVH590678 UFB589806:UFD590678 UOX589806:UOZ590678 UYT589806:UYV590678 VIP589806:VIR590678 VSL589806:VSN590678 WCH589806:WCJ590678 WMD589806:WMF590678 WVZ589806:WWB590678 X655342:Z656214 JN655342:JP656214 TJ655342:TL656214 ADF655342:ADH656214 ANB655342:AND656214 AWX655342:AWZ656214 BGT655342:BGV656214 BQP655342:BQR656214 CAL655342:CAN656214 CKH655342:CKJ656214 CUD655342:CUF656214 DDZ655342:DEB656214 DNV655342:DNX656214 DXR655342:DXT656214 EHN655342:EHP656214 ERJ655342:ERL656214 FBF655342:FBH656214 FLB655342:FLD656214 FUX655342:FUZ656214 GET655342:GEV656214 GOP655342:GOR656214 GYL655342:GYN656214 HIH655342:HIJ656214 HSD655342:HSF656214 IBZ655342:ICB656214 ILV655342:ILX656214 IVR655342:IVT656214 JFN655342:JFP656214 JPJ655342:JPL656214 JZF655342:JZH656214 KJB655342:KJD656214 KSX655342:KSZ656214 LCT655342:LCV656214 LMP655342:LMR656214 LWL655342:LWN656214 MGH655342:MGJ656214 MQD655342:MQF656214 MZZ655342:NAB656214 NJV655342:NJX656214 NTR655342:NTT656214 ODN655342:ODP656214 ONJ655342:ONL656214 OXF655342:OXH656214 PHB655342:PHD656214 PQX655342:PQZ656214 QAT655342:QAV656214 QKP655342:QKR656214 QUL655342:QUN656214 REH655342:REJ656214 ROD655342:ROF656214 RXZ655342:RYB656214 SHV655342:SHX656214 SRR655342:SRT656214 TBN655342:TBP656214 TLJ655342:TLL656214 TVF655342:TVH656214 UFB655342:UFD656214 UOX655342:UOZ656214 UYT655342:UYV656214 VIP655342:VIR656214 VSL655342:VSN656214 WCH655342:WCJ656214 WMD655342:WMF656214 WVZ655342:WWB656214 X720878:Z721750 JN720878:JP721750 TJ720878:TL721750 ADF720878:ADH721750 ANB720878:AND721750 AWX720878:AWZ721750 BGT720878:BGV721750 BQP720878:BQR721750 CAL720878:CAN721750 CKH720878:CKJ721750 CUD720878:CUF721750 DDZ720878:DEB721750 DNV720878:DNX721750 DXR720878:DXT721750 EHN720878:EHP721750 ERJ720878:ERL721750 FBF720878:FBH721750 FLB720878:FLD721750 FUX720878:FUZ721750 GET720878:GEV721750 GOP720878:GOR721750 GYL720878:GYN721750 HIH720878:HIJ721750 HSD720878:HSF721750 IBZ720878:ICB721750 ILV720878:ILX721750 IVR720878:IVT721750 JFN720878:JFP721750 JPJ720878:JPL721750 JZF720878:JZH721750 KJB720878:KJD721750 KSX720878:KSZ721750 LCT720878:LCV721750 LMP720878:LMR721750 LWL720878:LWN721750 MGH720878:MGJ721750 MQD720878:MQF721750 MZZ720878:NAB721750 NJV720878:NJX721750 NTR720878:NTT721750 ODN720878:ODP721750 ONJ720878:ONL721750 OXF720878:OXH721750 PHB720878:PHD721750 PQX720878:PQZ721750 QAT720878:QAV721750 QKP720878:QKR721750 QUL720878:QUN721750 REH720878:REJ721750 ROD720878:ROF721750 RXZ720878:RYB721750 SHV720878:SHX721750 SRR720878:SRT721750 TBN720878:TBP721750 TLJ720878:TLL721750 TVF720878:TVH721750 UFB720878:UFD721750 UOX720878:UOZ721750 UYT720878:UYV721750 VIP720878:VIR721750 VSL720878:VSN721750 WCH720878:WCJ721750 WMD720878:WMF721750 WVZ720878:WWB721750 X786414:Z787286 JN786414:JP787286 TJ786414:TL787286 ADF786414:ADH787286 ANB786414:AND787286 AWX786414:AWZ787286 BGT786414:BGV787286 BQP786414:BQR787286 CAL786414:CAN787286 CKH786414:CKJ787286 CUD786414:CUF787286 DDZ786414:DEB787286 DNV786414:DNX787286 DXR786414:DXT787286 EHN786414:EHP787286 ERJ786414:ERL787286 FBF786414:FBH787286 FLB786414:FLD787286 FUX786414:FUZ787286 GET786414:GEV787286 GOP786414:GOR787286 GYL786414:GYN787286 HIH786414:HIJ787286 HSD786414:HSF787286 IBZ786414:ICB787286 ILV786414:ILX787286 IVR786414:IVT787286 JFN786414:JFP787286 JPJ786414:JPL787286 JZF786414:JZH787286 KJB786414:KJD787286 KSX786414:KSZ787286 LCT786414:LCV787286 LMP786414:LMR787286 LWL786414:LWN787286 MGH786414:MGJ787286 MQD786414:MQF787286 MZZ786414:NAB787286 NJV786414:NJX787286 NTR786414:NTT787286 ODN786414:ODP787286 ONJ786414:ONL787286 OXF786414:OXH787286 PHB786414:PHD787286 PQX786414:PQZ787286 QAT786414:QAV787286 QKP786414:QKR787286 QUL786414:QUN787286 REH786414:REJ787286 ROD786414:ROF787286 RXZ786414:RYB787286 SHV786414:SHX787286 SRR786414:SRT787286 TBN786414:TBP787286 TLJ786414:TLL787286 TVF786414:TVH787286 UFB786414:UFD787286 UOX786414:UOZ787286 UYT786414:UYV787286 VIP786414:VIR787286 VSL786414:VSN787286 WCH786414:WCJ787286 WMD786414:WMF787286 WVZ786414:WWB787286 X851950:Z852822 JN851950:JP852822 TJ851950:TL852822 ADF851950:ADH852822 ANB851950:AND852822 AWX851950:AWZ852822 BGT851950:BGV852822 BQP851950:BQR852822 CAL851950:CAN852822 CKH851950:CKJ852822 CUD851950:CUF852822 DDZ851950:DEB852822 DNV851950:DNX852822 DXR851950:DXT852822 EHN851950:EHP852822 ERJ851950:ERL852822 FBF851950:FBH852822 FLB851950:FLD852822 FUX851950:FUZ852822 GET851950:GEV852822 GOP851950:GOR852822 GYL851950:GYN852822 HIH851950:HIJ852822 HSD851950:HSF852822 IBZ851950:ICB852822 ILV851950:ILX852822 IVR851950:IVT852822 JFN851950:JFP852822 JPJ851950:JPL852822 JZF851950:JZH852822 KJB851950:KJD852822 KSX851950:KSZ852822 LCT851950:LCV852822 LMP851950:LMR852822 LWL851950:LWN852822 MGH851950:MGJ852822 MQD851950:MQF852822 MZZ851950:NAB852822 NJV851950:NJX852822 NTR851950:NTT852822 ODN851950:ODP852822 ONJ851950:ONL852822 OXF851950:OXH852822 PHB851950:PHD852822 PQX851950:PQZ852822 QAT851950:QAV852822 QKP851950:QKR852822 QUL851950:QUN852822 REH851950:REJ852822 ROD851950:ROF852822 RXZ851950:RYB852822 SHV851950:SHX852822 SRR851950:SRT852822 TBN851950:TBP852822 TLJ851950:TLL852822 TVF851950:TVH852822 UFB851950:UFD852822 UOX851950:UOZ852822 UYT851950:UYV852822 VIP851950:VIR852822 VSL851950:VSN852822 WCH851950:WCJ852822 WMD851950:WMF852822 WVZ851950:WWB852822 X917486:Z918358 JN917486:JP918358 TJ917486:TL918358 ADF917486:ADH918358 ANB917486:AND918358 AWX917486:AWZ918358 BGT917486:BGV918358 BQP917486:BQR918358 CAL917486:CAN918358 CKH917486:CKJ918358 CUD917486:CUF918358 DDZ917486:DEB918358 DNV917486:DNX918358 DXR917486:DXT918358 EHN917486:EHP918358 ERJ917486:ERL918358 FBF917486:FBH918358 FLB917486:FLD918358 FUX917486:FUZ918358 GET917486:GEV918358 GOP917486:GOR918358 GYL917486:GYN918358 HIH917486:HIJ918358 HSD917486:HSF918358 IBZ917486:ICB918358 ILV917486:ILX918358 IVR917486:IVT918358 JFN917486:JFP918358 JPJ917486:JPL918358 JZF917486:JZH918358 KJB917486:KJD918358 KSX917486:KSZ918358 LCT917486:LCV918358 LMP917486:LMR918358 LWL917486:LWN918358 MGH917486:MGJ918358 MQD917486:MQF918358 MZZ917486:NAB918358 NJV917486:NJX918358 NTR917486:NTT918358 ODN917486:ODP918358 ONJ917486:ONL918358 OXF917486:OXH918358 PHB917486:PHD918358 PQX917486:PQZ918358 QAT917486:QAV918358 QKP917486:QKR918358 QUL917486:QUN918358 REH917486:REJ918358 ROD917486:ROF918358 RXZ917486:RYB918358 SHV917486:SHX918358 SRR917486:SRT918358 TBN917486:TBP918358 TLJ917486:TLL918358 TVF917486:TVH918358 UFB917486:UFD918358 UOX917486:UOZ918358 UYT917486:UYV918358 VIP917486:VIR918358 VSL917486:VSN918358 WCH917486:WCJ918358 WMD917486:WMF918358 WVZ917486:WWB918358 X983022:Z983894 JN983022:JP983894 TJ983022:TL983894 ADF983022:ADH983894 ANB983022:AND983894 AWX983022:AWZ983894 BGT983022:BGV983894 BQP983022:BQR983894 CAL983022:CAN983894 CKH983022:CKJ983894 CUD983022:CUF983894 DDZ983022:DEB983894 DNV983022:DNX983894 DXR983022:DXT983894 EHN983022:EHP983894 ERJ983022:ERL983894 FBF983022:FBH983894 FLB983022:FLD983894 FUX983022:FUZ983894 GET983022:GEV983894 GOP983022:GOR983894 GYL983022:GYN983894 HIH983022:HIJ983894 HSD983022:HSF983894 IBZ983022:ICB983894 ILV983022:ILX983894 IVR983022:IVT983894 JFN983022:JFP983894 JPJ983022:JPL983894 JZF983022:JZH983894 KJB983022:KJD983894 KSX983022:KSZ983894 LCT983022:LCV983894 LMP983022:LMR983894 LWL983022:LWN983894 MGH983022:MGJ983894 MQD983022:MQF983894 MZZ983022:NAB983894 NJV983022:NJX983894 NTR983022:NTT983894 ODN983022:ODP983894 ONJ983022:ONL983894 OXF983022:OXH983894 PHB983022:PHD983894 PQX983022:PQZ983894 QAT983022:QAV983894 QKP983022:QKR983894 QUL983022:QUN983894 REH983022:REJ983894 ROD983022:ROF983894 RXZ983022:RYB983894 SHV983022:SHX983894 SRR983022:SRT983894 TBN983022:TBP983894 TLJ983022:TLL983894 TVF983022:TVH983894 UFB983022:UFD983894 UOX983022:UOZ983894 UYT983022:UYV983894 VIP983022:VIR983894 VSL983022:VSN983894 WCH983022:WCJ983894 WMD983022:WMF983894 WVZ983022:WWB983894 WVO983022:WVO983894 M65518:M66390 JC65518:JC66390 SY65518:SY66390 ACU65518:ACU66390 AMQ65518:AMQ66390 AWM65518:AWM66390 BGI65518:BGI66390 BQE65518:BQE66390 CAA65518:CAA66390 CJW65518:CJW66390 CTS65518:CTS66390 DDO65518:DDO66390 DNK65518:DNK66390 DXG65518:DXG66390 EHC65518:EHC66390 EQY65518:EQY66390 FAU65518:FAU66390 FKQ65518:FKQ66390 FUM65518:FUM66390 GEI65518:GEI66390 GOE65518:GOE66390 GYA65518:GYA66390 HHW65518:HHW66390 HRS65518:HRS66390 IBO65518:IBO66390 ILK65518:ILK66390 IVG65518:IVG66390 JFC65518:JFC66390 JOY65518:JOY66390 JYU65518:JYU66390 KIQ65518:KIQ66390 KSM65518:KSM66390 LCI65518:LCI66390 LME65518:LME66390 LWA65518:LWA66390 MFW65518:MFW66390 MPS65518:MPS66390 MZO65518:MZO66390 NJK65518:NJK66390 NTG65518:NTG66390 ODC65518:ODC66390 OMY65518:OMY66390 OWU65518:OWU66390 PGQ65518:PGQ66390 PQM65518:PQM66390 QAI65518:QAI66390 QKE65518:QKE66390 QUA65518:QUA66390 RDW65518:RDW66390 RNS65518:RNS66390 RXO65518:RXO66390 SHK65518:SHK66390 SRG65518:SRG66390 TBC65518:TBC66390 TKY65518:TKY66390 TUU65518:TUU66390 UEQ65518:UEQ66390 UOM65518:UOM66390 UYI65518:UYI66390 VIE65518:VIE66390 VSA65518:VSA66390 WBW65518:WBW66390 WLS65518:WLS66390 WVO65518:WVO66390 M131054:M131926 JC131054:JC131926 SY131054:SY131926 ACU131054:ACU131926 AMQ131054:AMQ131926 AWM131054:AWM131926 BGI131054:BGI131926 BQE131054:BQE131926 CAA131054:CAA131926 CJW131054:CJW131926 CTS131054:CTS131926 DDO131054:DDO131926 DNK131054:DNK131926 DXG131054:DXG131926 EHC131054:EHC131926 EQY131054:EQY131926 FAU131054:FAU131926 FKQ131054:FKQ131926 FUM131054:FUM131926 GEI131054:GEI131926 GOE131054:GOE131926 GYA131054:GYA131926 HHW131054:HHW131926 HRS131054:HRS131926 IBO131054:IBO131926 ILK131054:ILK131926 IVG131054:IVG131926 JFC131054:JFC131926 JOY131054:JOY131926 JYU131054:JYU131926 KIQ131054:KIQ131926 KSM131054:KSM131926 LCI131054:LCI131926 LME131054:LME131926 LWA131054:LWA131926 MFW131054:MFW131926 MPS131054:MPS131926 MZO131054:MZO131926 NJK131054:NJK131926 NTG131054:NTG131926 ODC131054:ODC131926 OMY131054:OMY131926 OWU131054:OWU131926 PGQ131054:PGQ131926 PQM131054:PQM131926 QAI131054:QAI131926 QKE131054:QKE131926 QUA131054:QUA131926 RDW131054:RDW131926 RNS131054:RNS131926 RXO131054:RXO131926 SHK131054:SHK131926 SRG131054:SRG131926 TBC131054:TBC131926 TKY131054:TKY131926 TUU131054:TUU131926 UEQ131054:UEQ131926 UOM131054:UOM131926 UYI131054:UYI131926 VIE131054:VIE131926 VSA131054:VSA131926 WBW131054:WBW131926 WLS131054:WLS131926 WVO131054:WVO131926 M196590:M197462 JC196590:JC197462 SY196590:SY197462 ACU196590:ACU197462 AMQ196590:AMQ197462 AWM196590:AWM197462 BGI196590:BGI197462 BQE196590:BQE197462 CAA196590:CAA197462 CJW196590:CJW197462 CTS196590:CTS197462 DDO196590:DDO197462 DNK196590:DNK197462 DXG196590:DXG197462 EHC196590:EHC197462 EQY196590:EQY197462 FAU196590:FAU197462 FKQ196590:FKQ197462 FUM196590:FUM197462 GEI196590:GEI197462 GOE196590:GOE197462 GYA196590:GYA197462 HHW196590:HHW197462 HRS196590:HRS197462 IBO196590:IBO197462 ILK196590:ILK197462 IVG196590:IVG197462 JFC196590:JFC197462 JOY196590:JOY197462 JYU196590:JYU197462 KIQ196590:KIQ197462 KSM196590:KSM197462 LCI196590:LCI197462 LME196590:LME197462 LWA196590:LWA197462 MFW196590:MFW197462 MPS196590:MPS197462 MZO196590:MZO197462 NJK196590:NJK197462 NTG196590:NTG197462 ODC196590:ODC197462 OMY196590:OMY197462 OWU196590:OWU197462 PGQ196590:PGQ197462 PQM196590:PQM197462 QAI196590:QAI197462 QKE196590:QKE197462 QUA196590:QUA197462 RDW196590:RDW197462 RNS196590:RNS197462 RXO196590:RXO197462 SHK196590:SHK197462 SRG196590:SRG197462 TBC196590:TBC197462 TKY196590:TKY197462 TUU196590:TUU197462 UEQ196590:UEQ197462 UOM196590:UOM197462 UYI196590:UYI197462 VIE196590:VIE197462 VSA196590:VSA197462 WBW196590:WBW197462 WLS196590:WLS197462 WVO196590:WVO197462 M262126:M262998 JC262126:JC262998 SY262126:SY262998 ACU262126:ACU262998 AMQ262126:AMQ262998 AWM262126:AWM262998 BGI262126:BGI262998 BQE262126:BQE262998 CAA262126:CAA262998 CJW262126:CJW262998 CTS262126:CTS262998 DDO262126:DDO262998 DNK262126:DNK262998 DXG262126:DXG262998 EHC262126:EHC262998 EQY262126:EQY262998 FAU262126:FAU262998 FKQ262126:FKQ262998 FUM262126:FUM262998 GEI262126:GEI262998 GOE262126:GOE262998 GYA262126:GYA262998 HHW262126:HHW262998 HRS262126:HRS262998 IBO262126:IBO262998 ILK262126:ILK262998 IVG262126:IVG262998 JFC262126:JFC262998 JOY262126:JOY262998 JYU262126:JYU262998 KIQ262126:KIQ262998 KSM262126:KSM262998 LCI262126:LCI262998 LME262126:LME262998 LWA262126:LWA262998 MFW262126:MFW262998 MPS262126:MPS262998 MZO262126:MZO262998 NJK262126:NJK262998 NTG262126:NTG262998 ODC262126:ODC262998 OMY262126:OMY262998 OWU262126:OWU262998 PGQ262126:PGQ262998 PQM262126:PQM262998 QAI262126:QAI262998 QKE262126:QKE262998 QUA262126:QUA262998 RDW262126:RDW262998 RNS262126:RNS262998 RXO262126:RXO262998 SHK262126:SHK262998 SRG262126:SRG262998 TBC262126:TBC262998 TKY262126:TKY262998 TUU262126:TUU262998 UEQ262126:UEQ262998 UOM262126:UOM262998 UYI262126:UYI262998 VIE262126:VIE262998 VSA262126:VSA262998 WBW262126:WBW262998 WLS262126:WLS262998 WVO262126:WVO262998 M327662:M328534 JC327662:JC328534 SY327662:SY328534 ACU327662:ACU328534 AMQ327662:AMQ328534 AWM327662:AWM328534 BGI327662:BGI328534 BQE327662:BQE328534 CAA327662:CAA328534 CJW327662:CJW328534 CTS327662:CTS328534 DDO327662:DDO328534 DNK327662:DNK328534 DXG327662:DXG328534 EHC327662:EHC328534 EQY327662:EQY328534 FAU327662:FAU328534 FKQ327662:FKQ328534 FUM327662:FUM328534 GEI327662:GEI328534 GOE327662:GOE328534 GYA327662:GYA328534 HHW327662:HHW328534 HRS327662:HRS328534 IBO327662:IBO328534 ILK327662:ILK328534 IVG327662:IVG328534 JFC327662:JFC328534 JOY327662:JOY328534 JYU327662:JYU328534 KIQ327662:KIQ328534 KSM327662:KSM328534 LCI327662:LCI328534 LME327662:LME328534 LWA327662:LWA328534 MFW327662:MFW328534 MPS327662:MPS328534 MZO327662:MZO328534 NJK327662:NJK328534 NTG327662:NTG328534 ODC327662:ODC328534 OMY327662:OMY328534 OWU327662:OWU328534 PGQ327662:PGQ328534 PQM327662:PQM328534 QAI327662:QAI328534 QKE327662:QKE328534 QUA327662:QUA328534 RDW327662:RDW328534 RNS327662:RNS328534 RXO327662:RXO328534 SHK327662:SHK328534 SRG327662:SRG328534 TBC327662:TBC328534 TKY327662:TKY328534 TUU327662:TUU328534 UEQ327662:UEQ328534 UOM327662:UOM328534 UYI327662:UYI328534 VIE327662:VIE328534 VSA327662:VSA328534 WBW327662:WBW328534 WLS327662:WLS328534 WVO327662:WVO328534 M393198:M394070 JC393198:JC394070 SY393198:SY394070 ACU393198:ACU394070 AMQ393198:AMQ394070 AWM393198:AWM394070 BGI393198:BGI394070 BQE393198:BQE394070 CAA393198:CAA394070 CJW393198:CJW394070 CTS393198:CTS394070 DDO393198:DDO394070 DNK393198:DNK394070 DXG393198:DXG394070 EHC393198:EHC394070 EQY393198:EQY394070 FAU393198:FAU394070 FKQ393198:FKQ394070 FUM393198:FUM394070 GEI393198:GEI394070 GOE393198:GOE394070 GYA393198:GYA394070 HHW393198:HHW394070 HRS393198:HRS394070 IBO393198:IBO394070 ILK393198:ILK394070 IVG393198:IVG394070 JFC393198:JFC394070 JOY393198:JOY394070 JYU393198:JYU394070 KIQ393198:KIQ394070 KSM393198:KSM394070 LCI393198:LCI394070 LME393198:LME394070 LWA393198:LWA394070 MFW393198:MFW394070 MPS393198:MPS394070 MZO393198:MZO394070 NJK393198:NJK394070 NTG393198:NTG394070 ODC393198:ODC394070 OMY393198:OMY394070 OWU393198:OWU394070 PGQ393198:PGQ394070 PQM393198:PQM394070 QAI393198:QAI394070 QKE393198:QKE394070 QUA393198:QUA394070 RDW393198:RDW394070 RNS393198:RNS394070 RXO393198:RXO394070 SHK393198:SHK394070 SRG393198:SRG394070 TBC393198:TBC394070 TKY393198:TKY394070 TUU393198:TUU394070 UEQ393198:UEQ394070 UOM393198:UOM394070 UYI393198:UYI394070 VIE393198:VIE394070 VSA393198:VSA394070 WBW393198:WBW394070 WLS393198:WLS394070 WVO393198:WVO394070 M458734:M459606 JC458734:JC459606 SY458734:SY459606 ACU458734:ACU459606 AMQ458734:AMQ459606 AWM458734:AWM459606 BGI458734:BGI459606 BQE458734:BQE459606 CAA458734:CAA459606 CJW458734:CJW459606 CTS458734:CTS459606 DDO458734:DDO459606 DNK458734:DNK459606 DXG458734:DXG459606 EHC458734:EHC459606 EQY458734:EQY459606 FAU458734:FAU459606 FKQ458734:FKQ459606 FUM458734:FUM459606 GEI458734:GEI459606 GOE458734:GOE459606 GYA458734:GYA459606 HHW458734:HHW459606 HRS458734:HRS459606 IBO458734:IBO459606 ILK458734:ILK459606 IVG458734:IVG459606 JFC458734:JFC459606 JOY458734:JOY459606 JYU458734:JYU459606 KIQ458734:KIQ459606 KSM458734:KSM459606 LCI458734:LCI459606 LME458734:LME459606 LWA458734:LWA459606 MFW458734:MFW459606 MPS458734:MPS459606 MZO458734:MZO459606 NJK458734:NJK459606 NTG458734:NTG459606 ODC458734:ODC459606 OMY458734:OMY459606 OWU458734:OWU459606 PGQ458734:PGQ459606 PQM458734:PQM459606 QAI458734:QAI459606 QKE458734:QKE459606 QUA458734:QUA459606 RDW458734:RDW459606 RNS458734:RNS459606 RXO458734:RXO459606 SHK458734:SHK459606 SRG458734:SRG459606 TBC458734:TBC459606 TKY458734:TKY459606 TUU458734:TUU459606 UEQ458734:UEQ459606 UOM458734:UOM459606 UYI458734:UYI459606 VIE458734:VIE459606 VSA458734:VSA459606 WBW458734:WBW459606 WLS458734:WLS459606 WVO458734:WVO459606 M524270:M525142 JC524270:JC525142 SY524270:SY525142 ACU524270:ACU525142 AMQ524270:AMQ525142 AWM524270:AWM525142 BGI524270:BGI525142 BQE524270:BQE525142 CAA524270:CAA525142 CJW524270:CJW525142 CTS524270:CTS525142 DDO524270:DDO525142 DNK524270:DNK525142 DXG524270:DXG525142 EHC524270:EHC525142 EQY524270:EQY525142 FAU524270:FAU525142 FKQ524270:FKQ525142 FUM524270:FUM525142 GEI524270:GEI525142 GOE524270:GOE525142 GYA524270:GYA525142 HHW524270:HHW525142 HRS524270:HRS525142 IBO524270:IBO525142 ILK524270:ILK525142 IVG524270:IVG525142 JFC524270:JFC525142 JOY524270:JOY525142 JYU524270:JYU525142 KIQ524270:KIQ525142 KSM524270:KSM525142 LCI524270:LCI525142 LME524270:LME525142 LWA524270:LWA525142 MFW524270:MFW525142 MPS524270:MPS525142 MZO524270:MZO525142 NJK524270:NJK525142 NTG524270:NTG525142 ODC524270:ODC525142 OMY524270:OMY525142 OWU524270:OWU525142 PGQ524270:PGQ525142 PQM524270:PQM525142 QAI524270:QAI525142 QKE524270:QKE525142 QUA524270:QUA525142 RDW524270:RDW525142 RNS524270:RNS525142 RXO524270:RXO525142 SHK524270:SHK525142 SRG524270:SRG525142 TBC524270:TBC525142 TKY524270:TKY525142 TUU524270:TUU525142 UEQ524270:UEQ525142 UOM524270:UOM525142 UYI524270:UYI525142 VIE524270:VIE525142 VSA524270:VSA525142 WBW524270:WBW525142 WLS524270:WLS525142 WVO524270:WVO525142 M589806:M590678 JC589806:JC590678 SY589806:SY590678 ACU589806:ACU590678 AMQ589806:AMQ590678 AWM589806:AWM590678 BGI589806:BGI590678 BQE589806:BQE590678 CAA589806:CAA590678 CJW589806:CJW590678 CTS589806:CTS590678 DDO589806:DDO590678 DNK589806:DNK590678 DXG589806:DXG590678 EHC589806:EHC590678 EQY589806:EQY590678 FAU589806:FAU590678 FKQ589806:FKQ590678 FUM589806:FUM590678 GEI589806:GEI590678 GOE589806:GOE590678 GYA589806:GYA590678 HHW589806:HHW590678 HRS589806:HRS590678 IBO589806:IBO590678 ILK589806:ILK590678 IVG589806:IVG590678 JFC589806:JFC590678 JOY589806:JOY590678 JYU589806:JYU590678 KIQ589806:KIQ590678 KSM589806:KSM590678 LCI589806:LCI590678 LME589806:LME590678 LWA589806:LWA590678 MFW589806:MFW590678 MPS589806:MPS590678 MZO589806:MZO590678 NJK589806:NJK590678 NTG589806:NTG590678 ODC589806:ODC590678 OMY589806:OMY590678 OWU589806:OWU590678 PGQ589806:PGQ590678 PQM589806:PQM590678 QAI589806:QAI590678 QKE589806:QKE590678 QUA589806:QUA590678 RDW589806:RDW590678 RNS589806:RNS590678 RXO589806:RXO590678 SHK589806:SHK590678 SRG589806:SRG590678 TBC589806:TBC590678 TKY589806:TKY590678 TUU589806:TUU590678 UEQ589806:UEQ590678 UOM589806:UOM590678 UYI589806:UYI590678 VIE589806:VIE590678 VSA589806:VSA590678 WBW589806:WBW590678 WLS589806:WLS590678 WVO589806:WVO590678 M655342:M656214 JC655342:JC656214 SY655342:SY656214 ACU655342:ACU656214 AMQ655342:AMQ656214 AWM655342:AWM656214 BGI655342:BGI656214 BQE655342:BQE656214 CAA655342:CAA656214 CJW655342:CJW656214 CTS655342:CTS656214 DDO655342:DDO656214 DNK655342:DNK656214 DXG655342:DXG656214 EHC655342:EHC656214 EQY655342:EQY656214 FAU655342:FAU656214 FKQ655342:FKQ656214 FUM655342:FUM656214 GEI655342:GEI656214 GOE655342:GOE656214 GYA655342:GYA656214 HHW655342:HHW656214 HRS655342:HRS656214 IBO655342:IBO656214 ILK655342:ILK656214 IVG655342:IVG656214 JFC655342:JFC656214 JOY655342:JOY656214 JYU655342:JYU656214 KIQ655342:KIQ656214 KSM655342:KSM656214 LCI655342:LCI656214 LME655342:LME656214 LWA655342:LWA656214 MFW655342:MFW656214 MPS655342:MPS656214 MZO655342:MZO656214 NJK655342:NJK656214 NTG655342:NTG656214 ODC655342:ODC656214 OMY655342:OMY656214 OWU655342:OWU656214 PGQ655342:PGQ656214 PQM655342:PQM656214 QAI655342:QAI656214 QKE655342:QKE656214 QUA655342:QUA656214 RDW655342:RDW656214 RNS655342:RNS656214 RXO655342:RXO656214 SHK655342:SHK656214 SRG655342:SRG656214 TBC655342:TBC656214 TKY655342:TKY656214 TUU655342:TUU656214 UEQ655342:UEQ656214 UOM655342:UOM656214 UYI655342:UYI656214 VIE655342:VIE656214 VSA655342:VSA656214 WBW655342:WBW656214 WLS655342:WLS656214 WVO655342:WVO656214 M720878:M721750 JC720878:JC721750 SY720878:SY721750 ACU720878:ACU721750 AMQ720878:AMQ721750 AWM720878:AWM721750 BGI720878:BGI721750 BQE720878:BQE721750 CAA720878:CAA721750 CJW720878:CJW721750 CTS720878:CTS721750 DDO720878:DDO721750 DNK720878:DNK721750 DXG720878:DXG721750 EHC720878:EHC721750 EQY720878:EQY721750 FAU720878:FAU721750 FKQ720878:FKQ721750 FUM720878:FUM721750 GEI720878:GEI721750 GOE720878:GOE721750 GYA720878:GYA721750 HHW720878:HHW721750 HRS720878:HRS721750 IBO720878:IBO721750 ILK720878:ILK721750 IVG720878:IVG721750 JFC720878:JFC721750 JOY720878:JOY721750 JYU720878:JYU721750 KIQ720878:KIQ721750 KSM720878:KSM721750 LCI720878:LCI721750 LME720878:LME721750 LWA720878:LWA721750 MFW720878:MFW721750 MPS720878:MPS721750 MZO720878:MZO721750 NJK720878:NJK721750 NTG720878:NTG721750 ODC720878:ODC721750 OMY720878:OMY721750 OWU720878:OWU721750 PGQ720878:PGQ721750 PQM720878:PQM721750 QAI720878:QAI721750 QKE720878:QKE721750 QUA720878:QUA721750 RDW720878:RDW721750 RNS720878:RNS721750 RXO720878:RXO721750 SHK720878:SHK721750 SRG720878:SRG721750 TBC720878:TBC721750 TKY720878:TKY721750 TUU720878:TUU721750 UEQ720878:UEQ721750 UOM720878:UOM721750 UYI720878:UYI721750 VIE720878:VIE721750 VSA720878:VSA721750 WBW720878:WBW721750 WLS720878:WLS721750 WVO720878:WVO721750 M786414:M787286 JC786414:JC787286 SY786414:SY787286 ACU786414:ACU787286 AMQ786414:AMQ787286 AWM786414:AWM787286 BGI786414:BGI787286 BQE786414:BQE787286 CAA786414:CAA787286 CJW786414:CJW787286 CTS786414:CTS787286 DDO786414:DDO787286 DNK786414:DNK787286 DXG786414:DXG787286 EHC786414:EHC787286 EQY786414:EQY787286 FAU786414:FAU787286 FKQ786414:FKQ787286 FUM786414:FUM787286 GEI786414:GEI787286 GOE786414:GOE787286 GYA786414:GYA787286 HHW786414:HHW787286 HRS786414:HRS787286 IBO786414:IBO787286 ILK786414:ILK787286 IVG786414:IVG787286 JFC786414:JFC787286 JOY786414:JOY787286 JYU786414:JYU787286 KIQ786414:KIQ787286 KSM786414:KSM787286 LCI786414:LCI787286 LME786414:LME787286 LWA786414:LWA787286 MFW786414:MFW787286 MPS786414:MPS787286 MZO786414:MZO787286 NJK786414:NJK787286 NTG786414:NTG787286 ODC786414:ODC787286 OMY786414:OMY787286 OWU786414:OWU787286 PGQ786414:PGQ787286 PQM786414:PQM787286 QAI786414:QAI787286 QKE786414:QKE787286 QUA786414:QUA787286 RDW786414:RDW787286 RNS786414:RNS787286 RXO786414:RXO787286 SHK786414:SHK787286 SRG786414:SRG787286 TBC786414:TBC787286 TKY786414:TKY787286 TUU786414:TUU787286 UEQ786414:UEQ787286 UOM786414:UOM787286 UYI786414:UYI787286 VIE786414:VIE787286 VSA786414:VSA787286 WBW786414:WBW787286 WLS786414:WLS787286 WVO786414:WVO787286 M851950:M852822 JC851950:JC852822 SY851950:SY852822 ACU851950:ACU852822 AMQ851950:AMQ852822 AWM851950:AWM852822 BGI851950:BGI852822 BQE851950:BQE852822 CAA851950:CAA852822 CJW851950:CJW852822 CTS851950:CTS852822 DDO851950:DDO852822 DNK851950:DNK852822 DXG851950:DXG852822 EHC851950:EHC852822 EQY851950:EQY852822 FAU851950:FAU852822 FKQ851950:FKQ852822 FUM851950:FUM852822 GEI851950:GEI852822 GOE851950:GOE852822 GYA851950:GYA852822 HHW851950:HHW852822 HRS851950:HRS852822 IBO851950:IBO852822 ILK851950:ILK852822 IVG851950:IVG852822 JFC851950:JFC852822 JOY851950:JOY852822 JYU851950:JYU852822 KIQ851950:KIQ852822 KSM851950:KSM852822 LCI851950:LCI852822 LME851950:LME852822 LWA851950:LWA852822 MFW851950:MFW852822 MPS851950:MPS852822 MZO851950:MZO852822 NJK851950:NJK852822 NTG851950:NTG852822 ODC851950:ODC852822 OMY851950:OMY852822 OWU851950:OWU852822 PGQ851950:PGQ852822 PQM851950:PQM852822 QAI851950:QAI852822 QKE851950:QKE852822 QUA851950:QUA852822 RDW851950:RDW852822 RNS851950:RNS852822 RXO851950:RXO852822 SHK851950:SHK852822 SRG851950:SRG852822 TBC851950:TBC852822 TKY851950:TKY852822 TUU851950:TUU852822 UEQ851950:UEQ852822 UOM851950:UOM852822 UYI851950:UYI852822 VIE851950:VIE852822 VSA851950:VSA852822 WBW851950:WBW852822 WLS851950:WLS852822 WVO851950:WVO852822 M917486:M918358 JC917486:JC918358 SY917486:SY918358 ACU917486:ACU918358 AMQ917486:AMQ918358 AWM917486:AWM918358 BGI917486:BGI918358 BQE917486:BQE918358 CAA917486:CAA918358 CJW917486:CJW918358 CTS917486:CTS918358 DDO917486:DDO918358 DNK917486:DNK918358 DXG917486:DXG918358 EHC917486:EHC918358 EQY917486:EQY918358 FAU917486:FAU918358 FKQ917486:FKQ918358 FUM917486:FUM918358 GEI917486:GEI918358 GOE917486:GOE918358 GYA917486:GYA918358 HHW917486:HHW918358 HRS917486:HRS918358 IBO917486:IBO918358 ILK917486:ILK918358 IVG917486:IVG918358 JFC917486:JFC918358 JOY917486:JOY918358 JYU917486:JYU918358 KIQ917486:KIQ918358 KSM917486:KSM918358 LCI917486:LCI918358 LME917486:LME918358 LWA917486:LWA918358 MFW917486:MFW918358 MPS917486:MPS918358 MZO917486:MZO918358 NJK917486:NJK918358 NTG917486:NTG918358 ODC917486:ODC918358 OMY917486:OMY918358 OWU917486:OWU918358 PGQ917486:PGQ918358 PQM917486:PQM918358 QAI917486:QAI918358 QKE917486:QKE918358 QUA917486:QUA918358 RDW917486:RDW918358 RNS917486:RNS918358 RXO917486:RXO918358 SHK917486:SHK918358 SRG917486:SRG918358 TBC917486:TBC918358 TKY917486:TKY918358 TUU917486:TUU918358 UEQ917486:UEQ918358 UOM917486:UOM918358 UYI917486:UYI918358 VIE917486:VIE918358 VSA917486:VSA918358 WBW917486:WBW918358 WLS917486:WLS918358 WVO917486:WVO918358 M983022:M983894 JC983022:JC983894 SY983022:SY983894 ACU983022:ACU983894 AMQ983022:AMQ983894 AWM983022:AWM983894 BGI983022:BGI983894 BQE983022:BQE983894 CAA983022:CAA983894 CJW983022:CJW983894 CTS983022:CTS983894 DDO983022:DDO983894 DNK983022:DNK983894 DXG983022:DXG983894 EHC983022:EHC983894 EQY983022:EQY983894 FAU983022:FAU983894 FKQ983022:FKQ983894 FUM983022:FUM983894 GEI983022:GEI983894 GOE983022:GOE983894 GYA983022:GYA983894 HHW983022:HHW983894 HRS983022:HRS983894 IBO983022:IBO983894 ILK983022:ILK983894 IVG983022:IVG983894 JFC983022:JFC983894 JOY983022:JOY983894 JYU983022:JYU983894 KIQ983022:KIQ983894 KSM983022:KSM983894 LCI983022:LCI983894 LME983022:LME983894 LWA983022:LWA983894 MFW983022:MFW983894 MPS983022:MPS983894 MZO983022:MZO983894 NJK983022:NJK983894 NTG983022:NTG983894 ODC983022:ODC983894 OMY983022:OMY983894 OWU983022:OWU983894 PGQ983022:PGQ983894 PQM983022:PQM983894 QAI983022:QAI983894 QKE983022:QKE983894 QUA983022:QUA983894 RDW983022:RDW983894 RNS983022:RNS983894 RXO983022:RXO983894 SHK983022:SHK983894 SRG983022:SRG983894 TBC983022:TBC983894 TKY983022:TKY983894 TUU983022:TUU983894 UEQ983022:UEQ983894 UOM983022:UOM983894 UYI983022:UYI983894 VIE983022:VIE983894 VSA983022:VSA983894 WBW983022:WBW983894 WLS983022:WLS983894 WLS60:WLS854 WBW60:WBW854 VSA60:VSA854 VIE60:VIE854 UYI60:UYI854 UOM60:UOM854 UEQ60:UEQ854 TUU60:TUU854 TKY60:TKY854 TBC60:TBC854 SRG60:SRG854 SHK60:SHK854 RXO60:RXO854 RNS60:RNS854 RDW60:RDW854 QUA60:QUA854 QKE60:QKE854 QAI60:QAI854 PQM60:PQM854 PGQ60:PGQ854 OWU60:OWU854 OMY60:OMY854 ODC60:ODC854 NTG60:NTG854 NJK60:NJK854 MZO60:MZO854 MPS60:MPS854 MFW60:MFW854 LWA60:LWA854 LME60:LME854 LCI60:LCI854 KSM60:KSM854 KIQ60:KIQ854 JYU60:JYU854 JOY60:JOY854 JFC60:JFC854 IVG60:IVG854 ILK60:ILK854 IBO60:IBO854 HRS60:HRS854 HHW60:HHW854 GYA60:GYA854 GOE60:GOE854 GEI60:GEI854 FUM60:FUM854 FKQ60:FKQ854 FAU60:FAU854 EQY60:EQY854 EHC60:EHC854 DXG60:DXG854 DNK60:DNK854 DDO60:DDO854 CTS60:CTS854 CJW60:CJW854 CAA60:CAA854 BQE60:BQE854 BGI60:BGI854 AWM60:AWM854 AMQ60:AMQ854 ACU60:ACU854 SY60:SY854 JC60:JC854 WVZ60:WWB854 WMD60:WMF854 WCH60:WCJ854 VSL60:VSN854 VIP60:VIR854 UYT60:UYV854 UOX60:UOZ854 UFB60:UFD854 TVF60:TVH854 TLJ60:TLL854 TBN60:TBP854 SRR60:SRT854 SHV60:SHX854 RXZ60:RYB854 ROD60:ROF854 REH60:REJ854 QUL60:QUN854 QKP60:QKR854 QAT60:QAV854 PQX60:PQZ854 PHB60:PHD854 OXF60:OXH854 ONJ60:ONL854 ODN60:ODP854 NTR60:NTT854 NJV60:NJX854 MZZ60:NAB854 MQD60:MQF854 MGH60:MGJ854 LWL60:LWN854 LMP60:LMR854 LCT60:LCV854 KSX60:KSZ854 KJB60:KJD854 JZF60:JZH854 JPJ60:JPL854 JFN60:JFP854 IVR60:IVT854 ILV60:ILX854 IBZ60:ICB854 HSD60:HSF854 HIH60:HIJ854 GYL60:GYN854 GOP60:GOR854 GET60:GEV854 FUX60:FUZ854 FLB60:FLD854 FBF60:FBH854 ERJ60:ERL854 EHN60:EHP854 DXR60:DXT854 DNV60:DNX854 DDZ60:DEB854 CUD60:CUF854 CKH60:CKJ854 CAL60:CAN854 BQP60:BQR854 BGT60:BGV854 AWX60:AWZ854 ANB60:AND854 ADF60:ADH854 TJ60:TL854 JN60:JP854 WVO60:WVO854 X60:Z854 M60:M854 WLQ51 WBU51 VRY51 VIC51 UYG51 UOK51 UEO51 TUS51 TKW51 TBA51 SRE51 SHI51 RXM51 RNQ51 RDU51 QTY51 QKC51 QAG51 PQK51 PGO51 OWS51 OMW51 ODA51 NTE51 NJI51 MZM51 MPQ51 MFU51 LVY51 LMC51 LCG51 KSK51 KIO51 JYS51 JOW51 JFA51 IVE51 ILI51 IBM51 HRQ51 HHU51 GXY51 GOC51 GEG51 FUK51 FKO51 FAS51 EQW51 EHA51 DXE51 DNI51 DDM51 CTQ51 CJU51 BZY51 BQC51 BGG51 AWK51 AMO51 ACS51 SW51 JA51 WVX51:WVZ51 WMB51:WMD51 WCF51:WCH51 VSJ51:VSL51 VIN51:VIP51 UYR51:UYT51 UOV51:UOX51 UEZ51:UFB51 TVD51:TVF51 TLH51:TLJ51 TBL51:TBN51 SRP51:SRR51 SHT51:SHV51 RXX51:RXZ51 ROB51:ROD51 REF51:REH51 QUJ51:QUL51 QKN51:QKP51 QAR51:QAT51 PQV51:PQX51 PGZ51:PHB51 OXD51:OXF51 ONH51:ONJ51 ODL51:ODN51 NTP51:NTR51 NJT51:NJV51 MZX51:MZZ51 MQB51:MQD51 MGF51:MGH51 LWJ51:LWL51 LMN51:LMP51 LCR51:LCT51 KSV51:KSX51 KIZ51:KJB51 JZD51:JZF51 JPH51:JPJ51 JFL51:JFN51 IVP51:IVR51 ILT51:ILV51 IBX51:IBZ51 HSB51:HSD51 HIF51:HIH51 GYJ51:GYL51 GON51:GOP51 GER51:GET51 FUV51:FUX51 FKZ51:FLB51 FBD51:FBF51 ERH51:ERJ51 EHL51:EHN51 DXP51:DXR51 DNT51:DNV51 DDX51:DDZ51 CUB51:CUD51 CKF51:CKH51 CAJ51:CAL51 BQN51:BQP51 BGR51:BGT51 AWV51:AWX51 AMZ51:ANB51 ADD51:ADF51 TH51:TJ51 JL51:JN51 WVM51 X8:Z9 W10:Y11 L10:L11 AWV23:AWX23 BGR23:BGT23 BQN23:BQP23 CAJ23:CAL23 CKF23:CKH23 CUB23:CUD23 DDX23:DDZ23 DNT23:DNV23 DXP23:DXR23 EHL23:EHN23 ERH23:ERJ23 FBD23:FBF23 FKZ23:FLB23 FUV23:FUX23 GER23:GET23 GON23:GOP23 GYJ23:GYL23 HIF23:HIH23 HSB23:HSD23 IBX23:IBZ23 ILT23:ILV23 IVP23:IVR23 JFL23:JFN23 JPH23:JPJ23 JZD23:JZF23 KIZ23:KJB23 KSV23:KSX23 LCR23:LCT23 LMN23:LMP23 LWJ23:LWL23 MGF23:MGH23 MQB23:MQD23 MZX23:MZZ23 NJT23:NJV23 NTP23:NTR23 ODL23:ODN23 ONH23:ONJ23 OXD23:OXF23 PGZ23:PHB23 PQV23:PQX23 QAR23:QAT23 QKN23:QKP23 QUJ23:QUL23 REF23:REH23 ROB23:ROD23 RXX23:RXZ23 SHT23:SHV23 SRP23:SRR23 TBL23:TBN23 TLH23:TLJ23 TVD23:TVF23 UEZ23:UFB23 UOV23:UOX23 UYR23:UYT23 VIN23:VIP23 VSJ23:VSL23 WCF23:WCH23 WMB23:WMD23 WVX23:WVZ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M23 JL23:JN23 TH23:TJ23 DNP37 M8:M9 ADD23:ADF23 TJ8:TL14 JN8:JP14 X12:Z14 WVO8:WVO14 WLS8:WLS14 WBW8:WBW14 VSA8:VSA14 VIE8:VIE14 UYI8:UYI14 UOM8:UOM14 UEQ8:UEQ14 TUU8:TUU14 TKY8:TKY14 TBC8:TBC14 SRG8:SRG14 SHK8:SHK14 RXO8:RXO14 RNS8:RNS14 RDW8:RDW14 QUA8:QUA14 QKE8:QKE14 QAI8:QAI14 PQM8:PQM14 PGQ8:PGQ14 OWU8:OWU14 OMY8:OMY14 ODC8:ODC14 NTG8:NTG14 NJK8:NJK14 MZO8:MZO14 MPS8:MPS14 MFW8:MFW14 LWA8:LWA14 LME8:LME14 LCI8:LCI14 KSM8:KSM14 KIQ8:KIQ14 JYU8:JYU14 JOY8:JOY14 JFC8:JFC14 IVG8:IVG14 ILK8:ILK14 IBO8:IBO14 HRS8:HRS14 HHW8:HHW14 GYA8:GYA14 GOE8:GOE14 GEI8:GEI14 FUM8:FUM14 FKQ8:FKQ14 FAU8:FAU14 EQY8:EQY14 EHC8:EHC14 DXG8:DXG14 DNK8:DNK14 DDO8:DDO14 CTS8:CTS14 CJW8:CJW14 CAA8:CAA14 BQE8:BQE14 BGI8:BGI14 AWM8:AWM14 AMQ8:AMQ14 ACU8:ACU14 SY8:SY14 JC8:JC14 WVZ8:WWB14 WMD8:WMF14 WCH8:WCJ14 VSL8:VSN14 VIP8:VIR14 UYT8:UYV14 UOX8:UOZ14 UFB8:UFD14 TVF8:TVH14 TLJ8:TLL14 TBN8:TBP14 SRR8:SRT14 SHV8:SHX14 RXZ8:RYB14 ROD8:ROF14 REH8:REJ14 QUL8:QUN14 QKP8:QKR14 QAT8:QAV14 PQX8:PQZ14 PHB8:PHD14 OXF8:OXH14 ONJ8:ONL14 ODN8:ODP14 NTR8:NTT14 NJV8:NJX14 MZZ8:NAB14 MQD8:MQF14 MGH8:MGJ14 LWL8:LWN14 LMP8:LMR14 LCT8:LCV14 KSX8:KSZ14 KJB8:KJD14 JZF8:JZH14 JPJ8:JPL14 JFN8:JFP14 IVR8:IVT14 ILV8:ILX14 IBZ8:ICB14 HSD8:HSF14 HIH8:HIJ14 GYL8:GYN14 GOP8:GOR14 GET8:GEV14 FUX8:FUZ14 FLB8:FLD14 FBF8:FBH14 ERJ8:ERL14 EHN8:EHP14 DXR8:DXT14 DNV8:DNX14 DDZ8:DEB14 CUD8:CUF14 CKH8:CKJ14 CAL8:CAN14 BQP8:BQR14 BGT8:BGV14 AWX8:AWZ14 ANB8:AND14 ADF8:ADH14 AMZ23:ANB23 ANB18:AND19 AWX18:AWZ19 BGT18:BGV19 BQP18:BQR19 CAL18:CAN19 CKH18:CKJ19 CUD18:CUF19 DDZ18:DEB19 DNV18:DNX19 DXR18:DXT19 EHN18:EHP19 ERJ18:ERL19 FBF18:FBH19 FLB18:FLD19 FUX18:FUZ19 GET18:GEV19 GOP18:GOR19 GYL18:GYN19 HIH18:HIJ19 HSD18:HSF19 IBZ18:ICB19 ILV18:ILX19 IVR18:IVT19 JFN18:JFP19 JPJ18:JPL19 JZF18:JZH19 KJB18:KJD19 KSX18:KSZ19 LCT18:LCV19 LMP18:LMR19 LWL18:LWN19 MGH18:MGJ19 MQD18:MQF19 MZZ18:NAB19 NJV18:NJX19 NTR18:NTT19 ODN18:ODP19 ONJ18:ONL19 OXF18:OXH19 PHB18:PHD19 PQX18:PQZ19 QAT18:QAV19 QKP18:QKR19 QUL18:QUN19 REH18:REJ19 ROD18:ROF19 RXZ18:RYB19 SHV18:SHX19 SRR18:SRT19 TBN18:TBP19 TLJ18:TLL19 TVF18:TVH19 UFB18:UFD19 UOX18:UOZ19 UYT18:UYV19 VIP18:VIR19 VSL18:VSN19 WCH18:WCJ19 WMD18:WMF19 WVZ18:WWB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ADF18:ADH19 JN18:JP19 TJ18:TL19 X18:Z19 L33 X37:Z37 DXL37 X23:Z23 M12:M14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JS37:JU37 TO37:TQ37 ADK37:ADM37 ANG37:ANI37 AXC37:AXE37 BGY37:BHA37 BQU37:BQW37 CAQ37:CAS37 CKM37:CKO37 CUI37:CUK37 DEE37:DEG37 DOA37:DOC37 DXW37:DXY37 EHS37:EHU37 ERO37:ERQ37 FBK37:FBM37 FLG37:FLI37 FVC37:FVE37 GEY37:GFA37 GOU37:GOW37 GYQ37:GYS37 HIM37:HIO37 HSI37:HSK37 ICE37:ICG37 IMA37:IMC37 IVW37:IVY37 JFS37:JFU37 JPO37:JPQ37 JZK37:JZM37 KJG37:KJI37 KTC37:KTE37 LCY37:LDA37 LMU37:LMW37 LWQ37:LWS37 MGM37:MGO37 MQI37:MQK37 NAE37:NAG37 NKA37:NKC37 NTW37:NTY37 ODS37:ODU37 ONO37:ONQ37 OXK37:OXM37 PHG37:PHI37 PRC37:PRE37 QAY37:QBA37 QKU37:QKW37 QUQ37:QUS37 REM37:REO37 ROI37:ROK37 RYE37:RYG37 SIA37:SIC37 SRW37:SRY37 TBS37:TBU37 TLO37:TLQ37 TVK37:TVM37 UFG37:UFI37 UPC37:UPE37 UYY37:UZA37 VIU37:VIW37 VSQ37:VSS37 WCM37:WCO37 WMI37:WMK37 WWE37:WWG37 JH37 TD37 ACZ37 AMV37 AWR37 BGN37 BQJ37 CAF37 DNP33 CTW47 M51 X51:Z51 JW16:JY16 TS16:TU16 ADO16:ADQ16 ANK16:ANM16 AXG16:AXI16 BHC16:BHE16 BQY16:BRA16 CAU16:CAW16 CKQ16:CKS16 CUM16:CUO16 DEI16:DEK16 DOE16:DOG16 DYA16:DYC16 EHW16:EHY16 ERS16:ERU16 FBO16:FBQ16 FLK16:FLM16 FVG16:FVI16 GFC16:GFE16 GOY16:GPA16 GYU16:GYW16 HIQ16:HIS16 HSM16:HSO16 ICI16:ICK16 IME16:IMG16 IWA16:IWC16 JFW16:JFY16 JPS16:JPU16 JZO16:JZQ16 KJK16:KJM16 KTG16:KTI16 LDC16:LDE16 LMY16:LNA16 LWU16:LWW16 MGQ16:MGS16 MQM16:MQO16 NAI16:NAK16 NKE16:NKG16 NUA16:NUC16 ODW16:ODY16 ONS16:ONU16 OXO16:OXQ16 PHK16:PHM16 PRG16:PRI16 QBC16:QBE16 QKY16:QLA16 QUU16:QUW16 REQ16:RES16 ROM16:ROO16 RYI16:RYK16 SIE16:SIG16 SSA16:SSC16 TBW16:TBY16 TLS16:TLU16 TVO16:TVQ16 UFK16:UFM16 UPG16:UPI16 UZC16:UZE16 VIY16:VJA16 VSU16:VSW16 WCQ16:WCS16 WMM16:WMO16 WWI16:WWK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M16 WMB16 X16:Z16 WVX16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WWH17:WWJ17 WML17:WMN17 WCP17:WCR17 VST17:VSV17 VIX17:VIZ17 UZB17:UZD17 UPF17:UPH17 UFJ17:UFL17 TVN17:TVP17 TLR17:TLT17 TBV17:TBX17 SRZ17:SSB17 SID17:SIF17 RYH17:RYJ17 ROL17:RON17 REP17:RER17 QUT17:QUV17 QKX17:QKZ17 QBB17:QBD17 PRF17:PRH17 PHJ17:PHL17 OXN17:OXP17 ONR17:ONT17 ODV17:ODX17 NTZ17:NUB17 NKD17:NKF17 NAH17:NAJ17 MQL17:MQN17 MGP17:MGR17 LWT17:LWV17 LMX17:LMZ17 LDB17:LDD17 KTF17:KTH17 KJJ17:KJL17 JZN17:JZP17 JPR17:JPT17 JFV17:JFX17 IVZ17:IWB17 IMD17:IMF17 ICH17:ICJ17 HSL17:HSN17 HIP17:HIR17 GYT17:GYV17 GOX17:GOZ17 GFB17:GFD17 FVF17:FVH17 FLJ17:FLL17 FBN17:FBP17 ERR17:ERT17 EHV17:EHX17 DXZ17:DYB17 DOD17:DOF17 DEH17:DEJ17 CUL17:CUN17 CKP17:CKR17 CAT17:CAV17 BQX17:BQZ17 BHB17:BHD17 AXF17:AXH17 ANJ17:ANL17 ADN17:ADP17 TR17:TT17 JV17:JX17 WVW17 WMA17 WCE17 VSI17 VIM20 UYQ20 UOU20 UEY20 TVC20 TLG20 TBK20 SRO20 SHS20 RXW20 ROA20 REE20 QUI20 QKM20 QAQ20 PQU20 PGY20 OXC20 ONG20 ODK20 NTO20 NJS20 MZW20 MQA20 MGE20 LWI20 LMM20 LCQ20 KSU20 KIY20 JZC20 JPG20 JFK20 IVO20 ILS20 IBW20 HSA20 HIE20 GYI20 GOM20 GEQ20 FUU20 FKY20 FBC20 ERG20 EHK20 DXO20 DNS20 DDW20 CUA20 CKE20 CAI20 BQM20 BGQ20 AWU20 AMY20 ADC20 TG20 JK20 WWH20:WWJ20 WML20:WMN20 WCP20:WCR20 VST20:VSV20 VIX20:VIZ20 UZB20:UZD20 UPF20:UPH20 UFJ20:UFL20 TVN20:TVP20 TLR20:TLT20 TBV20:TBX20 SRZ20:SSB20 SID20:SIF20 RYH20:RYJ20 ROL20:RON20 REP20:RER20 QUT20:QUV20 QKX20:QKZ20 QBB20:QBD20 PRF20:PRH20 PHJ20:PHL20 OXN20:OXP20 ONR20:ONT20 ODV20:ODX20 NTZ20:NUB20 NKD20:NKF20 NAH20:NAJ20 MQL20:MQN20 MGP20:MGR20 LWT20:LWV20 LMX20:LMZ20 LDB20:LDD20 KTF20:KTH20 KJJ20:KJL20 JZN20:JZP20 JPR20:JPT20 JFV20:JFX20 IVZ20:IWB20 IMD20:IMF20 ICH20:ICJ20 HSL20:HSN20 HIP20:HIR20 GYT20:GYV20 GOX20:GOZ20 GFB20:GFD20 FVF20:FVH20 FLJ20:FLL20 FBN20:FBP20 ERR20:ERT20 EHV20:EHX20 DXZ20:DYB20 DOD20:DOF20 DEH20:DEJ20 CUL20:CUN20 CKP20:CKR20 CAT20:CAV20 BQX20:BQZ20 BHB20:BHD20 AXF20:AXH20 ANJ20:ANL20 ADN20:ADP20 TR20:TT20 JV20:JX20 WVW20 WMA20 WCE20 VSI20 EHH33 CTX37 CAE47 DDT33 CTX33 CKB33 CAF33 BQJ33 BGN33 AWR33 AMV33 ACZ33 TD33 JH33 WWE33:WWG33 WMI33:WMK33 WCM33:WCO33 VSQ33:VSS33 VIU33:VIW33 UYY33:UZA33 UPC33:UPE33 UFG33:UFI33 TVK33:TVM33 TLO33:TLQ33 TBS33:TBU33 SRW33:SRY33 SIA33:SIC33 RYE33:RYG33 ROI33:ROK33 REM33:REO33 QUQ33:QUS33 QKU33:QKW33 QAY33:QBA33 PRC33:PRE33 PHG33:PHI33 OXK33:OXM33 ONO33:ONQ33 ODS33:ODU33 NTW33:NTY33 NKA33:NKC33 NAE33:NAG33 MQI33:MQK33 MGM33:MGO33 LWQ33:LWS33 LMU33:LMW33 LCY33:LDA33 KTC33:KTE33 KJG33:KJI33 JZK33:JZM33 JPO33:JPQ33 JFS33:JFU33 IVW33:IVY33 IMA33:IMC33 ICE33:ICG33 HSI33:HSK33 HIM33:HIO33 GYQ33:GYS33 GOU33:GOW33 GEY33:GFA33 FVC33:FVE33 FLG33:FLI33 FBK33:FBM33 ERO33:ERQ33 EHS33:EHU33 DXW33:DXY33 DOA33:DOC33 DEE33:DEG33 CUI33:CUK33 CKM33:CKO33 CAQ33:CAS33 BQU33:BQW33 BGY33:BHA33 AXC33:AXE33 ANG33:ANI33 ADK33:ADM33 TO33:TQ33 JS33:JU33 WVT33 WLX33 WCB33 VSF33 VIJ33 UYN33 UOR33 UEV33 TUZ33 TLD33 TBH33 SRL33 SHP33 RXT33 RNX33 REB33 QUF33 QKJ33 QAN33 PQR33 PGV33 OWZ33 OND33 ODH33 NTL33 NJP33 MZT33 MPX33 MGB33 LWF33 LMJ33 LCN33 KSR33 KIV33 JYZ33 JPD33 JFH33 IVL33 ILP33 IBT33 HRX33 HIB33 GYF33 GOJ33 GEN33 FUR33 FKV33 FAZ33 ERD33 CKA47 DXL33 CKB37 M37:M47 DDT37 W33:Y33 M18:M21 M26:M32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JR47:JT47 TN47:TP47 ADJ47:ADL47 ANF47:ANH47 AXB47:AXD47 BGX47:BGZ47 BQT47:BQV47 CAP47:CAR47 CKL47:CKN47 CUH47:CUJ47 DED47:DEF47 DNZ47:DOB47 DXV47:DXX47 EHR47:EHT47 ERN47:ERP47 FBJ47:FBL47 FLF47:FLH47 FVB47:FVD47 GEX47:GEZ47 GOT47:GOV47 GYP47:GYR47 HIL47:HIN47 HSH47:HSJ47 ICD47:ICF47 ILZ47:IMB47 IVV47:IVX47 JFR47:JFT47 JPN47:JPP47 JZJ47:JZL47 KJF47:KJH47 KTB47:KTD47 LCX47:LCZ47 LMT47:LMV47 LWP47:LWR47 MGL47:MGN47 MQH47:MQJ47 NAD47:NAF47 NJZ47:NKB47 NTV47:NTX47 ODR47:ODT47 ONN47:ONP47 OXJ47:OXL47 PHF47:PHH47 PRB47:PRD47 QAX47:QAZ47 QKT47:QKV47 QUP47:QUR47 REL47:REN47 ROH47:ROJ47 RYD47:RYF47 SHZ47:SIB47 SRV47:SRX47 TBR47:TBT47 TLN47:TLP47 TVJ47:TVL47 UFF47:UFH47 UPB47:UPD47 UYX47:UYZ47 VIT47:VIV47 VSP47:VSR47 WCL47:WCN47 WMH47:WMJ47 WWD47:WWF47 JG47 TC47 ACY47 AMU47 AWQ47 BGM47 BQI47 Y41:Y50 X49:X50">
      <formula1>0</formula1>
      <formula2>100</formula2>
    </dataValidation>
    <dataValidation type="custom" allowBlank="1" showInputMessage="1" showErrorMessage="1" sqref="WWG983022:WWG983894 AE65518:AE66390 JU65518:JU66390 TQ65518:TQ66390 ADM65518:ADM66390 ANI65518:ANI66390 AXE65518:AXE66390 BHA65518:BHA66390 BQW65518:BQW66390 CAS65518:CAS66390 CKO65518:CKO66390 CUK65518:CUK66390 DEG65518:DEG66390 DOC65518:DOC66390 DXY65518:DXY66390 EHU65518:EHU66390 ERQ65518:ERQ66390 FBM65518:FBM66390 FLI65518:FLI66390 FVE65518:FVE66390 GFA65518:GFA66390 GOW65518:GOW66390 GYS65518:GYS66390 HIO65518:HIO66390 HSK65518:HSK66390 ICG65518:ICG66390 IMC65518:IMC66390 IVY65518:IVY66390 JFU65518:JFU66390 JPQ65518:JPQ66390 JZM65518:JZM66390 KJI65518:KJI66390 KTE65518:KTE66390 LDA65518:LDA66390 LMW65518:LMW66390 LWS65518:LWS66390 MGO65518:MGO66390 MQK65518:MQK66390 NAG65518:NAG66390 NKC65518:NKC66390 NTY65518:NTY66390 ODU65518:ODU66390 ONQ65518:ONQ66390 OXM65518:OXM66390 PHI65518:PHI66390 PRE65518:PRE66390 QBA65518:QBA66390 QKW65518:QKW66390 QUS65518:QUS66390 REO65518:REO66390 ROK65518:ROK66390 RYG65518:RYG66390 SIC65518:SIC66390 SRY65518:SRY66390 TBU65518:TBU66390 TLQ65518:TLQ66390 TVM65518:TVM66390 UFI65518:UFI66390 UPE65518:UPE66390 UZA65518:UZA66390 VIW65518:VIW66390 VSS65518:VSS66390 WCO65518:WCO66390 WMK65518:WMK66390 WWG65518:WWG66390 AE131054:AE131926 JU131054:JU131926 TQ131054:TQ131926 ADM131054:ADM131926 ANI131054:ANI131926 AXE131054:AXE131926 BHA131054:BHA131926 BQW131054:BQW131926 CAS131054:CAS131926 CKO131054:CKO131926 CUK131054:CUK131926 DEG131054:DEG131926 DOC131054:DOC131926 DXY131054:DXY131926 EHU131054:EHU131926 ERQ131054:ERQ131926 FBM131054:FBM131926 FLI131054:FLI131926 FVE131054:FVE131926 GFA131054:GFA131926 GOW131054:GOW131926 GYS131054:GYS131926 HIO131054:HIO131926 HSK131054:HSK131926 ICG131054:ICG131926 IMC131054:IMC131926 IVY131054:IVY131926 JFU131054:JFU131926 JPQ131054:JPQ131926 JZM131054:JZM131926 KJI131054:KJI131926 KTE131054:KTE131926 LDA131054:LDA131926 LMW131054:LMW131926 LWS131054:LWS131926 MGO131054:MGO131926 MQK131054:MQK131926 NAG131054:NAG131926 NKC131054:NKC131926 NTY131054:NTY131926 ODU131054:ODU131926 ONQ131054:ONQ131926 OXM131054:OXM131926 PHI131054:PHI131926 PRE131054:PRE131926 QBA131054:QBA131926 QKW131054:QKW131926 QUS131054:QUS131926 REO131054:REO131926 ROK131054:ROK131926 RYG131054:RYG131926 SIC131054:SIC131926 SRY131054:SRY131926 TBU131054:TBU131926 TLQ131054:TLQ131926 TVM131054:TVM131926 UFI131054:UFI131926 UPE131054:UPE131926 UZA131054:UZA131926 VIW131054:VIW131926 VSS131054:VSS131926 WCO131054:WCO131926 WMK131054:WMK131926 WWG131054:WWG131926 AE196590:AE197462 JU196590:JU197462 TQ196590:TQ197462 ADM196590:ADM197462 ANI196590:ANI197462 AXE196590:AXE197462 BHA196590:BHA197462 BQW196590:BQW197462 CAS196590:CAS197462 CKO196590:CKO197462 CUK196590:CUK197462 DEG196590:DEG197462 DOC196590:DOC197462 DXY196590:DXY197462 EHU196590:EHU197462 ERQ196590:ERQ197462 FBM196590:FBM197462 FLI196590:FLI197462 FVE196590:FVE197462 GFA196590:GFA197462 GOW196590:GOW197462 GYS196590:GYS197462 HIO196590:HIO197462 HSK196590:HSK197462 ICG196590:ICG197462 IMC196590:IMC197462 IVY196590:IVY197462 JFU196590:JFU197462 JPQ196590:JPQ197462 JZM196590:JZM197462 KJI196590:KJI197462 KTE196590:KTE197462 LDA196590:LDA197462 LMW196590:LMW197462 LWS196590:LWS197462 MGO196590:MGO197462 MQK196590:MQK197462 NAG196590:NAG197462 NKC196590:NKC197462 NTY196590:NTY197462 ODU196590:ODU197462 ONQ196590:ONQ197462 OXM196590:OXM197462 PHI196590:PHI197462 PRE196590:PRE197462 QBA196590:QBA197462 QKW196590:QKW197462 QUS196590:QUS197462 REO196590:REO197462 ROK196590:ROK197462 RYG196590:RYG197462 SIC196590:SIC197462 SRY196590:SRY197462 TBU196590:TBU197462 TLQ196590:TLQ197462 TVM196590:TVM197462 UFI196590:UFI197462 UPE196590:UPE197462 UZA196590:UZA197462 VIW196590:VIW197462 VSS196590:VSS197462 WCO196590:WCO197462 WMK196590:WMK197462 WWG196590:WWG197462 AE262126:AE262998 JU262126:JU262998 TQ262126:TQ262998 ADM262126:ADM262998 ANI262126:ANI262998 AXE262126:AXE262998 BHA262126:BHA262998 BQW262126:BQW262998 CAS262126:CAS262998 CKO262126:CKO262998 CUK262126:CUK262998 DEG262126:DEG262998 DOC262126:DOC262998 DXY262126:DXY262998 EHU262126:EHU262998 ERQ262126:ERQ262998 FBM262126:FBM262998 FLI262126:FLI262998 FVE262126:FVE262998 GFA262126:GFA262998 GOW262126:GOW262998 GYS262126:GYS262998 HIO262126:HIO262998 HSK262126:HSK262998 ICG262126:ICG262998 IMC262126:IMC262998 IVY262126:IVY262998 JFU262126:JFU262998 JPQ262126:JPQ262998 JZM262126:JZM262998 KJI262126:KJI262998 KTE262126:KTE262998 LDA262126:LDA262998 LMW262126:LMW262998 LWS262126:LWS262998 MGO262126:MGO262998 MQK262126:MQK262998 NAG262126:NAG262998 NKC262126:NKC262998 NTY262126:NTY262998 ODU262126:ODU262998 ONQ262126:ONQ262998 OXM262126:OXM262998 PHI262126:PHI262998 PRE262126:PRE262998 QBA262126:QBA262998 QKW262126:QKW262998 QUS262126:QUS262998 REO262126:REO262998 ROK262126:ROK262998 RYG262126:RYG262998 SIC262126:SIC262998 SRY262126:SRY262998 TBU262126:TBU262998 TLQ262126:TLQ262998 TVM262126:TVM262998 UFI262126:UFI262998 UPE262126:UPE262998 UZA262126:UZA262998 VIW262126:VIW262998 VSS262126:VSS262998 WCO262126:WCO262998 WMK262126:WMK262998 WWG262126:WWG262998 AE327662:AE328534 JU327662:JU328534 TQ327662:TQ328534 ADM327662:ADM328534 ANI327662:ANI328534 AXE327662:AXE328534 BHA327662:BHA328534 BQW327662:BQW328534 CAS327662:CAS328534 CKO327662:CKO328534 CUK327662:CUK328534 DEG327662:DEG328534 DOC327662:DOC328534 DXY327662:DXY328534 EHU327662:EHU328534 ERQ327662:ERQ328534 FBM327662:FBM328534 FLI327662:FLI328534 FVE327662:FVE328534 GFA327662:GFA328534 GOW327662:GOW328534 GYS327662:GYS328534 HIO327662:HIO328534 HSK327662:HSK328534 ICG327662:ICG328534 IMC327662:IMC328534 IVY327662:IVY328534 JFU327662:JFU328534 JPQ327662:JPQ328534 JZM327662:JZM328534 KJI327662:KJI328534 KTE327662:KTE328534 LDA327662:LDA328534 LMW327662:LMW328534 LWS327662:LWS328534 MGO327662:MGO328534 MQK327662:MQK328534 NAG327662:NAG328534 NKC327662:NKC328534 NTY327662:NTY328534 ODU327662:ODU328534 ONQ327662:ONQ328534 OXM327662:OXM328534 PHI327662:PHI328534 PRE327662:PRE328534 QBA327662:QBA328534 QKW327662:QKW328534 QUS327662:QUS328534 REO327662:REO328534 ROK327662:ROK328534 RYG327662:RYG328534 SIC327662:SIC328534 SRY327662:SRY328534 TBU327662:TBU328534 TLQ327662:TLQ328534 TVM327662:TVM328534 UFI327662:UFI328534 UPE327662:UPE328534 UZA327662:UZA328534 VIW327662:VIW328534 VSS327662:VSS328534 WCO327662:WCO328534 WMK327662:WMK328534 WWG327662:WWG328534 AE393198:AE394070 JU393198:JU394070 TQ393198:TQ394070 ADM393198:ADM394070 ANI393198:ANI394070 AXE393198:AXE394070 BHA393198:BHA394070 BQW393198:BQW394070 CAS393198:CAS394070 CKO393198:CKO394070 CUK393198:CUK394070 DEG393198:DEG394070 DOC393198:DOC394070 DXY393198:DXY394070 EHU393198:EHU394070 ERQ393198:ERQ394070 FBM393198:FBM394070 FLI393198:FLI394070 FVE393198:FVE394070 GFA393198:GFA394070 GOW393198:GOW394070 GYS393198:GYS394070 HIO393198:HIO394070 HSK393198:HSK394070 ICG393198:ICG394070 IMC393198:IMC394070 IVY393198:IVY394070 JFU393198:JFU394070 JPQ393198:JPQ394070 JZM393198:JZM394070 KJI393198:KJI394070 KTE393198:KTE394070 LDA393198:LDA394070 LMW393198:LMW394070 LWS393198:LWS394070 MGO393198:MGO394070 MQK393198:MQK394070 NAG393198:NAG394070 NKC393198:NKC394070 NTY393198:NTY394070 ODU393198:ODU394070 ONQ393198:ONQ394070 OXM393198:OXM394070 PHI393198:PHI394070 PRE393198:PRE394070 QBA393198:QBA394070 QKW393198:QKW394070 QUS393198:QUS394070 REO393198:REO394070 ROK393198:ROK394070 RYG393198:RYG394070 SIC393198:SIC394070 SRY393198:SRY394070 TBU393198:TBU394070 TLQ393198:TLQ394070 TVM393198:TVM394070 UFI393198:UFI394070 UPE393198:UPE394070 UZA393198:UZA394070 VIW393198:VIW394070 VSS393198:VSS394070 WCO393198:WCO394070 WMK393198:WMK394070 WWG393198:WWG394070 AE458734:AE459606 JU458734:JU459606 TQ458734:TQ459606 ADM458734:ADM459606 ANI458734:ANI459606 AXE458734:AXE459606 BHA458734:BHA459606 BQW458734:BQW459606 CAS458734:CAS459606 CKO458734:CKO459606 CUK458734:CUK459606 DEG458734:DEG459606 DOC458734:DOC459606 DXY458734:DXY459606 EHU458734:EHU459606 ERQ458734:ERQ459606 FBM458734:FBM459606 FLI458734:FLI459606 FVE458734:FVE459606 GFA458734:GFA459606 GOW458734:GOW459606 GYS458734:GYS459606 HIO458734:HIO459606 HSK458734:HSK459606 ICG458734:ICG459606 IMC458734:IMC459606 IVY458734:IVY459606 JFU458734:JFU459606 JPQ458734:JPQ459606 JZM458734:JZM459606 KJI458734:KJI459606 KTE458734:KTE459606 LDA458734:LDA459606 LMW458734:LMW459606 LWS458734:LWS459606 MGO458734:MGO459606 MQK458734:MQK459606 NAG458734:NAG459606 NKC458734:NKC459606 NTY458734:NTY459606 ODU458734:ODU459606 ONQ458734:ONQ459606 OXM458734:OXM459606 PHI458734:PHI459606 PRE458734:PRE459606 QBA458734:QBA459606 QKW458734:QKW459606 QUS458734:QUS459606 REO458734:REO459606 ROK458734:ROK459606 RYG458734:RYG459606 SIC458734:SIC459606 SRY458734:SRY459606 TBU458734:TBU459606 TLQ458734:TLQ459606 TVM458734:TVM459606 UFI458734:UFI459606 UPE458734:UPE459606 UZA458734:UZA459606 VIW458734:VIW459606 VSS458734:VSS459606 WCO458734:WCO459606 WMK458734:WMK459606 WWG458734:WWG459606 AE524270:AE525142 JU524270:JU525142 TQ524270:TQ525142 ADM524270:ADM525142 ANI524270:ANI525142 AXE524270:AXE525142 BHA524270:BHA525142 BQW524270:BQW525142 CAS524270:CAS525142 CKO524270:CKO525142 CUK524270:CUK525142 DEG524270:DEG525142 DOC524270:DOC525142 DXY524270:DXY525142 EHU524270:EHU525142 ERQ524270:ERQ525142 FBM524270:FBM525142 FLI524270:FLI525142 FVE524270:FVE525142 GFA524270:GFA525142 GOW524270:GOW525142 GYS524270:GYS525142 HIO524270:HIO525142 HSK524270:HSK525142 ICG524270:ICG525142 IMC524270:IMC525142 IVY524270:IVY525142 JFU524270:JFU525142 JPQ524270:JPQ525142 JZM524270:JZM525142 KJI524270:KJI525142 KTE524270:KTE525142 LDA524270:LDA525142 LMW524270:LMW525142 LWS524270:LWS525142 MGO524270:MGO525142 MQK524270:MQK525142 NAG524270:NAG525142 NKC524270:NKC525142 NTY524270:NTY525142 ODU524270:ODU525142 ONQ524270:ONQ525142 OXM524270:OXM525142 PHI524270:PHI525142 PRE524270:PRE525142 QBA524270:QBA525142 QKW524270:QKW525142 QUS524270:QUS525142 REO524270:REO525142 ROK524270:ROK525142 RYG524270:RYG525142 SIC524270:SIC525142 SRY524270:SRY525142 TBU524270:TBU525142 TLQ524270:TLQ525142 TVM524270:TVM525142 UFI524270:UFI525142 UPE524270:UPE525142 UZA524270:UZA525142 VIW524270:VIW525142 VSS524270:VSS525142 WCO524270:WCO525142 WMK524270:WMK525142 WWG524270:WWG525142 AE589806:AE590678 JU589806:JU590678 TQ589806:TQ590678 ADM589806:ADM590678 ANI589806:ANI590678 AXE589806:AXE590678 BHA589806:BHA590678 BQW589806:BQW590678 CAS589806:CAS590678 CKO589806:CKO590678 CUK589806:CUK590678 DEG589806:DEG590678 DOC589806:DOC590678 DXY589806:DXY590678 EHU589806:EHU590678 ERQ589806:ERQ590678 FBM589806:FBM590678 FLI589806:FLI590678 FVE589806:FVE590678 GFA589806:GFA590678 GOW589806:GOW590678 GYS589806:GYS590678 HIO589806:HIO590678 HSK589806:HSK590678 ICG589806:ICG590678 IMC589806:IMC590678 IVY589806:IVY590678 JFU589806:JFU590678 JPQ589806:JPQ590678 JZM589806:JZM590678 KJI589806:KJI590678 KTE589806:KTE590678 LDA589806:LDA590678 LMW589806:LMW590678 LWS589806:LWS590678 MGO589806:MGO590678 MQK589806:MQK590678 NAG589806:NAG590678 NKC589806:NKC590678 NTY589806:NTY590678 ODU589806:ODU590678 ONQ589806:ONQ590678 OXM589806:OXM590678 PHI589806:PHI590678 PRE589806:PRE590678 QBA589806:QBA590678 QKW589806:QKW590678 QUS589806:QUS590678 REO589806:REO590678 ROK589806:ROK590678 RYG589806:RYG590678 SIC589806:SIC590678 SRY589806:SRY590678 TBU589806:TBU590678 TLQ589806:TLQ590678 TVM589806:TVM590678 UFI589806:UFI590678 UPE589806:UPE590678 UZA589806:UZA590678 VIW589806:VIW590678 VSS589806:VSS590678 WCO589806:WCO590678 WMK589806:WMK590678 WWG589806:WWG590678 AE655342:AE656214 JU655342:JU656214 TQ655342:TQ656214 ADM655342:ADM656214 ANI655342:ANI656214 AXE655342:AXE656214 BHA655342:BHA656214 BQW655342:BQW656214 CAS655342:CAS656214 CKO655342:CKO656214 CUK655342:CUK656214 DEG655342:DEG656214 DOC655342:DOC656214 DXY655342:DXY656214 EHU655342:EHU656214 ERQ655342:ERQ656214 FBM655342:FBM656214 FLI655342:FLI656214 FVE655342:FVE656214 GFA655342:GFA656214 GOW655342:GOW656214 GYS655342:GYS656214 HIO655342:HIO656214 HSK655342:HSK656214 ICG655342:ICG656214 IMC655342:IMC656214 IVY655342:IVY656214 JFU655342:JFU656214 JPQ655342:JPQ656214 JZM655342:JZM656214 KJI655342:KJI656214 KTE655342:KTE656214 LDA655342:LDA656214 LMW655342:LMW656214 LWS655342:LWS656214 MGO655342:MGO656214 MQK655342:MQK656214 NAG655342:NAG656214 NKC655342:NKC656214 NTY655342:NTY656214 ODU655342:ODU656214 ONQ655342:ONQ656214 OXM655342:OXM656214 PHI655342:PHI656214 PRE655342:PRE656214 QBA655342:QBA656214 QKW655342:QKW656214 QUS655342:QUS656214 REO655342:REO656214 ROK655342:ROK656214 RYG655342:RYG656214 SIC655342:SIC656214 SRY655342:SRY656214 TBU655342:TBU656214 TLQ655342:TLQ656214 TVM655342:TVM656214 UFI655342:UFI656214 UPE655342:UPE656214 UZA655342:UZA656214 VIW655342:VIW656214 VSS655342:VSS656214 WCO655342:WCO656214 WMK655342:WMK656214 WWG655342:WWG656214 AE720878:AE721750 JU720878:JU721750 TQ720878:TQ721750 ADM720878:ADM721750 ANI720878:ANI721750 AXE720878:AXE721750 BHA720878:BHA721750 BQW720878:BQW721750 CAS720878:CAS721750 CKO720878:CKO721750 CUK720878:CUK721750 DEG720878:DEG721750 DOC720878:DOC721750 DXY720878:DXY721750 EHU720878:EHU721750 ERQ720878:ERQ721750 FBM720878:FBM721750 FLI720878:FLI721750 FVE720878:FVE721750 GFA720878:GFA721750 GOW720878:GOW721750 GYS720878:GYS721750 HIO720878:HIO721750 HSK720878:HSK721750 ICG720878:ICG721750 IMC720878:IMC721750 IVY720878:IVY721750 JFU720878:JFU721750 JPQ720878:JPQ721750 JZM720878:JZM721750 KJI720878:KJI721750 KTE720878:KTE721750 LDA720878:LDA721750 LMW720878:LMW721750 LWS720878:LWS721750 MGO720878:MGO721750 MQK720878:MQK721750 NAG720878:NAG721750 NKC720878:NKC721750 NTY720878:NTY721750 ODU720878:ODU721750 ONQ720878:ONQ721750 OXM720878:OXM721750 PHI720878:PHI721750 PRE720878:PRE721750 QBA720878:QBA721750 QKW720878:QKW721750 QUS720878:QUS721750 REO720878:REO721750 ROK720878:ROK721750 RYG720878:RYG721750 SIC720878:SIC721750 SRY720878:SRY721750 TBU720878:TBU721750 TLQ720878:TLQ721750 TVM720878:TVM721750 UFI720878:UFI721750 UPE720878:UPE721750 UZA720878:UZA721750 VIW720878:VIW721750 VSS720878:VSS721750 WCO720878:WCO721750 WMK720878:WMK721750 WWG720878:WWG721750 AE786414:AE787286 JU786414:JU787286 TQ786414:TQ787286 ADM786414:ADM787286 ANI786414:ANI787286 AXE786414:AXE787286 BHA786414:BHA787286 BQW786414:BQW787286 CAS786414:CAS787286 CKO786414:CKO787286 CUK786414:CUK787286 DEG786414:DEG787286 DOC786414:DOC787286 DXY786414:DXY787286 EHU786414:EHU787286 ERQ786414:ERQ787286 FBM786414:FBM787286 FLI786414:FLI787286 FVE786414:FVE787286 GFA786414:GFA787286 GOW786414:GOW787286 GYS786414:GYS787286 HIO786414:HIO787286 HSK786414:HSK787286 ICG786414:ICG787286 IMC786414:IMC787286 IVY786414:IVY787286 JFU786414:JFU787286 JPQ786414:JPQ787286 JZM786414:JZM787286 KJI786414:KJI787286 KTE786414:KTE787286 LDA786414:LDA787286 LMW786414:LMW787286 LWS786414:LWS787286 MGO786414:MGO787286 MQK786414:MQK787286 NAG786414:NAG787286 NKC786414:NKC787286 NTY786414:NTY787286 ODU786414:ODU787286 ONQ786414:ONQ787286 OXM786414:OXM787286 PHI786414:PHI787286 PRE786414:PRE787286 QBA786414:QBA787286 QKW786414:QKW787286 QUS786414:QUS787286 REO786414:REO787286 ROK786414:ROK787286 RYG786414:RYG787286 SIC786414:SIC787286 SRY786414:SRY787286 TBU786414:TBU787286 TLQ786414:TLQ787286 TVM786414:TVM787286 UFI786414:UFI787286 UPE786414:UPE787286 UZA786414:UZA787286 VIW786414:VIW787286 VSS786414:VSS787286 WCO786414:WCO787286 WMK786414:WMK787286 WWG786414:WWG787286 AE851950:AE852822 JU851950:JU852822 TQ851950:TQ852822 ADM851950:ADM852822 ANI851950:ANI852822 AXE851950:AXE852822 BHA851950:BHA852822 BQW851950:BQW852822 CAS851950:CAS852822 CKO851950:CKO852822 CUK851950:CUK852822 DEG851950:DEG852822 DOC851950:DOC852822 DXY851950:DXY852822 EHU851950:EHU852822 ERQ851950:ERQ852822 FBM851950:FBM852822 FLI851950:FLI852822 FVE851950:FVE852822 GFA851950:GFA852822 GOW851950:GOW852822 GYS851950:GYS852822 HIO851950:HIO852822 HSK851950:HSK852822 ICG851950:ICG852822 IMC851950:IMC852822 IVY851950:IVY852822 JFU851950:JFU852822 JPQ851950:JPQ852822 JZM851950:JZM852822 KJI851950:KJI852822 KTE851950:KTE852822 LDA851950:LDA852822 LMW851950:LMW852822 LWS851950:LWS852822 MGO851950:MGO852822 MQK851950:MQK852822 NAG851950:NAG852822 NKC851950:NKC852822 NTY851950:NTY852822 ODU851950:ODU852822 ONQ851950:ONQ852822 OXM851950:OXM852822 PHI851950:PHI852822 PRE851950:PRE852822 QBA851950:QBA852822 QKW851950:QKW852822 QUS851950:QUS852822 REO851950:REO852822 ROK851950:ROK852822 RYG851950:RYG852822 SIC851950:SIC852822 SRY851950:SRY852822 TBU851950:TBU852822 TLQ851950:TLQ852822 TVM851950:TVM852822 UFI851950:UFI852822 UPE851950:UPE852822 UZA851950:UZA852822 VIW851950:VIW852822 VSS851950:VSS852822 WCO851950:WCO852822 WMK851950:WMK852822 WWG851950:WWG852822 AE917486:AE918358 JU917486:JU918358 TQ917486:TQ918358 ADM917486:ADM918358 ANI917486:ANI918358 AXE917486:AXE918358 BHA917486:BHA918358 BQW917486:BQW918358 CAS917486:CAS918358 CKO917486:CKO918358 CUK917486:CUK918358 DEG917486:DEG918358 DOC917486:DOC918358 DXY917486:DXY918358 EHU917486:EHU918358 ERQ917486:ERQ918358 FBM917486:FBM918358 FLI917486:FLI918358 FVE917486:FVE918358 GFA917486:GFA918358 GOW917486:GOW918358 GYS917486:GYS918358 HIO917486:HIO918358 HSK917486:HSK918358 ICG917486:ICG918358 IMC917486:IMC918358 IVY917486:IVY918358 JFU917486:JFU918358 JPQ917486:JPQ918358 JZM917486:JZM918358 KJI917486:KJI918358 KTE917486:KTE918358 LDA917486:LDA918358 LMW917486:LMW918358 LWS917486:LWS918358 MGO917486:MGO918358 MQK917486:MQK918358 NAG917486:NAG918358 NKC917486:NKC918358 NTY917486:NTY918358 ODU917486:ODU918358 ONQ917486:ONQ918358 OXM917486:OXM918358 PHI917486:PHI918358 PRE917486:PRE918358 QBA917486:QBA918358 QKW917486:QKW918358 QUS917486:QUS918358 REO917486:REO918358 ROK917486:ROK918358 RYG917486:RYG918358 SIC917486:SIC918358 SRY917486:SRY918358 TBU917486:TBU918358 TLQ917486:TLQ918358 TVM917486:TVM918358 UFI917486:UFI918358 UPE917486:UPE918358 UZA917486:UZA918358 VIW917486:VIW918358 VSS917486:VSS918358 WCO917486:WCO918358 WMK917486:WMK918358 WWG917486:WWG918358 AE983022:AE983894 JU983022:JU983894 TQ983022:TQ983894 ADM983022:ADM983894 ANI983022:ANI983894 AXE983022:AXE983894 BHA983022:BHA983894 BQW983022:BQW983894 CAS983022:CAS983894 CKO983022:CKO983894 CUK983022:CUK983894 DEG983022:DEG983894 DOC983022:DOC983894 DXY983022:DXY983894 EHU983022:EHU983894 ERQ983022:ERQ983894 FBM983022:FBM983894 FLI983022:FLI983894 FVE983022:FVE983894 GFA983022:GFA983894 GOW983022:GOW983894 GYS983022:GYS983894 HIO983022:HIO983894 HSK983022:HSK983894 ICG983022:ICG983894 IMC983022:IMC983894 IVY983022:IVY983894 JFU983022:JFU983894 JPQ983022:JPQ983894 JZM983022:JZM983894 KJI983022:KJI983894 KTE983022:KTE983894 LDA983022:LDA983894 LMW983022:LMW983894 LWS983022:LWS983894 MGO983022:MGO983894 MQK983022:MQK983894 NAG983022:NAG983894 NKC983022:NKC983894 NTY983022:NTY983894 ODU983022:ODU983894 ONQ983022:ONQ983894 OXM983022:OXM983894 PHI983022:PHI983894 PRE983022:PRE983894 QBA983022:QBA983894 QKW983022:QKW983894 QUS983022:QUS983894 REO983022:REO983894 ROK983022:ROK983894 RYG983022:RYG983894 SIC983022:SIC983894 SRY983022:SRY983894 TBU983022:TBU983894 TLQ983022:TLQ983894 TVM983022:TVM983894 UFI983022:UFI983894 UPE983022:UPE983894 UZA983022:UZA983894 VIW983022:VIW983894 VSS983022:VSS983894 WCO983022:WCO983894 WMK983022:WMK983894 AE60:AE854 JU60:JU854 WWG60:WWG854 WMK60:WMK854 WCO60:WCO854 VSS60:VSS854 VIW60:VIW854 UZA60:UZA854 UPE60:UPE854 UFI60:UFI854 TVM60:TVM854 TLQ60:TLQ854 TBU60:TBU854 SRY60:SRY854 SIC60:SIC854 RYG60:RYG854 ROK60:ROK854 REO60:REO854 QUS60:QUS854 QKW60:QKW854 QBA60:QBA854 PRE60:PRE854 PHI60:PHI854 OXM60:OXM854 ONQ60:ONQ854 ODU60:ODU854 NTY60:NTY854 NKC60:NKC854 NAG60:NAG854 MQK60:MQK854 MGO60:MGO854 LWS60:LWS854 LMW60:LMW854 LDA60:LDA854 KTE60:KTE854 KJI60:KJI854 JZM60:JZM854 JPQ60:JPQ854 JFU60:JFU854 IVY60:IVY854 IMC60:IMC854 ICG60:ICG854 HSK60:HSK854 HIO60:HIO854 GYS60:GYS854 GOW60:GOW854 GFA60:GFA854 FVE60:FVE854 FLI60:FLI854 FBM60:FBM854 ERQ60:ERQ854 EHU60:EHU854 DXY60:DXY854 DOC60:DOC854 DEG60:DEG854 CUK60:CUK854 CKO60:CKO854 CAS60:CAS854 BQW60:BQW854 BHA60:BHA854 AXE60:AXE854 ANI60:ANI854 ADM60:ADM854 TQ60:TQ854 WCM51 VSQ51 VIU51 UYY51 UPC51 UFG51 TVK51 TLO51 TBS51 SRW51 SIA51 RYE51 ROI51 REM51 QUQ51 QKU51 QAY51 PRC51 PHG51 OXK51 ONO51 ODS51 NTW51 NKA51 NAE51 MQI51 MGM51 LWQ51 LMU51 LCY51 KTC51 KJG51 JZK51 JPO51 JFS51 IVW51 IMA51 ICE51 HSI51 HIM51 GYQ51 GOU51 GEY51 FVC51 FLG51 FBK51 ERO51 EHS51 DXW51 DOA51 DEE51 CUI51 CKM51 CAQ51 BQU51 BGY51 AXC51 ANG51 ADK51 TO51 WWE51 JS51 WMI51 TLO23 TBS23 SRW23 SIA23 RYE23 ROI23 REM23 QUQ23 QKU23 QAY23 PRC23 PHG23 OXK23 ONO23 ODS23 NTW23 NKA23 NAE23 MQI23 MGM23 LWQ23 LMU23 LCY23 KTC23 KJG23 JZK23 JPO23 JFS23 IVW23 IMA23 ICE23 HSI23 HIM23 GYQ23 GOU23 GEY23 FVC23 FLG23 FBK23 ERO23 EHS23 DXW23 DOA23 DEE23 CUI23 CKM23 CAQ23 BQU23 BGY23 AXC23 ANG23 ADK23 TO23 JS23 WWE23 WMI23 WCM23 VSQ23 VIU23 UYY23 UPC23 UFG23 TVK23 AD10:AD11 AM24:AM25 AQ24:AQ25 TVM18:TVM19 AW51:BA51 TVM8:TVM14 UFI8:UFI14 UPE8:UPE14 UZA8:UZA14 VIW8:VIW14 VSS8:VSS14 WCO8:WCO14 WMK8:WMK14 WWG8:WWG14 JU8:JU14 TQ8:TQ14 ADM8:ADM14 ANI8:ANI14 AXE8:AXE14 BHA8:BHA14 BQW8:BQW14 CAS8:CAS14 CKO8:CKO14 CUK8:CUK14 DEG8:DEG14 DOC8:DOC14 DXY8:DXY14 EHU8:EHU14 ERQ8:ERQ14 FBM8:FBM14 FLI8:FLI14 FVE8:FVE14 GFA8:GFA14 GOW8:GOW14 GYS8:GYS14 HIO8:HIO14 HSK8:HSK14 ICG8:ICG14 IMC8:IMC14 IVY8:IVY14 JFU8:JFU14 JPQ8:JPQ14 JZM8:JZM14 KJI8:KJI14 KTE8:KTE14 LDA8:LDA14 LMW8:LMW14 LWS8:LWS14 MGO8:MGO14 MQK8:MQK14 NAG8:NAG14 NKC8:NKC14 NTY8:NTY14 ODU8:ODU14 ONQ8:ONQ14 OXM8:OXM14 PHI8:PHI14 PRE8:PRE14 QBA8:QBA14 QKW8:QKW14 QUS8:QUS14 REO8:REO14 ROK8:ROK14 RYG8:RYG14 SIC8:SIC14 SRY8:SRY14 TBU8:TBU14 TLQ8:TLQ14 AE8:AE10 AP36 AF10:BC10 TLQ18:TLQ19 TBU18:TBU19 SRY18:SRY19 SIC18:SIC19 RYG18:RYG19 ROK18:ROK19 REO18:REO19 QUS18:QUS19 QKW18:QKW19 QBA18:QBA19 PRE18:PRE19 PHI18:PHI19 OXM18:OXM19 ONQ18:ONQ19 ODU18:ODU19 NTY18:NTY19 NKC18:NKC19 NAG18:NAG19 MQK18:MQK19 MGO18:MGO19 LWS18:LWS19 LMW18:LMW19 LDA18:LDA19 KTE18:KTE19 KJI18:KJI19 JZM18:JZM19 JPQ18:JPQ19 JFU18:JFU19 IVY18:IVY19 IMC18:IMC19 ICG18:ICG19 HSK18:HSK19 HIO18:HIO19 GYS18:GYS19 GOW18:GOW19 GFA18:GFA19 FVE18:FVE19 FLI18:FLI19 FBM18:FBM19 ERQ18:ERQ19 EHU18:EHU19 DXY18:DXY19 DOC18:DOC19 DEG18:DEG19 CUK18:CUK19 CKO18:CKO19 CAS18:CAS19 BQW18:BQW19 BHA18:BHA19 AXE18:AXE19 ANI18:ANI19 ADM18:ADM19 TQ18:TQ19 JU18:JU19 WWG18:WWG19 WMK18:WMK19 WCO18:WCO19 VSS18:VSS19 VIW18:VIW19 UZA18:UZA19 UPE18:UPE19 UFI18:UFI19 AE12:AV12 BB12:BC12 AD51 AS51:AT51 AL36 WMP33 AE13:AE14 AG51:AH51 AK51:AL51 AO51:AP51 AD19:AE19 VTB16 VJF16 UZJ16 UPN16 UFR16 TVV16 TLZ16 TCD16 SSH16 SIL16 RYP16 ROT16 REX16 QVB16 QLF16 QBJ16 PRN16 PHR16 OXV16 ONZ16 OED16 NUH16 NKL16 NAP16 MQT16 MGX16 LXB16 LNF16 LDJ16 KTN16 KJR16 JZV16 JPZ16 JGD16 IWH16 IML16 ICP16 HST16 HIX16 GZB16 GPF16 GFJ16 FVN16 FLR16 FBV16 ERZ16 EID16 DYH16 DOL16 DEP16 CUT16 CKX16 CBB16 BRF16 BHJ16 AXN16 ANR16 ADV16 TZ16 KD16 WWP16 WMT16 WCX16 AM16:AM17 AQ16:AQ17 AE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KC17 WCT37 KC20 TY20 ADU20 ANQ20 AXM20 BHI20 BRE20 CBA20 CKW20 CUS20 DEO20 DOK20 DYG20 EIC20 ERY20 FBU20 FLQ20 FVM20 GFI20 GPE20 GZA20 HIW20 HSS20 ICO20 IMK20 IWG20 JGC20 JPY20 JZU20 KJQ20 KTM20 LDI20 LNE20 LXA20 MGW20 MQS20 NAO20 NKK20 NUG20 OEC20 ONY20 OXU20 PHQ20 PRM20 QBI20 QLE20 QVA20 REW20 ROS20 RYO20 SIK20 SSG20 TCC20 TLY20 TVU20 UFQ20 UPM20 UZI20 VJE20 VTA20 WCW20 WMS20 WWO20 WMP37 WWL37 WWL33 JZ33 TV33 ADR33 ANN33 AXJ33 BHF33 BRB33 CAX33 CKT33 CUP33 DEL33 DOH33 DYD33 EHZ33 ERV33 FBR33 FLN33 FVJ33 GFF33 GPB33 GYX33 HIT33 HSP33 ICL33 IMH33 IWD33 JFZ33 JPV33 JZR33 KJN33 KTJ33 LDF33 LNB33 LWX33 MGT33 MQP33 NAL33 NKH33 NUD33 ODZ33 ONV33 OXR33 PHN33 PRJ33 QBF33 QLB33 QUX33 RET33 ROP33 RYL33 SIH33 SSD33 TBZ33 TLV33 TVR33 UFN33 UPJ33 VJB33 UZF33 WCT33 AD36 JZ37 TV37 ADR37 ANN37 AXJ37 BHF37 BRB37 CAX37 CKT37 CUP37 DEL37 DOH37 DYD37 EHZ37 ERV37 FBR37 FLN37 FVJ37 GFF37 GPB37 GYX37 HIT37 HSP37 ICL37 IMH37 IWD37 JFZ37 JPV37 JZR37 KJN37 KTJ37 LDF37 LNB37 LWX37 MGT37 MQP37 NAL37 NKH37 NUD37 ODZ37 ONV37 OXR37 PHN37 PRJ37 QBF37 QLB37 QUX37 RET37 ROP37 RYL37 SIH37 SSD37 TBZ37 TLV37 TVR37 UFN37 UPJ37 UZF37 VJB37 UZE47 AQ34 AE24:AE32 VSX33 AE49 AI34 AU34 VSX37 VJA47 AE20:AE21 AD33 VSW47 WCS47 WMO47 WWK47 JY47 TU47 ADQ47 ANM47 AXI47 BHE47 BRA47 CAW47 CKS47 CUO47 DEK47 DOG47 DYC47 EHY47 ERU47 FBQ47 FLM47 FVI47 GFE47 GPA47 GYW47 HIS47 HSO47 ICK47 IMG47 IWC47 JFY47 JPU47 JZQ47 KJM47 KTI47 LDE47 LNA47 LWW47 MGS47 MQO47 NAK47 NKG47 NUC47 ODY47 ONU47 OXQ47 PHM47 PRI47 QBE47 QLA47 QUW47 RES47 ROO47 RYK47 SIG47 SSC47 TBY47 TLU47 TVQ47 UFM47 UPI47 AE37:AE39 AQ40:AQ41 AU40 AI40 AE41:AE47">
      <formula1>AB8*AC8</formula1>
    </dataValidation>
    <dataValidation type="list" allowBlank="1" showInputMessage="1" showErrorMessage="1" sqref="WWD983022:WWD983048 AB65518:AB65544 JR65518:JR65544 TN65518:TN65544 ADJ65518:ADJ65544 ANF65518:ANF65544 AXB65518:AXB65544 BGX65518:BGX65544 BQT65518:BQT65544 CAP65518:CAP65544 CKL65518:CKL65544 CUH65518:CUH65544 DED65518:DED65544 DNZ65518:DNZ65544 DXV65518:DXV65544 EHR65518:EHR65544 ERN65518:ERN65544 FBJ65518:FBJ65544 FLF65518:FLF65544 FVB65518:FVB65544 GEX65518:GEX65544 GOT65518:GOT65544 GYP65518:GYP65544 HIL65518:HIL65544 HSH65518:HSH65544 ICD65518:ICD65544 ILZ65518:ILZ65544 IVV65518:IVV65544 JFR65518:JFR65544 JPN65518:JPN65544 JZJ65518:JZJ65544 KJF65518:KJF65544 KTB65518:KTB65544 LCX65518:LCX65544 LMT65518:LMT65544 LWP65518:LWP65544 MGL65518:MGL65544 MQH65518:MQH65544 NAD65518:NAD65544 NJZ65518:NJZ65544 NTV65518:NTV65544 ODR65518:ODR65544 ONN65518:ONN65544 OXJ65518:OXJ65544 PHF65518:PHF65544 PRB65518:PRB65544 QAX65518:QAX65544 QKT65518:QKT65544 QUP65518:QUP65544 REL65518:REL65544 ROH65518:ROH65544 RYD65518:RYD65544 SHZ65518:SHZ65544 SRV65518:SRV65544 TBR65518:TBR65544 TLN65518:TLN65544 TVJ65518:TVJ65544 UFF65518:UFF65544 UPB65518:UPB65544 UYX65518:UYX65544 VIT65518:VIT65544 VSP65518:VSP65544 WCL65518:WCL65544 WMH65518:WMH65544 WWD65518:WWD65544 AB131054:AB131080 JR131054:JR131080 TN131054:TN131080 ADJ131054:ADJ131080 ANF131054:ANF131080 AXB131054:AXB131080 BGX131054:BGX131080 BQT131054:BQT131080 CAP131054:CAP131080 CKL131054:CKL131080 CUH131054:CUH131080 DED131054:DED131080 DNZ131054:DNZ131080 DXV131054:DXV131080 EHR131054:EHR131080 ERN131054:ERN131080 FBJ131054:FBJ131080 FLF131054:FLF131080 FVB131054:FVB131080 GEX131054:GEX131080 GOT131054:GOT131080 GYP131054:GYP131080 HIL131054:HIL131080 HSH131054:HSH131080 ICD131054:ICD131080 ILZ131054:ILZ131080 IVV131054:IVV131080 JFR131054:JFR131080 JPN131054:JPN131080 JZJ131054:JZJ131080 KJF131054:KJF131080 KTB131054:KTB131080 LCX131054:LCX131080 LMT131054:LMT131080 LWP131054:LWP131080 MGL131054:MGL131080 MQH131054:MQH131080 NAD131054:NAD131080 NJZ131054:NJZ131080 NTV131054:NTV131080 ODR131054:ODR131080 ONN131054:ONN131080 OXJ131054:OXJ131080 PHF131054:PHF131080 PRB131054:PRB131080 QAX131054:QAX131080 QKT131054:QKT131080 QUP131054:QUP131080 REL131054:REL131080 ROH131054:ROH131080 RYD131054:RYD131080 SHZ131054:SHZ131080 SRV131054:SRV131080 TBR131054:TBR131080 TLN131054:TLN131080 TVJ131054:TVJ131080 UFF131054:UFF131080 UPB131054:UPB131080 UYX131054:UYX131080 VIT131054:VIT131080 VSP131054:VSP131080 WCL131054:WCL131080 WMH131054:WMH131080 WWD131054:WWD131080 AB196590:AB196616 JR196590:JR196616 TN196590:TN196616 ADJ196590:ADJ196616 ANF196590:ANF196616 AXB196590:AXB196616 BGX196590:BGX196616 BQT196590:BQT196616 CAP196590:CAP196616 CKL196590:CKL196616 CUH196590:CUH196616 DED196590:DED196616 DNZ196590:DNZ196616 DXV196590:DXV196616 EHR196590:EHR196616 ERN196590:ERN196616 FBJ196590:FBJ196616 FLF196590:FLF196616 FVB196590:FVB196616 GEX196590:GEX196616 GOT196590:GOT196616 GYP196590:GYP196616 HIL196590:HIL196616 HSH196590:HSH196616 ICD196590:ICD196616 ILZ196590:ILZ196616 IVV196590:IVV196616 JFR196590:JFR196616 JPN196590:JPN196616 JZJ196590:JZJ196616 KJF196590:KJF196616 KTB196590:KTB196616 LCX196590:LCX196616 LMT196590:LMT196616 LWP196590:LWP196616 MGL196590:MGL196616 MQH196590:MQH196616 NAD196590:NAD196616 NJZ196590:NJZ196616 NTV196590:NTV196616 ODR196590:ODR196616 ONN196590:ONN196616 OXJ196590:OXJ196616 PHF196590:PHF196616 PRB196590:PRB196616 QAX196590:QAX196616 QKT196590:QKT196616 QUP196590:QUP196616 REL196590:REL196616 ROH196590:ROH196616 RYD196590:RYD196616 SHZ196590:SHZ196616 SRV196590:SRV196616 TBR196590:TBR196616 TLN196590:TLN196616 TVJ196590:TVJ196616 UFF196590:UFF196616 UPB196590:UPB196616 UYX196590:UYX196616 VIT196590:VIT196616 VSP196590:VSP196616 WCL196590:WCL196616 WMH196590:WMH196616 WWD196590:WWD196616 AB262126:AB262152 JR262126:JR262152 TN262126:TN262152 ADJ262126:ADJ262152 ANF262126:ANF262152 AXB262126:AXB262152 BGX262126:BGX262152 BQT262126:BQT262152 CAP262126:CAP262152 CKL262126:CKL262152 CUH262126:CUH262152 DED262126:DED262152 DNZ262126:DNZ262152 DXV262126:DXV262152 EHR262126:EHR262152 ERN262126:ERN262152 FBJ262126:FBJ262152 FLF262126:FLF262152 FVB262126:FVB262152 GEX262126:GEX262152 GOT262126:GOT262152 GYP262126:GYP262152 HIL262126:HIL262152 HSH262126:HSH262152 ICD262126:ICD262152 ILZ262126:ILZ262152 IVV262126:IVV262152 JFR262126:JFR262152 JPN262126:JPN262152 JZJ262126:JZJ262152 KJF262126:KJF262152 KTB262126:KTB262152 LCX262126:LCX262152 LMT262126:LMT262152 LWP262126:LWP262152 MGL262126:MGL262152 MQH262126:MQH262152 NAD262126:NAD262152 NJZ262126:NJZ262152 NTV262126:NTV262152 ODR262126:ODR262152 ONN262126:ONN262152 OXJ262126:OXJ262152 PHF262126:PHF262152 PRB262126:PRB262152 QAX262126:QAX262152 QKT262126:QKT262152 QUP262126:QUP262152 REL262126:REL262152 ROH262126:ROH262152 RYD262126:RYD262152 SHZ262126:SHZ262152 SRV262126:SRV262152 TBR262126:TBR262152 TLN262126:TLN262152 TVJ262126:TVJ262152 UFF262126:UFF262152 UPB262126:UPB262152 UYX262126:UYX262152 VIT262126:VIT262152 VSP262126:VSP262152 WCL262126:WCL262152 WMH262126:WMH262152 WWD262126:WWD262152 AB327662:AB327688 JR327662:JR327688 TN327662:TN327688 ADJ327662:ADJ327688 ANF327662:ANF327688 AXB327662:AXB327688 BGX327662:BGX327688 BQT327662:BQT327688 CAP327662:CAP327688 CKL327662:CKL327688 CUH327662:CUH327688 DED327662:DED327688 DNZ327662:DNZ327688 DXV327662:DXV327688 EHR327662:EHR327688 ERN327662:ERN327688 FBJ327662:FBJ327688 FLF327662:FLF327688 FVB327662:FVB327688 GEX327662:GEX327688 GOT327662:GOT327688 GYP327662:GYP327688 HIL327662:HIL327688 HSH327662:HSH327688 ICD327662:ICD327688 ILZ327662:ILZ327688 IVV327662:IVV327688 JFR327662:JFR327688 JPN327662:JPN327688 JZJ327662:JZJ327688 KJF327662:KJF327688 KTB327662:KTB327688 LCX327662:LCX327688 LMT327662:LMT327688 LWP327662:LWP327688 MGL327662:MGL327688 MQH327662:MQH327688 NAD327662:NAD327688 NJZ327662:NJZ327688 NTV327662:NTV327688 ODR327662:ODR327688 ONN327662:ONN327688 OXJ327662:OXJ327688 PHF327662:PHF327688 PRB327662:PRB327688 QAX327662:QAX327688 QKT327662:QKT327688 QUP327662:QUP327688 REL327662:REL327688 ROH327662:ROH327688 RYD327662:RYD327688 SHZ327662:SHZ327688 SRV327662:SRV327688 TBR327662:TBR327688 TLN327662:TLN327688 TVJ327662:TVJ327688 UFF327662:UFF327688 UPB327662:UPB327688 UYX327662:UYX327688 VIT327662:VIT327688 VSP327662:VSP327688 WCL327662:WCL327688 WMH327662:WMH327688 WWD327662:WWD327688 AB393198:AB393224 JR393198:JR393224 TN393198:TN393224 ADJ393198:ADJ393224 ANF393198:ANF393224 AXB393198:AXB393224 BGX393198:BGX393224 BQT393198:BQT393224 CAP393198:CAP393224 CKL393198:CKL393224 CUH393198:CUH393224 DED393198:DED393224 DNZ393198:DNZ393224 DXV393198:DXV393224 EHR393198:EHR393224 ERN393198:ERN393224 FBJ393198:FBJ393224 FLF393198:FLF393224 FVB393198:FVB393224 GEX393198:GEX393224 GOT393198:GOT393224 GYP393198:GYP393224 HIL393198:HIL393224 HSH393198:HSH393224 ICD393198:ICD393224 ILZ393198:ILZ393224 IVV393198:IVV393224 JFR393198:JFR393224 JPN393198:JPN393224 JZJ393198:JZJ393224 KJF393198:KJF393224 KTB393198:KTB393224 LCX393198:LCX393224 LMT393198:LMT393224 LWP393198:LWP393224 MGL393198:MGL393224 MQH393198:MQH393224 NAD393198:NAD393224 NJZ393198:NJZ393224 NTV393198:NTV393224 ODR393198:ODR393224 ONN393198:ONN393224 OXJ393198:OXJ393224 PHF393198:PHF393224 PRB393198:PRB393224 QAX393198:QAX393224 QKT393198:QKT393224 QUP393198:QUP393224 REL393198:REL393224 ROH393198:ROH393224 RYD393198:RYD393224 SHZ393198:SHZ393224 SRV393198:SRV393224 TBR393198:TBR393224 TLN393198:TLN393224 TVJ393198:TVJ393224 UFF393198:UFF393224 UPB393198:UPB393224 UYX393198:UYX393224 VIT393198:VIT393224 VSP393198:VSP393224 WCL393198:WCL393224 WMH393198:WMH393224 WWD393198:WWD393224 AB458734:AB458760 JR458734:JR458760 TN458734:TN458760 ADJ458734:ADJ458760 ANF458734:ANF458760 AXB458734:AXB458760 BGX458734:BGX458760 BQT458734:BQT458760 CAP458734:CAP458760 CKL458734:CKL458760 CUH458734:CUH458760 DED458734:DED458760 DNZ458734:DNZ458760 DXV458734:DXV458760 EHR458734:EHR458760 ERN458734:ERN458760 FBJ458734:FBJ458760 FLF458734:FLF458760 FVB458734:FVB458760 GEX458734:GEX458760 GOT458734:GOT458760 GYP458734:GYP458760 HIL458734:HIL458760 HSH458734:HSH458760 ICD458734:ICD458760 ILZ458734:ILZ458760 IVV458734:IVV458760 JFR458734:JFR458760 JPN458734:JPN458760 JZJ458734:JZJ458760 KJF458734:KJF458760 KTB458734:KTB458760 LCX458734:LCX458760 LMT458734:LMT458760 LWP458734:LWP458760 MGL458734:MGL458760 MQH458734:MQH458760 NAD458734:NAD458760 NJZ458734:NJZ458760 NTV458734:NTV458760 ODR458734:ODR458760 ONN458734:ONN458760 OXJ458734:OXJ458760 PHF458734:PHF458760 PRB458734:PRB458760 QAX458734:QAX458760 QKT458734:QKT458760 QUP458734:QUP458760 REL458734:REL458760 ROH458734:ROH458760 RYD458734:RYD458760 SHZ458734:SHZ458760 SRV458734:SRV458760 TBR458734:TBR458760 TLN458734:TLN458760 TVJ458734:TVJ458760 UFF458734:UFF458760 UPB458734:UPB458760 UYX458734:UYX458760 VIT458734:VIT458760 VSP458734:VSP458760 WCL458734:WCL458760 WMH458734:WMH458760 WWD458734:WWD458760 AB524270:AB524296 JR524270:JR524296 TN524270:TN524296 ADJ524270:ADJ524296 ANF524270:ANF524296 AXB524270:AXB524296 BGX524270:BGX524296 BQT524270:BQT524296 CAP524270:CAP524296 CKL524270:CKL524296 CUH524270:CUH524296 DED524270:DED524296 DNZ524270:DNZ524296 DXV524270:DXV524296 EHR524270:EHR524296 ERN524270:ERN524296 FBJ524270:FBJ524296 FLF524270:FLF524296 FVB524270:FVB524296 GEX524270:GEX524296 GOT524270:GOT524296 GYP524270:GYP524296 HIL524270:HIL524296 HSH524270:HSH524296 ICD524270:ICD524296 ILZ524270:ILZ524296 IVV524270:IVV524296 JFR524270:JFR524296 JPN524270:JPN524296 JZJ524270:JZJ524296 KJF524270:KJF524296 KTB524270:KTB524296 LCX524270:LCX524296 LMT524270:LMT524296 LWP524270:LWP524296 MGL524270:MGL524296 MQH524270:MQH524296 NAD524270:NAD524296 NJZ524270:NJZ524296 NTV524270:NTV524296 ODR524270:ODR524296 ONN524270:ONN524296 OXJ524270:OXJ524296 PHF524270:PHF524296 PRB524270:PRB524296 QAX524270:QAX524296 QKT524270:QKT524296 QUP524270:QUP524296 REL524270:REL524296 ROH524270:ROH524296 RYD524270:RYD524296 SHZ524270:SHZ524296 SRV524270:SRV524296 TBR524270:TBR524296 TLN524270:TLN524296 TVJ524270:TVJ524296 UFF524270:UFF524296 UPB524270:UPB524296 UYX524270:UYX524296 VIT524270:VIT524296 VSP524270:VSP524296 WCL524270:WCL524296 WMH524270:WMH524296 WWD524270:WWD524296 AB589806:AB589832 JR589806:JR589832 TN589806:TN589832 ADJ589806:ADJ589832 ANF589806:ANF589832 AXB589806:AXB589832 BGX589806:BGX589832 BQT589806:BQT589832 CAP589806:CAP589832 CKL589806:CKL589832 CUH589806:CUH589832 DED589806:DED589832 DNZ589806:DNZ589832 DXV589806:DXV589832 EHR589806:EHR589832 ERN589806:ERN589832 FBJ589806:FBJ589832 FLF589806:FLF589832 FVB589806:FVB589832 GEX589806:GEX589832 GOT589806:GOT589832 GYP589806:GYP589832 HIL589806:HIL589832 HSH589806:HSH589832 ICD589806:ICD589832 ILZ589806:ILZ589832 IVV589806:IVV589832 JFR589806:JFR589832 JPN589806:JPN589832 JZJ589806:JZJ589832 KJF589806:KJF589832 KTB589806:KTB589832 LCX589806:LCX589832 LMT589806:LMT589832 LWP589806:LWP589832 MGL589806:MGL589832 MQH589806:MQH589832 NAD589806:NAD589832 NJZ589806:NJZ589832 NTV589806:NTV589832 ODR589806:ODR589832 ONN589806:ONN589832 OXJ589806:OXJ589832 PHF589806:PHF589832 PRB589806:PRB589832 QAX589806:QAX589832 QKT589806:QKT589832 QUP589806:QUP589832 REL589806:REL589832 ROH589806:ROH589832 RYD589806:RYD589832 SHZ589806:SHZ589832 SRV589806:SRV589832 TBR589806:TBR589832 TLN589806:TLN589832 TVJ589806:TVJ589832 UFF589806:UFF589832 UPB589806:UPB589832 UYX589806:UYX589832 VIT589806:VIT589832 VSP589806:VSP589832 WCL589806:WCL589832 WMH589806:WMH589832 WWD589806:WWD589832 AB655342:AB655368 JR655342:JR655368 TN655342:TN655368 ADJ655342:ADJ655368 ANF655342:ANF655368 AXB655342:AXB655368 BGX655342:BGX655368 BQT655342:BQT655368 CAP655342:CAP655368 CKL655342:CKL655368 CUH655342:CUH655368 DED655342:DED655368 DNZ655342:DNZ655368 DXV655342:DXV655368 EHR655342:EHR655368 ERN655342:ERN655368 FBJ655342:FBJ655368 FLF655342:FLF655368 FVB655342:FVB655368 GEX655342:GEX655368 GOT655342:GOT655368 GYP655342:GYP655368 HIL655342:HIL655368 HSH655342:HSH655368 ICD655342:ICD655368 ILZ655342:ILZ655368 IVV655342:IVV655368 JFR655342:JFR655368 JPN655342:JPN655368 JZJ655342:JZJ655368 KJF655342:KJF655368 KTB655342:KTB655368 LCX655342:LCX655368 LMT655342:LMT655368 LWP655342:LWP655368 MGL655342:MGL655368 MQH655342:MQH655368 NAD655342:NAD655368 NJZ655342:NJZ655368 NTV655342:NTV655368 ODR655342:ODR655368 ONN655342:ONN655368 OXJ655342:OXJ655368 PHF655342:PHF655368 PRB655342:PRB655368 QAX655342:QAX655368 QKT655342:QKT655368 QUP655342:QUP655368 REL655342:REL655368 ROH655342:ROH655368 RYD655342:RYD655368 SHZ655342:SHZ655368 SRV655342:SRV655368 TBR655342:TBR655368 TLN655342:TLN655368 TVJ655342:TVJ655368 UFF655342:UFF655368 UPB655342:UPB655368 UYX655342:UYX655368 VIT655342:VIT655368 VSP655342:VSP655368 WCL655342:WCL655368 WMH655342:WMH655368 WWD655342:WWD655368 AB720878:AB720904 JR720878:JR720904 TN720878:TN720904 ADJ720878:ADJ720904 ANF720878:ANF720904 AXB720878:AXB720904 BGX720878:BGX720904 BQT720878:BQT720904 CAP720878:CAP720904 CKL720878:CKL720904 CUH720878:CUH720904 DED720878:DED720904 DNZ720878:DNZ720904 DXV720878:DXV720904 EHR720878:EHR720904 ERN720878:ERN720904 FBJ720878:FBJ720904 FLF720878:FLF720904 FVB720878:FVB720904 GEX720878:GEX720904 GOT720878:GOT720904 GYP720878:GYP720904 HIL720878:HIL720904 HSH720878:HSH720904 ICD720878:ICD720904 ILZ720878:ILZ720904 IVV720878:IVV720904 JFR720878:JFR720904 JPN720878:JPN720904 JZJ720878:JZJ720904 KJF720878:KJF720904 KTB720878:KTB720904 LCX720878:LCX720904 LMT720878:LMT720904 LWP720878:LWP720904 MGL720878:MGL720904 MQH720878:MQH720904 NAD720878:NAD720904 NJZ720878:NJZ720904 NTV720878:NTV720904 ODR720878:ODR720904 ONN720878:ONN720904 OXJ720878:OXJ720904 PHF720878:PHF720904 PRB720878:PRB720904 QAX720878:QAX720904 QKT720878:QKT720904 QUP720878:QUP720904 REL720878:REL720904 ROH720878:ROH720904 RYD720878:RYD720904 SHZ720878:SHZ720904 SRV720878:SRV720904 TBR720878:TBR720904 TLN720878:TLN720904 TVJ720878:TVJ720904 UFF720878:UFF720904 UPB720878:UPB720904 UYX720878:UYX720904 VIT720878:VIT720904 VSP720878:VSP720904 WCL720878:WCL720904 WMH720878:WMH720904 WWD720878:WWD720904 AB786414:AB786440 JR786414:JR786440 TN786414:TN786440 ADJ786414:ADJ786440 ANF786414:ANF786440 AXB786414:AXB786440 BGX786414:BGX786440 BQT786414:BQT786440 CAP786414:CAP786440 CKL786414:CKL786440 CUH786414:CUH786440 DED786414:DED786440 DNZ786414:DNZ786440 DXV786414:DXV786440 EHR786414:EHR786440 ERN786414:ERN786440 FBJ786414:FBJ786440 FLF786414:FLF786440 FVB786414:FVB786440 GEX786414:GEX786440 GOT786414:GOT786440 GYP786414:GYP786440 HIL786414:HIL786440 HSH786414:HSH786440 ICD786414:ICD786440 ILZ786414:ILZ786440 IVV786414:IVV786440 JFR786414:JFR786440 JPN786414:JPN786440 JZJ786414:JZJ786440 KJF786414:KJF786440 KTB786414:KTB786440 LCX786414:LCX786440 LMT786414:LMT786440 LWP786414:LWP786440 MGL786414:MGL786440 MQH786414:MQH786440 NAD786414:NAD786440 NJZ786414:NJZ786440 NTV786414:NTV786440 ODR786414:ODR786440 ONN786414:ONN786440 OXJ786414:OXJ786440 PHF786414:PHF786440 PRB786414:PRB786440 QAX786414:QAX786440 QKT786414:QKT786440 QUP786414:QUP786440 REL786414:REL786440 ROH786414:ROH786440 RYD786414:RYD786440 SHZ786414:SHZ786440 SRV786414:SRV786440 TBR786414:TBR786440 TLN786414:TLN786440 TVJ786414:TVJ786440 UFF786414:UFF786440 UPB786414:UPB786440 UYX786414:UYX786440 VIT786414:VIT786440 VSP786414:VSP786440 WCL786414:WCL786440 WMH786414:WMH786440 WWD786414:WWD786440 AB851950:AB851976 JR851950:JR851976 TN851950:TN851976 ADJ851950:ADJ851976 ANF851950:ANF851976 AXB851950:AXB851976 BGX851950:BGX851976 BQT851950:BQT851976 CAP851950:CAP851976 CKL851950:CKL851976 CUH851950:CUH851976 DED851950:DED851976 DNZ851950:DNZ851976 DXV851950:DXV851976 EHR851950:EHR851976 ERN851950:ERN851976 FBJ851950:FBJ851976 FLF851950:FLF851976 FVB851950:FVB851976 GEX851950:GEX851976 GOT851950:GOT851976 GYP851950:GYP851976 HIL851950:HIL851976 HSH851950:HSH851976 ICD851950:ICD851976 ILZ851950:ILZ851976 IVV851950:IVV851976 JFR851950:JFR851976 JPN851950:JPN851976 JZJ851950:JZJ851976 KJF851950:KJF851976 KTB851950:KTB851976 LCX851950:LCX851976 LMT851950:LMT851976 LWP851950:LWP851976 MGL851950:MGL851976 MQH851950:MQH851976 NAD851950:NAD851976 NJZ851950:NJZ851976 NTV851950:NTV851976 ODR851950:ODR851976 ONN851950:ONN851976 OXJ851950:OXJ851976 PHF851950:PHF851976 PRB851950:PRB851976 QAX851950:QAX851976 QKT851950:QKT851976 QUP851950:QUP851976 REL851950:REL851976 ROH851950:ROH851976 RYD851950:RYD851976 SHZ851950:SHZ851976 SRV851950:SRV851976 TBR851950:TBR851976 TLN851950:TLN851976 TVJ851950:TVJ851976 UFF851950:UFF851976 UPB851950:UPB851976 UYX851950:UYX851976 VIT851950:VIT851976 VSP851950:VSP851976 WCL851950:WCL851976 WMH851950:WMH851976 WWD851950:WWD851976 AB917486:AB917512 JR917486:JR917512 TN917486:TN917512 ADJ917486:ADJ917512 ANF917486:ANF917512 AXB917486:AXB917512 BGX917486:BGX917512 BQT917486:BQT917512 CAP917486:CAP917512 CKL917486:CKL917512 CUH917486:CUH917512 DED917486:DED917512 DNZ917486:DNZ917512 DXV917486:DXV917512 EHR917486:EHR917512 ERN917486:ERN917512 FBJ917486:FBJ917512 FLF917486:FLF917512 FVB917486:FVB917512 GEX917486:GEX917512 GOT917486:GOT917512 GYP917486:GYP917512 HIL917486:HIL917512 HSH917486:HSH917512 ICD917486:ICD917512 ILZ917486:ILZ917512 IVV917486:IVV917512 JFR917486:JFR917512 JPN917486:JPN917512 JZJ917486:JZJ917512 KJF917486:KJF917512 KTB917486:KTB917512 LCX917486:LCX917512 LMT917486:LMT917512 LWP917486:LWP917512 MGL917486:MGL917512 MQH917486:MQH917512 NAD917486:NAD917512 NJZ917486:NJZ917512 NTV917486:NTV917512 ODR917486:ODR917512 ONN917486:ONN917512 OXJ917486:OXJ917512 PHF917486:PHF917512 PRB917486:PRB917512 QAX917486:QAX917512 QKT917486:QKT917512 QUP917486:QUP917512 REL917486:REL917512 ROH917486:ROH917512 RYD917486:RYD917512 SHZ917486:SHZ917512 SRV917486:SRV917512 TBR917486:TBR917512 TLN917486:TLN917512 TVJ917486:TVJ917512 UFF917486:UFF917512 UPB917486:UPB917512 UYX917486:UYX917512 VIT917486:VIT917512 VSP917486:VSP917512 WCL917486:WCL917512 WMH917486:WMH917512 WWD917486:WWD917512 AB983022:AB983048 JR983022:JR983048 TN983022:TN983048 ADJ983022:ADJ983048 ANF983022:ANF983048 AXB983022:AXB983048 BGX983022:BGX983048 BQT983022:BQT983048 CAP983022:CAP983048 CKL983022:CKL983048 CUH983022:CUH983048 DED983022:DED983048 DNZ983022:DNZ983048 DXV983022:DXV983048 EHR983022:EHR983048 ERN983022:ERN983048 FBJ983022:FBJ983048 FLF983022:FLF983048 FVB983022:FVB983048 GEX983022:GEX983048 GOT983022:GOT983048 GYP983022:GYP983048 HIL983022:HIL983048 HSH983022:HSH983048 ICD983022:ICD983048 ILZ983022:ILZ983048 IVV983022:IVV983048 JFR983022:JFR983048 JPN983022:JPN983048 JZJ983022:JZJ983048 KJF983022:KJF983048 KTB983022:KTB983048 LCX983022:LCX983048 LMT983022:LMT983048 LWP983022:LWP983048 MGL983022:MGL983048 MQH983022:MQH983048 NAD983022:NAD983048 NJZ983022:NJZ983048 NTV983022:NTV983048 ODR983022:ODR983048 ONN983022:ONN983048 OXJ983022:OXJ983048 PHF983022:PHF983048 PRB983022:PRB983048 QAX983022:QAX983048 QKT983022:QKT983048 QUP983022:QUP983048 REL983022:REL983048 ROH983022:ROH983048 RYD983022:RYD983048 SHZ983022:SHZ983048 SRV983022:SRV983048 TBR983022:TBR983048 TLN983022:TLN983048 TVJ983022:TVJ983048 UFF983022:UFF983048 UPB983022:UPB983048 UYX983022:UYX983048 VIT983022:VIT983048 VSP983022:VSP983048 WCL983022:WCL983048 WMH983022:WMH983048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JR19 TN19 ADJ19 ANF19 AB19 WCU16 VSY16 VJC16 UZG16 UPK16 UFO16 TVS16 TLW16 TCA16 SSE16 SII16 RYM16 ROQ16 REU16 QUY16 QLC16 QBG16 PRK16 PHO16 OXS16 ONW16 OEA16 NUE16 NKI16 NAM16 MQQ16 MGU16 LWY16 LNC16 LDG16 KTK16 KJO16 JZS16 JPW16 JGA16 IWE16 IMI16 ICM16 HSQ16 HIU16 GYY16 GPC16 GFG16 FVK16 FLO16 FBS16 ERW16 EIA16 DYE16 DOI16 DEM16 CUQ16 CKU16 CAY16 BRC16 BHG16 AXK16 ANO16 ADS16 TW16 KA16 WWM16 WMQ16 AB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JZ17 TV17 TV20 ADR20 ANN20 AXJ20 BHF20 BRB20 CAX20 CKT20 CUP20 DEL20 DOH20 DYD20 EHZ20 ERV20 FBR20 FLN20 FVJ20 GFF20 GPB20 GYX20 HIT20 HSP20 ICL20 IMH20 IWD20 JFZ20 JPV20 JZR20 KJN20 KTJ20 LDF20 LNB20 LWX20 MGT20 MQP20 NAL20 NKH20 NUD20 ODZ20 ONV20 OXR20 PHN20 PRJ20 QBF20 QLB20 QUX20 RET20 ROP20 RYL20 SIH20 SSD20 TBZ20 TLV20 TVR20 UFN20 UPJ20 UZF20 VJB20 VSX20 WCT20 WMP20 WWL20 JZ20">
      <formula1>НДС</formula1>
    </dataValidation>
    <dataValidation type="list" allowBlank="1" showInputMessage="1" showErrorMessage="1" sqref="T38:T39 T26:T32 T20:T21 S33">
      <formula1>Инкотермс</formula1>
    </dataValidation>
    <dataValidation type="list" allowBlank="1" showInputMessage="1" showErrorMessage="1" sqref="AA26:AA32 AA20:AA21 AA38:AA39">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15"/>
  <sheetViews>
    <sheetView topLeftCell="I1" zoomScale="70" zoomScaleNormal="70" workbookViewId="0">
      <pane ySplit="6" topLeftCell="A19" activePane="bottomLeft" state="frozen"/>
      <selection pane="bottomLeft" activeCell="AQ55" sqref="AQ55"/>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2" width="14.140625" style="92" customWidth="1"/>
    <col min="23" max="23" width="17.140625" style="92" bestFit="1"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28"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28" ht="13.15" customHeight="1" x14ac:dyDescent="0.2">
      <c r="B2" s="37"/>
      <c r="C2" s="37"/>
      <c r="D2" s="37"/>
      <c r="E2" s="37"/>
      <c r="F2" s="37"/>
      <c r="G2" s="37"/>
      <c r="H2" s="37"/>
      <c r="J2" s="47" t="s">
        <v>295</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28"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28" ht="13.15" customHeight="1" x14ac:dyDescent="0.25">
      <c r="A4" s="319" t="s">
        <v>0</v>
      </c>
      <c r="B4" s="323" t="s">
        <v>1</v>
      </c>
      <c r="C4" s="322" t="s">
        <v>2</v>
      </c>
      <c r="D4" s="322" t="s">
        <v>3</v>
      </c>
      <c r="E4" s="322" t="s">
        <v>4</v>
      </c>
      <c r="F4" s="324" t="s">
        <v>5</v>
      </c>
      <c r="G4" s="322" t="s">
        <v>6</v>
      </c>
      <c r="H4" s="322" t="s">
        <v>7</v>
      </c>
      <c r="I4" s="322" t="s">
        <v>8</v>
      </c>
      <c r="J4" s="322" t="s">
        <v>9</v>
      </c>
      <c r="K4" s="322" t="s">
        <v>10</v>
      </c>
      <c r="L4" s="322" t="s">
        <v>11</v>
      </c>
      <c r="M4" s="322" t="s">
        <v>12</v>
      </c>
      <c r="N4" s="322" t="s">
        <v>13</v>
      </c>
      <c r="O4" s="322" t="s">
        <v>14</v>
      </c>
      <c r="P4" s="320" t="s">
        <v>15</v>
      </c>
      <c r="Q4" s="319" t="s">
        <v>16</v>
      </c>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t="s">
        <v>17</v>
      </c>
      <c r="AS4" s="319" t="s">
        <v>18</v>
      </c>
      <c r="AT4" s="319" t="s">
        <v>19</v>
      </c>
      <c r="AU4" s="320" t="s">
        <v>20</v>
      </c>
      <c r="AV4" s="321" t="s">
        <v>21</v>
      </c>
      <c r="AW4" s="320"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28" ht="12.75" customHeight="1" x14ac:dyDescent="0.25">
      <c r="A5" s="319"/>
      <c r="B5" s="323"/>
      <c r="C5" s="322"/>
      <c r="D5" s="322"/>
      <c r="E5" s="322"/>
      <c r="F5" s="324"/>
      <c r="G5" s="322"/>
      <c r="H5" s="322"/>
      <c r="I5" s="322"/>
      <c r="J5" s="322"/>
      <c r="K5" s="322"/>
      <c r="L5" s="322"/>
      <c r="M5" s="322"/>
      <c r="N5" s="322"/>
      <c r="O5" s="322"/>
      <c r="P5" s="320"/>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19"/>
      <c r="AS5" s="319"/>
      <c r="AT5" s="319"/>
      <c r="AU5" s="320"/>
      <c r="AV5" s="321"/>
      <c r="AW5" s="320"/>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28"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20">
        <v>14</v>
      </c>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28"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28"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28" ht="15" customHeight="1" x14ac:dyDescent="0.2">
      <c r="A9" s="115">
        <v>104</v>
      </c>
      <c r="B9" s="115" t="s">
        <v>221</v>
      </c>
      <c r="C9" s="177" t="s">
        <v>241</v>
      </c>
      <c r="D9" s="177" t="s">
        <v>222</v>
      </c>
      <c r="E9" s="177" t="s">
        <v>242</v>
      </c>
      <c r="F9" s="177">
        <v>270009091</v>
      </c>
      <c r="G9" s="177" t="s">
        <v>243</v>
      </c>
      <c r="H9" s="177" t="s">
        <v>244</v>
      </c>
      <c r="I9" s="177" t="s">
        <v>245</v>
      </c>
      <c r="J9" s="177" t="s">
        <v>219</v>
      </c>
      <c r="K9" s="177">
        <v>57</v>
      </c>
      <c r="L9" s="177" t="s">
        <v>246</v>
      </c>
      <c r="M9" s="177" t="s">
        <v>225</v>
      </c>
      <c r="N9" s="177" t="s">
        <v>226</v>
      </c>
      <c r="O9" s="177" t="s">
        <v>227</v>
      </c>
      <c r="P9" s="177" t="s">
        <v>247</v>
      </c>
      <c r="Q9" s="149"/>
      <c r="R9" s="149"/>
      <c r="S9" s="149"/>
      <c r="T9" s="149">
        <v>2</v>
      </c>
      <c r="U9" s="149">
        <v>1</v>
      </c>
      <c r="V9" s="149">
        <v>0</v>
      </c>
      <c r="W9" s="149">
        <v>2</v>
      </c>
      <c r="X9" s="149">
        <v>0</v>
      </c>
      <c r="Y9" s="149"/>
      <c r="Z9" s="149"/>
      <c r="AA9" s="149"/>
      <c r="AB9" s="149"/>
      <c r="AC9" s="149"/>
      <c r="AD9" s="149"/>
      <c r="AE9" s="149"/>
      <c r="AF9" s="149"/>
      <c r="AG9" s="149"/>
      <c r="AH9" s="149"/>
      <c r="AI9" s="149"/>
      <c r="AJ9" s="149"/>
      <c r="AK9" s="149"/>
      <c r="AL9" s="149"/>
      <c r="AM9" s="149"/>
      <c r="AN9" s="149"/>
      <c r="AO9" s="149"/>
      <c r="AP9" s="149"/>
      <c r="AQ9" s="149"/>
      <c r="AR9" s="149">
        <v>60000</v>
      </c>
      <c r="AS9" s="149">
        <v>300000</v>
      </c>
      <c r="AT9" s="114">
        <v>336000.00000000006</v>
      </c>
      <c r="AU9" s="177" t="s">
        <v>228</v>
      </c>
      <c r="AV9" s="177">
        <v>2014</v>
      </c>
      <c r="AW9" s="177"/>
      <c r="AX9" s="280"/>
      <c r="AY9" s="147"/>
      <c r="AZ9" s="147"/>
      <c r="BA9" s="57"/>
      <c r="BB9" s="54"/>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row>
    <row r="10" spans="1:228" ht="15" customHeight="1" x14ac:dyDescent="0.2">
      <c r="A10" s="115">
        <v>104</v>
      </c>
      <c r="B10" s="115" t="s">
        <v>221</v>
      </c>
      <c r="C10" s="177" t="s">
        <v>248</v>
      </c>
      <c r="D10" s="177" t="s">
        <v>222</v>
      </c>
      <c r="E10" s="177" t="s">
        <v>242</v>
      </c>
      <c r="F10" s="177">
        <v>270006186</v>
      </c>
      <c r="G10" s="177" t="s">
        <v>243</v>
      </c>
      <c r="H10" s="177" t="s">
        <v>244</v>
      </c>
      <c r="I10" s="177" t="s">
        <v>249</v>
      </c>
      <c r="J10" s="177" t="s">
        <v>219</v>
      </c>
      <c r="K10" s="177">
        <v>57</v>
      </c>
      <c r="L10" s="177" t="s">
        <v>246</v>
      </c>
      <c r="M10" s="177" t="s">
        <v>225</v>
      </c>
      <c r="N10" s="177" t="s">
        <v>226</v>
      </c>
      <c r="O10" s="177" t="s">
        <v>227</v>
      </c>
      <c r="P10" s="177" t="s">
        <v>247</v>
      </c>
      <c r="Q10" s="149"/>
      <c r="R10" s="149"/>
      <c r="S10" s="149"/>
      <c r="T10" s="149">
        <v>4</v>
      </c>
      <c r="U10" s="149">
        <v>19</v>
      </c>
      <c r="V10" s="149">
        <v>3</v>
      </c>
      <c r="W10" s="149">
        <v>19</v>
      </c>
      <c r="X10" s="149">
        <v>19</v>
      </c>
      <c r="Y10" s="149"/>
      <c r="Z10" s="149"/>
      <c r="AA10" s="149"/>
      <c r="AB10" s="149"/>
      <c r="AC10" s="149"/>
      <c r="AD10" s="149"/>
      <c r="AE10" s="149"/>
      <c r="AF10" s="149"/>
      <c r="AG10" s="149"/>
      <c r="AH10" s="149"/>
      <c r="AI10" s="149"/>
      <c r="AJ10" s="149"/>
      <c r="AK10" s="149"/>
      <c r="AL10" s="149"/>
      <c r="AM10" s="149"/>
      <c r="AN10" s="149"/>
      <c r="AO10" s="149"/>
      <c r="AP10" s="149"/>
      <c r="AQ10" s="149"/>
      <c r="AR10" s="149">
        <v>42000</v>
      </c>
      <c r="AS10" s="149">
        <v>2688000</v>
      </c>
      <c r="AT10" s="114">
        <v>3010560.0000000005</v>
      </c>
      <c r="AU10" s="177" t="s">
        <v>228</v>
      </c>
      <c r="AV10" s="177">
        <v>2014</v>
      </c>
      <c r="AW10" s="177"/>
      <c r="AX10" s="280"/>
      <c r="AY10" s="147"/>
      <c r="AZ10" s="147"/>
      <c r="BA10" s="57"/>
      <c r="BB10" s="54"/>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row>
    <row r="11" spans="1:228" ht="15" customHeight="1" x14ac:dyDescent="0.2">
      <c r="A11" s="63">
        <v>104</v>
      </c>
      <c r="B11" s="63" t="s">
        <v>221</v>
      </c>
      <c r="C11" s="63" t="s">
        <v>250</v>
      </c>
      <c r="D11" s="63" t="s">
        <v>222</v>
      </c>
      <c r="E11" s="63" t="s">
        <v>251</v>
      </c>
      <c r="F11" s="159">
        <v>270006187</v>
      </c>
      <c r="G11" s="63" t="s">
        <v>243</v>
      </c>
      <c r="H11" s="63" t="s">
        <v>252</v>
      </c>
      <c r="I11" s="63" t="s">
        <v>253</v>
      </c>
      <c r="J11" s="63" t="s">
        <v>219</v>
      </c>
      <c r="K11" s="63">
        <v>57</v>
      </c>
      <c r="L11" s="63" t="s">
        <v>246</v>
      </c>
      <c r="M11" s="63" t="s">
        <v>225</v>
      </c>
      <c r="N11" s="63" t="s">
        <v>226</v>
      </c>
      <c r="O11" s="63" t="s">
        <v>227</v>
      </c>
      <c r="P11" s="63" t="s">
        <v>247</v>
      </c>
      <c r="Q11" s="63"/>
      <c r="R11" s="63"/>
      <c r="S11" s="63"/>
      <c r="T11" s="62">
        <v>7</v>
      </c>
      <c r="U11" s="62">
        <v>28</v>
      </c>
      <c r="V11" s="62">
        <v>0</v>
      </c>
      <c r="W11" s="62">
        <v>41</v>
      </c>
      <c r="X11" s="62">
        <v>27</v>
      </c>
      <c r="Y11" s="62">
        <v>0</v>
      </c>
      <c r="Z11" s="161"/>
      <c r="AA11" s="161"/>
      <c r="AB11" s="161"/>
      <c r="AC11" s="161"/>
      <c r="AD11" s="161"/>
      <c r="AE11" s="161"/>
      <c r="AF11" s="161"/>
      <c r="AG11" s="161"/>
      <c r="AH11" s="161"/>
      <c r="AI11" s="161"/>
      <c r="AJ11" s="161"/>
      <c r="AK11" s="161"/>
      <c r="AL11" s="161"/>
      <c r="AM11" s="161"/>
      <c r="AN11" s="161"/>
      <c r="AO11" s="161"/>
      <c r="AP11" s="161"/>
      <c r="AQ11" s="161"/>
      <c r="AR11" s="62">
        <v>60000</v>
      </c>
      <c r="AS11" s="149">
        <v>6180000</v>
      </c>
      <c r="AT11" s="114">
        <v>6921600.0000000009</v>
      </c>
      <c r="AU11" s="62" t="s">
        <v>228</v>
      </c>
      <c r="AV11" s="63" t="s">
        <v>254</v>
      </c>
      <c r="AW11" s="162"/>
      <c r="AX11" s="280"/>
      <c r="AY11" s="147"/>
      <c r="AZ11" s="147"/>
      <c r="BA11" s="57"/>
      <c r="BB11" s="54"/>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row>
    <row r="12" spans="1:228" ht="15" customHeight="1" x14ac:dyDescent="0.2">
      <c r="A12" s="115">
        <v>104</v>
      </c>
      <c r="B12" s="149" t="s">
        <v>221</v>
      </c>
      <c r="C12" s="1" t="s">
        <v>255</v>
      </c>
      <c r="D12" s="176" t="s">
        <v>222</v>
      </c>
      <c r="E12" s="177" t="s">
        <v>256</v>
      </c>
      <c r="F12" s="286">
        <v>270006472</v>
      </c>
      <c r="G12" s="176" t="s">
        <v>257</v>
      </c>
      <c r="H12" s="176" t="s">
        <v>258</v>
      </c>
      <c r="I12" s="176" t="s">
        <v>259</v>
      </c>
      <c r="J12" s="178" t="s">
        <v>219</v>
      </c>
      <c r="K12" s="178">
        <v>57</v>
      </c>
      <c r="L12" s="115" t="s">
        <v>246</v>
      </c>
      <c r="M12" s="178" t="s">
        <v>225</v>
      </c>
      <c r="N12" s="115" t="s">
        <v>226</v>
      </c>
      <c r="O12" s="177" t="s">
        <v>227</v>
      </c>
      <c r="P12" s="115" t="s">
        <v>260</v>
      </c>
      <c r="Q12" s="166"/>
      <c r="R12" s="114"/>
      <c r="S12" s="114"/>
      <c r="T12" s="114">
        <v>4</v>
      </c>
      <c r="U12" s="114">
        <v>17</v>
      </c>
      <c r="V12" s="114">
        <v>0</v>
      </c>
      <c r="W12" s="114">
        <v>17</v>
      </c>
      <c r="X12" s="114">
        <v>17</v>
      </c>
      <c r="Y12" s="114"/>
      <c r="Z12" s="149"/>
      <c r="AA12" s="149"/>
      <c r="AB12" s="149"/>
      <c r="AC12" s="149"/>
      <c r="AD12" s="149"/>
      <c r="AE12" s="149"/>
      <c r="AF12" s="149"/>
      <c r="AG12" s="149"/>
      <c r="AH12" s="149"/>
      <c r="AI12" s="149"/>
      <c r="AJ12" s="149"/>
      <c r="AK12" s="149"/>
      <c r="AL12" s="149"/>
      <c r="AM12" s="149"/>
      <c r="AN12" s="149"/>
      <c r="AO12" s="149"/>
      <c r="AP12" s="149"/>
      <c r="AQ12" s="149"/>
      <c r="AR12" s="114">
        <v>42000</v>
      </c>
      <c r="AS12" s="149">
        <v>2310000</v>
      </c>
      <c r="AT12" s="114">
        <v>2587200.0000000005</v>
      </c>
      <c r="AU12" s="115" t="s">
        <v>228</v>
      </c>
      <c r="AV12" s="177">
        <v>2014</v>
      </c>
      <c r="AW12" s="177"/>
      <c r="AX12" s="280"/>
      <c r="AY12" s="147"/>
      <c r="AZ12" s="147"/>
      <c r="BA12" s="57"/>
      <c r="BB12" s="54"/>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row>
    <row r="13" spans="1:228" ht="15" customHeight="1" x14ac:dyDescent="0.2">
      <c r="A13" s="115">
        <v>104</v>
      </c>
      <c r="B13" s="115" t="s">
        <v>221</v>
      </c>
      <c r="C13" s="177" t="s">
        <v>261</v>
      </c>
      <c r="D13" s="177" t="s">
        <v>222</v>
      </c>
      <c r="E13" s="177" t="s">
        <v>262</v>
      </c>
      <c r="F13" s="177">
        <v>270006473</v>
      </c>
      <c r="G13" s="177" t="s">
        <v>243</v>
      </c>
      <c r="H13" s="177" t="s">
        <v>263</v>
      </c>
      <c r="I13" s="177" t="s">
        <v>264</v>
      </c>
      <c r="J13" s="177" t="s">
        <v>219</v>
      </c>
      <c r="K13" s="177">
        <v>57</v>
      </c>
      <c r="L13" s="177" t="s">
        <v>246</v>
      </c>
      <c r="M13" s="177" t="s">
        <v>225</v>
      </c>
      <c r="N13" s="177" t="s">
        <v>226</v>
      </c>
      <c r="O13" s="177" t="s">
        <v>227</v>
      </c>
      <c r="P13" s="177" t="s">
        <v>260</v>
      </c>
      <c r="Q13" s="149"/>
      <c r="R13" s="149"/>
      <c r="S13" s="149"/>
      <c r="T13" s="149"/>
      <c r="U13" s="149">
        <v>5</v>
      </c>
      <c r="V13" s="149">
        <v>0</v>
      </c>
      <c r="W13" s="149">
        <v>6</v>
      </c>
      <c r="X13" s="149">
        <v>6</v>
      </c>
      <c r="Y13" s="149"/>
      <c r="Z13" s="149"/>
      <c r="AA13" s="149"/>
      <c r="AB13" s="149"/>
      <c r="AC13" s="149"/>
      <c r="AD13" s="149"/>
      <c r="AE13" s="149"/>
      <c r="AF13" s="149"/>
      <c r="AG13" s="149"/>
      <c r="AH13" s="149"/>
      <c r="AI13" s="149"/>
      <c r="AJ13" s="149"/>
      <c r="AK13" s="149"/>
      <c r="AL13" s="149"/>
      <c r="AM13" s="149"/>
      <c r="AN13" s="149"/>
      <c r="AO13" s="149"/>
      <c r="AP13" s="149"/>
      <c r="AQ13" s="149"/>
      <c r="AR13" s="149">
        <v>42000</v>
      </c>
      <c r="AS13" s="149">
        <v>714000</v>
      </c>
      <c r="AT13" s="114">
        <v>799680.00000000012</v>
      </c>
      <c r="AU13" s="177" t="s">
        <v>228</v>
      </c>
      <c r="AV13" s="177">
        <v>2014</v>
      </c>
      <c r="AW13" s="177"/>
      <c r="AX13" s="280"/>
      <c r="AY13" s="147"/>
      <c r="AZ13" s="147"/>
      <c r="BA13" s="57"/>
      <c r="BB13" s="54"/>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row>
    <row r="14" spans="1:228" ht="15" customHeight="1" x14ac:dyDescent="0.2">
      <c r="A14" s="63">
        <v>104</v>
      </c>
      <c r="B14" s="63" t="s">
        <v>221</v>
      </c>
      <c r="C14" s="63" t="s">
        <v>265</v>
      </c>
      <c r="D14" s="63" t="s">
        <v>222</v>
      </c>
      <c r="E14" s="63" t="s">
        <v>266</v>
      </c>
      <c r="F14" s="159">
        <v>270009421</v>
      </c>
      <c r="G14" s="63" t="s">
        <v>257</v>
      </c>
      <c r="H14" s="63" t="s">
        <v>267</v>
      </c>
      <c r="I14" s="63" t="s">
        <v>268</v>
      </c>
      <c r="J14" s="63" t="s">
        <v>219</v>
      </c>
      <c r="K14" s="63">
        <v>57</v>
      </c>
      <c r="L14" s="63" t="s">
        <v>246</v>
      </c>
      <c r="M14" s="63" t="s">
        <v>225</v>
      </c>
      <c r="N14" s="63" t="s">
        <v>226</v>
      </c>
      <c r="O14" s="63" t="s">
        <v>227</v>
      </c>
      <c r="P14" s="63" t="s">
        <v>260</v>
      </c>
      <c r="Q14" s="63"/>
      <c r="R14" s="63"/>
      <c r="S14" s="63"/>
      <c r="T14" s="62">
        <v>2</v>
      </c>
      <c r="U14" s="62">
        <v>2</v>
      </c>
      <c r="V14" s="62">
        <v>0</v>
      </c>
      <c r="W14" s="62">
        <v>1</v>
      </c>
      <c r="X14" s="62">
        <v>0</v>
      </c>
      <c r="Y14" s="62"/>
      <c r="Z14" s="149"/>
      <c r="AA14" s="149"/>
      <c r="AB14" s="149"/>
      <c r="AC14" s="149"/>
      <c r="AD14" s="149"/>
      <c r="AE14" s="149"/>
      <c r="AF14" s="149"/>
      <c r="AG14" s="149"/>
      <c r="AH14" s="149"/>
      <c r="AI14" s="149"/>
      <c r="AJ14" s="149"/>
      <c r="AK14" s="149"/>
      <c r="AL14" s="149"/>
      <c r="AM14" s="149"/>
      <c r="AN14" s="149"/>
      <c r="AO14" s="149"/>
      <c r="AP14" s="149"/>
      <c r="AQ14" s="149"/>
      <c r="AR14" s="62">
        <v>38000</v>
      </c>
      <c r="AS14" s="149">
        <v>190000</v>
      </c>
      <c r="AT14" s="114">
        <v>212800.00000000003</v>
      </c>
      <c r="AU14" s="62" t="s">
        <v>228</v>
      </c>
      <c r="AV14" s="63" t="s">
        <v>254</v>
      </c>
      <c r="AW14" s="177"/>
      <c r="AX14" s="280"/>
      <c r="AY14" s="147"/>
      <c r="AZ14" s="147"/>
      <c r="BA14" s="57"/>
      <c r="BB14" s="54"/>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row>
    <row r="15" spans="1:228" ht="15" customHeight="1" x14ac:dyDescent="0.2">
      <c r="A15" s="63">
        <v>104</v>
      </c>
      <c r="B15" s="63" t="s">
        <v>221</v>
      </c>
      <c r="C15" s="63" t="s">
        <v>269</v>
      </c>
      <c r="D15" s="63" t="s">
        <v>222</v>
      </c>
      <c r="E15" s="63" t="s">
        <v>270</v>
      </c>
      <c r="F15" s="159">
        <v>270008006</v>
      </c>
      <c r="G15" s="63" t="s">
        <v>243</v>
      </c>
      <c r="H15" s="63" t="s">
        <v>271</v>
      </c>
      <c r="I15" s="63" t="s">
        <v>272</v>
      </c>
      <c r="J15" s="63" t="s">
        <v>219</v>
      </c>
      <c r="K15" s="63">
        <v>57</v>
      </c>
      <c r="L15" s="63" t="s">
        <v>273</v>
      </c>
      <c r="M15" s="63" t="s">
        <v>225</v>
      </c>
      <c r="N15" s="63" t="s">
        <v>226</v>
      </c>
      <c r="O15" s="63" t="s">
        <v>227</v>
      </c>
      <c r="P15" s="63" t="s">
        <v>260</v>
      </c>
      <c r="Q15" s="63"/>
      <c r="R15" s="63"/>
      <c r="S15" s="63"/>
      <c r="T15" s="62">
        <v>2</v>
      </c>
      <c r="U15" s="62">
        <v>2</v>
      </c>
      <c r="V15" s="62">
        <v>1</v>
      </c>
      <c r="W15" s="62">
        <v>2</v>
      </c>
      <c r="X15" s="62">
        <v>2</v>
      </c>
      <c r="Y15" s="62">
        <v>0</v>
      </c>
      <c r="Z15" s="161"/>
      <c r="AA15" s="161"/>
      <c r="AB15" s="161"/>
      <c r="AC15" s="161"/>
      <c r="AD15" s="161"/>
      <c r="AE15" s="161"/>
      <c r="AF15" s="161"/>
      <c r="AG15" s="161"/>
      <c r="AH15" s="161"/>
      <c r="AI15" s="161"/>
      <c r="AJ15" s="161"/>
      <c r="AK15" s="161"/>
      <c r="AL15" s="161"/>
      <c r="AM15" s="161"/>
      <c r="AN15" s="161"/>
      <c r="AO15" s="161"/>
      <c r="AP15" s="161"/>
      <c r="AQ15" s="161"/>
      <c r="AR15" s="62">
        <v>11200</v>
      </c>
      <c r="AS15" s="149">
        <v>100800</v>
      </c>
      <c r="AT15" s="114">
        <v>112896.00000000001</v>
      </c>
      <c r="AU15" s="62" t="s">
        <v>228</v>
      </c>
      <c r="AV15" s="63" t="s">
        <v>254</v>
      </c>
      <c r="AW15" s="162"/>
      <c r="AX15" s="280"/>
      <c r="AY15" s="147"/>
      <c r="AZ15" s="147"/>
      <c r="BA15" s="57"/>
      <c r="BB15" s="54"/>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row>
    <row r="16" spans="1:228" ht="15" customHeight="1" x14ac:dyDescent="0.2">
      <c r="A16" s="63">
        <v>104</v>
      </c>
      <c r="B16" s="63" t="s">
        <v>221</v>
      </c>
      <c r="C16" s="63" t="s">
        <v>274</v>
      </c>
      <c r="D16" s="63" t="s">
        <v>222</v>
      </c>
      <c r="E16" s="63" t="s">
        <v>270</v>
      </c>
      <c r="F16" s="159">
        <v>270004997</v>
      </c>
      <c r="G16" s="63" t="s">
        <v>243</v>
      </c>
      <c r="H16" s="63" t="s">
        <v>271</v>
      </c>
      <c r="I16" s="63" t="s">
        <v>275</v>
      </c>
      <c r="J16" s="63" t="s">
        <v>219</v>
      </c>
      <c r="K16" s="63">
        <v>57</v>
      </c>
      <c r="L16" s="63" t="s">
        <v>273</v>
      </c>
      <c r="M16" s="63" t="s">
        <v>225</v>
      </c>
      <c r="N16" s="63" t="s">
        <v>226</v>
      </c>
      <c r="O16" s="63" t="s">
        <v>227</v>
      </c>
      <c r="P16" s="63" t="s">
        <v>260</v>
      </c>
      <c r="Q16" s="63"/>
      <c r="R16" s="63"/>
      <c r="S16" s="63"/>
      <c r="T16" s="62">
        <v>12</v>
      </c>
      <c r="U16" s="62">
        <v>12</v>
      </c>
      <c r="V16" s="62">
        <v>0</v>
      </c>
      <c r="W16" s="62">
        <v>12</v>
      </c>
      <c r="X16" s="62">
        <v>12</v>
      </c>
      <c r="Y16" s="62">
        <v>0</v>
      </c>
      <c r="Z16" s="161"/>
      <c r="AA16" s="161"/>
      <c r="AB16" s="161"/>
      <c r="AC16" s="161"/>
      <c r="AD16" s="161"/>
      <c r="AE16" s="161"/>
      <c r="AF16" s="161"/>
      <c r="AG16" s="161"/>
      <c r="AH16" s="161"/>
      <c r="AI16" s="161"/>
      <c r="AJ16" s="161"/>
      <c r="AK16" s="161"/>
      <c r="AL16" s="161"/>
      <c r="AM16" s="161"/>
      <c r="AN16" s="161"/>
      <c r="AO16" s="161"/>
      <c r="AP16" s="161"/>
      <c r="AQ16" s="161"/>
      <c r="AR16" s="62">
        <v>11200</v>
      </c>
      <c r="AS16" s="149">
        <v>537600</v>
      </c>
      <c r="AT16" s="114">
        <v>602112</v>
      </c>
      <c r="AU16" s="62" t="s">
        <v>228</v>
      </c>
      <c r="AV16" s="63" t="s">
        <v>254</v>
      </c>
      <c r="AW16" s="162"/>
      <c r="AX16" s="280"/>
      <c r="AY16" s="147"/>
      <c r="AZ16" s="147"/>
      <c r="BA16" s="57"/>
      <c r="BB16" s="54"/>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row>
    <row r="17" spans="1:245" ht="15" customHeight="1" x14ac:dyDescent="0.2">
      <c r="A17" s="63">
        <v>104</v>
      </c>
      <c r="B17" s="63" t="s">
        <v>221</v>
      </c>
      <c r="C17" s="63" t="s">
        <v>276</v>
      </c>
      <c r="D17" s="63" t="s">
        <v>222</v>
      </c>
      <c r="E17" s="63" t="s">
        <v>270</v>
      </c>
      <c r="F17" s="159">
        <v>270004998</v>
      </c>
      <c r="G17" s="63" t="s">
        <v>243</v>
      </c>
      <c r="H17" s="63" t="s">
        <v>271</v>
      </c>
      <c r="I17" s="63" t="s">
        <v>277</v>
      </c>
      <c r="J17" s="63" t="s">
        <v>219</v>
      </c>
      <c r="K17" s="63">
        <v>57</v>
      </c>
      <c r="L17" s="63" t="s">
        <v>273</v>
      </c>
      <c r="M17" s="63" t="s">
        <v>225</v>
      </c>
      <c r="N17" s="63" t="s">
        <v>226</v>
      </c>
      <c r="O17" s="63" t="s">
        <v>227</v>
      </c>
      <c r="P17" s="63" t="s">
        <v>260</v>
      </c>
      <c r="Q17" s="63"/>
      <c r="R17" s="63"/>
      <c r="S17" s="63"/>
      <c r="T17" s="62">
        <v>21</v>
      </c>
      <c r="U17" s="62">
        <v>33</v>
      </c>
      <c r="V17" s="62">
        <v>0</v>
      </c>
      <c r="W17" s="149">
        <v>2</v>
      </c>
      <c r="X17" s="62">
        <v>21</v>
      </c>
      <c r="Y17" s="62">
        <v>0</v>
      </c>
      <c r="Z17" s="161"/>
      <c r="AA17" s="161"/>
      <c r="AB17" s="161"/>
      <c r="AC17" s="161"/>
      <c r="AD17" s="161"/>
      <c r="AE17" s="161"/>
      <c r="AF17" s="161"/>
      <c r="AG17" s="161"/>
      <c r="AH17" s="161"/>
      <c r="AI17" s="161"/>
      <c r="AJ17" s="161"/>
      <c r="AK17" s="161"/>
      <c r="AL17" s="161"/>
      <c r="AM17" s="161"/>
      <c r="AN17" s="161"/>
      <c r="AO17" s="161"/>
      <c r="AP17" s="161"/>
      <c r="AQ17" s="161"/>
      <c r="AR17" s="62">
        <v>60000</v>
      </c>
      <c r="AS17" s="149">
        <v>4620000</v>
      </c>
      <c r="AT17" s="114">
        <v>5174400.0000000009</v>
      </c>
      <c r="AU17" s="62" t="s">
        <v>228</v>
      </c>
      <c r="AV17" s="63" t="s">
        <v>254</v>
      </c>
      <c r="AW17" s="177"/>
      <c r="AX17" s="280"/>
      <c r="AY17" s="147"/>
      <c r="AZ17" s="147"/>
      <c r="BA17" s="57"/>
      <c r="BB17" s="54"/>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row>
    <row r="18" spans="1:245" ht="15" customHeight="1" x14ac:dyDescent="0.2">
      <c r="A18" s="63">
        <v>104</v>
      </c>
      <c r="B18" s="63" t="s">
        <v>221</v>
      </c>
      <c r="C18" s="63" t="s">
        <v>278</v>
      </c>
      <c r="D18" s="63" t="s">
        <v>222</v>
      </c>
      <c r="E18" s="63" t="s">
        <v>262</v>
      </c>
      <c r="F18" s="159">
        <v>270002542</v>
      </c>
      <c r="G18" s="63" t="s">
        <v>243</v>
      </c>
      <c r="H18" s="63" t="s">
        <v>263</v>
      </c>
      <c r="I18" s="63" t="s">
        <v>279</v>
      </c>
      <c r="J18" s="63" t="s">
        <v>219</v>
      </c>
      <c r="K18" s="63">
        <v>57</v>
      </c>
      <c r="L18" s="63" t="s">
        <v>273</v>
      </c>
      <c r="M18" s="63" t="s">
        <v>225</v>
      </c>
      <c r="N18" s="63" t="s">
        <v>226</v>
      </c>
      <c r="O18" s="63" t="s">
        <v>227</v>
      </c>
      <c r="P18" s="63" t="s">
        <v>260</v>
      </c>
      <c r="Q18" s="63"/>
      <c r="R18" s="63"/>
      <c r="S18" s="63"/>
      <c r="T18" s="62">
        <v>1</v>
      </c>
      <c r="U18" s="62">
        <v>1</v>
      </c>
      <c r="V18" s="62">
        <v>0</v>
      </c>
      <c r="W18" s="62">
        <v>9</v>
      </c>
      <c r="X18" s="62">
        <v>8</v>
      </c>
      <c r="Y18" s="62"/>
      <c r="Z18" s="161"/>
      <c r="AA18" s="161"/>
      <c r="AB18" s="161"/>
      <c r="AC18" s="161"/>
      <c r="AD18" s="161"/>
      <c r="AE18" s="161"/>
      <c r="AF18" s="161"/>
      <c r="AG18" s="161"/>
      <c r="AH18" s="161"/>
      <c r="AI18" s="161"/>
      <c r="AJ18" s="161"/>
      <c r="AK18" s="161"/>
      <c r="AL18" s="161"/>
      <c r="AM18" s="161"/>
      <c r="AN18" s="161"/>
      <c r="AO18" s="161"/>
      <c r="AP18" s="161"/>
      <c r="AQ18" s="161"/>
      <c r="AR18" s="62">
        <v>11200</v>
      </c>
      <c r="AS18" s="149">
        <v>212800</v>
      </c>
      <c r="AT18" s="114">
        <v>238336.00000000003</v>
      </c>
      <c r="AU18" s="62" t="s">
        <v>228</v>
      </c>
      <c r="AV18" s="63" t="s">
        <v>254</v>
      </c>
      <c r="AW18" s="162"/>
      <c r="AX18" s="280"/>
      <c r="AY18" s="147"/>
      <c r="AZ18" s="147"/>
      <c r="BA18" s="57"/>
      <c r="BB18" s="54"/>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row>
    <row r="19" spans="1:245" s="118" customFormat="1" ht="15" customHeight="1" x14ac:dyDescent="0.2">
      <c r="A19" s="63">
        <v>104</v>
      </c>
      <c r="B19" s="63" t="s">
        <v>221</v>
      </c>
      <c r="C19" s="63" t="s">
        <v>280</v>
      </c>
      <c r="D19" s="63" t="s">
        <v>222</v>
      </c>
      <c r="E19" s="63" t="s">
        <v>281</v>
      </c>
      <c r="F19" s="159">
        <v>270002371</v>
      </c>
      <c r="G19" s="63" t="s">
        <v>282</v>
      </c>
      <c r="H19" s="63" t="s">
        <v>283</v>
      </c>
      <c r="I19" s="63" t="s">
        <v>284</v>
      </c>
      <c r="J19" s="63" t="s">
        <v>219</v>
      </c>
      <c r="K19" s="63">
        <v>57</v>
      </c>
      <c r="L19" s="63" t="s">
        <v>246</v>
      </c>
      <c r="M19" s="63" t="s">
        <v>225</v>
      </c>
      <c r="N19" s="63" t="s">
        <v>226</v>
      </c>
      <c r="O19" s="63" t="s">
        <v>227</v>
      </c>
      <c r="P19" s="63" t="s">
        <v>260</v>
      </c>
      <c r="Q19" s="63"/>
      <c r="R19" s="63"/>
      <c r="S19" s="63"/>
      <c r="T19" s="62">
        <v>5</v>
      </c>
      <c r="U19" s="62">
        <v>55</v>
      </c>
      <c r="V19" s="62">
        <v>48</v>
      </c>
      <c r="W19" s="62">
        <v>55</v>
      </c>
      <c r="X19" s="62">
        <v>55</v>
      </c>
      <c r="Y19" s="62">
        <v>0</v>
      </c>
      <c r="Z19" s="161"/>
      <c r="AA19" s="161"/>
      <c r="AB19" s="161"/>
      <c r="AC19" s="161"/>
      <c r="AD19" s="161"/>
      <c r="AE19" s="161"/>
      <c r="AF19" s="161"/>
      <c r="AG19" s="161"/>
      <c r="AH19" s="161"/>
      <c r="AI19" s="161"/>
      <c r="AJ19" s="161"/>
      <c r="AK19" s="161"/>
      <c r="AL19" s="161"/>
      <c r="AM19" s="161"/>
      <c r="AN19" s="161"/>
      <c r="AO19" s="161"/>
      <c r="AP19" s="161"/>
      <c r="AQ19" s="161"/>
      <c r="AR19" s="62">
        <v>1700</v>
      </c>
      <c r="AS19" s="149">
        <v>370600</v>
      </c>
      <c r="AT19" s="114">
        <v>415072.00000000006</v>
      </c>
      <c r="AU19" s="62" t="s">
        <v>228</v>
      </c>
      <c r="AV19" s="63" t="s">
        <v>254</v>
      </c>
      <c r="AW19" s="162"/>
      <c r="AX19" s="60"/>
      <c r="AY19" s="147"/>
      <c r="AZ19" s="147"/>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row>
    <row r="20" spans="1:245" s="118" customFormat="1" ht="15" customHeight="1" x14ac:dyDescent="0.2">
      <c r="A20" s="63">
        <v>104</v>
      </c>
      <c r="B20" s="63" t="s">
        <v>221</v>
      </c>
      <c r="C20" s="63" t="s">
        <v>285</v>
      </c>
      <c r="D20" s="63" t="s">
        <v>222</v>
      </c>
      <c r="E20" s="63" t="s">
        <v>281</v>
      </c>
      <c r="F20" s="159">
        <v>270002372</v>
      </c>
      <c r="G20" s="63" t="s">
        <v>282</v>
      </c>
      <c r="H20" s="63" t="s">
        <v>283</v>
      </c>
      <c r="I20" s="63" t="s">
        <v>286</v>
      </c>
      <c r="J20" s="63" t="s">
        <v>219</v>
      </c>
      <c r="K20" s="63">
        <v>57</v>
      </c>
      <c r="L20" s="63" t="s">
        <v>246</v>
      </c>
      <c r="M20" s="63" t="s">
        <v>225</v>
      </c>
      <c r="N20" s="63" t="s">
        <v>226</v>
      </c>
      <c r="O20" s="63" t="s">
        <v>227</v>
      </c>
      <c r="P20" s="63" t="s">
        <v>260</v>
      </c>
      <c r="Q20" s="63"/>
      <c r="R20" s="63"/>
      <c r="S20" s="63"/>
      <c r="T20" s="62">
        <v>13</v>
      </c>
      <c r="U20" s="62">
        <v>20</v>
      </c>
      <c r="V20" s="62">
        <v>6</v>
      </c>
      <c r="W20" s="62">
        <v>20</v>
      </c>
      <c r="X20" s="62">
        <v>20</v>
      </c>
      <c r="Y20" s="62">
        <v>0</v>
      </c>
      <c r="Z20" s="161"/>
      <c r="AA20" s="161"/>
      <c r="AB20" s="161"/>
      <c r="AC20" s="161"/>
      <c r="AD20" s="161"/>
      <c r="AE20" s="161"/>
      <c r="AF20" s="161"/>
      <c r="AG20" s="161"/>
      <c r="AH20" s="161"/>
      <c r="AI20" s="161"/>
      <c r="AJ20" s="161"/>
      <c r="AK20" s="161"/>
      <c r="AL20" s="161"/>
      <c r="AM20" s="161"/>
      <c r="AN20" s="161"/>
      <c r="AO20" s="161"/>
      <c r="AP20" s="161"/>
      <c r="AQ20" s="161"/>
      <c r="AR20" s="62">
        <v>2800</v>
      </c>
      <c r="AS20" s="149">
        <v>221200</v>
      </c>
      <c r="AT20" s="114">
        <v>247744.00000000003</v>
      </c>
      <c r="AU20" s="62" t="s">
        <v>228</v>
      </c>
      <c r="AV20" s="63" t="s">
        <v>254</v>
      </c>
      <c r="AW20" s="162"/>
      <c r="AX20" s="60"/>
      <c r="AY20" s="147"/>
      <c r="AZ20" s="147"/>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row>
    <row r="21" spans="1:245" s="118" customFormat="1" ht="15" customHeight="1" x14ac:dyDescent="0.2">
      <c r="A21" s="115">
        <v>104</v>
      </c>
      <c r="B21" s="115" t="s">
        <v>221</v>
      </c>
      <c r="C21" s="177" t="s">
        <v>287</v>
      </c>
      <c r="D21" s="177" t="s">
        <v>222</v>
      </c>
      <c r="E21" s="177" t="s">
        <v>288</v>
      </c>
      <c r="F21" s="177">
        <v>270006439</v>
      </c>
      <c r="G21" s="177" t="s">
        <v>243</v>
      </c>
      <c r="H21" s="177" t="s">
        <v>289</v>
      </c>
      <c r="I21" s="177" t="s">
        <v>290</v>
      </c>
      <c r="J21" s="177" t="s">
        <v>219</v>
      </c>
      <c r="K21" s="177">
        <v>57</v>
      </c>
      <c r="L21" s="177" t="s">
        <v>246</v>
      </c>
      <c r="M21" s="177" t="s">
        <v>225</v>
      </c>
      <c r="N21" s="177" t="s">
        <v>226</v>
      </c>
      <c r="O21" s="177" t="s">
        <v>227</v>
      </c>
      <c r="P21" s="177" t="s">
        <v>260</v>
      </c>
      <c r="Q21" s="149"/>
      <c r="R21" s="149"/>
      <c r="S21" s="149"/>
      <c r="T21" s="149">
        <v>49</v>
      </c>
      <c r="U21" s="149">
        <v>0</v>
      </c>
      <c r="V21" s="149"/>
      <c r="W21" s="149"/>
      <c r="X21" s="149">
        <v>7</v>
      </c>
      <c r="Y21" s="149"/>
      <c r="Z21" s="149"/>
      <c r="AA21" s="149"/>
      <c r="AB21" s="149"/>
      <c r="AC21" s="149"/>
      <c r="AD21" s="149"/>
      <c r="AE21" s="149"/>
      <c r="AF21" s="149"/>
      <c r="AG21" s="149"/>
      <c r="AH21" s="149"/>
      <c r="AI21" s="149"/>
      <c r="AJ21" s="149"/>
      <c r="AK21" s="149"/>
      <c r="AL21" s="149"/>
      <c r="AM21" s="149"/>
      <c r="AN21" s="149"/>
      <c r="AO21" s="149"/>
      <c r="AP21" s="149"/>
      <c r="AQ21" s="149"/>
      <c r="AR21" s="149">
        <v>38392.85</v>
      </c>
      <c r="AS21" s="149">
        <v>2149999.6</v>
      </c>
      <c r="AT21" s="114">
        <v>2407999.5520000001</v>
      </c>
      <c r="AU21" s="177" t="s">
        <v>228</v>
      </c>
      <c r="AV21" s="177">
        <v>2014</v>
      </c>
      <c r="AW21" s="177"/>
      <c r="AX21" s="60"/>
      <c r="AY21" s="147"/>
      <c r="AZ21" s="147"/>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row>
    <row r="22" spans="1:245" s="118" customFormat="1" ht="15" customHeight="1" x14ac:dyDescent="0.2">
      <c r="A22" s="115">
        <v>108</v>
      </c>
      <c r="B22" s="149" t="s">
        <v>230</v>
      </c>
      <c r="C22" s="177" t="s">
        <v>291</v>
      </c>
      <c r="D22" s="177" t="s">
        <v>222</v>
      </c>
      <c r="E22" s="177" t="s">
        <v>292</v>
      </c>
      <c r="F22" s="176">
        <v>210014390</v>
      </c>
      <c r="G22" s="177" t="s">
        <v>231</v>
      </c>
      <c r="H22" s="177" t="s">
        <v>293</v>
      </c>
      <c r="I22" s="177" t="s">
        <v>294</v>
      </c>
      <c r="J22" s="177" t="s">
        <v>223</v>
      </c>
      <c r="K22" s="177">
        <v>62.3</v>
      </c>
      <c r="L22" s="177" t="s">
        <v>224</v>
      </c>
      <c r="M22" s="177" t="s">
        <v>225</v>
      </c>
      <c r="N22" s="177" t="s">
        <v>226</v>
      </c>
      <c r="O22" s="177" t="s">
        <v>227</v>
      </c>
      <c r="P22" s="177" t="s">
        <v>232</v>
      </c>
      <c r="Q22" s="149"/>
      <c r="R22" s="149"/>
      <c r="S22" s="149"/>
      <c r="T22" s="149">
        <v>2.5</v>
      </c>
      <c r="U22" s="149">
        <v>1.0900000000000001</v>
      </c>
      <c r="V22" s="149">
        <v>2.5</v>
      </c>
      <c r="W22" s="287">
        <v>3.6659999999999999</v>
      </c>
      <c r="X22" s="287">
        <v>3.8650000000000002</v>
      </c>
      <c r="Y22" s="287">
        <v>3.8650000000000002</v>
      </c>
      <c r="Z22" s="149"/>
      <c r="AA22" s="149"/>
      <c r="AB22" s="149"/>
      <c r="AC22" s="149"/>
      <c r="AD22" s="149"/>
      <c r="AE22" s="149"/>
      <c r="AF22" s="149"/>
      <c r="AG22" s="149"/>
      <c r="AH22" s="149"/>
      <c r="AI22" s="149"/>
      <c r="AJ22" s="149"/>
      <c r="AK22" s="149"/>
      <c r="AL22" s="149"/>
      <c r="AM22" s="149"/>
      <c r="AN22" s="149"/>
      <c r="AO22" s="149"/>
      <c r="AP22" s="149"/>
      <c r="AQ22" s="149"/>
      <c r="AR22" s="149">
        <v>351000</v>
      </c>
      <c r="AS22" s="149">
        <v>6137586</v>
      </c>
      <c r="AT22" s="114">
        <v>6874096.3200000003</v>
      </c>
      <c r="AU22" s="177" t="s">
        <v>228</v>
      </c>
      <c r="AV22" s="177">
        <v>2015</v>
      </c>
      <c r="AW22" s="177"/>
      <c r="AX22" s="60"/>
      <c r="AY22" s="147"/>
      <c r="AZ22" s="147"/>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row>
    <row r="23" spans="1:245" s="118" customFormat="1" ht="15" customHeight="1" x14ac:dyDescent="0.2">
      <c r="A23" s="115"/>
      <c r="B23" s="149"/>
      <c r="C23" s="177"/>
      <c r="D23" s="177"/>
      <c r="E23" s="177"/>
      <c r="F23" s="176"/>
      <c r="G23" s="177"/>
      <c r="H23" s="177"/>
      <c r="I23" s="177"/>
      <c r="J23" s="121"/>
      <c r="K23" s="177"/>
      <c r="L23" s="177"/>
      <c r="M23" s="177"/>
      <c r="N23" s="177"/>
      <c r="O23" s="177"/>
      <c r="P23" s="177"/>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14"/>
      <c r="AU23" s="177"/>
      <c r="AV23" s="177"/>
      <c r="AW23" s="177"/>
      <c r="AX23" s="115"/>
      <c r="AY23" s="147"/>
      <c r="AZ23" s="147"/>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row>
    <row r="24" spans="1:245" s="118" customFormat="1" ht="15" customHeight="1" x14ac:dyDescent="0.2">
      <c r="A24" s="115"/>
      <c r="B24" s="149"/>
      <c r="C24" s="177"/>
      <c r="D24" s="177"/>
      <c r="E24" s="177"/>
      <c r="F24" s="176"/>
      <c r="G24" s="177"/>
      <c r="H24" s="177"/>
      <c r="I24" s="177"/>
      <c r="J24" s="177"/>
      <c r="K24" s="177"/>
      <c r="L24" s="177"/>
      <c r="M24" s="177"/>
      <c r="N24" s="177"/>
      <c r="O24" s="177"/>
      <c r="P24" s="177"/>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14"/>
      <c r="AU24" s="177"/>
      <c r="AV24" s="177"/>
      <c r="AW24" s="177"/>
      <c r="AX24" s="115"/>
      <c r="AZ24" s="147"/>
      <c r="BA24" s="147"/>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row>
    <row r="25" spans="1:245" s="118" customFormat="1" ht="15" customHeight="1" x14ac:dyDescent="0.2">
      <c r="A25" s="115"/>
      <c r="B25" s="149"/>
      <c r="C25" s="177"/>
      <c r="D25" s="177"/>
      <c r="E25" s="177"/>
      <c r="F25" s="177"/>
      <c r="G25" s="177"/>
      <c r="H25" s="177"/>
      <c r="I25" s="177"/>
      <c r="J25" s="177"/>
      <c r="K25" s="177"/>
      <c r="L25" s="177"/>
      <c r="M25" s="177"/>
      <c r="N25" s="177"/>
      <c r="O25" s="177"/>
      <c r="P25" s="177"/>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14"/>
      <c r="AU25" s="177"/>
      <c r="AV25" s="177"/>
      <c r="AW25" s="177"/>
      <c r="AX25" s="115"/>
      <c r="AY25" s="147"/>
      <c r="AZ25" s="147"/>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row>
    <row r="26" spans="1:245" ht="13.15" customHeight="1" x14ac:dyDescent="0.25">
      <c r="A26" s="61"/>
      <c r="B26" s="96"/>
      <c r="C26" s="98" t="s">
        <v>206</v>
      </c>
      <c r="D26" s="96"/>
      <c r="E26" s="96"/>
      <c r="F26" s="96"/>
      <c r="G26" s="96"/>
      <c r="H26" s="96"/>
      <c r="I26" s="96"/>
      <c r="J26" s="96"/>
      <c r="K26" s="96"/>
      <c r="L26" s="96"/>
      <c r="M26" s="96"/>
      <c r="N26" s="96"/>
      <c r="O26" s="96"/>
      <c r="P26" s="59"/>
      <c r="Q26" s="59"/>
      <c r="R26" s="59"/>
      <c r="S26" s="154"/>
      <c r="T26" s="154"/>
      <c r="U26" s="154"/>
      <c r="V26" s="154"/>
      <c r="W26" s="154"/>
      <c r="X26" s="154"/>
      <c r="Y26" s="61"/>
      <c r="Z26" s="61"/>
      <c r="AA26" s="61"/>
      <c r="AB26" s="61"/>
      <c r="AC26" s="61"/>
      <c r="AD26" s="61"/>
      <c r="AE26" s="61"/>
      <c r="AF26" s="61"/>
      <c r="AG26" s="154"/>
      <c r="AH26" s="154"/>
      <c r="AI26" s="154"/>
      <c r="AJ26" s="154"/>
      <c r="AK26" s="154"/>
      <c r="AL26" s="154"/>
      <c r="AM26" s="154"/>
      <c r="AN26" s="154"/>
      <c r="AO26" s="154"/>
      <c r="AP26" s="154"/>
      <c r="AQ26" s="154"/>
      <c r="AR26" s="61"/>
      <c r="AS26" s="99">
        <f>SUM(AS9:AS25)</f>
        <v>26732585.600000001</v>
      </c>
      <c r="AT26" s="99">
        <f>SUM(AT9:AT25)</f>
        <v>29940495.872000005</v>
      </c>
      <c r="AU26" s="61"/>
      <c r="AV26" s="61"/>
      <c r="AW26" s="61"/>
      <c r="AX26" s="60" t="s">
        <v>50</v>
      </c>
      <c r="AY26" s="36"/>
      <c r="AZ26" s="56"/>
      <c r="BA26" s="57"/>
      <c r="BB26" s="54"/>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row>
    <row r="27" spans="1:245" ht="13.15" customHeight="1" x14ac:dyDescent="0.25">
      <c r="A27" s="61"/>
      <c r="B27" s="96"/>
      <c r="C27" s="98" t="s">
        <v>207</v>
      </c>
      <c r="D27" s="96"/>
      <c r="E27" s="96"/>
      <c r="F27" s="96"/>
      <c r="G27" s="96"/>
      <c r="H27" s="96"/>
      <c r="I27" s="96"/>
      <c r="J27" s="96"/>
      <c r="K27" s="96"/>
      <c r="L27" s="96"/>
      <c r="M27" s="96"/>
      <c r="N27" s="96"/>
      <c r="O27" s="96"/>
      <c r="P27" s="59"/>
      <c r="Q27" s="59"/>
      <c r="R27" s="59"/>
      <c r="S27" s="154"/>
      <c r="T27" s="154"/>
      <c r="U27" s="154"/>
      <c r="V27" s="154"/>
      <c r="W27" s="154"/>
      <c r="X27" s="154"/>
      <c r="Y27" s="154"/>
      <c r="Z27" s="61"/>
      <c r="AA27" s="61"/>
      <c r="AB27" s="61"/>
      <c r="AC27" s="61"/>
      <c r="AD27" s="61"/>
      <c r="AE27" s="61"/>
      <c r="AF27" s="61"/>
      <c r="AG27" s="154"/>
      <c r="AH27" s="154"/>
      <c r="AI27" s="154"/>
      <c r="AJ27" s="154"/>
      <c r="AK27" s="154"/>
      <c r="AL27" s="154"/>
      <c r="AM27" s="154"/>
      <c r="AN27" s="154"/>
      <c r="AO27" s="154"/>
      <c r="AP27" s="154"/>
      <c r="AQ27" s="154"/>
      <c r="AR27" s="154"/>
      <c r="AS27" s="154"/>
      <c r="AT27" s="154"/>
      <c r="AU27" s="154"/>
      <c r="AV27" s="154"/>
      <c r="AW27" s="119"/>
      <c r="AX27" s="60" t="s">
        <v>50</v>
      </c>
      <c r="AY27" s="56"/>
      <c r="AZ27" s="56"/>
      <c r="BA27" s="57"/>
      <c r="BB27" s="54"/>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row>
    <row r="28" spans="1:245" ht="15" customHeight="1" x14ac:dyDescent="0.2">
      <c r="A28" s="115">
        <v>104</v>
      </c>
      <c r="B28" s="115" t="s">
        <v>221</v>
      </c>
      <c r="C28" s="177" t="s">
        <v>241</v>
      </c>
      <c r="D28" s="177" t="s">
        <v>222</v>
      </c>
      <c r="E28" s="177" t="s">
        <v>242</v>
      </c>
      <c r="F28" s="177">
        <v>270009091</v>
      </c>
      <c r="G28" s="177" t="s">
        <v>243</v>
      </c>
      <c r="H28" s="177" t="s">
        <v>244</v>
      </c>
      <c r="I28" s="177" t="s">
        <v>245</v>
      </c>
      <c r="J28" s="177" t="s">
        <v>219</v>
      </c>
      <c r="K28" s="177">
        <v>57</v>
      </c>
      <c r="L28" s="177" t="s">
        <v>246</v>
      </c>
      <c r="M28" s="177" t="s">
        <v>225</v>
      </c>
      <c r="N28" s="177" t="s">
        <v>226</v>
      </c>
      <c r="O28" s="177" t="s">
        <v>227</v>
      </c>
      <c r="P28" s="177" t="s">
        <v>247</v>
      </c>
      <c r="Q28" s="149"/>
      <c r="R28" s="149"/>
      <c r="S28" s="149"/>
      <c r="T28" s="149">
        <v>2</v>
      </c>
      <c r="U28" s="149">
        <v>1</v>
      </c>
      <c r="V28" s="149">
        <v>0</v>
      </c>
      <c r="W28" s="181">
        <v>1</v>
      </c>
      <c r="X28" s="149">
        <v>0</v>
      </c>
      <c r="Y28" s="149"/>
      <c r="Z28" s="149"/>
      <c r="AA28" s="149"/>
      <c r="AB28" s="149"/>
      <c r="AC28" s="149"/>
      <c r="AD28" s="149"/>
      <c r="AE28" s="149"/>
      <c r="AF28" s="149"/>
      <c r="AG28" s="149"/>
      <c r="AH28" s="149"/>
      <c r="AI28" s="149"/>
      <c r="AJ28" s="149"/>
      <c r="AK28" s="149"/>
      <c r="AL28" s="149"/>
      <c r="AM28" s="149"/>
      <c r="AN28" s="149"/>
      <c r="AO28" s="149"/>
      <c r="AP28" s="149"/>
      <c r="AQ28" s="149"/>
      <c r="AR28" s="149">
        <v>60000</v>
      </c>
      <c r="AS28" s="149">
        <f t="shared" ref="AS28:AS39" si="0">(T28+U28+V28+W28+X28+Y28)*AR28</f>
        <v>240000</v>
      </c>
      <c r="AT28" s="114">
        <f t="shared" ref="AT28:AT39" si="1">AS28*1.12</f>
        <v>268800</v>
      </c>
      <c r="AU28" s="177" t="s">
        <v>228</v>
      </c>
      <c r="AV28" s="177">
        <v>2014</v>
      </c>
      <c r="AW28" s="177"/>
      <c r="AX28" s="280"/>
      <c r="AY28" s="147"/>
      <c r="AZ28" s="147"/>
      <c r="BA28" s="57"/>
      <c r="BB28" s="54"/>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row>
    <row r="29" spans="1:245" ht="15" customHeight="1" x14ac:dyDescent="0.2">
      <c r="A29" s="115">
        <v>104</v>
      </c>
      <c r="B29" s="115" t="s">
        <v>221</v>
      </c>
      <c r="C29" s="177" t="s">
        <v>248</v>
      </c>
      <c r="D29" s="177" t="s">
        <v>222</v>
      </c>
      <c r="E29" s="177" t="s">
        <v>242</v>
      </c>
      <c r="F29" s="177">
        <v>270006186</v>
      </c>
      <c r="G29" s="177" t="s">
        <v>243</v>
      </c>
      <c r="H29" s="177" t="s">
        <v>244</v>
      </c>
      <c r="I29" s="177" t="s">
        <v>249</v>
      </c>
      <c r="J29" s="177" t="s">
        <v>219</v>
      </c>
      <c r="K29" s="177">
        <v>57</v>
      </c>
      <c r="L29" s="177" t="s">
        <v>246</v>
      </c>
      <c r="M29" s="177" t="s">
        <v>225</v>
      </c>
      <c r="N29" s="177" t="s">
        <v>226</v>
      </c>
      <c r="O29" s="177" t="s">
        <v>227</v>
      </c>
      <c r="P29" s="177" t="s">
        <v>247</v>
      </c>
      <c r="Q29" s="149"/>
      <c r="R29" s="149"/>
      <c r="S29" s="149"/>
      <c r="T29" s="149">
        <v>4</v>
      </c>
      <c r="U29" s="149">
        <v>19</v>
      </c>
      <c r="V29" s="149">
        <v>3</v>
      </c>
      <c r="W29" s="181">
        <v>8</v>
      </c>
      <c r="X29" s="149">
        <v>19</v>
      </c>
      <c r="Y29" s="149"/>
      <c r="Z29" s="149"/>
      <c r="AA29" s="149"/>
      <c r="AB29" s="149"/>
      <c r="AC29" s="149"/>
      <c r="AD29" s="149"/>
      <c r="AE29" s="149"/>
      <c r="AF29" s="149"/>
      <c r="AG29" s="149"/>
      <c r="AH29" s="149"/>
      <c r="AI29" s="149"/>
      <c r="AJ29" s="149"/>
      <c r="AK29" s="149"/>
      <c r="AL29" s="149"/>
      <c r="AM29" s="149"/>
      <c r="AN29" s="149"/>
      <c r="AO29" s="149"/>
      <c r="AP29" s="149"/>
      <c r="AQ29" s="149"/>
      <c r="AR29" s="149">
        <v>60000</v>
      </c>
      <c r="AS29" s="149">
        <f t="shared" si="0"/>
        <v>3180000</v>
      </c>
      <c r="AT29" s="114">
        <f t="shared" si="1"/>
        <v>3561600.0000000005</v>
      </c>
      <c r="AU29" s="177" t="s">
        <v>228</v>
      </c>
      <c r="AV29" s="177">
        <v>2014</v>
      </c>
      <c r="AW29" s="177"/>
      <c r="AX29" s="280"/>
      <c r="AY29" s="147"/>
      <c r="AZ29" s="147"/>
      <c r="BA29" s="57"/>
      <c r="BB29" s="54"/>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row>
    <row r="30" spans="1:245" ht="15" customHeight="1" x14ac:dyDescent="0.2">
      <c r="A30" s="63">
        <v>104</v>
      </c>
      <c r="B30" s="63" t="s">
        <v>221</v>
      </c>
      <c r="C30" s="63" t="s">
        <v>250</v>
      </c>
      <c r="D30" s="63" t="s">
        <v>222</v>
      </c>
      <c r="E30" s="63" t="s">
        <v>251</v>
      </c>
      <c r="F30" s="159">
        <v>270006187</v>
      </c>
      <c r="G30" s="63" t="s">
        <v>243</v>
      </c>
      <c r="H30" s="63" t="s">
        <v>252</v>
      </c>
      <c r="I30" s="63" t="s">
        <v>253</v>
      </c>
      <c r="J30" s="63" t="s">
        <v>219</v>
      </c>
      <c r="K30" s="63">
        <v>57</v>
      </c>
      <c r="L30" s="63" t="s">
        <v>246</v>
      </c>
      <c r="M30" s="63" t="s">
        <v>225</v>
      </c>
      <c r="N30" s="63" t="s">
        <v>226</v>
      </c>
      <c r="O30" s="63" t="s">
        <v>227</v>
      </c>
      <c r="P30" s="63" t="s">
        <v>247</v>
      </c>
      <c r="Q30" s="63"/>
      <c r="R30" s="63"/>
      <c r="S30" s="63"/>
      <c r="T30" s="62">
        <v>7</v>
      </c>
      <c r="U30" s="62">
        <v>28</v>
      </c>
      <c r="V30" s="62">
        <v>0</v>
      </c>
      <c r="W30" s="163">
        <v>28</v>
      </c>
      <c r="X30" s="163">
        <v>27</v>
      </c>
      <c r="Y30" s="62">
        <v>0</v>
      </c>
      <c r="Z30" s="161"/>
      <c r="AA30" s="161"/>
      <c r="AB30" s="161"/>
      <c r="AC30" s="161"/>
      <c r="AD30" s="161"/>
      <c r="AE30" s="161"/>
      <c r="AF30" s="161"/>
      <c r="AG30" s="161"/>
      <c r="AH30" s="161"/>
      <c r="AI30" s="161"/>
      <c r="AJ30" s="161"/>
      <c r="AK30" s="161"/>
      <c r="AL30" s="161"/>
      <c r="AM30" s="161"/>
      <c r="AN30" s="161"/>
      <c r="AO30" s="161"/>
      <c r="AP30" s="161"/>
      <c r="AQ30" s="161"/>
      <c r="AR30" s="62">
        <v>60000</v>
      </c>
      <c r="AS30" s="149">
        <f t="shared" si="0"/>
        <v>5400000</v>
      </c>
      <c r="AT30" s="114">
        <f t="shared" si="1"/>
        <v>6048000.0000000009</v>
      </c>
      <c r="AU30" s="62" t="s">
        <v>228</v>
      </c>
      <c r="AV30" s="63" t="s">
        <v>254</v>
      </c>
      <c r="AW30" s="162"/>
      <c r="AX30" s="280"/>
      <c r="AY30" s="147"/>
      <c r="AZ30" s="147"/>
      <c r="BA30" s="57"/>
      <c r="BB30" s="54"/>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row>
    <row r="31" spans="1:245" ht="15" customHeight="1" x14ac:dyDescent="0.2">
      <c r="A31" s="115">
        <v>104</v>
      </c>
      <c r="B31" s="149" t="s">
        <v>221</v>
      </c>
      <c r="C31" s="1" t="s">
        <v>255</v>
      </c>
      <c r="D31" s="176" t="s">
        <v>222</v>
      </c>
      <c r="E31" s="177" t="s">
        <v>256</v>
      </c>
      <c r="F31" s="286">
        <v>270006472</v>
      </c>
      <c r="G31" s="176" t="s">
        <v>257</v>
      </c>
      <c r="H31" s="176" t="s">
        <v>258</v>
      </c>
      <c r="I31" s="176" t="s">
        <v>259</v>
      </c>
      <c r="J31" s="178" t="s">
        <v>219</v>
      </c>
      <c r="K31" s="178">
        <v>57</v>
      </c>
      <c r="L31" s="115" t="s">
        <v>246</v>
      </c>
      <c r="M31" s="178" t="s">
        <v>225</v>
      </c>
      <c r="N31" s="115" t="s">
        <v>226</v>
      </c>
      <c r="O31" s="177" t="s">
        <v>227</v>
      </c>
      <c r="P31" s="115" t="s">
        <v>260</v>
      </c>
      <c r="Q31" s="166"/>
      <c r="R31" s="114"/>
      <c r="S31" s="114"/>
      <c r="T31" s="114">
        <v>4</v>
      </c>
      <c r="U31" s="114">
        <v>17</v>
      </c>
      <c r="V31" s="114">
        <v>0</v>
      </c>
      <c r="W31" s="180">
        <v>1</v>
      </c>
      <c r="X31" s="114">
        <v>6</v>
      </c>
      <c r="Y31" s="114"/>
      <c r="Z31" s="149"/>
      <c r="AA31" s="149"/>
      <c r="AB31" s="149"/>
      <c r="AC31" s="149"/>
      <c r="AD31" s="149"/>
      <c r="AE31" s="149"/>
      <c r="AF31" s="149"/>
      <c r="AG31" s="149"/>
      <c r="AH31" s="149"/>
      <c r="AI31" s="149"/>
      <c r="AJ31" s="149"/>
      <c r="AK31" s="149"/>
      <c r="AL31" s="149"/>
      <c r="AM31" s="149"/>
      <c r="AN31" s="149"/>
      <c r="AO31" s="149"/>
      <c r="AP31" s="149"/>
      <c r="AQ31" s="149"/>
      <c r="AR31" s="62">
        <v>60000</v>
      </c>
      <c r="AS31" s="149">
        <f t="shared" si="0"/>
        <v>1680000</v>
      </c>
      <c r="AT31" s="114">
        <f t="shared" si="1"/>
        <v>1881600.0000000002</v>
      </c>
      <c r="AU31" s="115" t="s">
        <v>228</v>
      </c>
      <c r="AV31" s="177">
        <v>2014</v>
      </c>
      <c r="AW31" s="177"/>
      <c r="AX31" s="280"/>
      <c r="AY31" s="147"/>
      <c r="AZ31" s="147"/>
      <c r="BA31" s="57"/>
      <c r="BB31" s="54"/>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row>
    <row r="32" spans="1:245" ht="15" customHeight="1" x14ac:dyDescent="0.2">
      <c r="A32" s="115">
        <v>104</v>
      </c>
      <c r="B32" s="115" t="s">
        <v>221</v>
      </c>
      <c r="C32" s="177" t="s">
        <v>261</v>
      </c>
      <c r="D32" s="177" t="s">
        <v>222</v>
      </c>
      <c r="E32" s="177" t="s">
        <v>262</v>
      </c>
      <c r="F32" s="177">
        <v>270006473</v>
      </c>
      <c r="G32" s="177" t="s">
        <v>243</v>
      </c>
      <c r="H32" s="177" t="s">
        <v>263</v>
      </c>
      <c r="I32" s="177" t="s">
        <v>264</v>
      </c>
      <c r="J32" s="177" t="s">
        <v>219</v>
      </c>
      <c r="K32" s="177">
        <v>57</v>
      </c>
      <c r="L32" s="177" t="s">
        <v>246</v>
      </c>
      <c r="M32" s="177" t="s">
        <v>225</v>
      </c>
      <c r="N32" s="177" t="s">
        <v>226</v>
      </c>
      <c r="O32" s="177" t="s">
        <v>227</v>
      </c>
      <c r="P32" s="177" t="s">
        <v>260</v>
      </c>
      <c r="Q32" s="149"/>
      <c r="R32" s="149"/>
      <c r="S32" s="149"/>
      <c r="T32" s="149"/>
      <c r="U32" s="149">
        <v>5</v>
      </c>
      <c r="V32" s="149">
        <v>0</v>
      </c>
      <c r="W32" s="181">
        <v>0</v>
      </c>
      <c r="X32" s="149">
        <v>4</v>
      </c>
      <c r="Y32" s="149"/>
      <c r="Z32" s="149"/>
      <c r="AA32" s="149"/>
      <c r="AB32" s="149"/>
      <c r="AC32" s="149"/>
      <c r="AD32" s="149"/>
      <c r="AE32" s="149"/>
      <c r="AF32" s="149"/>
      <c r="AG32" s="149"/>
      <c r="AH32" s="149"/>
      <c r="AI32" s="149"/>
      <c r="AJ32" s="149"/>
      <c r="AK32" s="149"/>
      <c r="AL32" s="149"/>
      <c r="AM32" s="149"/>
      <c r="AN32" s="149"/>
      <c r="AO32" s="149"/>
      <c r="AP32" s="149"/>
      <c r="AQ32" s="149"/>
      <c r="AR32" s="62">
        <v>60000</v>
      </c>
      <c r="AS32" s="149">
        <f t="shared" si="0"/>
        <v>540000</v>
      </c>
      <c r="AT32" s="114">
        <f t="shared" si="1"/>
        <v>604800</v>
      </c>
      <c r="AU32" s="177" t="s">
        <v>228</v>
      </c>
      <c r="AV32" s="177">
        <v>2014</v>
      </c>
      <c r="AW32" s="177"/>
      <c r="AX32" s="280"/>
      <c r="AY32" s="147"/>
      <c r="AZ32" s="147"/>
      <c r="BA32" s="57"/>
      <c r="BB32" s="54"/>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row>
    <row r="33" spans="1:245" ht="15" customHeight="1" x14ac:dyDescent="0.2">
      <c r="A33" s="63">
        <v>104</v>
      </c>
      <c r="B33" s="63" t="s">
        <v>221</v>
      </c>
      <c r="C33" s="63" t="s">
        <v>265</v>
      </c>
      <c r="D33" s="63" t="s">
        <v>222</v>
      </c>
      <c r="E33" s="63" t="s">
        <v>266</v>
      </c>
      <c r="F33" s="159">
        <v>270009421</v>
      </c>
      <c r="G33" s="63" t="s">
        <v>257</v>
      </c>
      <c r="H33" s="63" t="s">
        <v>267</v>
      </c>
      <c r="I33" s="63" t="s">
        <v>268</v>
      </c>
      <c r="J33" s="63" t="s">
        <v>219</v>
      </c>
      <c r="K33" s="63">
        <v>57</v>
      </c>
      <c r="L33" s="63" t="s">
        <v>246</v>
      </c>
      <c r="M33" s="63" t="s">
        <v>225</v>
      </c>
      <c r="N33" s="63" t="s">
        <v>226</v>
      </c>
      <c r="O33" s="63" t="s">
        <v>227</v>
      </c>
      <c r="P33" s="63" t="s">
        <v>260</v>
      </c>
      <c r="Q33" s="63"/>
      <c r="R33" s="63"/>
      <c r="S33" s="63"/>
      <c r="T33" s="62">
        <v>2</v>
      </c>
      <c r="U33" s="62">
        <v>2</v>
      </c>
      <c r="V33" s="62">
        <v>0</v>
      </c>
      <c r="W33" s="163">
        <v>0</v>
      </c>
      <c r="X33" s="62">
        <v>0</v>
      </c>
      <c r="Y33" s="62"/>
      <c r="Z33" s="149"/>
      <c r="AA33" s="149"/>
      <c r="AB33" s="149"/>
      <c r="AC33" s="149"/>
      <c r="AD33" s="149"/>
      <c r="AE33" s="149"/>
      <c r="AF33" s="149"/>
      <c r="AG33" s="149"/>
      <c r="AH33" s="149"/>
      <c r="AI33" s="149"/>
      <c r="AJ33" s="149"/>
      <c r="AK33" s="149"/>
      <c r="AL33" s="149"/>
      <c r="AM33" s="149"/>
      <c r="AN33" s="149"/>
      <c r="AO33" s="149"/>
      <c r="AP33" s="149"/>
      <c r="AQ33" s="149"/>
      <c r="AR33" s="62">
        <v>38000</v>
      </c>
      <c r="AS33" s="149">
        <f t="shared" si="0"/>
        <v>152000</v>
      </c>
      <c r="AT33" s="114">
        <f t="shared" si="1"/>
        <v>170240.00000000003</v>
      </c>
      <c r="AU33" s="62" t="s">
        <v>228</v>
      </c>
      <c r="AV33" s="63" t="s">
        <v>254</v>
      </c>
      <c r="AW33" s="177"/>
      <c r="AX33" s="280"/>
      <c r="AY33" s="147"/>
      <c r="AZ33" s="147"/>
      <c r="BA33" s="57"/>
      <c r="BB33" s="54"/>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row>
    <row r="34" spans="1:245" ht="15" customHeight="1" x14ac:dyDescent="0.2">
      <c r="A34" s="63">
        <v>104</v>
      </c>
      <c r="B34" s="63" t="s">
        <v>221</v>
      </c>
      <c r="C34" s="63" t="s">
        <v>269</v>
      </c>
      <c r="D34" s="63" t="s">
        <v>222</v>
      </c>
      <c r="E34" s="63" t="s">
        <v>270</v>
      </c>
      <c r="F34" s="159">
        <v>270008006</v>
      </c>
      <c r="G34" s="63" t="s">
        <v>243</v>
      </c>
      <c r="H34" s="63" t="s">
        <v>271</v>
      </c>
      <c r="I34" s="63" t="s">
        <v>272</v>
      </c>
      <c r="J34" s="63" t="s">
        <v>219</v>
      </c>
      <c r="K34" s="63">
        <v>57</v>
      </c>
      <c r="L34" s="63" t="s">
        <v>273</v>
      </c>
      <c r="M34" s="63" t="s">
        <v>225</v>
      </c>
      <c r="N34" s="63" t="s">
        <v>226</v>
      </c>
      <c r="O34" s="63" t="s">
        <v>227</v>
      </c>
      <c r="P34" s="63" t="s">
        <v>260</v>
      </c>
      <c r="Q34" s="63"/>
      <c r="R34" s="63"/>
      <c r="S34" s="63"/>
      <c r="T34" s="62">
        <v>2</v>
      </c>
      <c r="U34" s="62">
        <v>2</v>
      </c>
      <c r="V34" s="62">
        <v>1</v>
      </c>
      <c r="W34" s="163">
        <v>0</v>
      </c>
      <c r="X34" s="62">
        <v>2</v>
      </c>
      <c r="Y34" s="62">
        <v>0</v>
      </c>
      <c r="Z34" s="161"/>
      <c r="AA34" s="161"/>
      <c r="AB34" s="161"/>
      <c r="AC34" s="161"/>
      <c r="AD34" s="161"/>
      <c r="AE34" s="161"/>
      <c r="AF34" s="161"/>
      <c r="AG34" s="161"/>
      <c r="AH34" s="161"/>
      <c r="AI34" s="161"/>
      <c r="AJ34" s="161"/>
      <c r="AK34" s="161"/>
      <c r="AL34" s="161"/>
      <c r="AM34" s="161"/>
      <c r="AN34" s="161"/>
      <c r="AO34" s="161"/>
      <c r="AP34" s="161"/>
      <c r="AQ34" s="161"/>
      <c r="AR34" s="62">
        <v>11200</v>
      </c>
      <c r="AS34" s="149">
        <f t="shared" si="0"/>
        <v>78400</v>
      </c>
      <c r="AT34" s="114">
        <f t="shared" si="1"/>
        <v>87808.000000000015</v>
      </c>
      <c r="AU34" s="62" t="s">
        <v>228</v>
      </c>
      <c r="AV34" s="63" t="s">
        <v>254</v>
      </c>
      <c r="AW34" s="162"/>
      <c r="AX34" s="280"/>
      <c r="AY34" s="147"/>
      <c r="AZ34" s="147"/>
      <c r="BA34" s="57"/>
      <c r="BB34" s="54"/>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row>
    <row r="35" spans="1:245" ht="15" customHeight="1" x14ac:dyDescent="0.2">
      <c r="A35" s="63">
        <v>104</v>
      </c>
      <c r="B35" s="63" t="s">
        <v>221</v>
      </c>
      <c r="C35" s="63" t="s">
        <v>274</v>
      </c>
      <c r="D35" s="63" t="s">
        <v>222</v>
      </c>
      <c r="E35" s="63" t="s">
        <v>270</v>
      </c>
      <c r="F35" s="159">
        <v>270004997</v>
      </c>
      <c r="G35" s="63" t="s">
        <v>243</v>
      </c>
      <c r="H35" s="63" t="s">
        <v>271</v>
      </c>
      <c r="I35" s="63" t="s">
        <v>275</v>
      </c>
      <c r="J35" s="63" t="s">
        <v>219</v>
      </c>
      <c r="K35" s="63">
        <v>57</v>
      </c>
      <c r="L35" s="63" t="s">
        <v>273</v>
      </c>
      <c r="M35" s="63" t="s">
        <v>225</v>
      </c>
      <c r="N35" s="63" t="s">
        <v>226</v>
      </c>
      <c r="O35" s="63" t="s">
        <v>227</v>
      </c>
      <c r="P35" s="63" t="s">
        <v>260</v>
      </c>
      <c r="Q35" s="63"/>
      <c r="R35" s="63"/>
      <c r="S35" s="63"/>
      <c r="T35" s="62">
        <v>12</v>
      </c>
      <c r="U35" s="62">
        <v>12</v>
      </c>
      <c r="V35" s="62">
        <v>0</v>
      </c>
      <c r="W35" s="163">
        <v>0</v>
      </c>
      <c r="X35" s="62">
        <v>12</v>
      </c>
      <c r="Y35" s="62">
        <v>0</v>
      </c>
      <c r="Z35" s="161"/>
      <c r="AA35" s="161"/>
      <c r="AB35" s="161"/>
      <c r="AC35" s="161"/>
      <c r="AD35" s="161"/>
      <c r="AE35" s="161"/>
      <c r="AF35" s="161"/>
      <c r="AG35" s="161"/>
      <c r="AH35" s="161"/>
      <c r="AI35" s="161"/>
      <c r="AJ35" s="161"/>
      <c r="AK35" s="161"/>
      <c r="AL35" s="161"/>
      <c r="AM35" s="161"/>
      <c r="AN35" s="161"/>
      <c r="AO35" s="161"/>
      <c r="AP35" s="161"/>
      <c r="AQ35" s="161"/>
      <c r="AR35" s="62">
        <v>11200</v>
      </c>
      <c r="AS35" s="149">
        <f t="shared" si="0"/>
        <v>403200</v>
      </c>
      <c r="AT35" s="114">
        <f t="shared" si="1"/>
        <v>451584.00000000006</v>
      </c>
      <c r="AU35" s="62" t="s">
        <v>228</v>
      </c>
      <c r="AV35" s="63" t="s">
        <v>254</v>
      </c>
      <c r="AW35" s="162"/>
      <c r="AX35" s="280"/>
      <c r="AY35" s="147"/>
      <c r="AZ35" s="147"/>
      <c r="BA35" s="57"/>
      <c r="BB35" s="54"/>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row>
    <row r="36" spans="1:245" ht="15" customHeight="1" x14ac:dyDescent="0.2">
      <c r="A36" s="63">
        <v>104</v>
      </c>
      <c r="B36" s="63" t="s">
        <v>221</v>
      </c>
      <c r="C36" s="63" t="s">
        <v>276</v>
      </c>
      <c r="D36" s="63" t="s">
        <v>222</v>
      </c>
      <c r="E36" s="63" t="s">
        <v>270</v>
      </c>
      <c r="F36" s="159">
        <v>270004998</v>
      </c>
      <c r="G36" s="63" t="s">
        <v>243</v>
      </c>
      <c r="H36" s="63" t="s">
        <v>271</v>
      </c>
      <c r="I36" s="63" t="s">
        <v>277</v>
      </c>
      <c r="J36" s="63" t="s">
        <v>219</v>
      </c>
      <c r="K36" s="63">
        <v>57</v>
      </c>
      <c r="L36" s="63" t="s">
        <v>273</v>
      </c>
      <c r="M36" s="63" t="s">
        <v>225</v>
      </c>
      <c r="N36" s="63" t="s">
        <v>226</v>
      </c>
      <c r="O36" s="63" t="s">
        <v>227</v>
      </c>
      <c r="P36" s="63" t="s">
        <v>260</v>
      </c>
      <c r="Q36" s="63"/>
      <c r="R36" s="63"/>
      <c r="S36" s="63"/>
      <c r="T36" s="62">
        <v>21</v>
      </c>
      <c r="U36" s="62">
        <v>33</v>
      </c>
      <c r="V36" s="62">
        <v>0</v>
      </c>
      <c r="W36" s="181">
        <v>20</v>
      </c>
      <c r="X36" s="62">
        <v>21</v>
      </c>
      <c r="Y36" s="62">
        <v>0</v>
      </c>
      <c r="Z36" s="161"/>
      <c r="AA36" s="161"/>
      <c r="AB36" s="161"/>
      <c r="AC36" s="161"/>
      <c r="AD36" s="161"/>
      <c r="AE36" s="161"/>
      <c r="AF36" s="161"/>
      <c r="AG36" s="161"/>
      <c r="AH36" s="161"/>
      <c r="AI36" s="161"/>
      <c r="AJ36" s="161"/>
      <c r="AK36" s="161"/>
      <c r="AL36" s="161"/>
      <c r="AM36" s="161"/>
      <c r="AN36" s="161"/>
      <c r="AO36" s="161"/>
      <c r="AP36" s="161"/>
      <c r="AQ36" s="161"/>
      <c r="AR36" s="62">
        <v>13660</v>
      </c>
      <c r="AS36" s="149">
        <f t="shared" si="0"/>
        <v>1297700</v>
      </c>
      <c r="AT36" s="114">
        <f t="shared" si="1"/>
        <v>1453424.0000000002</v>
      </c>
      <c r="AU36" s="62" t="s">
        <v>228</v>
      </c>
      <c r="AV36" s="63" t="s">
        <v>254</v>
      </c>
      <c r="AW36" s="177"/>
      <c r="AX36" s="280"/>
      <c r="AY36" s="147"/>
      <c r="AZ36" s="147"/>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45" ht="15" customHeight="1" x14ac:dyDescent="0.2">
      <c r="A37" s="63">
        <v>104</v>
      </c>
      <c r="B37" s="63" t="s">
        <v>221</v>
      </c>
      <c r="C37" s="63" t="s">
        <v>278</v>
      </c>
      <c r="D37" s="63" t="s">
        <v>222</v>
      </c>
      <c r="E37" s="63" t="s">
        <v>262</v>
      </c>
      <c r="F37" s="159">
        <v>270002542</v>
      </c>
      <c r="G37" s="63" t="s">
        <v>243</v>
      </c>
      <c r="H37" s="63" t="s">
        <v>263</v>
      </c>
      <c r="I37" s="63" t="s">
        <v>279</v>
      </c>
      <c r="J37" s="63" t="s">
        <v>219</v>
      </c>
      <c r="K37" s="63">
        <v>57</v>
      </c>
      <c r="L37" s="63" t="s">
        <v>273</v>
      </c>
      <c r="M37" s="63" t="s">
        <v>225</v>
      </c>
      <c r="N37" s="63" t="s">
        <v>226</v>
      </c>
      <c r="O37" s="63" t="s">
        <v>227</v>
      </c>
      <c r="P37" s="63" t="s">
        <v>260</v>
      </c>
      <c r="Q37" s="63"/>
      <c r="R37" s="63"/>
      <c r="S37" s="63"/>
      <c r="T37" s="62">
        <v>1</v>
      </c>
      <c r="U37" s="62">
        <v>1</v>
      </c>
      <c r="V37" s="62">
        <v>0</v>
      </c>
      <c r="W37" s="163">
        <v>0</v>
      </c>
      <c r="X37" s="62">
        <v>8</v>
      </c>
      <c r="Y37" s="62"/>
      <c r="Z37" s="161"/>
      <c r="AA37" s="161"/>
      <c r="AB37" s="161"/>
      <c r="AC37" s="161"/>
      <c r="AD37" s="161"/>
      <c r="AE37" s="161"/>
      <c r="AF37" s="161"/>
      <c r="AG37" s="161"/>
      <c r="AH37" s="161"/>
      <c r="AI37" s="161"/>
      <c r="AJ37" s="161"/>
      <c r="AK37" s="161"/>
      <c r="AL37" s="161"/>
      <c r="AM37" s="161"/>
      <c r="AN37" s="161"/>
      <c r="AO37" s="161"/>
      <c r="AP37" s="161"/>
      <c r="AQ37" s="161"/>
      <c r="AR37" s="62">
        <v>11200</v>
      </c>
      <c r="AS37" s="149">
        <f t="shared" si="0"/>
        <v>112000</v>
      </c>
      <c r="AT37" s="114">
        <f t="shared" si="1"/>
        <v>125440.00000000001</v>
      </c>
      <c r="AU37" s="62" t="s">
        <v>228</v>
      </c>
      <c r="AV37" s="63" t="s">
        <v>254</v>
      </c>
      <c r="AW37" s="162"/>
      <c r="AX37" s="280"/>
      <c r="AY37" s="147"/>
      <c r="AZ37" s="147"/>
      <c r="BA37" s="57"/>
      <c r="BB37" s="54"/>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row>
    <row r="38" spans="1:245" s="118" customFormat="1" ht="15" customHeight="1" x14ac:dyDescent="0.2">
      <c r="A38" s="63">
        <v>104</v>
      </c>
      <c r="B38" s="63" t="s">
        <v>221</v>
      </c>
      <c r="C38" s="63" t="s">
        <v>280</v>
      </c>
      <c r="D38" s="63" t="s">
        <v>222</v>
      </c>
      <c r="E38" s="63" t="s">
        <v>281</v>
      </c>
      <c r="F38" s="159">
        <v>270002371</v>
      </c>
      <c r="G38" s="63" t="s">
        <v>282</v>
      </c>
      <c r="H38" s="63" t="s">
        <v>283</v>
      </c>
      <c r="I38" s="63" t="s">
        <v>284</v>
      </c>
      <c r="J38" s="63" t="s">
        <v>219</v>
      </c>
      <c r="K38" s="63">
        <v>57</v>
      </c>
      <c r="L38" s="63" t="s">
        <v>246</v>
      </c>
      <c r="M38" s="63" t="s">
        <v>225</v>
      </c>
      <c r="N38" s="63" t="s">
        <v>226</v>
      </c>
      <c r="O38" s="63" t="s">
        <v>227</v>
      </c>
      <c r="P38" s="63" t="s">
        <v>260</v>
      </c>
      <c r="Q38" s="63"/>
      <c r="R38" s="63"/>
      <c r="S38" s="63"/>
      <c r="T38" s="62">
        <v>5</v>
      </c>
      <c r="U38" s="62">
        <v>55</v>
      </c>
      <c r="V38" s="62">
        <v>48</v>
      </c>
      <c r="W38" s="163">
        <v>0</v>
      </c>
      <c r="X38" s="62">
        <v>55</v>
      </c>
      <c r="Y38" s="62">
        <v>0</v>
      </c>
      <c r="Z38" s="161"/>
      <c r="AA38" s="161"/>
      <c r="AB38" s="161"/>
      <c r="AC38" s="161"/>
      <c r="AD38" s="161"/>
      <c r="AE38" s="161"/>
      <c r="AF38" s="161"/>
      <c r="AG38" s="161"/>
      <c r="AH38" s="161"/>
      <c r="AI38" s="161"/>
      <c r="AJ38" s="161"/>
      <c r="AK38" s="161"/>
      <c r="AL38" s="161"/>
      <c r="AM38" s="161"/>
      <c r="AN38" s="161"/>
      <c r="AO38" s="161"/>
      <c r="AP38" s="161"/>
      <c r="AQ38" s="161"/>
      <c r="AR38" s="62">
        <v>1700</v>
      </c>
      <c r="AS38" s="149">
        <f t="shared" si="0"/>
        <v>277100</v>
      </c>
      <c r="AT38" s="114">
        <f t="shared" si="1"/>
        <v>310352.00000000006</v>
      </c>
      <c r="AU38" s="62" t="s">
        <v>228</v>
      </c>
      <c r="AV38" s="63" t="s">
        <v>254</v>
      </c>
      <c r="AW38" s="162"/>
      <c r="AX38" s="60"/>
      <c r="AY38" s="147"/>
      <c r="AZ38" s="147"/>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row>
    <row r="39" spans="1:245" s="118" customFormat="1" ht="15" customHeight="1" x14ac:dyDescent="0.2">
      <c r="A39" s="63">
        <v>104</v>
      </c>
      <c r="B39" s="63" t="s">
        <v>221</v>
      </c>
      <c r="C39" s="63" t="s">
        <v>285</v>
      </c>
      <c r="D39" s="63" t="s">
        <v>222</v>
      </c>
      <c r="E39" s="63" t="s">
        <v>281</v>
      </c>
      <c r="F39" s="159">
        <v>270002372</v>
      </c>
      <c r="G39" s="63" t="s">
        <v>282</v>
      </c>
      <c r="H39" s="63" t="s">
        <v>283</v>
      </c>
      <c r="I39" s="63" t="s">
        <v>286</v>
      </c>
      <c r="J39" s="63" t="s">
        <v>219</v>
      </c>
      <c r="K39" s="63">
        <v>57</v>
      </c>
      <c r="L39" s="63" t="s">
        <v>246</v>
      </c>
      <c r="M39" s="63" t="s">
        <v>225</v>
      </c>
      <c r="N39" s="63" t="s">
        <v>226</v>
      </c>
      <c r="O39" s="63" t="s">
        <v>227</v>
      </c>
      <c r="P39" s="63" t="s">
        <v>260</v>
      </c>
      <c r="Q39" s="63"/>
      <c r="R39" s="63"/>
      <c r="S39" s="63"/>
      <c r="T39" s="62">
        <v>13</v>
      </c>
      <c r="U39" s="62">
        <v>20</v>
      </c>
      <c r="V39" s="62">
        <v>6</v>
      </c>
      <c r="W39" s="163">
        <v>7</v>
      </c>
      <c r="X39" s="62">
        <v>20</v>
      </c>
      <c r="Y39" s="62">
        <v>0</v>
      </c>
      <c r="Z39" s="161"/>
      <c r="AA39" s="161"/>
      <c r="AB39" s="161"/>
      <c r="AC39" s="161"/>
      <c r="AD39" s="161"/>
      <c r="AE39" s="161"/>
      <c r="AF39" s="161"/>
      <c r="AG39" s="161"/>
      <c r="AH39" s="161"/>
      <c r="AI39" s="161"/>
      <c r="AJ39" s="161"/>
      <c r="AK39" s="161"/>
      <c r="AL39" s="161"/>
      <c r="AM39" s="161"/>
      <c r="AN39" s="161"/>
      <c r="AO39" s="161"/>
      <c r="AP39" s="161"/>
      <c r="AQ39" s="161"/>
      <c r="AR39" s="62">
        <v>2800</v>
      </c>
      <c r="AS39" s="149">
        <f t="shared" si="0"/>
        <v>184800</v>
      </c>
      <c r="AT39" s="114">
        <f t="shared" si="1"/>
        <v>206976.00000000003</v>
      </c>
      <c r="AU39" s="62" t="s">
        <v>228</v>
      </c>
      <c r="AV39" s="63" t="s">
        <v>254</v>
      </c>
      <c r="AW39" s="162"/>
      <c r="AX39" s="60"/>
      <c r="AY39" s="147"/>
      <c r="AZ39" s="147"/>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row>
    <row r="40" spans="1:245" s="118" customFormat="1" ht="15" customHeight="1" x14ac:dyDescent="0.2">
      <c r="A40" s="115">
        <v>104</v>
      </c>
      <c r="B40" s="115" t="s">
        <v>221</v>
      </c>
      <c r="C40" s="177" t="s">
        <v>287</v>
      </c>
      <c r="D40" s="177" t="s">
        <v>222</v>
      </c>
      <c r="E40" s="177" t="s">
        <v>288</v>
      </c>
      <c r="F40" s="177">
        <v>270006439</v>
      </c>
      <c r="G40" s="177" t="s">
        <v>243</v>
      </c>
      <c r="H40" s="177" t="s">
        <v>289</v>
      </c>
      <c r="I40" s="177" t="s">
        <v>290</v>
      </c>
      <c r="J40" s="177" t="s">
        <v>219</v>
      </c>
      <c r="K40" s="177">
        <v>57</v>
      </c>
      <c r="L40" s="177" t="s">
        <v>246</v>
      </c>
      <c r="M40" s="177" t="s">
        <v>225</v>
      </c>
      <c r="N40" s="177" t="s">
        <v>226</v>
      </c>
      <c r="O40" s="177" t="s">
        <v>227</v>
      </c>
      <c r="P40" s="177" t="s">
        <v>260</v>
      </c>
      <c r="Q40" s="149"/>
      <c r="R40" s="149"/>
      <c r="S40" s="149"/>
      <c r="T40" s="149">
        <v>49</v>
      </c>
      <c r="U40" s="149">
        <v>0</v>
      </c>
      <c r="V40" s="149"/>
      <c r="W40" s="149"/>
      <c r="X40" s="149">
        <v>7</v>
      </c>
      <c r="Y40" s="149"/>
      <c r="Z40" s="149"/>
      <c r="AA40" s="149"/>
      <c r="AB40" s="149"/>
      <c r="AC40" s="149"/>
      <c r="AD40" s="149"/>
      <c r="AE40" s="149"/>
      <c r="AF40" s="149"/>
      <c r="AG40" s="149"/>
      <c r="AH40" s="149"/>
      <c r="AI40" s="149"/>
      <c r="AJ40" s="149"/>
      <c r="AK40" s="149"/>
      <c r="AL40" s="149"/>
      <c r="AM40" s="149"/>
      <c r="AN40" s="149"/>
      <c r="AO40" s="149"/>
      <c r="AP40" s="149"/>
      <c r="AQ40" s="149"/>
      <c r="AR40" s="181">
        <v>66983.509999999995</v>
      </c>
      <c r="AS40" s="149">
        <f>(T40+U40+V40+W40+X40+Y40)*AR40</f>
        <v>3751076.5599999996</v>
      </c>
      <c r="AT40" s="114">
        <f>AS40*1.12</f>
        <v>4201205.7472000001</v>
      </c>
      <c r="AU40" s="177" t="s">
        <v>228</v>
      </c>
      <c r="AV40" s="177">
        <v>2014</v>
      </c>
      <c r="AW40" s="177"/>
      <c r="AX40" s="60"/>
      <c r="AY40" s="147"/>
      <c r="AZ40" s="147"/>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row>
    <row r="41" spans="1:245" s="118" customFormat="1" ht="15" customHeight="1" x14ac:dyDescent="0.2">
      <c r="A41" s="115">
        <v>108</v>
      </c>
      <c r="B41" s="149" t="s">
        <v>230</v>
      </c>
      <c r="C41" s="177" t="s">
        <v>291</v>
      </c>
      <c r="D41" s="177" t="s">
        <v>222</v>
      </c>
      <c r="E41" s="177" t="s">
        <v>292</v>
      </c>
      <c r="F41" s="176">
        <v>210014390</v>
      </c>
      <c r="G41" s="177" t="s">
        <v>231</v>
      </c>
      <c r="H41" s="177" t="s">
        <v>293</v>
      </c>
      <c r="I41" s="177" t="s">
        <v>294</v>
      </c>
      <c r="J41" s="177" t="s">
        <v>223</v>
      </c>
      <c r="K41" s="177">
        <v>62.3</v>
      </c>
      <c r="L41" s="177" t="s">
        <v>224</v>
      </c>
      <c r="M41" s="177" t="s">
        <v>225</v>
      </c>
      <c r="N41" s="177" t="s">
        <v>226</v>
      </c>
      <c r="O41" s="177" t="s">
        <v>227</v>
      </c>
      <c r="P41" s="177" t="s">
        <v>232</v>
      </c>
      <c r="Q41" s="149"/>
      <c r="R41" s="149"/>
      <c r="S41" s="149"/>
      <c r="T41" s="149">
        <v>2.5</v>
      </c>
      <c r="U41" s="149">
        <v>1.0900000000000001</v>
      </c>
      <c r="V41" s="149">
        <v>2.5</v>
      </c>
      <c r="W41" s="287">
        <v>3.6659999999999999</v>
      </c>
      <c r="X41" s="288">
        <v>3.8650000000000002</v>
      </c>
      <c r="Y41" s="287">
        <v>3.8650000000000002</v>
      </c>
      <c r="Z41" s="149"/>
      <c r="AA41" s="149"/>
      <c r="AB41" s="149"/>
      <c r="AC41" s="149"/>
      <c r="AD41" s="149"/>
      <c r="AE41" s="149"/>
      <c r="AF41" s="149"/>
      <c r="AG41" s="149"/>
      <c r="AH41" s="149"/>
      <c r="AI41" s="149"/>
      <c r="AJ41" s="149"/>
      <c r="AK41" s="149"/>
      <c r="AL41" s="149"/>
      <c r="AM41" s="149"/>
      <c r="AN41" s="149"/>
      <c r="AO41" s="149"/>
      <c r="AP41" s="149"/>
      <c r="AQ41" s="149"/>
      <c r="AR41" s="149">
        <v>351000</v>
      </c>
      <c r="AS41" s="149">
        <f>(T41+U41+V41+W41+X41+Y41)*AR41</f>
        <v>6137586</v>
      </c>
      <c r="AT41" s="114">
        <f>AS41*1.12</f>
        <v>6874096.3200000003</v>
      </c>
      <c r="AU41" s="177" t="s">
        <v>228</v>
      </c>
      <c r="AV41" s="177">
        <v>2015</v>
      </c>
      <c r="AW41" s="177"/>
      <c r="AX41" s="60"/>
      <c r="AY41" s="147"/>
      <c r="AZ41" s="147"/>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row>
    <row r="42" spans="1:245" s="118" customFormat="1" ht="15" customHeight="1" x14ac:dyDescent="0.2">
      <c r="A42" s="60"/>
      <c r="B42" s="60"/>
      <c r="C42" s="63"/>
      <c r="D42" s="63"/>
      <c r="E42" s="63"/>
      <c r="F42" s="159"/>
      <c r="G42" s="63"/>
      <c r="H42" s="63"/>
      <c r="I42" s="63"/>
      <c r="J42" s="63"/>
      <c r="K42" s="63"/>
      <c r="L42" s="63"/>
      <c r="M42" s="63"/>
      <c r="N42" s="63"/>
      <c r="O42" s="63"/>
      <c r="P42" s="63"/>
      <c r="Q42" s="62"/>
      <c r="R42" s="62"/>
      <c r="S42" s="62"/>
      <c r="T42" s="62"/>
      <c r="U42" s="62"/>
      <c r="V42" s="62"/>
      <c r="W42" s="62"/>
      <c r="X42" s="62"/>
      <c r="Y42" s="62"/>
      <c r="Z42" s="62"/>
      <c r="AA42" s="161"/>
      <c r="AB42" s="161"/>
      <c r="AC42" s="161"/>
      <c r="AD42" s="161"/>
      <c r="AE42" s="161"/>
      <c r="AF42" s="161"/>
      <c r="AG42" s="161"/>
      <c r="AH42" s="161"/>
      <c r="AI42" s="161"/>
      <c r="AJ42" s="161"/>
      <c r="AK42" s="161"/>
      <c r="AL42" s="161"/>
      <c r="AM42" s="161"/>
      <c r="AN42" s="161"/>
      <c r="AO42" s="161"/>
      <c r="AP42" s="161"/>
      <c r="AQ42" s="161"/>
      <c r="AR42" s="62"/>
      <c r="AS42" s="149"/>
      <c r="AT42" s="114"/>
      <c r="AU42" s="62"/>
      <c r="AV42" s="63"/>
      <c r="AW42" s="162"/>
      <c r="AX42" s="60"/>
      <c r="AY42" s="147"/>
      <c r="AZ42" s="147"/>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c r="FG42" s="160"/>
      <c r="FH42" s="160"/>
      <c r="FI42" s="160"/>
      <c r="FJ42" s="160"/>
      <c r="FK42" s="160"/>
      <c r="FL42" s="160"/>
      <c r="FM42" s="160"/>
      <c r="FN42" s="160"/>
      <c r="FO42" s="160"/>
      <c r="FP42" s="160"/>
      <c r="FQ42" s="160"/>
      <c r="FR42" s="160"/>
      <c r="FS42" s="160"/>
      <c r="FT42" s="160"/>
      <c r="FU42" s="160"/>
      <c r="FV42" s="160"/>
      <c r="FW42" s="160"/>
      <c r="FX42" s="160"/>
      <c r="FY42" s="160"/>
      <c r="FZ42" s="160"/>
      <c r="GA42" s="160"/>
      <c r="GB42" s="160"/>
      <c r="GC42" s="160"/>
      <c r="GD42" s="160"/>
      <c r="GE42" s="160"/>
      <c r="GF42" s="160"/>
      <c r="GG42" s="160"/>
      <c r="GH42" s="160"/>
      <c r="GI42" s="160"/>
      <c r="GJ42" s="160"/>
      <c r="GK42" s="160"/>
      <c r="GL42" s="160"/>
      <c r="GM42" s="160"/>
      <c r="GN42" s="160"/>
      <c r="GO42" s="160"/>
      <c r="GP42" s="160"/>
      <c r="GQ42" s="160"/>
      <c r="GR42" s="160"/>
      <c r="GS42" s="160"/>
      <c r="GT42" s="160"/>
      <c r="GU42" s="160"/>
      <c r="GV42" s="160"/>
      <c r="GW42" s="160"/>
      <c r="GX42" s="160"/>
      <c r="GY42" s="160"/>
      <c r="GZ42" s="160"/>
      <c r="HA42" s="160"/>
      <c r="HB42" s="160"/>
      <c r="HC42" s="160"/>
      <c r="HD42" s="160"/>
      <c r="HE42" s="160"/>
      <c r="HF42" s="160"/>
      <c r="HG42" s="160"/>
      <c r="HH42" s="160"/>
      <c r="HI42" s="160"/>
      <c r="HJ42" s="160"/>
      <c r="HK42" s="160"/>
      <c r="HL42" s="160"/>
      <c r="HM42" s="160"/>
      <c r="HN42" s="160"/>
      <c r="HO42" s="160"/>
      <c r="HP42" s="160"/>
      <c r="HQ42" s="160"/>
      <c r="HR42" s="160"/>
      <c r="HS42" s="160"/>
      <c r="HT42" s="160"/>
      <c r="HU42" s="160"/>
      <c r="HV42" s="160"/>
      <c r="HW42" s="160"/>
      <c r="HX42" s="160"/>
      <c r="HY42" s="160"/>
      <c r="HZ42" s="160"/>
      <c r="IA42" s="160"/>
      <c r="IB42" s="160"/>
      <c r="IC42" s="160"/>
      <c r="ID42" s="160"/>
      <c r="IE42" s="160"/>
      <c r="IF42" s="160"/>
      <c r="IG42" s="160"/>
      <c r="IH42" s="160"/>
      <c r="II42" s="160"/>
      <c r="IJ42" s="160"/>
    </row>
    <row r="43" spans="1:245" s="118" customFormat="1" ht="15" customHeight="1" x14ac:dyDescent="0.2">
      <c r="A43" s="115"/>
      <c r="B43" s="115"/>
      <c r="C43" s="1"/>
      <c r="D43" s="176"/>
      <c r="E43" s="177"/>
      <c r="F43" s="176"/>
      <c r="G43" s="176"/>
      <c r="H43" s="176"/>
      <c r="I43" s="176"/>
      <c r="J43" s="178"/>
      <c r="K43" s="150"/>
      <c r="L43" s="115"/>
      <c r="M43" s="178"/>
      <c r="N43" s="115"/>
      <c r="O43" s="177"/>
      <c r="P43" s="177"/>
      <c r="Q43" s="166"/>
      <c r="R43" s="114"/>
      <c r="S43" s="114"/>
      <c r="T43" s="149"/>
      <c r="U43" s="149"/>
      <c r="V43" s="149"/>
      <c r="W43" s="149"/>
      <c r="X43" s="149"/>
      <c r="Y43" s="149"/>
      <c r="Z43" s="114"/>
      <c r="AA43" s="114"/>
      <c r="AB43" s="114"/>
      <c r="AC43" s="114"/>
      <c r="AD43" s="114"/>
      <c r="AE43" s="114"/>
      <c r="AF43" s="114"/>
      <c r="AG43" s="114"/>
      <c r="AH43" s="114"/>
      <c r="AI43" s="114"/>
      <c r="AJ43" s="114"/>
      <c r="AK43" s="114"/>
      <c r="AL43" s="114"/>
      <c r="AM43" s="114"/>
      <c r="AN43" s="114"/>
      <c r="AO43" s="114"/>
      <c r="AP43" s="114"/>
      <c r="AQ43" s="114"/>
      <c r="AR43" s="114"/>
      <c r="AS43" s="149"/>
      <c r="AT43" s="114"/>
      <c r="AU43" s="115"/>
      <c r="AV43" s="148"/>
      <c r="AW43" s="179"/>
      <c r="AX43" s="115"/>
      <c r="AZ43" s="147"/>
      <c r="BA43" s="147"/>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0"/>
      <c r="FG43" s="160"/>
      <c r="FH43" s="160"/>
      <c r="FI43" s="160"/>
      <c r="FJ43" s="160"/>
      <c r="FK43" s="160"/>
      <c r="FL43" s="160"/>
      <c r="FM43" s="160"/>
      <c r="FN43" s="160"/>
      <c r="FO43" s="160"/>
      <c r="FP43" s="160"/>
      <c r="FQ43" s="160"/>
      <c r="FR43" s="160"/>
      <c r="FS43" s="160"/>
      <c r="FT43" s="160"/>
      <c r="FU43" s="160"/>
      <c r="FV43" s="160"/>
      <c r="FW43" s="160"/>
      <c r="FX43" s="160"/>
      <c r="FY43" s="160"/>
      <c r="FZ43" s="160"/>
      <c r="GA43" s="160"/>
      <c r="GB43" s="160"/>
      <c r="GC43" s="160"/>
      <c r="GD43" s="160"/>
      <c r="GE43" s="160"/>
      <c r="GF43" s="160"/>
      <c r="GG43" s="160"/>
      <c r="GH43" s="160"/>
      <c r="GI43" s="160"/>
      <c r="GJ43" s="160"/>
      <c r="GK43" s="160"/>
      <c r="GL43" s="160"/>
      <c r="GM43" s="160"/>
      <c r="GN43" s="160"/>
      <c r="GO43" s="160"/>
      <c r="GP43" s="160"/>
      <c r="GQ43" s="160"/>
      <c r="GR43" s="160"/>
      <c r="GS43" s="160"/>
      <c r="GT43" s="160"/>
      <c r="GU43" s="160"/>
      <c r="GV43" s="160"/>
      <c r="GW43" s="160"/>
      <c r="GX43" s="160"/>
      <c r="GY43" s="160"/>
      <c r="GZ43" s="160"/>
      <c r="HA43" s="160"/>
      <c r="HB43" s="160"/>
      <c r="HC43" s="160"/>
      <c r="HD43" s="160"/>
      <c r="HE43" s="160"/>
      <c r="HF43" s="160"/>
      <c r="HG43" s="160"/>
      <c r="HH43" s="160"/>
      <c r="HI43" s="160"/>
      <c r="HJ43" s="160"/>
      <c r="HK43" s="160"/>
      <c r="HL43" s="160"/>
      <c r="HM43" s="160"/>
      <c r="HN43" s="160"/>
      <c r="HO43" s="160"/>
      <c r="HP43" s="160"/>
      <c r="HQ43" s="160"/>
      <c r="HR43" s="160"/>
      <c r="HS43" s="160"/>
      <c r="HT43" s="160"/>
      <c r="HU43" s="160"/>
      <c r="HV43" s="160"/>
      <c r="HW43" s="160"/>
      <c r="HX43" s="160"/>
      <c r="HY43" s="160"/>
      <c r="HZ43" s="160"/>
      <c r="IA43" s="160"/>
      <c r="IB43" s="160"/>
      <c r="IC43" s="160"/>
      <c r="ID43" s="160"/>
      <c r="IE43" s="160"/>
      <c r="IF43" s="160"/>
      <c r="IG43" s="160"/>
      <c r="IH43" s="160"/>
      <c r="II43" s="160"/>
      <c r="IJ43" s="160"/>
      <c r="IK43" s="160"/>
    </row>
    <row r="44" spans="1:245" s="118" customFormat="1" ht="15" customHeight="1" x14ac:dyDescent="0.2">
      <c r="A44" s="115"/>
      <c r="B44" s="149"/>
      <c r="C44" s="177"/>
      <c r="D44" s="177"/>
      <c r="E44" s="177"/>
      <c r="F44" s="176"/>
      <c r="G44" s="177"/>
      <c r="H44" s="177"/>
      <c r="I44" s="177"/>
      <c r="J44" s="121"/>
      <c r="K44" s="177"/>
      <c r="L44" s="177"/>
      <c r="M44" s="177"/>
      <c r="N44" s="177"/>
      <c r="O44" s="177"/>
      <c r="P44" s="177"/>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14"/>
      <c r="AU44" s="177"/>
      <c r="AV44" s="177"/>
      <c r="AW44" s="177"/>
      <c r="AX44" s="115"/>
      <c r="AY44" s="147"/>
      <c r="AZ44" s="147"/>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0"/>
      <c r="FG44" s="160"/>
      <c r="FH44" s="160"/>
      <c r="FI44" s="160"/>
      <c r="FJ44" s="160"/>
      <c r="FK44" s="160"/>
      <c r="FL44" s="160"/>
      <c r="FM44" s="160"/>
      <c r="FN44" s="160"/>
      <c r="FO44" s="160"/>
      <c r="FP44" s="160"/>
      <c r="FQ44" s="160"/>
      <c r="FR44" s="160"/>
      <c r="FS44" s="160"/>
      <c r="FT44" s="160"/>
      <c r="FU44" s="160"/>
      <c r="FV44" s="160"/>
      <c r="FW44" s="160"/>
      <c r="FX44" s="160"/>
      <c r="FY44" s="160"/>
      <c r="FZ44" s="160"/>
      <c r="GA44" s="160"/>
      <c r="GB44" s="160"/>
      <c r="GC44" s="160"/>
      <c r="GD44" s="160"/>
      <c r="GE44" s="160"/>
      <c r="GF44" s="160"/>
      <c r="GG44" s="160"/>
      <c r="GH44" s="160"/>
      <c r="GI44" s="160"/>
      <c r="GJ44" s="160"/>
      <c r="GK44" s="160"/>
      <c r="GL44" s="160"/>
      <c r="GM44" s="160"/>
      <c r="GN44" s="160"/>
      <c r="GO44" s="160"/>
      <c r="GP44" s="160"/>
      <c r="GQ44" s="160"/>
      <c r="GR44" s="160"/>
      <c r="GS44" s="160"/>
      <c r="GT44" s="160"/>
      <c r="GU44" s="160"/>
      <c r="GV44" s="160"/>
      <c r="GW44" s="160"/>
      <c r="GX44" s="160"/>
      <c r="GY44" s="160"/>
      <c r="GZ44" s="160"/>
      <c r="HA44" s="160"/>
      <c r="HB44" s="160"/>
      <c r="HC44" s="160"/>
      <c r="HD44" s="160"/>
      <c r="HE44" s="160"/>
      <c r="HF44" s="160"/>
      <c r="HG44" s="160"/>
      <c r="HH44" s="160"/>
      <c r="HI44" s="160"/>
      <c r="HJ44" s="160"/>
      <c r="HK44" s="160"/>
      <c r="HL44" s="160"/>
      <c r="HM44" s="160"/>
      <c r="HN44" s="160"/>
      <c r="HO44" s="160"/>
      <c r="HP44" s="160"/>
      <c r="HQ44" s="160"/>
      <c r="HR44" s="160"/>
      <c r="HS44" s="160"/>
      <c r="HT44" s="160"/>
      <c r="HU44" s="160"/>
      <c r="HV44" s="160"/>
      <c r="HW44" s="160"/>
      <c r="HX44" s="160"/>
      <c r="HY44" s="160"/>
      <c r="HZ44" s="160"/>
      <c r="IA44" s="160"/>
      <c r="IB44" s="160"/>
      <c r="IC44" s="160"/>
      <c r="ID44" s="160"/>
      <c r="IE44" s="160"/>
      <c r="IF44" s="160"/>
      <c r="IG44" s="160"/>
      <c r="IH44" s="160"/>
      <c r="II44" s="160"/>
      <c r="IJ44" s="160"/>
    </row>
    <row r="45" spans="1:245" s="118" customFormat="1" ht="15" customHeight="1" x14ac:dyDescent="0.2">
      <c r="A45" s="115"/>
      <c r="B45" s="149"/>
      <c r="C45" s="177"/>
      <c r="D45" s="177"/>
      <c r="E45" s="177"/>
      <c r="F45" s="176"/>
      <c r="G45" s="177"/>
      <c r="H45" s="177"/>
      <c r="I45" s="177"/>
      <c r="J45" s="177"/>
      <c r="K45" s="177"/>
      <c r="L45" s="177"/>
      <c r="M45" s="177"/>
      <c r="N45" s="177"/>
      <c r="O45" s="177"/>
      <c r="P45" s="177"/>
      <c r="Q45" s="149"/>
      <c r="R45" s="149"/>
      <c r="S45" s="149"/>
      <c r="T45" s="62"/>
      <c r="U45" s="62"/>
      <c r="V45" s="62"/>
      <c r="W45" s="62"/>
      <c r="X45" s="62"/>
      <c r="Y45" s="62"/>
      <c r="Z45" s="149"/>
      <c r="AA45" s="149"/>
      <c r="AB45" s="149"/>
      <c r="AC45" s="149"/>
      <c r="AD45" s="149"/>
      <c r="AE45" s="149"/>
      <c r="AF45" s="149"/>
      <c r="AG45" s="149"/>
      <c r="AH45" s="149"/>
      <c r="AI45" s="149"/>
      <c r="AJ45" s="149"/>
      <c r="AK45" s="149"/>
      <c r="AL45" s="149"/>
      <c r="AM45" s="149"/>
      <c r="AN45" s="149"/>
      <c r="AO45" s="149"/>
      <c r="AP45" s="149"/>
      <c r="AQ45" s="149"/>
      <c r="AR45" s="149"/>
      <c r="AS45" s="149"/>
      <c r="AT45" s="114"/>
      <c r="AU45" s="177"/>
      <c r="AV45" s="177"/>
      <c r="AW45" s="177"/>
      <c r="AX45" s="115"/>
      <c r="AZ45" s="147"/>
      <c r="BA45" s="147"/>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160"/>
      <c r="FV45" s="160"/>
      <c r="FW45" s="160"/>
      <c r="FX45" s="160"/>
      <c r="FY45" s="160"/>
      <c r="FZ45" s="160"/>
      <c r="GA45" s="160"/>
      <c r="GB45" s="160"/>
      <c r="GC45" s="160"/>
      <c r="GD45" s="160"/>
      <c r="GE45" s="160"/>
      <c r="GF45" s="160"/>
      <c r="GG45" s="160"/>
      <c r="GH45" s="160"/>
      <c r="GI45" s="160"/>
      <c r="GJ45" s="160"/>
      <c r="GK45" s="160"/>
      <c r="GL45" s="160"/>
      <c r="GM45" s="160"/>
      <c r="GN45" s="160"/>
      <c r="GO45" s="160"/>
      <c r="GP45" s="160"/>
      <c r="GQ45" s="160"/>
      <c r="GR45" s="160"/>
      <c r="GS45" s="160"/>
      <c r="GT45" s="160"/>
      <c r="GU45" s="160"/>
      <c r="GV45" s="160"/>
      <c r="GW45" s="160"/>
      <c r="GX45" s="160"/>
      <c r="GY45" s="160"/>
      <c r="GZ45" s="160"/>
      <c r="HA45" s="160"/>
      <c r="HB45" s="160"/>
      <c r="HC45" s="160"/>
      <c r="HD45" s="160"/>
      <c r="HE45" s="160"/>
      <c r="HF45" s="160"/>
      <c r="HG45" s="160"/>
      <c r="HH45" s="160"/>
      <c r="HI45" s="160"/>
      <c r="HJ45" s="160"/>
      <c r="HK45" s="160"/>
      <c r="HL45" s="160"/>
      <c r="HM45" s="160"/>
      <c r="HN45" s="160"/>
      <c r="HO45" s="160"/>
      <c r="HP45" s="160"/>
      <c r="HQ45" s="160"/>
      <c r="HR45" s="160"/>
      <c r="HS45" s="160"/>
      <c r="HT45" s="160"/>
      <c r="HU45" s="160"/>
      <c r="HV45" s="160"/>
      <c r="HW45" s="160"/>
      <c r="HX45" s="160"/>
      <c r="HY45" s="160"/>
      <c r="HZ45" s="160"/>
      <c r="IA45" s="160"/>
      <c r="IB45" s="160"/>
      <c r="IC45" s="160"/>
      <c r="ID45" s="160"/>
      <c r="IE45" s="160"/>
      <c r="IF45" s="160"/>
      <c r="IG45" s="160"/>
      <c r="IH45" s="160"/>
      <c r="II45" s="160"/>
      <c r="IJ45" s="160"/>
      <c r="IK45" s="160"/>
    </row>
    <row r="46" spans="1:245" s="118" customFormat="1" ht="15" customHeight="1" x14ac:dyDescent="0.2">
      <c r="A46" s="115"/>
      <c r="B46" s="149"/>
      <c r="C46" s="177"/>
      <c r="D46" s="177"/>
      <c r="E46" s="177"/>
      <c r="F46" s="177"/>
      <c r="G46" s="177"/>
      <c r="H46" s="177"/>
      <c r="I46" s="177"/>
      <c r="J46" s="177"/>
      <c r="K46" s="177"/>
      <c r="L46" s="177"/>
      <c r="M46" s="177"/>
      <c r="N46" s="177"/>
      <c r="O46" s="177"/>
      <c r="P46" s="177"/>
      <c r="Q46" s="149"/>
      <c r="R46" s="149"/>
      <c r="S46" s="149"/>
      <c r="T46" s="114"/>
      <c r="U46" s="114"/>
      <c r="V46" s="114"/>
      <c r="W46" s="114"/>
      <c r="X46" s="114"/>
      <c r="Y46" s="114"/>
      <c r="Z46" s="149"/>
      <c r="AA46" s="149"/>
      <c r="AB46" s="149"/>
      <c r="AC46" s="149"/>
      <c r="AD46" s="149"/>
      <c r="AE46" s="149"/>
      <c r="AF46" s="149"/>
      <c r="AG46" s="149"/>
      <c r="AH46" s="149"/>
      <c r="AI46" s="149"/>
      <c r="AJ46" s="149"/>
      <c r="AK46" s="149"/>
      <c r="AL46" s="149"/>
      <c r="AM46" s="149"/>
      <c r="AN46" s="149"/>
      <c r="AO46" s="149"/>
      <c r="AP46" s="149"/>
      <c r="AQ46" s="149"/>
      <c r="AR46" s="149"/>
      <c r="AS46" s="149"/>
      <c r="AT46" s="114"/>
      <c r="AU46" s="177"/>
      <c r="AV46" s="177"/>
      <c r="AW46" s="177"/>
      <c r="AX46" s="115"/>
      <c r="AY46" s="147"/>
      <c r="AZ46" s="147"/>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c r="EP46" s="160"/>
      <c r="EQ46" s="160"/>
      <c r="ER46" s="160"/>
      <c r="ES46" s="160"/>
      <c r="ET46" s="160"/>
      <c r="EU46" s="160"/>
      <c r="EV46" s="160"/>
      <c r="EW46" s="160"/>
      <c r="EX46" s="160"/>
      <c r="EY46" s="160"/>
      <c r="EZ46" s="160"/>
      <c r="FA46" s="160"/>
      <c r="FB46" s="160"/>
      <c r="FC46" s="160"/>
      <c r="FD46" s="160"/>
      <c r="FE46" s="160"/>
      <c r="FF46" s="160"/>
      <c r="FG46" s="160"/>
      <c r="FH46" s="160"/>
      <c r="FI46" s="160"/>
      <c r="FJ46" s="160"/>
      <c r="FK46" s="160"/>
      <c r="FL46" s="160"/>
      <c r="FM46" s="160"/>
      <c r="FN46" s="160"/>
      <c r="FO46" s="160"/>
      <c r="FP46" s="160"/>
      <c r="FQ46" s="160"/>
      <c r="FR46" s="160"/>
      <c r="FS46" s="160"/>
      <c r="FT46" s="160"/>
      <c r="FU46" s="160"/>
      <c r="FV46" s="160"/>
      <c r="FW46" s="160"/>
      <c r="FX46" s="160"/>
      <c r="FY46" s="160"/>
      <c r="FZ46" s="160"/>
      <c r="GA46" s="160"/>
      <c r="GB46" s="160"/>
      <c r="GC46" s="160"/>
      <c r="GD46" s="160"/>
      <c r="GE46" s="160"/>
      <c r="GF46" s="160"/>
      <c r="GG46" s="160"/>
      <c r="GH46" s="160"/>
      <c r="GI46" s="160"/>
      <c r="GJ46" s="160"/>
      <c r="GK46" s="160"/>
      <c r="GL46" s="160"/>
      <c r="GM46" s="160"/>
      <c r="GN46" s="160"/>
      <c r="GO46" s="160"/>
      <c r="GP46" s="160"/>
      <c r="GQ46" s="160"/>
      <c r="GR46" s="160"/>
      <c r="GS46" s="160"/>
      <c r="GT46" s="160"/>
      <c r="GU46" s="160"/>
      <c r="GV46" s="160"/>
      <c r="GW46" s="160"/>
      <c r="GX46" s="160"/>
      <c r="GY46" s="160"/>
      <c r="GZ46" s="160"/>
      <c r="HA46" s="160"/>
      <c r="HB46" s="160"/>
      <c r="HC46" s="160"/>
      <c r="HD46" s="160"/>
      <c r="HE46" s="160"/>
      <c r="HF46" s="160"/>
      <c r="HG46" s="160"/>
      <c r="HH46" s="160"/>
      <c r="HI46" s="160"/>
      <c r="HJ46" s="160"/>
      <c r="HK46" s="160"/>
      <c r="HL46" s="160"/>
      <c r="HM46" s="160"/>
      <c r="HN46" s="160"/>
      <c r="HO46" s="160"/>
      <c r="HP46" s="160"/>
      <c r="HQ46" s="160"/>
      <c r="HR46" s="160"/>
      <c r="HS46" s="160"/>
      <c r="HT46" s="160"/>
      <c r="HU46" s="160"/>
      <c r="HV46" s="160"/>
      <c r="HW46" s="160"/>
      <c r="HX46" s="160"/>
      <c r="HY46" s="160"/>
      <c r="HZ46" s="160"/>
      <c r="IA46" s="160"/>
      <c r="IB46" s="160"/>
      <c r="IC46" s="160"/>
      <c r="ID46" s="160"/>
      <c r="IE46" s="160"/>
      <c r="IF46" s="160"/>
      <c r="IG46" s="160"/>
      <c r="IH46" s="160"/>
      <c r="II46" s="160"/>
      <c r="IJ46" s="160"/>
    </row>
    <row r="47" spans="1:245" ht="13.15" customHeight="1" x14ac:dyDescent="0.2">
      <c r="A47" s="61"/>
      <c r="B47" s="96"/>
      <c r="C47" s="98" t="s">
        <v>208</v>
      </c>
      <c r="D47" s="96"/>
      <c r="E47" s="96"/>
      <c r="F47" s="96"/>
      <c r="G47" s="96"/>
      <c r="H47" s="96"/>
      <c r="I47" s="96"/>
      <c r="J47" s="96"/>
      <c r="K47" s="96"/>
      <c r="L47" s="96"/>
      <c r="M47" s="96"/>
      <c r="N47" s="96"/>
      <c r="O47" s="96"/>
      <c r="P47" s="59"/>
      <c r="Q47" s="59"/>
      <c r="R47" s="59"/>
      <c r="S47" s="154"/>
      <c r="T47" s="149"/>
      <c r="U47" s="149"/>
      <c r="V47" s="149"/>
      <c r="W47" s="149"/>
      <c r="X47" s="149"/>
      <c r="Y47" s="149"/>
      <c r="Z47" s="156"/>
      <c r="AA47" s="154"/>
      <c r="AB47" s="154"/>
      <c r="AC47" s="154"/>
      <c r="AD47" s="154"/>
      <c r="AE47" s="154"/>
      <c r="AF47" s="154"/>
      <c r="AG47" s="154"/>
      <c r="AH47" s="154"/>
      <c r="AI47" s="154"/>
      <c r="AJ47" s="154"/>
      <c r="AK47" s="154"/>
      <c r="AL47" s="154"/>
      <c r="AM47" s="154"/>
      <c r="AN47" s="154"/>
      <c r="AO47" s="154"/>
      <c r="AP47" s="154"/>
      <c r="AQ47" s="154"/>
      <c r="AR47" s="154"/>
      <c r="AS47" s="153">
        <f>SUM(AS28:AS41)</f>
        <v>23433862.559999999</v>
      </c>
      <c r="AT47" s="285">
        <f>SUM(AT28:AT41)</f>
        <v>26245926.067200001</v>
      </c>
      <c r="AU47" s="154"/>
      <c r="AV47" s="155"/>
      <c r="AW47" s="63"/>
      <c r="AX47" s="60" t="s">
        <v>50</v>
      </c>
      <c r="AY47" s="56"/>
      <c r="AZ47" s="56"/>
      <c r="BA47" s="57"/>
      <c r="BB47" s="54"/>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row>
    <row r="48" spans="1:245" ht="13.15" customHeight="1" x14ac:dyDescent="0.2">
      <c r="A48" s="61"/>
      <c r="B48" s="64"/>
      <c r="C48" s="100" t="s">
        <v>51</v>
      </c>
      <c r="D48" s="100"/>
      <c r="E48" s="100"/>
      <c r="F48" s="100"/>
      <c r="G48" s="100"/>
      <c r="H48" s="100"/>
      <c r="I48" s="100"/>
      <c r="J48" s="100"/>
      <c r="K48" s="100"/>
      <c r="L48" s="100"/>
      <c r="M48" s="100"/>
      <c r="N48" s="100"/>
      <c r="O48" s="100"/>
      <c r="P48" s="100"/>
      <c r="Q48" s="101"/>
      <c r="R48" s="67"/>
      <c r="S48" s="67"/>
      <c r="T48" s="62"/>
      <c r="U48" s="62"/>
      <c r="V48" s="62"/>
      <c r="W48" s="62"/>
      <c r="X48" s="62"/>
      <c r="Y48" s="62"/>
      <c r="Z48" s="67"/>
      <c r="AA48" s="67"/>
      <c r="AB48" s="67"/>
      <c r="AC48" s="67"/>
      <c r="AD48" s="67"/>
      <c r="AE48" s="67"/>
      <c r="AF48" s="67"/>
      <c r="AG48" s="67"/>
      <c r="AH48" s="67"/>
      <c r="AI48" s="67"/>
      <c r="AJ48" s="67"/>
      <c r="AK48" s="67"/>
      <c r="AL48" s="67"/>
      <c r="AM48" s="67"/>
      <c r="AN48" s="67"/>
      <c r="AO48" s="67"/>
      <c r="AP48" s="67"/>
      <c r="AQ48" s="67"/>
      <c r="AR48" s="67"/>
      <c r="AS48" s="99"/>
      <c r="AT48" s="99"/>
      <c r="AU48" s="102"/>
      <c r="AV48" s="103"/>
      <c r="AW48" s="63"/>
      <c r="AX48" s="61" t="s">
        <v>52</v>
      </c>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row>
    <row r="49" spans="1:228" ht="15" customHeight="1" x14ac:dyDescent="0.2">
      <c r="A49" s="61"/>
      <c r="B49" s="64"/>
      <c r="C49" s="100" t="s">
        <v>185</v>
      </c>
      <c r="D49" s="100"/>
      <c r="E49" s="100"/>
      <c r="F49" s="100"/>
      <c r="G49" s="100"/>
      <c r="H49" s="100"/>
      <c r="I49" s="100"/>
      <c r="J49" s="100"/>
      <c r="K49" s="100"/>
      <c r="L49" s="100"/>
      <c r="M49" s="100"/>
      <c r="N49" s="100"/>
      <c r="O49" s="100"/>
      <c r="P49" s="100"/>
      <c r="Q49" s="101"/>
      <c r="R49" s="67"/>
      <c r="S49" s="67"/>
      <c r="T49" s="149"/>
      <c r="U49" s="149"/>
      <c r="V49" s="149"/>
      <c r="W49" s="149"/>
      <c r="X49" s="149"/>
      <c r="Y49" s="149"/>
      <c r="Z49" s="67"/>
      <c r="AA49" s="67"/>
      <c r="AB49" s="67"/>
      <c r="AC49" s="67"/>
      <c r="AD49" s="67"/>
      <c r="AE49" s="67"/>
      <c r="AF49" s="67"/>
      <c r="AG49" s="67"/>
      <c r="AH49" s="67"/>
      <c r="AI49" s="67"/>
      <c r="AJ49" s="67"/>
      <c r="AK49" s="67"/>
      <c r="AL49" s="67"/>
      <c r="AM49" s="67"/>
      <c r="AN49" s="67"/>
      <c r="AO49" s="67"/>
      <c r="AP49" s="67"/>
      <c r="AQ49" s="67"/>
      <c r="AR49" s="67"/>
      <c r="AS49" s="99"/>
      <c r="AT49" s="99"/>
      <c r="AU49" s="102"/>
      <c r="AV49" s="103"/>
      <c r="AW49" s="63"/>
      <c r="AX49" s="61" t="s">
        <v>52</v>
      </c>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row>
    <row r="50" spans="1:228" s="118" customFormat="1" ht="15" customHeight="1" x14ac:dyDescent="0.2">
      <c r="A50" s="60"/>
      <c r="B50" s="62"/>
      <c r="C50" s="60"/>
      <c r="D50" s="218"/>
      <c r="E50" s="63"/>
      <c r="F50" s="66"/>
      <c r="G50" s="63"/>
      <c r="H50" s="63"/>
      <c r="I50" s="66"/>
      <c r="J50" s="66"/>
      <c r="K50" s="66"/>
      <c r="L50" s="66"/>
      <c r="M50" s="66"/>
      <c r="N50" s="60"/>
      <c r="O50" s="60"/>
      <c r="P50" s="60"/>
      <c r="Q50" s="64"/>
      <c r="R50" s="64"/>
      <c r="S50" s="64"/>
      <c r="T50" s="149"/>
      <c r="U50" s="149"/>
      <c r="V50" s="149"/>
      <c r="W50" s="287"/>
      <c r="X50" s="287"/>
      <c r="Y50" s="287"/>
      <c r="Z50" s="62"/>
      <c r="AA50" s="67"/>
      <c r="AB50" s="67"/>
      <c r="AC50" s="67"/>
      <c r="AD50" s="67"/>
      <c r="AE50" s="67"/>
      <c r="AF50" s="67"/>
      <c r="AG50" s="67"/>
      <c r="AH50" s="67"/>
      <c r="AI50" s="67"/>
      <c r="AJ50" s="67"/>
      <c r="AK50" s="67"/>
      <c r="AL50" s="67"/>
      <c r="AM50" s="67"/>
      <c r="AN50" s="67"/>
      <c r="AO50" s="67"/>
      <c r="AP50" s="67"/>
      <c r="AQ50" s="67"/>
      <c r="AR50" s="67"/>
      <c r="AS50" s="114"/>
      <c r="AT50" s="114"/>
      <c r="AU50" s="219"/>
      <c r="AV50" s="219"/>
      <c r="AW50" s="220"/>
      <c r="AX50" s="61"/>
      <c r="AY50" s="147"/>
      <c r="AZ50" s="147"/>
    </row>
    <row r="51" spans="1:228" s="46" customFormat="1" ht="13.15" customHeight="1" x14ac:dyDescent="0.25">
      <c r="A51" s="60"/>
      <c r="B51" s="64"/>
      <c r="C51" s="100" t="s">
        <v>209</v>
      </c>
      <c r="D51" s="100"/>
      <c r="E51" s="100"/>
      <c r="F51" s="100"/>
      <c r="G51" s="100"/>
      <c r="H51" s="100"/>
      <c r="I51" s="100"/>
      <c r="J51" s="100"/>
      <c r="K51" s="100"/>
      <c r="L51" s="100"/>
      <c r="M51" s="100"/>
      <c r="N51" s="100"/>
      <c r="O51" s="100"/>
      <c r="P51" s="100"/>
      <c r="Q51" s="104"/>
      <c r="R51" s="64"/>
      <c r="S51" s="64"/>
      <c r="T51" s="62"/>
      <c r="U51" s="62"/>
      <c r="V51" s="62"/>
      <c r="W51" s="62"/>
      <c r="X51" s="62"/>
      <c r="Y51" s="62"/>
      <c r="Z51" s="64"/>
      <c r="AA51" s="60"/>
      <c r="AB51" s="60"/>
      <c r="AC51" s="60"/>
      <c r="AD51" s="60"/>
      <c r="AE51" s="60"/>
      <c r="AF51" s="60"/>
      <c r="AG51" s="64"/>
      <c r="AH51" s="64"/>
      <c r="AI51" s="64"/>
      <c r="AJ51" s="64"/>
      <c r="AK51" s="64"/>
      <c r="AL51" s="64"/>
      <c r="AM51" s="64"/>
      <c r="AN51" s="64"/>
      <c r="AO51" s="64"/>
      <c r="AP51" s="64"/>
      <c r="AQ51" s="64"/>
      <c r="AR51" s="64"/>
      <c r="AS51" s="153">
        <f>SUM(AS50)</f>
        <v>0</v>
      </c>
      <c r="AT51" s="202">
        <f>SUM(AT50)</f>
        <v>0</v>
      </c>
      <c r="AU51" s="64"/>
      <c r="AV51" s="64"/>
      <c r="AW51" s="64"/>
      <c r="AX51" s="61" t="s">
        <v>52</v>
      </c>
      <c r="BA51" s="68"/>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row>
    <row r="52" spans="1:228" s="46" customFormat="1" ht="13.15" customHeight="1" x14ac:dyDescent="0.2">
      <c r="A52" s="60"/>
      <c r="B52" s="62"/>
      <c r="C52" s="100" t="s">
        <v>207</v>
      </c>
      <c r="D52" s="63"/>
      <c r="E52" s="66"/>
      <c r="F52" s="66"/>
      <c r="G52" s="66"/>
      <c r="H52" s="66"/>
      <c r="I52" s="66"/>
      <c r="J52" s="66"/>
      <c r="K52" s="66"/>
      <c r="L52" s="60"/>
      <c r="M52" s="66"/>
      <c r="N52" s="66"/>
      <c r="O52" s="66"/>
      <c r="P52" s="60"/>
      <c r="Q52" s="64"/>
      <c r="R52" s="105"/>
      <c r="S52" s="105"/>
      <c r="T52" s="62"/>
      <c r="U52" s="62"/>
      <c r="V52" s="62"/>
      <c r="W52" s="62"/>
      <c r="X52" s="62"/>
      <c r="Y52" s="62"/>
      <c r="Z52" s="62"/>
      <c r="AA52" s="60"/>
      <c r="AB52" s="60"/>
      <c r="AC52" s="60"/>
      <c r="AD52" s="60"/>
      <c r="AE52" s="60"/>
      <c r="AF52" s="60"/>
      <c r="AG52" s="62"/>
      <c r="AH52" s="62"/>
      <c r="AI52" s="62"/>
      <c r="AJ52" s="62"/>
      <c r="AK52" s="62"/>
      <c r="AL52" s="62"/>
      <c r="AM52" s="62"/>
      <c r="AN52" s="62"/>
      <c r="AO52" s="62"/>
      <c r="AP52" s="62"/>
      <c r="AQ52" s="62"/>
      <c r="AR52" s="62"/>
      <c r="AS52" s="62"/>
      <c r="AT52" s="62"/>
      <c r="AU52" s="62"/>
      <c r="AV52" s="62"/>
      <c r="AW52" s="62"/>
      <c r="AX52" s="61" t="s">
        <v>52</v>
      </c>
      <c r="BA52" s="68"/>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row>
    <row r="53" spans="1:228" s="118" customFormat="1" ht="15" customHeight="1" x14ac:dyDescent="0.2">
      <c r="A53" s="60"/>
      <c r="B53" s="62"/>
      <c r="C53" s="60"/>
      <c r="D53" s="218"/>
      <c r="E53" s="63"/>
      <c r="F53" s="66"/>
      <c r="G53" s="63"/>
      <c r="H53" s="63"/>
      <c r="I53" s="66"/>
      <c r="J53" s="66"/>
      <c r="K53" s="66"/>
      <c r="L53" s="66"/>
      <c r="M53" s="66"/>
      <c r="N53" s="60"/>
      <c r="O53" s="60"/>
      <c r="P53" s="60"/>
      <c r="Q53" s="64"/>
      <c r="R53" s="64"/>
      <c r="S53" s="64"/>
      <c r="T53" s="62"/>
      <c r="U53" s="62"/>
      <c r="V53" s="62"/>
      <c r="W53" s="62"/>
      <c r="X53" s="62"/>
      <c r="Y53" s="62"/>
      <c r="Z53" s="62"/>
      <c r="AA53" s="67"/>
      <c r="AB53" s="67"/>
      <c r="AC53" s="67"/>
      <c r="AD53" s="67"/>
      <c r="AE53" s="67"/>
      <c r="AF53" s="67"/>
      <c r="AG53" s="67"/>
      <c r="AH53" s="67"/>
      <c r="AI53" s="67"/>
      <c r="AJ53" s="67"/>
      <c r="AK53" s="67"/>
      <c r="AL53" s="67"/>
      <c r="AM53" s="67"/>
      <c r="AN53" s="67"/>
      <c r="AO53" s="67"/>
      <c r="AP53" s="67"/>
      <c r="AQ53" s="67"/>
      <c r="AR53" s="67"/>
      <c r="AS53" s="114"/>
      <c r="AT53" s="114"/>
      <c r="AU53" s="219"/>
      <c r="AV53" s="219"/>
      <c r="AW53" s="220"/>
      <c r="AX53" s="61"/>
      <c r="AY53" s="147"/>
      <c r="AZ53" s="147"/>
    </row>
    <row r="54" spans="1:228" ht="13.15" customHeight="1" x14ac:dyDescent="0.2">
      <c r="A54" s="61"/>
      <c r="B54" s="62"/>
      <c r="C54" s="100" t="s">
        <v>210</v>
      </c>
      <c r="D54" s="63"/>
      <c r="E54" s="66"/>
      <c r="F54" s="66"/>
      <c r="G54" s="66"/>
      <c r="H54" s="66"/>
      <c r="I54" s="66"/>
      <c r="J54" s="66"/>
      <c r="K54" s="66"/>
      <c r="L54" s="60"/>
      <c r="M54" s="66"/>
      <c r="N54" s="66"/>
      <c r="O54" s="66"/>
      <c r="P54" s="60"/>
      <c r="Q54" s="64"/>
      <c r="R54" s="106"/>
      <c r="S54" s="106"/>
      <c r="T54" s="62"/>
      <c r="U54" s="62"/>
      <c r="V54" s="62"/>
      <c r="W54" s="149"/>
      <c r="X54" s="62"/>
      <c r="Y54" s="62"/>
      <c r="Z54" s="69"/>
      <c r="AA54" s="69"/>
      <c r="AB54" s="69"/>
      <c r="AC54" s="69"/>
      <c r="AD54" s="69"/>
      <c r="AE54" s="69"/>
      <c r="AF54" s="69"/>
      <c r="AG54" s="69"/>
      <c r="AH54" s="69"/>
      <c r="AI54" s="69"/>
      <c r="AJ54" s="69"/>
      <c r="AK54" s="69"/>
      <c r="AL54" s="69"/>
      <c r="AM54" s="69"/>
      <c r="AN54" s="69"/>
      <c r="AO54" s="69"/>
      <c r="AP54" s="69"/>
      <c r="AQ54" s="69"/>
      <c r="AR54" s="69"/>
      <c r="AS54" s="153">
        <f>SUM(AS53)</f>
        <v>0</v>
      </c>
      <c r="AT54" s="202">
        <f>SUM(AT53)</f>
        <v>0</v>
      </c>
      <c r="AU54" s="107"/>
      <c r="AV54" s="108"/>
      <c r="AW54" s="61"/>
      <c r="AX54" s="61" t="s">
        <v>52</v>
      </c>
      <c r="AY54" s="111"/>
      <c r="AZ54" s="111"/>
      <c r="BA54" s="112"/>
      <c r="BB54" s="70"/>
      <c r="BC54" s="113"/>
      <c r="BD54" s="113"/>
      <c r="BE54" s="113"/>
      <c r="BF54" s="113"/>
      <c r="BG54" s="113"/>
      <c r="BH54" s="113"/>
      <c r="BI54" s="113"/>
      <c r="BJ54" s="113"/>
      <c r="BK54" s="113"/>
      <c r="BL54" s="113"/>
      <c r="BM54" s="113"/>
      <c r="BN54" s="113"/>
      <c r="BO54" s="113"/>
      <c r="BP54" s="113"/>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row>
    <row r="55" spans="1:228" ht="13.15" customHeight="1" x14ac:dyDescent="0.2">
      <c r="A55" s="61"/>
      <c r="B55" s="62"/>
      <c r="C55" s="100" t="s">
        <v>180</v>
      </c>
      <c r="D55" s="63"/>
      <c r="E55" s="66"/>
      <c r="F55" s="66"/>
      <c r="G55" s="66"/>
      <c r="H55" s="66"/>
      <c r="I55" s="66"/>
      <c r="J55" s="66"/>
      <c r="K55" s="66"/>
      <c r="L55" s="60"/>
      <c r="M55" s="66"/>
      <c r="N55" s="66"/>
      <c r="O55" s="66"/>
      <c r="P55" s="60"/>
      <c r="Q55" s="64"/>
      <c r="R55" s="106"/>
      <c r="S55" s="106"/>
      <c r="T55" s="62"/>
      <c r="U55" s="62"/>
      <c r="V55" s="62"/>
      <c r="W55" s="62"/>
      <c r="X55" s="62"/>
      <c r="Y55" s="62"/>
      <c r="Z55" s="69"/>
      <c r="AA55" s="69"/>
      <c r="AB55" s="69"/>
      <c r="AC55" s="69"/>
      <c r="AD55" s="69"/>
      <c r="AE55" s="69"/>
      <c r="AF55" s="69"/>
      <c r="AG55" s="69"/>
      <c r="AH55" s="69"/>
      <c r="AI55" s="69"/>
      <c r="AJ55" s="69"/>
      <c r="AK55" s="69"/>
      <c r="AL55" s="69"/>
      <c r="AM55" s="69"/>
      <c r="AN55" s="69"/>
      <c r="AO55" s="69"/>
      <c r="AP55" s="69"/>
      <c r="AQ55" s="69"/>
      <c r="AR55" s="69"/>
      <c r="AS55" s="99"/>
      <c r="AT55" s="99"/>
      <c r="AU55" s="107"/>
      <c r="AV55" s="108"/>
      <c r="AW55" s="61"/>
      <c r="AX55" s="61" t="s">
        <v>54</v>
      </c>
      <c r="AY55" s="111"/>
      <c r="AZ55" s="111"/>
      <c r="BA55" s="112"/>
      <c r="BB55" s="70"/>
      <c r="BC55" s="113"/>
      <c r="BD55" s="113"/>
      <c r="BE55" s="113"/>
      <c r="BF55" s="113"/>
      <c r="BG55" s="113"/>
      <c r="BH55" s="113"/>
      <c r="BI55" s="113"/>
      <c r="BJ55" s="113"/>
      <c r="BK55" s="113"/>
      <c r="BL55" s="113"/>
      <c r="BM55" s="113"/>
      <c r="BN55" s="113"/>
      <c r="BO55" s="113"/>
      <c r="BP55" s="113"/>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row>
    <row r="56" spans="1:228" x14ac:dyDescent="0.2">
      <c r="A56" s="61"/>
      <c r="B56" s="62"/>
      <c r="C56" s="100" t="s">
        <v>185</v>
      </c>
      <c r="D56" s="63"/>
      <c r="E56" s="66"/>
      <c r="F56" s="66"/>
      <c r="G56" s="66"/>
      <c r="H56" s="66"/>
      <c r="I56" s="66"/>
      <c r="J56" s="66"/>
      <c r="K56" s="66"/>
      <c r="L56" s="60"/>
      <c r="M56" s="66"/>
      <c r="N56" s="66"/>
      <c r="O56" s="66"/>
      <c r="P56" s="60"/>
      <c r="Q56" s="64"/>
      <c r="R56" s="106"/>
      <c r="S56" s="106"/>
      <c r="T56" s="62"/>
      <c r="U56" s="62"/>
      <c r="V56" s="62"/>
      <c r="W56" s="62"/>
      <c r="X56" s="62"/>
      <c r="Y56" s="62"/>
      <c r="Z56" s="69"/>
      <c r="AA56" s="69"/>
      <c r="AB56" s="69"/>
      <c r="AC56" s="69"/>
      <c r="AD56" s="69"/>
      <c r="AE56" s="69"/>
      <c r="AF56" s="69"/>
      <c r="AG56" s="69"/>
      <c r="AH56" s="69"/>
      <c r="AI56" s="69"/>
      <c r="AJ56" s="69"/>
      <c r="AK56" s="69"/>
      <c r="AL56" s="69"/>
      <c r="AM56" s="69"/>
      <c r="AN56" s="69"/>
      <c r="AO56" s="69"/>
      <c r="AP56" s="69"/>
      <c r="AQ56" s="69"/>
      <c r="AR56" s="69"/>
      <c r="AS56" s="99"/>
      <c r="AT56" s="99"/>
      <c r="AU56" s="107"/>
      <c r="AV56" s="108"/>
      <c r="AW56" s="61"/>
      <c r="AX56" s="61" t="s">
        <v>54</v>
      </c>
      <c r="AY56" s="111"/>
      <c r="AZ56" s="111"/>
      <c r="BA56" s="112"/>
      <c r="BB56" s="70"/>
      <c r="BC56" s="113"/>
      <c r="BD56" s="113"/>
      <c r="BE56" s="113"/>
      <c r="BF56" s="113"/>
      <c r="BG56" s="113"/>
      <c r="BH56" s="113"/>
      <c r="BI56" s="113"/>
      <c r="BJ56" s="113"/>
      <c r="BK56" s="113"/>
      <c r="BL56" s="113"/>
      <c r="BM56" s="113"/>
      <c r="BN56" s="113"/>
      <c r="BO56" s="113"/>
      <c r="BP56" s="113"/>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row>
    <row r="57" spans="1:228" s="152" customFormat="1" ht="15" customHeight="1" x14ac:dyDescent="0.2">
      <c r="A57" s="115"/>
      <c r="B57" s="149"/>
      <c r="C57" s="60"/>
      <c r="D57" s="164"/>
      <c r="E57" s="121"/>
      <c r="F57" s="121"/>
      <c r="G57" s="121"/>
      <c r="H57" s="121"/>
      <c r="I57" s="121"/>
      <c r="J57" s="121"/>
      <c r="K57" s="121"/>
      <c r="L57" s="115"/>
      <c r="M57" s="121"/>
      <c r="N57" s="115"/>
      <c r="O57" s="121"/>
      <c r="P57" s="121"/>
      <c r="Q57" s="114"/>
      <c r="R57" s="165"/>
      <c r="S57" s="165"/>
      <c r="T57" s="166"/>
      <c r="U57" s="114"/>
      <c r="V57" s="167"/>
      <c r="W57" s="114"/>
      <c r="X57" s="165"/>
      <c r="Y57" s="165"/>
      <c r="Z57" s="149"/>
      <c r="AA57" s="149"/>
      <c r="AB57" s="149"/>
      <c r="AC57" s="149"/>
      <c r="AD57" s="149"/>
      <c r="AE57" s="149"/>
      <c r="AF57" s="149"/>
      <c r="AG57" s="149"/>
      <c r="AH57" s="149"/>
      <c r="AI57" s="149"/>
      <c r="AJ57" s="149"/>
      <c r="AK57" s="149"/>
      <c r="AL57" s="149"/>
      <c r="AM57" s="149"/>
      <c r="AN57" s="149"/>
      <c r="AO57" s="149"/>
      <c r="AP57" s="149"/>
      <c r="AQ57" s="149"/>
      <c r="AR57" s="149"/>
      <c r="AS57" s="114"/>
      <c r="AT57" s="114"/>
      <c r="AU57" s="168"/>
      <c r="AV57" s="150"/>
      <c r="AW57" s="115"/>
      <c r="AX57" s="115"/>
      <c r="AY57" s="147"/>
      <c r="AZ57" s="147"/>
      <c r="BA57" s="151"/>
      <c r="BB57" s="151"/>
      <c r="BC57" s="151"/>
      <c r="BD57" s="151"/>
    </row>
    <row r="58" spans="1:228" s="152" customFormat="1" ht="15" customHeight="1" x14ac:dyDescent="0.2">
      <c r="A58" s="115"/>
      <c r="B58" s="149"/>
      <c r="C58" s="60"/>
      <c r="D58" s="164"/>
      <c r="E58" s="121"/>
      <c r="F58" s="121"/>
      <c r="G58" s="121"/>
      <c r="H58" s="121"/>
      <c r="I58" s="121"/>
      <c r="J58" s="121"/>
      <c r="K58" s="121"/>
      <c r="L58" s="115"/>
      <c r="M58" s="121"/>
      <c r="N58" s="115"/>
      <c r="O58" s="121"/>
      <c r="P58" s="121"/>
      <c r="Q58" s="114"/>
      <c r="R58" s="165"/>
      <c r="S58" s="165"/>
      <c r="T58" s="166"/>
      <c r="U58" s="114"/>
      <c r="V58" s="167"/>
      <c r="W58" s="169"/>
      <c r="X58" s="165"/>
      <c r="Y58" s="165"/>
      <c r="Z58" s="149"/>
      <c r="AA58" s="149"/>
      <c r="AB58" s="149"/>
      <c r="AC58" s="149"/>
      <c r="AD58" s="149"/>
      <c r="AE58" s="149"/>
      <c r="AF58" s="149"/>
      <c r="AG58" s="149"/>
      <c r="AH58" s="149"/>
      <c r="AI58" s="149"/>
      <c r="AJ58" s="149"/>
      <c r="AK58" s="149"/>
      <c r="AL58" s="149"/>
      <c r="AM58" s="149"/>
      <c r="AN58" s="149"/>
      <c r="AO58" s="149"/>
      <c r="AP58" s="149"/>
      <c r="AQ58" s="149"/>
      <c r="AR58" s="149"/>
      <c r="AS58" s="114"/>
      <c r="AT58" s="114"/>
      <c r="AU58" s="168"/>
      <c r="AV58" s="150"/>
      <c r="AW58" s="115"/>
      <c r="AX58" s="115"/>
      <c r="AY58" s="147"/>
      <c r="AZ58" s="147"/>
      <c r="BA58" s="151"/>
      <c r="BB58" s="151"/>
      <c r="BC58" s="151"/>
      <c r="BD58" s="151"/>
    </row>
    <row r="59" spans="1:228" ht="13.15" customHeight="1" x14ac:dyDescent="0.2">
      <c r="A59" s="61"/>
      <c r="B59" s="62"/>
      <c r="C59" s="100" t="s">
        <v>211</v>
      </c>
      <c r="D59" s="63"/>
      <c r="E59" s="66"/>
      <c r="F59" s="66"/>
      <c r="G59" s="66"/>
      <c r="H59" s="66"/>
      <c r="I59" s="66"/>
      <c r="J59" s="66"/>
      <c r="K59" s="66"/>
      <c r="L59" s="60"/>
      <c r="M59" s="66"/>
      <c r="N59" s="66"/>
      <c r="O59" s="66"/>
      <c r="P59" s="60"/>
      <c r="Q59" s="64"/>
      <c r="R59" s="106"/>
      <c r="S59" s="106"/>
      <c r="T59" s="101"/>
      <c r="U59" s="67"/>
      <c r="V59" s="67"/>
      <c r="W59" s="106"/>
      <c r="X59" s="106"/>
      <c r="Y59" s="69"/>
      <c r="Z59" s="69"/>
      <c r="AA59" s="61"/>
      <c r="AB59" s="61"/>
      <c r="AC59" s="61"/>
      <c r="AD59" s="61"/>
      <c r="AE59" s="61"/>
      <c r="AF59" s="61"/>
      <c r="AG59" s="69"/>
      <c r="AH59" s="69"/>
      <c r="AI59" s="69"/>
      <c r="AJ59" s="69"/>
      <c r="AK59" s="69"/>
      <c r="AL59" s="69"/>
      <c r="AM59" s="69"/>
      <c r="AN59" s="69"/>
      <c r="AO59" s="69"/>
      <c r="AP59" s="69"/>
      <c r="AQ59" s="69"/>
      <c r="AR59" s="69"/>
      <c r="AS59" s="117">
        <f>SUM(AS57:AS58)</f>
        <v>0</v>
      </c>
      <c r="AT59" s="117">
        <f>SUM(AT57:AT58)</f>
        <v>0</v>
      </c>
      <c r="AU59" s="69"/>
      <c r="AV59" s="69"/>
      <c r="AW59" s="69"/>
      <c r="AX59" s="61" t="s">
        <v>54</v>
      </c>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0" spans="1:228" ht="12.75" customHeight="1" x14ac:dyDescent="0.2">
      <c r="A60" s="61"/>
      <c r="B60" s="62"/>
      <c r="C60" s="100" t="s">
        <v>207</v>
      </c>
      <c r="D60" s="63"/>
      <c r="E60" s="66"/>
      <c r="F60" s="66"/>
      <c r="G60" s="66"/>
      <c r="H60" s="66"/>
      <c r="I60" s="66"/>
      <c r="J60" s="66"/>
      <c r="K60" s="66"/>
      <c r="L60" s="60"/>
      <c r="M60" s="66"/>
      <c r="N60" s="66"/>
      <c r="O60" s="66"/>
      <c r="P60" s="60"/>
      <c r="Q60" s="64"/>
      <c r="R60" s="106"/>
      <c r="S60" s="106"/>
      <c r="T60" s="101"/>
      <c r="U60" s="67"/>
      <c r="V60" s="67"/>
      <c r="W60" s="106"/>
      <c r="X60" s="106"/>
      <c r="Y60" s="69"/>
      <c r="Z60" s="69"/>
      <c r="AA60" s="61"/>
      <c r="AB60" s="61"/>
      <c r="AC60" s="61"/>
      <c r="AD60" s="61"/>
      <c r="AE60" s="61"/>
      <c r="AF60" s="61"/>
      <c r="AG60" s="69"/>
      <c r="AH60" s="69"/>
      <c r="AI60" s="69"/>
      <c r="AJ60" s="69"/>
      <c r="AK60" s="69"/>
      <c r="AL60" s="69"/>
      <c r="AM60" s="69"/>
      <c r="AN60" s="69"/>
      <c r="AO60" s="69"/>
      <c r="AP60" s="69"/>
      <c r="AQ60" s="69"/>
      <c r="AR60" s="69"/>
      <c r="AS60" s="69"/>
      <c r="AT60" s="69"/>
      <c r="AU60" s="69"/>
      <c r="AV60" s="69"/>
      <c r="AW60" s="69"/>
      <c r="AX60" s="61" t="s">
        <v>54</v>
      </c>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row>
    <row r="61" spans="1:228" s="152" customFormat="1" ht="15" customHeight="1" x14ac:dyDescent="0.2">
      <c r="A61" s="115"/>
      <c r="B61" s="149"/>
      <c r="C61" s="60"/>
      <c r="D61" s="164"/>
      <c r="E61" s="121"/>
      <c r="F61" s="121"/>
      <c r="G61" s="121"/>
      <c r="H61" s="121"/>
      <c r="I61" s="121"/>
      <c r="J61" s="121"/>
      <c r="K61" s="121"/>
      <c r="L61" s="115"/>
      <c r="M61" s="121"/>
      <c r="N61" s="115"/>
      <c r="O61" s="121"/>
      <c r="P61" s="121"/>
      <c r="Q61" s="114"/>
      <c r="R61" s="165"/>
      <c r="S61" s="165"/>
      <c r="T61" s="166"/>
      <c r="U61" s="114"/>
      <c r="V61" s="167"/>
      <c r="W61" s="114"/>
      <c r="X61" s="165"/>
      <c r="Y61" s="165"/>
      <c r="Z61" s="149"/>
      <c r="AA61" s="149"/>
      <c r="AB61" s="149"/>
      <c r="AC61" s="149"/>
      <c r="AD61" s="149"/>
      <c r="AE61" s="149"/>
      <c r="AF61" s="149"/>
      <c r="AG61" s="149"/>
      <c r="AH61" s="149"/>
      <c r="AI61" s="149"/>
      <c r="AJ61" s="149"/>
      <c r="AK61" s="149"/>
      <c r="AL61" s="149"/>
      <c r="AM61" s="149"/>
      <c r="AN61" s="149"/>
      <c r="AO61" s="149"/>
      <c r="AP61" s="149"/>
      <c r="AQ61" s="149"/>
      <c r="AR61" s="149"/>
      <c r="AS61" s="114"/>
      <c r="AT61" s="114"/>
      <c r="AU61" s="168"/>
      <c r="AV61" s="150"/>
      <c r="AW61" s="115"/>
      <c r="AX61" s="115"/>
      <c r="AY61" s="147"/>
      <c r="AZ61" s="147"/>
      <c r="BA61" s="151"/>
      <c r="BB61" s="151"/>
      <c r="BC61" s="151"/>
      <c r="BD61" s="151"/>
    </row>
    <row r="62" spans="1:228" s="152" customFormat="1" ht="15" customHeight="1" x14ac:dyDescent="0.2">
      <c r="A62" s="115"/>
      <c r="B62" s="149"/>
      <c r="C62" s="60"/>
      <c r="D62" s="164"/>
      <c r="E62" s="121"/>
      <c r="F62" s="121"/>
      <c r="G62" s="121"/>
      <c r="H62" s="121"/>
      <c r="I62" s="121"/>
      <c r="J62" s="121"/>
      <c r="K62" s="121"/>
      <c r="L62" s="115"/>
      <c r="M62" s="121"/>
      <c r="N62" s="115"/>
      <c r="O62" s="121"/>
      <c r="P62" s="121"/>
      <c r="Q62" s="114"/>
      <c r="R62" s="165"/>
      <c r="S62" s="165"/>
      <c r="T62" s="166"/>
      <c r="U62" s="114"/>
      <c r="V62" s="167"/>
      <c r="W62" s="169"/>
      <c r="X62" s="165"/>
      <c r="Y62" s="165"/>
      <c r="Z62" s="149"/>
      <c r="AA62" s="149"/>
      <c r="AB62" s="149"/>
      <c r="AC62" s="149"/>
      <c r="AD62" s="149"/>
      <c r="AE62" s="149"/>
      <c r="AF62" s="149"/>
      <c r="AG62" s="149"/>
      <c r="AH62" s="149"/>
      <c r="AI62" s="149"/>
      <c r="AJ62" s="149"/>
      <c r="AK62" s="149"/>
      <c r="AL62" s="149"/>
      <c r="AM62" s="149"/>
      <c r="AN62" s="149"/>
      <c r="AO62" s="149"/>
      <c r="AP62" s="149"/>
      <c r="AQ62" s="149"/>
      <c r="AR62" s="149"/>
      <c r="AS62" s="114"/>
      <c r="AT62" s="114"/>
      <c r="AU62" s="168"/>
      <c r="AV62" s="150"/>
      <c r="AW62" s="115"/>
      <c r="AX62" s="115"/>
      <c r="AY62" s="147"/>
      <c r="AZ62" s="147"/>
      <c r="BA62" s="151"/>
      <c r="BB62" s="151"/>
      <c r="BC62" s="151"/>
      <c r="BD62" s="151"/>
    </row>
    <row r="63" spans="1:228" ht="13.15" customHeight="1" x14ac:dyDescent="0.2">
      <c r="A63" s="61"/>
      <c r="B63" s="62"/>
      <c r="C63" s="100" t="s">
        <v>212</v>
      </c>
      <c r="D63" s="63"/>
      <c r="E63" s="66"/>
      <c r="F63" s="66"/>
      <c r="G63" s="66"/>
      <c r="H63" s="66"/>
      <c r="I63" s="66"/>
      <c r="J63" s="66"/>
      <c r="K63" s="66"/>
      <c r="L63" s="60"/>
      <c r="M63" s="66"/>
      <c r="N63" s="66"/>
      <c r="O63" s="66"/>
      <c r="P63" s="60"/>
      <c r="Q63" s="64"/>
      <c r="R63" s="106"/>
      <c r="S63" s="106"/>
      <c r="T63" s="101"/>
      <c r="U63" s="67"/>
      <c r="V63" s="67"/>
      <c r="W63" s="106"/>
      <c r="X63" s="106"/>
      <c r="Y63" s="69"/>
      <c r="Z63" s="69"/>
      <c r="AA63" s="69"/>
      <c r="AB63" s="69"/>
      <c r="AC63" s="69"/>
      <c r="AD63" s="69"/>
      <c r="AE63" s="69"/>
      <c r="AF63" s="69"/>
      <c r="AG63" s="69"/>
      <c r="AH63" s="69"/>
      <c r="AI63" s="69"/>
      <c r="AJ63" s="69"/>
      <c r="AK63" s="69"/>
      <c r="AL63" s="69"/>
      <c r="AM63" s="69"/>
      <c r="AN63" s="69"/>
      <c r="AO63" s="69"/>
      <c r="AP63" s="69"/>
      <c r="AQ63" s="69"/>
      <c r="AR63" s="69"/>
      <c r="AS63" s="99">
        <f>SUM(AS61:AS62)</f>
        <v>0</v>
      </c>
      <c r="AT63" s="99">
        <f>SUM(AT61:AT62)</f>
        <v>0</v>
      </c>
      <c r="AU63" s="107"/>
      <c r="AV63" s="108"/>
      <c r="AW63" s="61"/>
      <c r="AX63" s="61" t="s">
        <v>54</v>
      </c>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row>
    <row r="64" spans="1:228" ht="13.15" customHeight="1" x14ac:dyDescent="0.2">
      <c r="A64" s="70"/>
      <c r="B64" s="71"/>
      <c r="C64" s="72"/>
      <c r="D64" s="73"/>
      <c r="E64" s="74"/>
      <c r="F64" s="74"/>
      <c r="G64" s="74"/>
      <c r="H64" s="74"/>
      <c r="I64" s="74"/>
      <c r="J64" s="74"/>
      <c r="K64" s="74"/>
      <c r="L64" s="51"/>
      <c r="M64" s="74"/>
      <c r="N64" s="74"/>
      <c r="O64" s="74"/>
      <c r="P64" s="51"/>
      <c r="Q64" s="75"/>
      <c r="R64" s="76"/>
      <c r="S64" s="76"/>
      <c r="T64" s="77"/>
      <c r="U64" s="78"/>
      <c r="V64" s="78"/>
      <c r="W64" s="76"/>
      <c r="X64" s="76"/>
      <c r="Y64" s="79"/>
      <c r="Z64" s="79"/>
      <c r="AA64" s="79"/>
      <c r="AB64" s="79"/>
      <c r="AC64" s="79"/>
      <c r="AD64" s="79"/>
      <c r="AE64" s="79"/>
      <c r="AF64" s="79"/>
      <c r="AG64" s="79"/>
      <c r="AH64" s="79"/>
      <c r="AI64" s="79"/>
      <c r="AJ64" s="79"/>
      <c r="AK64" s="79"/>
      <c r="AL64" s="79"/>
      <c r="AM64" s="79"/>
      <c r="AN64" s="79"/>
      <c r="AO64" s="79"/>
      <c r="AP64" s="79"/>
      <c r="AQ64" s="79"/>
      <c r="AR64" s="79"/>
      <c r="AS64" s="80"/>
      <c r="AT64" s="80"/>
      <c r="AU64" s="81"/>
      <c r="AV64" s="82"/>
      <c r="AW64" s="70"/>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row>
    <row r="65" spans="1:228" ht="13.15" customHeight="1" x14ac:dyDescent="0.2">
      <c r="A65" s="70"/>
      <c r="B65" s="71"/>
      <c r="C65" s="72"/>
      <c r="D65" s="73"/>
      <c r="E65" s="74"/>
      <c r="F65" s="74"/>
      <c r="G65" s="74"/>
      <c r="H65" s="74"/>
      <c r="I65" s="74"/>
      <c r="J65" s="74"/>
      <c r="K65" s="74"/>
      <c r="L65" s="51"/>
      <c r="M65" s="74"/>
      <c r="N65" s="74"/>
      <c r="O65" s="74"/>
      <c r="P65" s="51"/>
      <c r="Q65" s="75"/>
      <c r="R65" s="76"/>
      <c r="S65" s="76"/>
      <c r="T65" s="77"/>
      <c r="U65" s="78"/>
      <c r="V65" s="78"/>
      <c r="W65" s="76"/>
      <c r="X65" s="76"/>
      <c r="Y65" s="79"/>
      <c r="Z65" s="79"/>
      <c r="AA65" s="79"/>
      <c r="AB65" s="79"/>
      <c r="AC65" s="79"/>
      <c r="AD65" s="79"/>
      <c r="AE65" s="79"/>
      <c r="AF65" s="79"/>
      <c r="AG65" s="79"/>
      <c r="AH65" s="79"/>
      <c r="AI65" s="79"/>
      <c r="AJ65" s="79"/>
      <c r="AK65" s="79"/>
      <c r="AL65" s="79"/>
      <c r="AM65" s="79"/>
      <c r="AN65" s="79"/>
      <c r="AO65" s="79"/>
      <c r="AP65" s="79"/>
      <c r="AQ65" s="79"/>
      <c r="AR65" s="79"/>
      <c r="AS65" s="80"/>
      <c r="AT65" s="80"/>
      <c r="AU65" s="81"/>
      <c r="AV65" s="82"/>
      <c r="AW65" s="70"/>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row>
    <row r="67" spans="1:228" ht="13.15" customHeight="1" x14ac:dyDescent="0.2">
      <c r="A67" s="70"/>
      <c r="B67" s="71"/>
      <c r="C67" s="72"/>
      <c r="D67" s="73"/>
      <c r="E67" s="74"/>
      <c r="F67" s="74"/>
      <c r="G67" s="74"/>
      <c r="H67" s="74"/>
      <c r="I67" s="74"/>
      <c r="J67" s="74"/>
      <c r="K67" s="74"/>
      <c r="L67" s="51"/>
      <c r="M67" s="74"/>
      <c r="N67" s="74"/>
      <c r="O67" s="74"/>
      <c r="P67" s="51"/>
      <c r="Q67" s="75"/>
      <c r="R67" s="76"/>
      <c r="S67" s="76"/>
      <c r="T67" s="77"/>
      <c r="U67" s="78"/>
      <c r="V67" s="78"/>
      <c r="W67" s="76"/>
      <c r="X67" s="76"/>
      <c r="Y67" s="79"/>
      <c r="Z67" s="79"/>
      <c r="AA67" s="79"/>
      <c r="AB67" s="79"/>
      <c r="AC67" s="79"/>
      <c r="AD67" s="79"/>
      <c r="AE67" s="79"/>
      <c r="AF67" s="79"/>
      <c r="AG67" s="79"/>
      <c r="AH67" s="79"/>
      <c r="AI67" s="79"/>
      <c r="AJ67" s="79"/>
      <c r="AK67" s="79"/>
      <c r="AL67" s="79"/>
      <c r="AM67" s="79"/>
      <c r="AN67" s="79"/>
      <c r="AO67" s="79"/>
      <c r="AP67" s="79"/>
      <c r="AQ67" s="79"/>
      <c r="AR67" s="79"/>
      <c r="AS67" s="80"/>
      <c r="AT67" s="80"/>
      <c r="AU67" s="81"/>
      <c r="AV67" s="82"/>
      <c r="AW67" s="70"/>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row>
    <row r="69" spans="1:228" ht="13.15" customHeight="1" x14ac:dyDescent="0.2">
      <c r="A69" s="70"/>
      <c r="B69" s="71"/>
      <c r="C69" s="72"/>
      <c r="D69" s="73"/>
      <c r="E69" s="74"/>
      <c r="F69" s="74"/>
      <c r="G69" s="74"/>
      <c r="H69" s="74"/>
      <c r="I69" s="74"/>
      <c r="J69" s="74"/>
      <c r="K69" s="74"/>
      <c r="L69" s="51"/>
      <c r="M69" s="74"/>
      <c r="N69" s="74"/>
      <c r="O69" s="74"/>
      <c r="P69" s="51"/>
      <c r="Q69" s="75"/>
      <c r="R69" s="76"/>
      <c r="S69" s="76"/>
      <c r="T69" s="77"/>
      <c r="U69" s="78"/>
      <c r="V69" s="78"/>
      <c r="W69" s="76"/>
      <c r="X69" s="76"/>
      <c r="Y69" s="79"/>
      <c r="Z69" s="79"/>
      <c r="AA69" s="79"/>
      <c r="AB69" s="79"/>
      <c r="AC69" s="79"/>
      <c r="AD69" s="79"/>
      <c r="AE69" s="79"/>
      <c r="AF69" s="79"/>
      <c r="AG69" s="79"/>
      <c r="AH69" s="79"/>
      <c r="AI69" s="79"/>
      <c r="AJ69" s="79"/>
      <c r="AK69" s="79"/>
      <c r="AL69" s="79"/>
      <c r="AM69" s="79"/>
      <c r="AN69" s="79"/>
      <c r="AO69" s="79"/>
      <c r="AP69" s="79"/>
      <c r="AQ69" s="79"/>
      <c r="AR69" s="79"/>
      <c r="AS69" s="80"/>
      <c r="AT69" s="80"/>
      <c r="AU69" s="81"/>
      <c r="AV69" s="82"/>
      <c r="AW69" s="70"/>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row>
    <row r="71" spans="1:228" ht="13.15" customHeight="1" x14ac:dyDescent="0.2">
      <c r="A71" s="70"/>
      <c r="B71" s="71"/>
      <c r="C71" s="72"/>
      <c r="D71" s="73"/>
      <c r="E71" s="74"/>
      <c r="F71" s="74"/>
      <c r="G71" s="74"/>
      <c r="H71" s="74"/>
      <c r="I71" s="74"/>
      <c r="J71" s="74"/>
      <c r="K71" s="74"/>
      <c r="L71" s="51"/>
      <c r="M71" s="74"/>
      <c r="N71" s="74"/>
      <c r="O71" s="74"/>
      <c r="P71" s="51"/>
      <c r="Q71" s="75"/>
      <c r="R71" s="76"/>
      <c r="S71" s="76"/>
      <c r="T71" s="77"/>
      <c r="U71" s="78"/>
      <c r="V71" s="78"/>
      <c r="W71" s="76"/>
      <c r="X71" s="76"/>
      <c r="Y71" s="79"/>
      <c r="Z71" s="79"/>
      <c r="AA71" s="79"/>
      <c r="AB71" s="79"/>
      <c r="AC71" s="79"/>
      <c r="AD71" s="79"/>
      <c r="AE71" s="79"/>
      <c r="AF71" s="79"/>
      <c r="AG71" s="79"/>
      <c r="AH71" s="79"/>
      <c r="AI71" s="79"/>
      <c r="AJ71" s="79"/>
      <c r="AK71" s="79"/>
      <c r="AL71" s="79"/>
      <c r="AM71" s="79"/>
      <c r="AN71" s="79"/>
      <c r="AO71" s="79"/>
      <c r="AP71" s="79"/>
      <c r="AQ71" s="79"/>
      <c r="AR71" s="79"/>
      <c r="AS71" s="80"/>
      <c r="AT71" s="80"/>
      <c r="AU71" s="81"/>
      <c r="AV71" s="82"/>
      <c r="AW71" s="70"/>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row>
    <row r="73" spans="1:228" ht="13.15" customHeight="1" x14ac:dyDescent="0.2">
      <c r="A73" s="70"/>
      <c r="B73" s="71"/>
      <c r="C73" s="72"/>
      <c r="D73" s="73"/>
      <c r="E73" s="74"/>
      <c r="F73" s="74"/>
      <c r="G73" s="74"/>
      <c r="H73" s="74"/>
      <c r="I73" s="74"/>
      <c r="J73" s="74"/>
      <c r="K73" s="74"/>
      <c r="L73" s="51"/>
      <c r="M73" s="74"/>
      <c r="N73" s="74"/>
      <c r="O73" s="74"/>
      <c r="P73" s="51"/>
      <c r="Q73" s="75"/>
      <c r="R73" s="76"/>
      <c r="S73" s="76"/>
      <c r="T73" s="77"/>
      <c r="U73" s="78"/>
      <c r="V73" s="78"/>
      <c r="W73" s="76"/>
      <c r="X73" s="76"/>
      <c r="Y73" s="79"/>
      <c r="Z73" s="79"/>
      <c r="AA73" s="79"/>
      <c r="AB73" s="79"/>
      <c r="AC73" s="79"/>
      <c r="AD73" s="79"/>
      <c r="AE73" s="79"/>
      <c r="AF73" s="79"/>
      <c r="AG73" s="79"/>
      <c r="AH73" s="79"/>
      <c r="AI73" s="79"/>
      <c r="AJ73" s="79"/>
      <c r="AK73" s="79"/>
      <c r="AL73" s="79"/>
      <c r="AM73" s="79"/>
      <c r="AN73" s="79"/>
      <c r="AO73" s="79"/>
      <c r="AP73" s="79"/>
      <c r="AQ73" s="79"/>
      <c r="AR73" s="79"/>
      <c r="AS73" s="80"/>
      <c r="AT73" s="80"/>
      <c r="AU73" s="81"/>
      <c r="AV73" s="82"/>
      <c r="AW73" s="70"/>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row>
    <row r="75" spans="1:228" ht="13.15" customHeight="1" x14ac:dyDescent="0.2">
      <c r="A75" s="70"/>
      <c r="B75" s="71"/>
      <c r="C75" s="72"/>
      <c r="D75" s="73"/>
      <c r="E75" s="74"/>
      <c r="F75" s="74"/>
      <c r="G75" s="74"/>
      <c r="H75" s="74"/>
      <c r="I75" s="74"/>
      <c r="J75" s="74"/>
      <c r="K75" s="74"/>
      <c r="L75" s="51"/>
      <c r="M75" s="74"/>
      <c r="N75" s="74"/>
      <c r="O75" s="74"/>
      <c r="P75" s="51"/>
      <c r="Q75" s="75"/>
      <c r="R75" s="76"/>
      <c r="S75" s="76"/>
      <c r="T75" s="77"/>
      <c r="U75" s="78"/>
      <c r="V75" s="78"/>
      <c r="W75" s="76"/>
      <c r="X75" s="76"/>
      <c r="Y75" s="79"/>
      <c r="Z75" s="79"/>
      <c r="AA75" s="79"/>
      <c r="AB75" s="79"/>
      <c r="AC75" s="79"/>
      <c r="AD75" s="79"/>
      <c r="AE75" s="79"/>
      <c r="AF75" s="79"/>
      <c r="AG75" s="79"/>
      <c r="AH75" s="79"/>
      <c r="AI75" s="79"/>
      <c r="AJ75" s="79"/>
      <c r="AK75" s="79"/>
      <c r="AL75" s="79"/>
      <c r="AM75" s="79"/>
      <c r="AN75" s="79"/>
      <c r="AO75" s="79"/>
      <c r="AP75" s="79"/>
      <c r="AQ75" s="79"/>
      <c r="AR75" s="79"/>
      <c r="AS75" s="80"/>
      <c r="AT75" s="80"/>
      <c r="AU75" s="81"/>
      <c r="AV75" s="82"/>
      <c r="AW75" s="70"/>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row>
    <row r="77" spans="1:228" s="37" customFormat="1" x14ac:dyDescent="0.2">
      <c r="A77" s="83"/>
      <c r="C77" s="83"/>
      <c r="D77" s="46" t="s">
        <v>213</v>
      </c>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4"/>
      <c r="AT77" s="84"/>
      <c r="AU77" s="83"/>
      <c r="AV77" s="84"/>
      <c r="AW77" s="83"/>
      <c r="AX77" s="43"/>
      <c r="AY77" s="85"/>
      <c r="AZ77" s="85"/>
      <c r="BA77" s="86"/>
    </row>
    <row r="78" spans="1:228" s="37" customFormat="1" x14ac:dyDescent="0.2">
      <c r="A78" s="83"/>
      <c r="C78" s="46"/>
      <c r="D78" s="46" t="s">
        <v>55</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87"/>
      <c r="AT78" s="87"/>
      <c r="AU78" s="46"/>
      <c r="AV78" s="87"/>
      <c r="AW78" s="46"/>
      <c r="AX78" s="43"/>
      <c r="AY78" s="85"/>
      <c r="AZ78" s="85"/>
      <c r="BA78" s="86"/>
    </row>
    <row r="79" spans="1:228" s="37" customFormat="1" x14ac:dyDescent="0.2">
      <c r="A79" s="83"/>
      <c r="C79" s="46"/>
      <c r="D79" s="46" t="s">
        <v>56</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228" s="37" customFormat="1" x14ac:dyDescent="0.2">
      <c r="A80" s="83"/>
      <c r="C80" s="46"/>
      <c r="D80" s="46" t="s">
        <v>57</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68"/>
      <c r="AX80" s="43"/>
      <c r="AY80" s="85"/>
      <c r="AZ80" s="85"/>
      <c r="BA80" s="86"/>
    </row>
    <row r="81" spans="1:53" s="37" customFormat="1" x14ac:dyDescent="0.2">
      <c r="A81" s="83"/>
      <c r="C81" s="46"/>
      <c r="D81" s="46" t="s">
        <v>58</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43"/>
      <c r="AY81" s="85"/>
      <c r="AZ81" s="85"/>
      <c r="BA81" s="86"/>
    </row>
    <row r="82" spans="1:53" s="37" customFormat="1" x14ac:dyDescent="0.2">
      <c r="A82" s="83"/>
      <c r="C82" s="46">
        <v>1</v>
      </c>
      <c r="D82" s="46" t="s">
        <v>59</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36" t="s">
        <v>53</v>
      </c>
      <c r="AT82" s="36"/>
      <c r="AU82" s="46"/>
      <c r="AV82" s="36"/>
      <c r="AW82" s="46"/>
      <c r="AX82" s="43"/>
      <c r="AY82" s="85"/>
      <c r="AZ82" s="85"/>
      <c r="BA82" s="86"/>
    </row>
    <row r="83" spans="1:53" s="37" customFormat="1" x14ac:dyDescent="0.2">
      <c r="A83" s="83"/>
      <c r="C83" s="46"/>
      <c r="D83" s="46" t="s">
        <v>60</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36"/>
      <c r="AT83" s="36"/>
      <c r="AU83" s="46"/>
      <c r="AV83" s="36"/>
      <c r="AW83" s="46"/>
      <c r="AX83" s="43"/>
      <c r="AY83" s="85"/>
      <c r="AZ83" s="85"/>
      <c r="BA83" s="86"/>
    </row>
    <row r="84" spans="1:53" s="37" customFormat="1" x14ac:dyDescent="0.2">
      <c r="A84" s="83"/>
      <c r="C84" s="46"/>
      <c r="D84" s="46" t="s">
        <v>61</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36"/>
      <c r="AT84" s="36"/>
      <c r="AU84" s="46"/>
      <c r="AV84" s="36"/>
      <c r="AW84" s="46"/>
      <c r="AX84" s="43"/>
      <c r="AY84" s="85"/>
      <c r="AZ84" s="85"/>
      <c r="BA84" s="86"/>
    </row>
    <row r="85" spans="1:53" s="37" customFormat="1" x14ac:dyDescent="0.2">
      <c r="A85" s="83"/>
      <c r="C85" s="46"/>
      <c r="D85" s="46" t="s">
        <v>62</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36"/>
      <c r="AT85" s="36"/>
      <c r="AU85" s="46"/>
      <c r="AV85" s="36"/>
      <c r="AW85" s="46"/>
      <c r="AX85" s="43"/>
      <c r="AY85" s="85"/>
      <c r="AZ85" s="85"/>
      <c r="BA85" s="86"/>
    </row>
    <row r="86" spans="1:53" s="37" customFormat="1" x14ac:dyDescent="0.2">
      <c r="A86" s="83"/>
      <c r="C86" s="46"/>
      <c r="D86" s="46" t="s">
        <v>63</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36"/>
      <c r="AT86" s="36"/>
      <c r="AU86" s="46"/>
      <c r="AV86" s="36"/>
      <c r="AW86" s="46"/>
      <c r="AX86" s="43"/>
      <c r="AY86" s="85"/>
      <c r="AZ86" s="85"/>
      <c r="BA86" s="86"/>
    </row>
    <row r="87" spans="1:53" s="37" customFormat="1" x14ac:dyDescent="0.2">
      <c r="A87" s="83"/>
      <c r="C87" s="46"/>
      <c r="D87" s="46" t="s">
        <v>64</v>
      </c>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36"/>
      <c r="AT87" s="36"/>
      <c r="AU87" s="46"/>
      <c r="AV87" s="36"/>
      <c r="AW87" s="46"/>
      <c r="AX87" s="43"/>
      <c r="AY87" s="85"/>
      <c r="AZ87" s="85"/>
      <c r="BA87" s="86"/>
    </row>
    <row r="88" spans="1:53" s="37" customFormat="1" x14ac:dyDescent="0.2">
      <c r="A88" s="83"/>
      <c r="C88" s="46"/>
      <c r="D88" s="46" t="s">
        <v>65</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6"/>
      <c r="AT88" s="36"/>
      <c r="AU88" s="46"/>
      <c r="AV88" s="36"/>
      <c r="AW88" s="46"/>
      <c r="AX88" s="43"/>
      <c r="AY88" s="85"/>
      <c r="AZ88" s="85"/>
      <c r="BA88" s="86"/>
    </row>
    <row r="89" spans="1:53" s="37" customFormat="1" x14ac:dyDescent="0.2">
      <c r="A89" s="83"/>
      <c r="C89" s="46"/>
      <c r="D89" s="46" t="s">
        <v>66</v>
      </c>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36"/>
      <c r="AT89" s="36"/>
      <c r="AU89" s="46"/>
      <c r="AV89" s="36"/>
      <c r="AW89" s="46"/>
      <c r="AX89" s="43"/>
      <c r="AY89" s="85"/>
      <c r="AZ89" s="85"/>
      <c r="BA89" s="86"/>
    </row>
    <row r="90" spans="1:53" s="37" customFormat="1" x14ac:dyDescent="0.2">
      <c r="A90" s="83"/>
      <c r="C90" s="46"/>
      <c r="D90" s="46" t="s">
        <v>67</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36"/>
      <c r="AT90" s="36"/>
      <c r="AU90" s="46"/>
      <c r="AV90" s="36"/>
      <c r="AW90" s="46"/>
      <c r="AX90" s="43"/>
      <c r="AY90" s="85"/>
      <c r="AZ90" s="85"/>
      <c r="BA90" s="86"/>
    </row>
    <row r="91" spans="1:53" s="37" customFormat="1" x14ac:dyDescent="0.2">
      <c r="A91" s="83"/>
      <c r="C91" s="46"/>
      <c r="D91" s="46" t="s">
        <v>68</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36"/>
      <c r="AT91" s="36"/>
      <c r="AU91" s="46"/>
      <c r="AV91" s="36"/>
      <c r="AW91" s="46"/>
      <c r="AX91" s="43"/>
      <c r="AY91" s="85"/>
      <c r="AZ91" s="85"/>
      <c r="BA91" s="86"/>
    </row>
    <row r="92" spans="1:53" s="37" customFormat="1" x14ac:dyDescent="0.2">
      <c r="A92" s="83"/>
      <c r="C92" s="46"/>
      <c r="D92" s="46" t="s">
        <v>69</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36"/>
      <c r="AT92" s="36"/>
      <c r="AU92" s="46"/>
      <c r="AV92" s="36"/>
      <c r="AW92" s="46"/>
      <c r="AX92" s="43"/>
      <c r="AY92" s="85"/>
      <c r="AZ92" s="85"/>
      <c r="BA92" s="86"/>
    </row>
    <row r="93" spans="1:53" s="37" customFormat="1" x14ac:dyDescent="0.2">
      <c r="A93" s="83"/>
      <c r="C93" s="46"/>
      <c r="D93" s="46" t="s">
        <v>70</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53" s="37" customFormat="1" x14ac:dyDescent="0.2">
      <c r="A94" s="83"/>
      <c r="C94" s="46"/>
      <c r="D94" s="46" t="s">
        <v>71</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46"/>
      <c r="AX94" s="43"/>
      <c r="AY94" s="85"/>
      <c r="AZ94" s="85"/>
      <c r="BA94" s="86"/>
    </row>
    <row r="95" spans="1:53" s="37" customFormat="1" x14ac:dyDescent="0.2">
      <c r="A95" s="83"/>
      <c r="C95" s="46"/>
      <c r="D95" s="46" t="s">
        <v>72</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53" s="37" customFormat="1" x14ac:dyDescent="0.2">
      <c r="A96" s="83"/>
      <c r="C96" s="46">
        <v>2</v>
      </c>
      <c r="D96" s="46" t="s">
        <v>73</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c r="AT96" s="36"/>
      <c r="AU96" s="46"/>
      <c r="AV96" s="36"/>
      <c r="AW96" s="46"/>
      <c r="AX96" s="43"/>
      <c r="AY96" s="85"/>
      <c r="AZ96" s="85"/>
      <c r="BA96" s="86"/>
    </row>
    <row r="97" spans="1:53" s="37" customFormat="1" x14ac:dyDescent="0.2">
      <c r="A97" s="83"/>
      <c r="C97" s="46">
        <v>3</v>
      </c>
      <c r="D97" s="46" t="s">
        <v>74</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v>4</v>
      </c>
      <c r="D98" s="46" t="s">
        <v>75</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c r="AT98" s="36"/>
      <c r="AU98" s="46"/>
      <c r="AV98" s="36"/>
      <c r="AW98" s="46"/>
      <c r="AX98" s="43"/>
      <c r="AY98" s="85"/>
      <c r="AZ98" s="85"/>
      <c r="BA98" s="86"/>
    </row>
    <row r="99" spans="1:53" s="37" customFormat="1" x14ac:dyDescent="0.2">
      <c r="A99" s="83"/>
      <c r="C99" s="46">
        <v>5</v>
      </c>
      <c r="D99" s="46" t="s">
        <v>76</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v>6</v>
      </c>
      <c r="D100" s="46" t="s">
        <v>77</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37" customFormat="1" x14ac:dyDescent="0.2">
      <c r="A101" s="83"/>
      <c r="C101" s="46">
        <v>7</v>
      </c>
      <c r="D101" s="46" t="s">
        <v>78</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43"/>
      <c r="AY101" s="85"/>
      <c r="AZ101" s="85"/>
      <c r="BA101" s="86"/>
    </row>
    <row r="102" spans="1:53" s="37" customFormat="1" x14ac:dyDescent="0.2">
      <c r="A102" s="83"/>
      <c r="C102" s="46">
        <v>8</v>
      </c>
      <c r="D102" s="46" t="s">
        <v>79</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36"/>
      <c r="AT102" s="36"/>
      <c r="AU102" s="46"/>
      <c r="AV102" s="36"/>
      <c r="AW102" s="46"/>
      <c r="AX102" s="43"/>
      <c r="AY102" s="85"/>
      <c r="AZ102" s="85"/>
      <c r="BA102" s="86"/>
    </row>
    <row r="103" spans="1:53" s="37" customFormat="1" ht="24.75" customHeight="1" x14ac:dyDescent="0.2">
      <c r="A103" s="83"/>
      <c r="C103" s="46">
        <v>9</v>
      </c>
      <c r="D103" s="318" t="s">
        <v>80</v>
      </c>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43"/>
      <c r="AY103" s="85"/>
      <c r="AZ103" s="85"/>
      <c r="BA103" s="86"/>
    </row>
    <row r="104" spans="1:53" s="37" customFormat="1" x14ac:dyDescent="0.2">
      <c r="A104" s="83"/>
      <c r="C104" s="46">
        <v>10</v>
      </c>
      <c r="D104" s="46" t="s">
        <v>81</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36"/>
      <c r="AT104" s="36"/>
      <c r="AU104" s="46"/>
      <c r="AV104" s="36"/>
      <c r="AW104" s="46"/>
      <c r="AX104" s="43"/>
      <c r="AY104" s="85"/>
      <c r="AZ104" s="85"/>
      <c r="BA104" s="86"/>
    </row>
    <row r="105" spans="1:53" s="37" customFormat="1" x14ac:dyDescent="0.2">
      <c r="A105" s="83"/>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36"/>
      <c r="AT105" s="36"/>
      <c r="AU105" s="46"/>
      <c r="AV105" s="36"/>
      <c r="AW105" s="46"/>
      <c r="AX105" s="43"/>
      <c r="AY105" s="85"/>
      <c r="AZ105" s="85"/>
      <c r="BA105" s="86"/>
    </row>
    <row r="106" spans="1:53" s="37" customFormat="1" x14ac:dyDescent="0.2">
      <c r="A106" s="83"/>
      <c r="C106" s="46">
        <v>11</v>
      </c>
      <c r="D106" s="46" t="s">
        <v>82</v>
      </c>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36"/>
      <c r="AT106" s="36"/>
      <c r="AU106" s="46"/>
      <c r="AV106" s="36"/>
      <c r="AW106" s="46"/>
      <c r="AX106" s="43"/>
      <c r="AY106" s="85"/>
      <c r="AZ106" s="85"/>
      <c r="BA106" s="86"/>
    </row>
    <row r="107" spans="1:53" s="37" customFormat="1" x14ac:dyDescent="0.2">
      <c r="A107" s="83"/>
      <c r="C107" s="46">
        <v>12</v>
      </c>
      <c r="D107" s="46" t="s">
        <v>83</v>
      </c>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36"/>
      <c r="AT107" s="36"/>
      <c r="AU107" s="46"/>
      <c r="AV107" s="36"/>
      <c r="AW107" s="46"/>
      <c r="AX107" s="43"/>
      <c r="AY107" s="85"/>
      <c r="AZ107" s="85"/>
      <c r="BA107" s="86"/>
    </row>
    <row r="108" spans="1:53" s="37" customFormat="1" x14ac:dyDescent="0.2">
      <c r="A108" s="83"/>
      <c r="C108" s="46">
        <v>13</v>
      </c>
      <c r="D108" s="46" t="s">
        <v>84</v>
      </c>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36"/>
      <c r="AT108" s="36"/>
      <c r="AU108" s="46"/>
      <c r="AV108" s="36"/>
      <c r="AW108" s="46"/>
      <c r="AX108" s="43"/>
      <c r="AY108" s="85"/>
      <c r="AZ108" s="85"/>
      <c r="BA108" s="86"/>
    </row>
    <row r="109" spans="1:53" s="37" customFormat="1" x14ac:dyDescent="0.2">
      <c r="A109" s="83"/>
      <c r="C109" s="46">
        <v>14</v>
      </c>
      <c r="D109" s="46" t="s">
        <v>85</v>
      </c>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36"/>
      <c r="AT109" s="36"/>
      <c r="AU109" s="46"/>
      <c r="AV109" s="36"/>
      <c r="AW109" s="46"/>
      <c r="AX109" s="43"/>
      <c r="AY109" s="85"/>
      <c r="AZ109" s="85"/>
      <c r="BA109" s="86"/>
    </row>
    <row r="110" spans="1:53" s="37" customFormat="1" x14ac:dyDescent="0.2">
      <c r="A110" s="83"/>
      <c r="C110" s="46">
        <v>15</v>
      </c>
      <c r="D110" s="46" t="s">
        <v>86</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36"/>
      <c r="AT110" s="36"/>
      <c r="AU110" s="46"/>
      <c r="AV110" s="36"/>
      <c r="AW110" s="46"/>
      <c r="AX110" s="43"/>
      <c r="AY110" s="85"/>
      <c r="AZ110" s="85"/>
      <c r="BA110" s="86"/>
    </row>
    <row r="111" spans="1:53" s="37" customFormat="1" x14ac:dyDescent="0.2">
      <c r="A111" s="83"/>
      <c r="C111" s="46" t="s">
        <v>87</v>
      </c>
      <c r="D111" s="46" t="s">
        <v>88</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36"/>
      <c r="AT111" s="36"/>
      <c r="AU111" s="46"/>
      <c r="AV111" s="36"/>
      <c r="AW111" s="46"/>
      <c r="AX111" s="43"/>
      <c r="AY111" s="85"/>
      <c r="AZ111" s="85"/>
      <c r="BA111" s="86"/>
    </row>
    <row r="112" spans="1:53" s="37" customFormat="1" ht="26.25" customHeight="1" x14ac:dyDescent="0.2">
      <c r="A112" s="83"/>
      <c r="C112" s="46">
        <v>18</v>
      </c>
      <c r="D112" s="318" t="s">
        <v>89</v>
      </c>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43"/>
      <c r="AY112" s="85"/>
      <c r="AZ112" s="85"/>
      <c r="BA112" s="86"/>
    </row>
    <row r="113" spans="1:53" s="37" customFormat="1" x14ac:dyDescent="0.2">
      <c r="A113" s="83"/>
      <c r="C113" s="46">
        <v>19</v>
      </c>
      <c r="D113" s="46" t="s">
        <v>90</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36"/>
      <c r="AT113" s="36"/>
      <c r="AU113" s="46"/>
      <c r="AV113" s="36"/>
      <c r="AW113" s="46"/>
      <c r="AX113" s="43"/>
      <c r="AY113" s="85"/>
      <c r="AZ113" s="85"/>
      <c r="BA113" s="86"/>
    </row>
    <row r="114" spans="1:53" s="37" customFormat="1" x14ac:dyDescent="0.2">
      <c r="A114" s="83"/>
      <c r="C114" s="46">
        <v>20</v>
      </c>
      <c r="D114" s="46" t="s">
        <v>214</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36"/>
      <c r="AT114" s="36"/>
      <c r="AU114" s="46"/>
      <c r="AV114" s="36"/>
      <c r="AW114" s="46"/>
      <c r="AX114" s="43"/>
      <c r="AY114" s="85"/>
      <c r="AZ114" s="85"/>
      <c r="BA114" s="86"/>
    </row>
    <row r="115" spans="1:53" s="88" customFormat="1" ht="13.15" customHeight="1" x14ac:dyDescent="0.2">
      <c r="B115" s="73"/>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89"/>
      <c r="AY115" s="90"/>
      <c r="AZ115" s="90"/>
      <c r="BA115" s="91"/>
    </row>
  </sheetData>
  <protectedRanges>
    <protectedRange algorithmName="SHA-512" hashValue="asKzn+1BGquyFUX9c8zE7vx6vaqd+Sa/kpqTMtWZeZLSjkGnx1Ss1XIeVCizZxABnTdWYfweR1PIMdv0ZITpdw==" saltValue="u7GipbGBw+BQT8BkFYq0kw==" spinCount="100000" sqref="F9 F28" name="Айгуль_5_2_1_2"/>
    <protectedRange algorithmName="SHA-512" hashValue="asKzn+1BGquyFUX9c8zE7vx6vaqd+Sa/kpqTMtWZeZLSjkGnx1Ss1XIeVCizZxABnTdWYfweR1PIMdv0ZITpdw==" saltValue="u7GipbGBw+BQT8BkFYq0kw==" spinCount="100000" sqref="F11 F30" name="Айгуль_6_1_1_1_1_3"/>
    <protectedRange algorithmName="SHA-512" hashValue="hSEdrBABwpAoRwRdlxV8ZRo4eV4eG0L33/rNn6+o8EV8xHmI5MXyoJ88cNEsHEVVyjPVmHq5BUxNNqxdcUpEiQ==" saltValue="7giKXNtmMxHwu1ALqwEUyA==" spinCount="100000" sqref="B11 B30" name="Данияр_34_1_1_1_3"/>
  </protectedRanges>
  <autoFilter ref="A6:HT6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03:AW103"/>
    <mergeCell ref="D112:AW112"/>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16:F1048576 F3:F8 F26:F27 F47">
    <cfRule type="duplicateValues" dxfId="20" priority="240"/>
  </conditionalFormatting>
  <conditionalFormatting sqref="F48:F49 F51">
    <cfRule type="duplicateValues" dxfId="19" priority="246"/>
  </conditionalFormatting>
  <conditionalFormatting sqref="F66">
    <cfRule type="duplicateValues" dxfId="18" priority="180"/>
  </conditionalFormatting>
  <conditionalFormatting sqref="F68">
    <cfRule type="duplicateValues" dxfId="17" priority="179"/>
  </conditionalFormatting>
  <conditionalFormatting sqref="F70">
    <cfRule type="duplicateValues" dxfId="16" priority="178"/>
  </conditionalFormatting>
  <conditionalFormatting sqref="F72">
    <cfRule type="duplicateValues" dxfId="15" priority="177"/>
  </conditionalFormatting>
  <conditionalFormatting sqref="F74">
    <cfRule type="duplicateValues" dxfId="14" priority="176"/>
  </conditionalFormatting>
  <conditionalFormatting sqref="F76">
    <cfRule type="duplicateValues" dxfId="13" priority="175"/>
  </conditionalFormatting>
  <conditionalFormatting sqref="C43">
    <cfRule type="duplicateValues" dxfId="12" priority="17"/>
  </conditionalFormatting>
  <conditionalFormatting sqref="AY23 C23">
    <cfRule type="duplicateValues" dxfId="11" priority="16"/>
  </conditionalFormatting>
  <conditionalFormatting sqref="AY44 C44">
    <cfRule type="duplicateValues" dxfId="10" priority="15"/>
  </conditionalFormatting>
  <conditionalFormatting sqref="C24">
    <cfRule type="duplicateValues" dxfId="9" priority="14"/>
  </conditionalFormatting>
  <conditionalFormatting sqref="C45">
    <cfRule type="duplicateValues" dxfId="8" priority="13"/>
  </conditionalFormatting>
  <conditionalFormatting sqref="AY25 C25">
    <cfRule type="duplicateValues" dxfId="7" priority="12"/>
  </conditionalFormatting>
  <conditionalFormatting sqref="AY46 C46">
    <cfRule type="duplicateValues" dxfId="6" priority="11"/>
  </conditionalFormatting>
  <conditionalFormatting sqref="C17">
    <cfRule type="duplicateValues" dxfId="5" priority="9"/>
  </conditionalFormatting>
  <conditionalFormatting sqref="C22">
    <cfRule type="duplicateValues" dxfId="4" priority="8"/>
  </conditionalFormatting>
  <conditionalFormatting sqref="C36">
    <cfRule type="duplicateValues" dxfId="3" priority="4"/>
  </conditionalFormatting>
  <conditionalFormatting sqref="C41">
    <cfRule type="duplicateValues" dxfId="2" priority="3"/>
  </conditionalFormatting>
  <conditionalFormatting sqref="C9:C22">
    <cfRule type="duplicateValues" dxfId="1" priority="272"/>
  </conditionalFormatting>
  <conditionalFormatting sqref="A41 C28:C41">
    <cfRule type="duplicateValues" dxfId="0" priority="279"/>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№77 новая форма</vt:lpstr>
      <vt:lpstr>№77 старая форма</vt:lpstr>
      <vt:lpstr>'№77 новая форма'!Область_печати</vt:lpstr>
      <vt:lpstr>'№77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2018-10-03T06:44:54Z</dcterms:modified>
</cp:coreProperties>
</file>