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14 изменения и дополнения 2020\сайт\"/>
    </mc:Choice>
  </mc:AlternateContent>
  <bookViews>
    <workbookView xWindow="0" yWindow="0" windowWidth="28800" windowHeight="11835"/>
  </bookViews>
  <sheets>
    <sheet name="2020-14" sheetId="1" r:id="rId1"/>
  </sheets>
  <externalReferences>
    <externalReference r:id="rId2"/>
    <externalReference r:id="rId3"/>
    <externalReference r:id="rId4"/>
    <externalReference r:id="rId5"/>
    <externalReference r:id="rId6"/>
  </externalReferences>
  <definedNames>
    <definedName name="_xlnm._FilterDatabase" localSheetId="0" hidden="1">'2020-14'!$A$9:$IQ$374</definedName>
    <definedName name="атр">'[1]Атрибуты товара'!$A$4:$A$535</definedName>
    <definedName name="атрибут" localSheetId="0">#REF!</definedName>
    <definedName name="ввввв">'[2]Основание из одного источника'!$A$3:$A$55</definedName>
    <definedName name="ЕИ" localSheetId="0">'[1]Единицы измерения'!$B$3:$B$46</definedName>
    <definedName name="Инкотермс">'[3]Справочник Инкотермс'!$A$4:$A$14</definedName>
    <definedName name="м">'[4]Справочник Инкотермс'!$A$4:$A$14</definedName>
    <definedName name="НДС">'[1]Признак НДС'!$B$3:$B$4</definedName>
    <definedName name="осн">'[1]Основание из одного источника'!$A$3:$A$55</definedName>
    <definedName name="Приоритет_закупок">'[1]Приоритет закупок'!$A$3:$A$5</definedName>
    <definedName name="Способ_закупок">'[5]Способы закупок'!$A$4:$A$11</definedName>
    <definedName name="Тип_дней">'[1]Тип дней'!$B$2:$B$3</definedName>
    <definedName name="ч">'[4]Способы закупок'!$A$4:$A$11</definedName>
    <definedName name="ыыы">'[2]Основание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65" i="1" l="1"/>
  <c r="AG334" i="1"/>
  <c r="AH272" i="1"/>
  <c r="AG272" i="1"/>
  <c r="AH294" i="1"/>
  <c r="AG294" i="1"/>
  <c r="AH293" i="1" l="1"/>
  <c r="AH292" i="1"/>
  <c r="AH271" i="1"/>
  <c r="AH270" i="1"/>
  <c r="AH251" i="1"/>
  <c r="AH250" i="1"/>
  <c r="AH249" i="1"/>
  <c r="AH291" i="1" l="1"/>
  <c r="AH269" i="1"/>
  <c r="AH304" i="1" l="1"/>
  <c r="AH338" i="1"/>
  <c r="AG69" i="1" l="1"/>
  <c r="AH69" i="1" s="1"/>
  <c r="AG68" i="1"/>
  <c r="AH68" i="1" s="1"/>
  <c r="AG186" i="1"/>
  <c r="AH186" i="1" s="1"/>
  <c r="AG67" i="1"/>
  <c r="AH67" i="1" s="1"/>
  <c r="AG185" i="1"/>
  <c r="AH185" i="1" s="1"/>
  <c r="AG179" i="1"/>
  <c r="AH179" i="1" s="1"/>
  <c r="AG66" i="1"/>
  <c r="AH66" i="1" s="1"/>
  <c r="AG176" i="1"/>
  <c r="AH176" i="1" s="1"/>
  <c r="AG113" i="1"/>
  <c r="AH113" i="1" s="1"/>
  <c r="AG112" i="1"/>
  <c r="AH112" i="1" s="1"/>
  <c r="AG111" i="1"/>
  <c r="AH111" i="1" s="1"/>
  <c r="AG110" i="1"/>
  <c r="AH110" i="1" s="1"/>
  <c r="AG53" i="1"/>
  <c r="AH53" i="1" s="1"/>
  <c r="AG50" i="1"/>
  <c r="AH50" i="1" s="1"/>
  <c r="AG58" i="1" l="1"/>
  <c r="AH337" i="1"/>
  <c r="AH336" i="1"/>
  <c r="AG220" i="1" l="1"/>
  <c r="AH224" i="1"/>
  <c r="AH225" i="1"/>
  <c r="AH226" i="1"/>
  <c r="AH227" i="1"/>
  <c r="AH228" i="1"/>
  <c r="AH229" i="1"/>
  <c r="AH230" i="1"/>
  <c r="AH231" i="1"/>
  <c r="AI365" i="1"/>
  <c r="AH360" i="1"/>
  <c r="AH326" i="1"/>
  <c r="AH248" i="1"/>
  <c r="AH264" i="1"/>
  <c r="AH220" i="1" l="1"/>
  <c r="AH221" i="1" s="1"/>
  <c r="AG221" i="1"/>
  <c r="AH285" i="1"/>
  <c r="AH284" i="1"/>
  <c r="AH283" i="1"/>
  <c r="AH359" i="1" l="1"/>
  <c r="AH325" i="1"/>
  <c r="AH282" i="1" l="1"/>
  <c r="AH260" i="1"/>
  <c r="AK245" i="1"/>
  <c r="AH245" i="1"/>
  <c r="AK244" i="1"/>
  <c r="AH244" i="1"/>
  <c r="AH243" i="1"/>
  <c r="AH242" i="1"/>
  <c r="AH241" i="1"/>
  <c r="AH240" i="1"/>
  <c r="AH306" i="1" l="1"/>
  <c r="AH307" i="1"/>
  <c r="AH308" i="1"/>
  <c r="AH309" i="1"/>
  <c r="AH310" i="1"/>
  <c r="AH311" i="1"/>
  <c r="AH312" i="1"/>
  <c r="AH313" i="1"/>
  <c r="AH314" i="1"/>
  <c r="AH315" i="1"/>
  <c r="AH316" i="1"/>
  <c r="AH317" i="1"/>
  <c r="AH318" i="1"/>
  <c r="AH319" i="1"/>
  <c r="AH320" i="1"/>
  <c r="AH321" i="1"/>
  <c r="AH322" i="1"/>
  <c r="AH323" i="1"/>
  <c r="AH324" i="1"/>
  <c r="AH328" i="1"/>
  <c r="AH329" i="1"/>
  <c r="AH330" i="1"/>
  <c r="AH331" i="1"/>
  <c r="AH332" i="1"/>
  <c r="AH333" i="1"/>
  <c r="AH358" i="1"/>
  <c r="AH357" i="1"/>
  <c r="AH362" i="1"/>
  <c r="AH363" i="1"/>
  <c r="AH364" i="1"/>
  <c r="AH356" i="1"/>
  <c r="AH355" i="1"/>
  <c r="AH354" i="1"/>
  <c r="AH353" i="1"/>
  <c r="AH352" i="1"/>
  <c r="AH351" i="1"/>
  <c r="AH350" i="1"/>
  <c r="AH349" i="1"/>
  <c r="AH348" i="1"/>
  <c r="AH277" i="1"/>
  <c r="AH278" i="1"/>
  <c r="AH279" i="1"/>
  <c r="AH280" i="1"/>
  <c r="AH281" i="1"/>
  <c r="AH275" i="1"/>
  <c r="AH276" i="1"/>
  <c r="AH252" i="1"/>
  <c r="AH302" i="1" l="1"/>
  <c r="AE58" i="1" l="1"/>
  <c r="AH58" i="1" l="1"/>
  <c r="AH274" i="1" l="1"/>
  <c r="AH256" i="1"/>
  <c r="AH255" i="1"/>
  <c r="AH254" i="1"/>
  <c r="AH253" i="1"/>
  <c r="AH301" i="1"/>
  <c r="AH341" i="1" l="1"/>
  <c r="AH340" i="1"/>
  <c r="AH339" i="1"/>
  <c r="AH305" i="1"/>
  <c r="AH334" i="1" s="1"/>
  <c r="AH365" i="1" l="1"/>
  <c r="AI294" i="1"/>
  <c r="AJ294" i="1"/>
  <c r="AI334" i="1" l="1"/>
  <c r="AK294" i="1" l="1"/>
</calcChain>
</file>

<file path=xl/sharedStrings.xml><?xml version="1.0" encoding="utf-8"?>
<sst xmlns="http://schemas.openxmlformats.org/spreadsheetml/2006/main" count="7029" uniqueCount="1638">
  <si>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</si>
  <si>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</si>
  <si>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</si>
  <si>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</si>
  <si>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</si>
  <si>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</si>
  <si>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</si>
  <si>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</si>
  <si>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</si>
  <si>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</si>
  <si>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</si>
  <si>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</si>
  <si>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</si>
  <si>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</si>
  <si>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</si>
  <si>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</si>
  <si>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</si>
  <si>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</si>
  <si>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</si>
  <si>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</si>
  <si>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</si>
  <si>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</si>
  <si>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</si>
  <si>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</si>
  <si>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</si>
  <si>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</si>
  <si>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</si>
  <si>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</si>
  <si>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</si>
  <si>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</si>
  <si>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</si>
  <si>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</si>
  <si>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</si>
  <si>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</si>
  <si>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</si>
  <si>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</si>
  <si>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</si>
  <si>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</si>
  <si>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</si>
  <si>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</si>
  <si>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</si>
  <si>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</si>
  <si>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</si>
  <si>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</si>
  <si>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</si>
  <si>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</si>
  <si>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</si>
  <si>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</si>
  <si>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</si>
  <si>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</si>
  <si>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</si>
  <si>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</si>
  <si>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</si>
  <si>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</si>
  <si>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</si>
  <si>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</si>
  <si>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</si>
  <si>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</si>
  <si>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</si>
  <si>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</si>
  <si>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</si>
  <si>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</si>
  <si>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</si>
  <si>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</si>
  <si>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</si>
  <si>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</si>
  <si>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</si>
  <si>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</si>
  <si>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</si>
  <si>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</si>
  <si>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</si>
  <si>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</si>
  <si>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</si>
  <si>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</si>
  <si>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</si>
  <si>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</si>
  <si>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</si>
  <si>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</si>
  <si>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</si>
  <si>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</si>
  <si>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</si>
  <si>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</si>
  <si>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</si>
  <si>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</si>
  <si>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</si>
  <si>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</si>
  <si>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</si>
  <si>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</si>
  <si>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</si>
  <si>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</si>
  <si>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</si>
  <si>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</si>
  <si>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</si>
  <si>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</si>
  <si>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</si>
  <si>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</si>
  <si>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</si>
  <si>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</si>
  <si>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</si>
  <si>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</si>
  <si>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</si>
  <si>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</si>
  <si>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</si>
  <si>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</si>
  <si>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</si>
  <si>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</si>
  <si>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</si>
  <si>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</si>
  <si>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</si>
  <si>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14 изменения и дополнения в План закупок товаров, работ и услуг АО "Эмбамунайгаз" на 2020 год</t>
  </si>
  <si>
    <t>ДАПиИТ</t>
  </si>
  <si>
    <t>контрактный</t>
  </si>
  <si>
    <t>111-1 У</t>
  </si>
  <si>
    <t>582950.000.000000</t>
  </si>
  <si>
    <t>Услуги по продлению лицензий на право использования программного обеспечения</t>
  </si>
  <si>
    <t>ОИ</t>
  </si>
  <si>
    <t>12-2-27</t>
  </si>
  <si>
    <t>г.Атырау, ул.Валиханова,1</t>
  </si>
  <si>
    <t>04.2020</t>
  </si>
  <si>
    <t>KZ</t>
  </si>
  <si>
    <t>Атырауская область, г.Атырау</t>
  </si>
  <si>
    <t>12.2020</t>
  </si>
  <si>
    <t>С НДС</t>
  </si>
  <si>
    <t>120240021112</t>
  </si>
  <si>
    <t>"Ембімұнайгаз" АҚ-на  "Techlog" бағдарламасын қамтудын және техникалық қолдау көрсету қызметтерін көрсету</t>
  </si>
  <si>
    <t>Услуги по технической поддержке ПО "Techlog" АО "Эмбамунайгаз"</t>
  </si>
  <si>
    <t>112-1 У</t>
  </si>
  <si>
    <t>"Ембімұнайгаз" АҚ-на  "OFM" бағдарламасын қамтудын және техникалық қолдау көрсету қызметтерін көрсету</t>
  </si>
  <si>
    <t>Услуги по технической поддержке ПО "OFM" АО "Эмбамунайгаз"</t>
  </si>
  <si>
    <t>115-1 У</t>
  </si>
  <si>
    <t>"Ембімұнайгаз" АҚ-на  "Petrel" бағдарламасын қамтудын және техникалық қолдау көрсету қызметтерін көрсету</t>
  </si>
  <si>
    <t>Услуги по технической поддержке ПО "Petrel" АО "Эмбамунайгаз"</t>
  </si>
  <si>
    <t>Статья бюджета</t>
  </si>
  <si>
    <t>111-2 У</t>
  </si>
  <si>
    <t>112-2 У</t>
  </si>
  <si>
    <t>115-2 У</t>
  </si>
  <si>
    <t>06.2020</t>
  </si>
  <si>
    <t>ДБРиКРС</t>
  </si>
  <si>
    <t>контрактный (ПСП)</t>
  </si>
  <si>
    <t>31-1 Р</t>
  </si>
  <si>
    <t>20200331</t>
  </si>
  <si>
    <t>091012.900.000007</t>
  </si>
  <si>
    <t>Работы  по ликвидации  скважин</t>
  </si>
  <si>
    <t>Работы по ликвидации скважин</t>
  </si>
  <si>
    <t>ОТТ</t>
  </si>
  <si>
    <t>03.2020</t>
  </si>
  <si>
    <t>Атырауская область, Жылыойский район</t>
  </si>
  <si>
    <t>09.2020</t>
  </si>
  <si>
    <t>"Жылыоймұнайгаз" МГӨБ кен орнындарында  ұңғымаларды  жою/қайта жою жұмыстары.</t>
  </si>
  <si>
    <t xml:space="preserve"> "Работы по ликвидации/переликвидации скважин на месторождениях НГДУ ""Жылыоймунайгаз"</t>
  </si>
  <si>
    <t>32-1 Р</t>
  </si>
  <si>
    <t>Атырауская область, Макатский район</t>
  </si>
  <si>
    <t>"Доссормұнайгаз" МГӨБ кен орнындарында  ұңғымаларды жою/қайта жою жұмыстары.</t>
  </si>
  <si>
    <t xml:space="preserve"> "Работы по ликвидации/переликвидации скважин на месторождениях НГДУ ""Доссормунайгаз"</t>
  </si>
  <si>
    <t>29-1 Р</t>
  </si>
  <si>
    <t>Атырауская область, Кызылкогинский район</t>
  </si>
  <si>
    <t>"Қайнармұнайгаз" МГӨБ кен орнындарында  ұңғымаларды жою/қайта жою жұмыстары.</t>
  </si>
  <si>
    <t xml:space="preserve"> "Работы по ликвидации/переликвидации скважин на месторождениях НГДУ ""Кайнармунайгаз"</t>
  </si>
  <si>
    <t>9-1 Р</t>
  </si>
  <si>
    <t>091011.500.000000</t>
  </si>
  <si>
    <t>Работы по ремонту/реконструкции скважин</t>
  </si>
  <si>
    <t>Атырауская область, Исатайский район</t>
  </si>
  <si>
    <t xml:space="preserve"> </t>
  </si>
  <si>
    <t>Работы по ликвидации грифонов вокруг скважин на месторождениях НГДУ "Жайыкмунайгаз"</t>
  </si>
  <si>
    <t>10-1 Р</t>
  </si>
  <si>
    <t>Работы по ликвидации грифонов вокруг скважины на месторождении НГДУ "Жылыоймунайгаз"</t>
  </si>
  <si>
    <t>11-1 Р</t>
  </si>
  <si>
    <t>Работы по ликвидации грифонов вокруг скважины на месторождении  НГДУ "Доссормунайгаз"</t>
  </si>
  <si>
    <t>191-3 Р</t>
  </si>
  <si>
    <t>431310.100.000000</t>
  </si>
  <si>
    <t>Работы по разведочному/пробному бурению</t>
  </si>
  <si>
    <t>05.2020</t>
  </si>
  <si>
    <t>Работы по строительству поисково-разведочной скважины  на месторождении Карасор Западный</t>
  </si>
  <si>
    <t>в связи с оптимизации бюджета</t>
  </si>
  <si>
    <t>ДОТиОС</t>
  </si>
  <si>
    <t>324-3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</si>
  <si>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</si>
  <si>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</si>
  <si>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ТКП</t>
  </si>
  <si>
    <t>11-1-1-7</t>
  </si>
  <si>
    <t xml:space="preserve">Еңбекті қорғау саласындағы жұмысты ынталандыру, жұмысын жақсы ұйымдастыру, негізгі және қосалқы өндіріс цехтары мен бөлімдері арасында өндірістің эстетикасын жетілдіру мақсатында «Байқау-байқау» іс-шарасының өткізілуі Атырау облысы Қызылқоға ауданы, Жамансор. </t>
  </si>
  <si>
    <t>Проведение мероприятия "Смотр-конкурса" в целях  стимулирования работы в области охраны труда, на лучшую организацию работ, повышению эстетики производства среди цехов и участков основного и вспомогательного производства в Атырауской область Кзылкогинский район, поселок Жамансор.</t>
  </si>
  <si>
    <t>257-1 У</t>
  </si>
  <si>
    <t>749020.000.000120</t>
  </si>
  <si>
    <t>Услуги по аттестации рабочих мест</t>
  </si>
  <si>
    <t>Атырауская область, Исатайский  район</t>
  </si>
  <si>
    <t xml:space="preserve">"Жайықмұнайгаз" МГӨБ өндірістік объектілерідегі жұмыс орындарын аттестаттауды жүргізу  </t>
  </si>
  <si>
    <t>Аттестация рабочих мест  производственных объектов НГДУ "Жайыкмунайгаз"</t>
  </si>
  <si>
    <t>11,28,29</t>
  </si>
  <si>
    <t>258-1 У</t>
  </si>
  <si>
    <t>Атырауская область Жылыойский район</t>
  </si>
  <si>
    <t xml:space="preserve">"Жылыоймұнайгаз" МГӨБ өндірістік объектілерідегі жұмыс орындарын аттестаттауды жүргізу  </t>
  </si>
  <si>
    <t>Аттестация рабочих мест  производственных объектов  НГДУ "Жылыоймунайгаз"</t>
  </si>
  <si>
    <t>259-1 У</t>
  </si>
  <si>
    <t>Атырауская область Кызылкугинский район</t>
  </si>
  <si>
    <t xml:space="preserve">"Қайнармұнайгаз" МГӨБ өндірістік объектілерідегі жұмыс орындарын аттестаттауды жүргізу  </t>
  </si>
  <si>
    <t>Аттестация рабочих мест  производственных объектов НГДУ "Кайнармунайгаз"</t>
  </si>
  <si>
    <t>260-1 У</t>
  </si>
  <si>
    <t>Атырауская область, Макатский  район</t>
  </si>
  <si>
    <t xml:space="preserve">"Доссормұнайгаз" МГӨБ өндірістік объектілерідегі жұмыс орындарын аттестаттауды жүргізу  </t>
  </si>
  <si>
    <t>Аттестация рабочих мест  производственных объектов  НГДУ "Доссормунайгаз"</t>
  </si>
  <si>
    <t>261-1 У</t>
  </si>
  <si>
    <t xml:space="preserve">Атырауская область г.Атырау  </t>
  </si>
  <si>
    <t xml:space="preserve">"Эмбамұнайэнерго" басқармасының өндірістік объектілерідегі жұмыс орындарын аттестаттауды жүргізу  </t>
  </si>
  <si>
    <t>Аттестация рабочих мест  производственных объектов  Управления "Эмбамунайэнерго"</t>
  </si>
  <si>
    <t>262-1 У</t>
  </si>
  <si>
    <t xml:space="preserve">Атырауская область г.Атырау </t>
  </si>
  <si>
    <t xml:space="preserve">ӨТҚжЖКБ өндірістік объектілерідегі жұмыс орындарын аттестаттауды жүргізу  </t>
  </si>
  <si>
    <t>Аттестация рабочих мест  производственных объектов УПТОиКО</t>
  </si>
  <si>
    <t>257-2 У</t>
  </si>
  <si>
    <t>258-2 У</t>
  </si>
  <si>
    <t>259-2 У</t>
  </si>
  <si>
    <t>260-2 У</t>
  </si>
  <si>
    <t>261-2 У</t>
  </si>
  <si>
    <t>262-2 У</t>
  </si>
  <si>
    <t>57 Р</t>
  </si>
  <si>
    <t>256112.900.000001</t>
  </si>
  <si>
    <t>Работы по нанесению огнезащитных покрытий</t>
  </si>
  <si>
    <t>ЗЦП</t>
  </si>
  <si>
    <t>10.2020</t>
  </si>
  <si>
    <t>Оттан қорғау жабындысын төсеу жұмыстары. "Ембімұнайгаз АҚ", "Жайқмұнайгаз" МГӨБ</t>
  </si>
  <si>
    <t>"Обработка огнезащитной пропиткой деревянных конструкции. НГДУ ""Жайыкмунайгаз"" АО ""Эмбамунайгаз"""</t>
  </si>
  <si>
    <t>59 Р</t>
  </si>
  <si>
    <t>Оттан қорғау жабындысын төсеу жұмыстары. "Ембімұнайгаз АҚ", "Жылыоймұнайгаз"</t>
  </si>
  <si>
    <t>"Обработка огнезащитной пропиткой деревянных конструкции. НГДУ ""Жылыоймунайгаз"" АО ""Эмбамунайгаз"""</t>
  </si>
  <si>
    <t>60 Р</t>
  </si>
  <si>
    <t>Оттан қорғау жабындысын төсеу жұмыстары. "Ембімұнайгаз АҚ", "Қайнармұнайгаз" МГӨБ</t>
  </si>
  <si>
    <t>"Обработка огнезащитной пропиткой деревянных конструкции. НГДУ ""Кайнармунайгаз"" АО ""Эмбамунайгаз"""</t>
  </si>
  <si>
    <t>58 Р</t>
  </si>
  <si>
    <t>Оттан қорғау жабындысын төсеу жұмыстары. "Ембімұнайгаз АҚ", "Доссормұнайгаз"</t>
  </si>
  <si>
    <t>"Обработка огнезащитной пропиткой деревянных конструкции. НГДУ ""Доссормунайгаз"" АО ""Эмбамунайгаз"""</t>
  </si>
  <si>
    <t>57-1 Р</t>
  </si>
  <si>
    <t>59-1 Р</t>
  </si>
  <si>
    <t>60-1 Р</t>
  </si>
  <si>
    <t>58-1 Р</t>
  </si>
  <si>
    <t>ДМ</t>
  </si>
  <si>
    <t>220011618</t>
  </si>
  <si>
    <t>1642-1 Т</t>
  </si>
  <si>
    <t>20101110</t>
  </si>
  <si>
    <t>281332.000.000124</t>
  </si>
  <si>
    <t>Втулка</t>
  </si>
  <si>
    <t>для компрессора</t>
  </si>
  <si>
    <t/>
  </si>
  <si>
    <t>ТПХ</t>
  </si>
  <si>
    <t>230000000</t>
  </si>
  <si>
    <t>Г.АТЫРАУ, УЛ.ВАЛИХАНОВА 1</t>
  </si>
  <si>
    <t>02.2020</t>
  </si>
  <si>
    <t>Атырауская область, г.Атырау, ст.Тендык, УПТОиКО</t>
  </si>
  <si>
    <t>DDP</t>
  </si>
  <si>
    <t>Календарные</t>
  </si>
  <si>
    <t>796 Штука</t>
  </si>
  <si>
    <t>Втулка упругая МУВП ЦНС.Назначение - для комплектации насоса  ЦНС-180;Номер по каталогу - У0012/5 (аналог 988.71.00.12П).</t>
  </si>
  <si>
    <t>250001033</t>
  </si>
  <si>
    <t>831-1 Т</t>
  </si>
  <si>
    <t>20101135</t>
  </si>
  <si>
    <t>257330.650.000006</t>
  </si>
  <si>
    <t>Клеймо</t>
  </si>
  <si>
    <t>тип 1, цифровое</t>
  </si>
  <si>
    <t>0</t>
  </si>
  <si>
    <t>839 Комплект</t>
  </si>
  <si>
    <t>Клеймо ручное 7858-0147Технические характеристики:Обозначение клейма - 7858-0147;Тип - ВК8, цифровое, со вставками из твердого сплава типа 2;Высота шрифта - 10;Покрытие - Х1Н12 , хромовое, толщиной 1мм, с подслоем никеля 12мм;Комплектация - цифры от 0 до 9;Нормативно-технический документ - ГОСТ 25726-83.</t>
  </si>
  <si>
    <t>250003366</t>
  </si>
  <si>
    <t>853-1 Т</t>
  </si>
  <si>
    <t>20101182</t>
  </si>
  <si>
    <t>257340.100.000002</t>
  </si>
  <si>
    <t>Метчик</t>
  </si>
  <si>
    <t>гаечный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</si>
  <si>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2650-1587;Диаметр, мм - 6;Шаг резьбы, мм - 0,75;Нормативно-технический документ - ГОСТ 3266-81.</t>
  </si>
  <si>
    <t>210013920</t>
  </si>
  <si>
    <t>855-1 Т</t>
  </si>
  <si>
    <t>20101183</t>
  </si>
  <si>
    <t>257340.100.000003</t>
  </si>
  <si>
    <t>для дюймовой резьбы</t>
  </si>
  <si>
    <t>Метчик трубной цилиндрической резьбы.Назначение - для нарезания (правой) трубных резьб с дюймовой системойизмерения;Технические характеристики:Обозначение - 2625-0177;Диаметр, мм - 19,050;Дюйм - 3/4;Нормативно-технический документ - ГОСТ 3266-81.</t>
  </si>
  <si>
    <t>250004162</t>
  </si>
  <si>
    <t>864-1 Т</t>
  </si>
  <si>
    <t>20101189</t>
  </si>
  <si>
    <t>257340.100.000008</t>
  </si>
  <si>
    <t>ловильный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</si>
  <si>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- 2625-2827.2;Диаметр, мм - 16;Шаг резьбы, мм - 0,75;Нормативно-технический документ - ГОСТ 3266-81.</t>
  </si>
  <si>
    <t>250003955</t>
  </si>
  <si>
    <t>866-1 Т</t>
  </si>
  <si>
    <t>20101190</t>
  </si>
  <si>
    <t>257340.100.000009</t>
  </si>
  <si>
    <t xml:space="preserve"> машинно-ручной</t>
  </si>
  <si>
    <t>Метчик машинный и ручной.Назначение - для нарезания метрической резьбы машинным способом ивручную;Технические характеристики:Обозначение - 2620-2885.2;Диаметр, мм - 20;Шаг резьбы, мм - 1,5;Условия поставки:- сертификат соответсвия/происхождения;Нормативно-технический документ - ГОСТ 3266-81.</t>
  </si>
  <si>
    <t>250004164</t>
  </si>
  <si>
    <t>865-1 Т</t>
  </si>
  <si>
    <t>20101191</t>
  </si>
  <si>
    <t>машинно-ручной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</si>
  <si>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- 2621-1683.2;Диаметр, мм - 18;Шаг резьбы, мм - 2;Нормативно-технический документ - ГОСТ 3266-81.</t>
  </si>
  <si>
    <t>210013903</t>
  </si>
  <si>
    <t>869-1 Т</t>
  </si>
  <si>
    <t>20101193</t>
  </si>
  <si>
    <t>257340.100.000010</t>
  </si>
  <si>
    <t>машинный</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</si>
  <si>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- 2621-1223.2;Диаметр, мм - 8;Шаг резьбы, мм - 1,25;Нормативно-технический документ - ГОСТ 3266-81.</t>
  </si>
  <si>
    <t>250001796</t>
  </si>
  <si>
    <t>872-1 Т</t>
  </si>
  <si>
    <t>20101195</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</si>
  <si>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- 2621-1513.2 (короткий с проходным хвостовиком правый);Диаметр, мм - 12;Шаг резьбы - 1,75;Нормативно-технический документ - ГОСТ 3266-81.</t>
  </si>
  <si>
    <t>250001931</t>
  </si>
  <si>
    <t>874-1 Т</t>
  </si>
  <si>
    <t>20101196</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</si>
  <si>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- 2621-1153.2;Диаметр, мм - 6;Шаг резьбы, мм - 1;Нормативно-технический документ - ГОСТ 3266-81.</t>
  </si>
  <si>
    <t>250003368</t>
  </si>
  <si>
    <t>876-1 Т</t>
  </si>
  <si>
    <t>20101197</t>
  </si>
  <si>
    <t>Метчик машинный и ручной.Назначение - для нарезания метрической правой резьбы машинным способом ивручную;Технические характеристики:Обозначение - 2621-1539.2;Диаметр, мм - 14;Шаг резьбы, мм - 1,25;Нормативно-технический документ - ГОСТ 3266-81.</t>
  </si>
  <si>
    <t>250003486</t>
  </si>
  <si>
    <t>871-1 Т</t>
  </si>
  <si>
    <t>20101198</t>
  </si>
  <si>
    <t>Метчик машинный и ручной.Назначение - для нарезания правой метрической резьбы машинным способом ивручную;Технические характеристики:Обозначение - 2621-1665.2 (короткий с проходным хвостовиком правый);Диаметр, мм - 18;Шаг резьбы, мм - 1,5;Нормативно-технический документ - ГОСТ 3266-81.</t>
  </si>
  <si>
    <t>250000209</t>
  </si>
  <si>
    <t>886-1 Т</t>
  </si>
  <si>
    <t>20101231</t>
  </si>
  <si>
    <t>257340.160.000002</t>
  </si>
  <si>
    <t>Плашка</t>
  </si>
  <si>
    <t>для метрической резьбы, круглая</t>
  </si>
  <si>
    <t>Плашка круглая для нарезания метрической резьбы.Назначение - круглая для нарезания метрической резьбы;Технические характеристики:Обозначение - 2650-1805;Диаметр номинальный (Дн), мм - 14х1,25;Марка стали - 9ХС, ХВСГ;Нормативно-технический документ - ГОСТ 9740-71.</t>
  </si>
  <si>
    <t>250001514</t>
  </si>
  <si>
    <t>880-1 Т</t>
  </si>
  <si>
    <t>20101235</t>
  </si>
  <si>
    <t>Плашка круглая для нарезания метрической резьбы.Назначение - круглая для нарезания метрической резьбы;Технические характеристики:Обозначение - 2650-1685;Диаметр номинальный (Дн), мм - 10х1,25;Марка стали - 9ХС, ХВСГ;Нормативно-технический документ - ГОСТ 9740-71.</t>
  </si>
  <si>
    <t>250001517</t>
  </si>
  <si>
    <t>881-1 Т</t>
  </si>
  <si>
    <t>20101236</t>
  </si>
  <si>
    <t>Плашка круглая для нарезания метрической резьбы.Назначение - круглая для нарезания метрической резьбы;Технические характеристики:Обозначение - 2650-1761;Диаметр номинальный (Дн), мм - 12х1,25,Тип - тип1;Марка стали - 9ХС, ХВСГ;Нормативно-технический документ - ГОСТ 9740-71.</t>
  </si>
  <si>
    <t>250001522</t>
  </si>
  <si>
    <t>882-1 Т</t>
  </si>
  <si>
    <t>20101237</t>
  </si>
  <si>
    <t>Плашка круглая для нарезания метрической резьбы.Назначение - круглая для нарезания метрической резьбы;Технические характеристики:Обозначение - 2650-2037;Диаметр номинальный (Дн), мм -  16х1,5;Нормативно-технический документ - ГОСТ 9740-71.</t>
  </si>
  <si>
    <t>250001930</t>
  </si>
  <si>
    <t>885-1 Т</t>
  </si>
  <si>
    <t>20101240</t>
  </si>
  <si>
    <t>Плашка круглая для нарезания метрической резьбы.Назначение - круглая для нарезания метрической резьбы;Технические характеристики:Обозначение - 2650-1617;Диаметр номинальный (Дн), мм - 8х1,25;Марка стали - 9ХС, ХВСГ;Нормативно-технический документ - ГОСТ 9740-71.</t>
  </si>
  <si>
    <t>250005053</t>
  </si>
  <si>
    <t>887-1 Т</t>
  </si>
  <si>
    <t>20101241</t>
  </si>
  <si>
    <t>Плашка круглая для нарезания метрической резьбы.Назначение - круглая для нарезания метрической резьбы;Технические характеристики:Обозначение - 2650-1617;Диаметр номинальный (Дн), мм - 8х1,5;Тип - тип1;Марка стали - 9ХС, ХВСГ;Нормативно-технический документ - ГОСТ 9740-71.</t>
  </si>
  <si>
    <t>250001961</t>
  </si>
  <si>
    <t>892-1 Т</t>
  </si>
  <si>
    <t>20101259</t>
  </si>
  <si>
    <t>257340.390.000010</t>
  </si>
  <si>
    <t>Сверло спиральное</t>
  </si>
  <si>
    <t>с коническим хвостовиком, диаметр 5-30 мм</t>
  </si>
  <si>
    <t>г.Атырау, ст.Тендык, УПТОиКО</t>
  </si>
  <si>
    <t>Сверло 2301-3589 спиральное с коническим хвостовиком.Технические характеристики:Диаметр, мм - 12,5;Класс точности - А1;Условия поставки:- сертификат качества;Нормативно-технический документ - ГОСТ 10903-77.</t>
  </si>
  <si>
    <t>250001209</t>
  </si>
  <si>
    <t>900-1 Т</t>
  </si>
  <si>
    <t>20101263</t>
  </si>
  <si>
    <t>257340.390.000014</t>
  </si>
  <si>
    <t>с цилиндрическим хвостовиком, диаметр 2,01-4.99 мм</t>
  </si>
  <si>
    <t>Сверло 2300-0015 спиральное с цилиндрическим хвостовиком.Технические характеристики:Диаметр, мм - 3;Класс точности - А1;Условия поставки:- сертификат происхождения/качества;Нормативно-технический документ - ГОСТ 886-77.</t>
  </si>
  <si>
    <t>210030182</t>
  </si>
  <si>
    <t>20-1 Т</t>
  </si>
  <si>
    <t>20101277</t>
  </si>
  <si>
    <t>139229.990.000020</t>
  </si>
  <si>
    <t>Строп</t>
  </si>
  <si>
    <t>ленточный, текстильный, двухплечный с амортизатором</t>
  </si>
  <si>
    <t>Строп текстильный петлевой.Исполнение - петлевой двухветвевой;Технические характеристики:Тип каната - СТП;Грузопдемность, т - 10;Длина, мм - 4000;Условия поставки:- сертификат происхождения/качества.</t>
  </si>
  <si>
    <t>210034040</t>
  </si>
  <si>
    <t>1828 Т</t>
  </si>
  <si>
    <t>20101291</t>
  </si>
  <si>
    <t>282913.300.000019</t>
  </si>
  <si>
    <t>Фильтр</t>
  </si>
  <si>
    <t>топливный, для дизельного генератора</t>
  </si>
  <si>
    <t>Фильтр топливный тонкой очистки  FS1000/1.Назначение - для очистки жидкого топлива от различных примесей;Технические характеристики:Артикул - FS1000/1;Тип фильтра - грубой очистки;Внешний диаметр, мм - 93,22;Высота, мм - 249,07;Шаг резьбы - 1-14 UNS-2B;</t>
  </si>
  <si>
    <t>210034035</t>
  </si>
  <si>
    <t>1197 Т</t>
  </si>
  <si>
    <t>20101298</t>
  </si>
  <si>
    <t>271161.000.000002</t>
  </si>
  <si>
    <t>Фильтр масляный</t>
  </si>
  <si>
    <t>для дизель-генераторной установки</t>
  </si>
  <si>
    <t>Фильтр масляный.Технические характеристики:Артикул - LF9009;Внешний диаметр, мм - 118,29;Высота, мм - 301,75;Шаг резьбы - 2 1/4-12 UNS-2B;</t>
  </si>
  <si>
    <t>ДГП</t>
  </si>
  <si>
    <t>210034883</t>
  </si>
  <si>
    <t>2135 Т</t>
  </si>
  <si>
    <t>20102957</t>
  </si>
  <si>
    <t>231923.300.000183</t>
  </si>
  <si>
    <t>Трубка</t>
  </si>
  <si>
    <t>индикаторная, из стекла</t>
  </si>
  <si>
    <t>778 Упаковка</t>
  </si>
  <si>
    <t>Индикаторные трубки на меркаптаны 20/a применяется совместно с ручным насосом Drager accuro при проведении экспесс анализа воздушной среды на содержание меркаптанов.Технические характеристики:Стандартный измерительный диапазон, ppm - 20-100;Число качков (n) - 10;Время измерения, мин - 2,5;Стандартное отклонение, % - ±10 -15;Изменение цвета - белый на желто-коричневый;Рабочие условия окружающей среды:Температура, С - 0 – 50;Абсолютная влажность - 3-30 мг Н2О / л;Принцип реакции: R-SH+Cu2+=Cu(RS)2 + 2H+;Cu(RS)2+S = желто-коричневое соединение меди.</t>
  </si>
  <si>
    <t>Сокращение или отмена потребности</t>
  </si>
  <si>
    <t>325021.800.000006</t>
  </si>
  <si>
    <t>Маска</t>
  </si>
  <si>
    <t>медицинская</t>
  </si>
  <si>
    <t>12-2-26</t>
  </si>
  <si>
    <t>"Маска защитная многоразовая трехслойная на резинке.
Технические характеристики:
Размер, см - 17,5х9,5, в готовом виде;
По центру маски закладывается 3 защипы- складки;
Маски многоразового использования из 100% х/б ткани (бязь и марля);
Каждодневная стирка и горячая обработка утюгом;
Наружный слой - бязь 100% хб., внутренний 2 слоя - марли;
Плотность, г/м2:
- бязь - 125;
- марля - 36.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</si>
  <si>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ДСПиУИО</t>
  </si>
  <si>
    <t>141932.350.000010</t>
  </si>
  <si>
    <t>Комбинезон</t>
  </si>
  <si>
    <t>химостойкий, одноразовый, из микропористой пленки </t>
  </si>
  <si>
    <t>2568-1 Т</t>
  </si>
  <si>
    <t>141211.210.000011</t>
  </si>
  <si>
    <t>Костюм</t>
  </si>
  <si>
    <t>для защиты от нефти и нефтепродуктов, мужской, из хлопчатобумажной ткани</t>
  </si>
  <si>
    <t>ОТ</t>
  </si>
  <si>
    <t>710000000</t>
  </si>
  <si>
    <t>Г.НУР-СУЛТАН, ЕСИЛЬСКИЙ РАЙОН, УЛ. Д. КУНАЕВА, 8</t>
  </si>
  <si>
    <t>10.2019</t>
  </si>
  <si>
    <t>020240000555</t>
  </si>
  <si>
    <t>Костюм нефтяника летний из огнестойких материалов.
Технические характеристики:
Состав комплекта - куртка и брюки;
Характеристика ткани:
Назначение - для защиты от открытого пламени при возгорании или взрыве и общих производственных загрязнений для работников занятых на основных производствах при добыче, транспортировке, переработке нефти и газа, а также для работников нефтесервиса;
Ткани должны обладать следующими защитными свойствами:
- защитой от общих производственных загрязнений;
- сохранять воздухопроницаемость;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плавиться;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инструментом в условиях повышенной опасности возгорания или взрыва.
Состав ткани - огнестойкая ткань на основе термостойких синтетических волокон (Арамид 100% + антистатическая нить или другие марки ткани с соответствующими огнестойкими свойствами);
Максимальная плотность ткани, г/м2 - 180-250;
Усадка ткани после 5-ти стирок, %, не более - 3;
Стойкость ткани к разрывным нагрузкам, Н, не менее - 900;
Устойчивость окраски к стирке, не менее - 4,0;
Устойчивость окраски к солнечному свету, не менее - 4,0;
Стойкость к истиранию, циклов, не менее - 8000;
Изменение линейных размеров после 5-ти стирок, %, не более - 1;
Воздухопроницаемость, дм/м2сек - 60;
Водоупорность - 90/70;
Маслоотталкивание - 5;
Нефтеотталкивание - 5;
Сертификация изделия на соответствие:
- ТР ТС 019;
- ГОСТ 12.4.111-82;
- ГОСТ 12.4.112-82;
- ГОСТ ЕН ИСО 11612-2007;
- EN 11612:2008;
- ГОСТ ISO 14116-2016;
- ГОСТ EN 340-2012;
- ГОСТ Р ЕН 1149-5-2008;
Световозвращающие материалы в соответствии с ГОСТ Р 12.4.219;
Световозвращающая лента - на полочке, спинке и рукавах;
Наличие капюшо́на - съемный капюшон;
Дополнительные характеристики:
Спецодежда должна учитывать различные движения, обеспечивать правильное и простое одевание, комфортно и хорошо сидетьна стандартной фигуре при различных позах без смещений и перекосов.
Куртка не должна оголять части тела во время работы (подниматься выше уровня талии при поднятии рук).
Кнопки и молнии должны быть устойчивы к промышленным стиркам при повышенных температурах.
Вседетали отстрочены вдоль швов на расстоянии, см - 0,7-0,8, нитками, соответствующими цвету ткани;
Куртка, комбинированная из ткани 2-х цветов (Васильковый/темносиний).
Из темносиней ткани выполнены следующие детали - манжеты, притачной пояс, воротник, клапан нагрудных карманов, кокетка на спинке;
Подкладка - сетка;
На рукавах вкруговую светоотражающая полоса шириной, мм - 50, на спинке между кокеткой и большим логотипом компании вдоль светоотражающая полоса, мм - 25, светоотражающая полоса должна быть огнеупорной.
Центральная застежка на тракторной молнии №5, закрытая планкой на трех кнопках.
Воротник втачной отложной.
На полочках и спинке притачные кокетки выполнены из ткани темносинего цвета.
Спинка без складок.
На левой и правой полочках нагрудные накладные карманы с клапаном.
Клапан застегивается при помощи кнопок.
На левой и правой полочках куртки по внутреннему потойному накладному карману с застёжкой на молнии.
Два нижних боковых накладных кармана застегивается при помощи кнопок.
Накладные карманы во всю ширину полочки, пристрачиваются по периметру двойной строчкой к нижней границе нагрудного кармана, к планке полочки, в боковой шов и в пояс куртки, при этом все пространство кармана должно быть функциональным.
Рукава с притачными манжетами шириной, см - 3,5-4,5;
Манжеты на двух кнопках на расстоянии, см - 3-4, друг от друга для регулировки ширины манжета;
В местах выделения тепла (в подмышечных впадинах) выполнить 4-6 круглых отверстий, см - 0,5-0,7, обметанных нитками в цвет ткани;
На спинке в шве настрачивания кокетки на спинку выполнить 6 вентиляционных отверстии, длиной, см - 7-8;
Воротник, клапана, манжеты обрабатывают обтачным швом с последующей отстрочкой.
Во всех узлах, необходимых по технологии швейного производства, закрепки на специальном оборудовании.
Брюки прямого покроя с притачным поясом, выполнены из ткани - василькового/тёмно-синего цвета;
Из тёмно-синего цвета ткани выполняют следующие детали - клапана накладных карманов брюк, наколенник, притачной пояс, Гульфик на пластиковой витой молнии № 5, застежка на поясе на одной пуговице;
Пояс на боковых участках брюк стянут эластичной лентой, обработан на резинопрошивной машине, 6 шлевок под ремень;
Два передних накладных кармана и два боковых накладных кармана сбоку брюк с клапанами, застегивающимися на кнопках;
На задней правой половинке брюк один накладной карман на контактной ленте «велькро»;
Наколенники - прямые;
По низу брюк в круговую световоотражающая полоса, мм - 50, светоотражающая полоса должна быть огнеупорной;
Маркировка: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 (куртка, брюки).
Различимость символов должна сохраняться весь срок носкиизделия.
Логотип:
Вся специальная одежда работников должна иметь логотип КМГ/ДЗО с соблюдением требований по их расположению на одежде согласно установленных корпоративных технических требований в организации.
Метод нанесения логотипа - вышивка на крое или светоотражающей пленкой или термотрансфер или термопечать.
Нить - специализированные вышивальные шелковые нити;
Размещение логотипов:
- маленький логотип КМГ располагается с левой стороны на передней полочке куртки вышитый шелковыми нитями, полукомбинезона, комбинезона,костюма, размер логотипа, см - 10х2,5;
- маленький логотип ДЗО располагается с правой стороны на передней полочке куртки вышитый шелковыми нитями, полукомбинезона, комбинезона, костюма,  размер логотипа, см - 10х2,5;
- в верхней части левого рукава шеврон КМГ/ДЗО, вышитый шелковыми нитями на крое, размер, см - 7х9;
- большой логотип ДЗО располагается в центре спинки куртки (полукомбинезона, комбинезона) на расстоянии, см - 15 см от горловины и состоит из одной строки.
Размер большого логотипа , см - 20х10, 25х6,5, 25х10, 40х10;
Нить - специализированные вышивальные шелковые нити;
Вид логотипа КМГ Вид логотипа ДЗО;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t>
  </si>
  <si>
    <t>Костюм нефтяника зимний из огнестойких материалов.
Технические характеристики:
Состав комплекта - куртка и брюки;
Куртка состоит изверхней и внутренней курток;
Характеристика ткани:
Применяются для защиты от открытого пламени при возгорании или взрыве и общих производственных загрязнений для работников занятых на основных производствах при добыче, транспортировке, переработке нефти и газа, атакже для работников нефтесервиса.
Зимний костюм должен обеспечивать комфорт при пониженных температурах - до минус 45°С;
 Ткани должны обладать следующими защитными свойствами:
- защитой от общих производственных загрязнений;
- иметь нефтемасловодоотталкивающую пропитку;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плавится;
-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инструментом при пониженных температурах в условиях повышенной опасности возгорания или взрыва.
Состав ткани - огнестойкая ткань на основе термостойких синтетических волокон (Арамид 100% + антистатическая нить  или другие марки с соответствующими огнестойкими свойствами);
Максимальная плотность ткани, г/м2 - с учетом утеплителя не менее - 260-350;
Усадка ткани после 5-ти стирок, %, не более - 3;
Стойкость ткани к разрывным нагрузкам, Н, не менее - 900;
Устойчивость окраски к стирке, по ГОСТ, не менее - 4,0;
Устойчивость окраски к солнечному свету, не менее - 4,0;
Стойкость к истиранию, циклов, не менее - 8000;
Изменение линейных размеров после 5-ти стирок, %, не более - 1;
Воздухопроницаемость, дм/м2сек - 60;
Водоупорность - 90/704;
Маслоотталкивание - 5;
Нефтеотталкивание - 5;
Сертификация изделия на соответствие:
- ТР ТС 019;
- ГОСТ 12.4.111-82;
- ГОСТ 12.4.112-82;
- ГОСТ ЕН ИСО 11612-2007;
- EN 11612:2008;
- ГОСТ ISO 14116-2016;
- ГОСТ EN 340-2012;
- ГОСТ Р ЕН 1149-5-2008;
- ГОСТ 12.4.236- 2011;
Световозвращающие материалы в соответствии с ГОСТ Р 12.4.219;
Световозвращающая лента - на полочке, спинке и рукавах;
Наличие капюшо́на - съемный утепленный капюшон;
Дополнительные характеристики:
Куртка, комбинированная из 2-х цветов (васильковый и темно синий).
Из темно синей ткани выполнены следующие детали - кокетка полочки и спинки;
Куртка зимняя прямого силуэта с центральной бортовой застежкой на железной молнии, закрыта планкой клапаном на кнопках.
Верхняячасть (полочка, спинка) рукава, капюшон, планка, воротник, листочки карманов, из васильковой ткани.
Нижняя часть полочек, спинки, накладные карманы с клапаном из темно/синей ткани;
Два нижних накладных кармана размерами (21х24 см) с клапанами на кляммерных кнопках с верхним и боковым входом, два нагрудных наклонно расположенных кармана с листочкой (длина входа, см - 19), один прорезной карман(длина входа, см - 19) под планкой на потайной молнии.
Один внутренний накладной карман (размером - 17х15) на правой полочке в области груди.
Все карманы утеплены  флисом темных цветов.
По линии талии кулиска со шнуром, натяжение регулируется фиксаторами, на концах шнура наконечники;
Рукава прямые, внутри флисовый напульсник длиной, см - 6-8 с трикотажным надвязом длиной, см - 6, который должен заканчиваться на уровне  рукава;
По линии талии - потайная кулиска со шнуром с фиксаторами-наконечниками;
Подклад - плотный шелк,плотность, г/м2, не менее - 100, цвет - серый, простеганный с утеплителем в виде ромбов, см - 10х10;
Утеплитель - современный экологически чистый материал тинсулейт либо аналог со схожими характеристиками,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-100 г/м2 + 2 слой -150 г/м2;
Капюшон съемный, пристегивается пуговицами (полочка, переходящая в капюшон), прямоугольногокроя, изнутри утеплен флисом 190 г/м2. На макушке пата на контактной ленте «велькро» для регулирования высоты.
По лицевому срезу продернут шнур со стопорами. 
Центральная молния пластиковая тракторная № 8 с двойным бегунком и стопором, устойчивая к многочисленнымпромышленным стиркам при повышенных температурах, обработана вчистую. 
Светооотражающая полоса (50 мм) - по низу полочек, спинки и по рукавам ниже локтевого сгиба вкруговую огнеупорная.
Внутренняя куртка (основной материал) при отдельном ношении с центральной застежкой на молнию, закрыта планкой на кнопки, трикотажным воротником - стойкой.
Имеет возможность при совместном ношении с верхней курткой крепиться к внешней по подбортам при помощи молнии, по рукавам при помощи петель и пуговиц.
На полочках кокетки на уровне глубины пройм.
Ниже кокетки в декоративных складках обработаны боковые карманы на молнии.
Рукава в тачные на трикотажной манжете.
Нижняячасть полочек, спинки, рукава из васильковой ткани.
Кокетки полочки и спинки из темно/синей ткани. Светоотражающая огнеупорная лента - по рукава вкруговую шириной, мм - 25;
Возможность самостоятельной носки;
Утеплитель - один слой тинсулейт либо аналог со схожимихарактеристиками, плотность, г/м2 - 100;
Полукомбинезон:
Пояс завышенный на спинке, на резинке по бокам, застегивающийся спереди надве кнопки.
На поясе шестью шлевки под ремень. 
Съемная спинка на молнии шириной в нижней части 26 см, с эластичными регулируемыми съемными бретелями на фастексах.
Спереди под наклоном карманы  в рамку на молнии без клапана.
Гульфик на витой молнии № 5.
По низу брюк в боковых швах молния, закрытая планкой на  кнопке  для удобства одевания обуви.
Подклад - плотный шелк, цвет - темно синий.
Плотность, г/м2, не менее - 100;
Цвет - темно синий, простеганный с утеплителем в виде ромбов, см - 10х10;
Утеплитель - тинсулейт либо аналог со схожими характеристиками, современный экологически чистый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г/м2 - 150;
Светооотражающая полоса (50 мм) - огнеупорная, под коленями брюк вкруговую;
Каждый комплект в обязательном порядке должен иметь следующую маркировку:
- вшивная тканая этикетка, вшитая во внутренний боковой шов с указанием состава ткани, утеплителя, наименование и адрес завода – изготовителя, даты изготовления и символы по уходу за данной спецодеждой;
- вшивная тканая этикетка,вшитая в горловину с указанием роста и размера изделия;
- бумажная навесная этикетка завода изготовителя с указанием логотипа или названия завода-изготовителя модели,  адреса завода – изготовителя, размера и роста;
- бумажная этикетка производителей светоотражающей полосы, кнопок, молний и т.д.;
Маркировка:
На все изделия, в соответствии с требованиями ГОСТ 12.4.115-82, наносится маркировка, котор</t>
  </si>
  <si>
    <t>2591-1 Т</t>
  </si>
  <si>
    <t>275125.900.000011</t>
  </si>
  <si>
    <t>Диспенсер</t>
  </si>
  <si>
    <t>для воды, напольный, без холодильника</t>
  </si>
  <si>
    <t>202014.900.000016</t>
  </si>
  <si>
    <t>Средство дезинфицирующее</t>
  </si>
  <si>
    <t>на спиртовой основе</t>
  </si>
  <si>
    <t>112 Литр (куб. дм.)</t>
  </si>
  <si>
    <t>11-4 У</t>
  </si>
  <si>
    <t>091012.990.000001</t>
  </si>
  <si>
    <t>Услуги супервайзерские в области строительства и ремонта скважин</t>
  </si>
  <si>
    <t>ВХК</t>
  </si>
  <si>
    <t>11-2-1</t>
  </si>
  <si>
    <t xml:space="preserve">"Ембімұнайгаз" АҚ кенорнындарында  ұңғымаларды  жөндеу  кезінде супервайзерлік қызметі </t>
  </si>
  <si>
    <t>Услуги по супервайзерству при ремонте скважин на месторождениях НГДУ "Жайыкмунайгаз"</t>
  </si>
  <si>
    <t>9-4 У</t>
  </si>
  <si>
    <t>Услуги по супервайзерству при  ремонте скважин на месторождениях НГДУ "Жылыоймунайгаз"</t>
  </si>
  <si>
    <t>2-4 У</t>
  </si>
  <si>
    <t>Услуги по супервайзерству при ремонте скважин на месторождениях НГДУ "Доссормунайгаз"</t>
  </si>
  <si>
    <t>3-4 У</t>
  </si>
  <si>
    <t>Услуги по супервайзерству при ремонте скважин на месторождениях НГДУ "Кайнармунайгаз"</t>
  </si>
  <si>
    <t>ДУПиОТ</t>
  </si>
  <si>
    <t>внеконтрактный (АУП)</t>
  </si>
  <si>
    <t>384-1 У</t>
  </si>
  <si>
    <t>749019.000.000004</t>
  </si>
  <si>
    <t>Услуги консультационные научные и технические</t>
  </si>
  <si>
    <t>Атырауская область</t>
  </si>
  <si>
    <t xml:space="preserve">Тест сұрақтарын дайындау қызметтері </t>
  </si>
  <si>
    <t xml:space="preserve">Услуги по разработке тестовых вопросов </t>
  </si>
  <si>
    <t>412 Р</t>
  </si>
  <si>
    <t>091012.900.000015</t>
  </si>
  <si>
    <t>Работы по перфорации скважины</t>
  </si>
  <si>
    <t>Гидромеханикалық тесу перфорациясы</t>
  </si>
  <si>
    <t>Гидромеханическая прокалывающая перфорация</t>
  </si>
  <si>
    <t>407 Р</t>
  </si>
  <si>
    <t>091011.900.000001</t>
  </si>
  <si>
    <t>Работы по эксплуатационному бурению наклонно-направленых скважин</t>
  </si>
  <si>
    <t>07.2020</t>
  </si>
  <si>
    <t>Работы по строительству наклонно-направленной эксплуатационной скважины  на месторождении НГДУ "Доссормунайгаз"</t>
  </si>
  <si>
    <t>412-1 Р</t>
  </si>
  <si>
    <t>164-2 Р</t>
  </si>
  <si>
    <t>390011.000.000000</t>
  </si>
  <si>
    <t>Работы по рекультивации и восстанослению земель</t>
  </si>
  <si>
    <t>11-1-2-2</t>
  </si>
  <si>
    <t>"Ембімұнайгаз" АҚ мұнаймен ластанған жерлерін рекультивациялау</t>
  </si>
  <si>
    <t>"Рекультивация замазученных земель НГДУ ""Жайыкмунайгаз"" АО ""Эмбамунайгаз"""</t>
  </si>
  <si>
    <t>165-2 Р</t>
  </si>
  <si>
    <t xml:space="preserve">Атырауская область, Жылыойский район </t>
  </si>
  <si>
    <t>"Рекультивация замазученных земель НГДУ ""Жылыоймунайгаз"" АО ""Эмбамунайгаз"""</t>
  </si>
  <si>
    <t>166-2 Р</t>
  </si>
  <si>
    <t>"Рекультивация замазученных земель НГДУ ""Доссормунайгаз"" АО ""Эмбамунайгаз"""</t>
  </si>
  <si>
    <t>74-1 У</t>
  </si>
  <si>
    <t>381230.000.000000</t>
  </si>
  <si>
    <t>Услуги по вывозу (сбору) опасных отходов/имущества/материалов</t>
  </si>
  <si>
    <t>Атырауская область Исатайский район</t>
  </si>
  <si>
    <t>"Ембімұнайгаз" АҚ, "Жайықмұнайгаз" МГӨБ өндіріс қалдықтарын жою</t>
  </si>
  <si>
    <t>Утилизация отходов производства (отраб.лампы, промасл. фитльтры,  и т.д.) НГДУ "Жайыкмунайгаз" АО "Эмбамунайгаз"</t>
  </si>
  <si>
    <t>75-1 У</t>
  </si>
  <si>
    <t>"Ембімұнайгаз" АҚ, "Жылыоймұнайгаз" МГӨБ өндіріс қалдықтарын жою</t>
  </si>
  <si>
    <t>Утилизация отходов производства (отраб.лампы, промасл. фитльтры,  и т.д.) НГДУ "Жылыоймунайгаз" АО "Эмбамунайгаз"</t>
  </si>
  <si>
    <t>76-1 У</t>
  </si>
  <si>
    <t>Атырауская область Макатский район</t>
  </si>
  <si>
    <t>"Ембімұнайгаз" АҚ, "Доссормұнайгаз" МГӨБ өндіріс қалдықтарын жою</t>
  </si>
  <si>
    <t>Утилизация отходов производства (отраб.лампы, промасл. фитльтры,  и т.д.) НГДУ "Доссормунайгаз" АО "Эмбамунайгаз"</t>
  </si>
  <si>
    <t>77-1 У</t>
  </si>
  <si>
    <t>"Ембімұнайгаз" АҚ, "Қайнармұнайгаз" МГӨБ өндіріс қалдықтарын жою</t>
  </si>
  <si>
    <t>Утилизация отходов производства (отраб.лампы, промасл. фитльтры,  и т.д.) НГДУ "Кайнармунайгаз" АО "Эмбамунайгаз"</t>
  </si>
  <si>
    <t>78-1 У</t>
  </si>
  <si>
    <t>Атырауская область  г. Атырау</t>
  </si>
  <si>
    <t>"Ембімұнайгаз" АҚ,  ЕМЭБ өндіріс қалдықтарын жою</t>
  </si>
  <si>
    <t>Утилизация отходов производства (отраб.лампы, промасл. фитльтры,  и т.д.) УЭМЭ АО "Эмбамунайгаз"</t>
  </si>
  <si>
    <t>79-1 У</t>
  </si>
  <si>
    <t>"Ембімұнайгаз" АҚ, ӨТҚжЖКБ өндіріс қалдықтарын жою</t>
  </si>
  <si>
    <t>Утилизация отходов производства (отраб.лампы, промасл. фитльтры,  и т.д.) УПТОиКО АО "Эмбамунайгаз"</t>
  </si>
  <si>
    <t>299-1 У</t>
  </si>
  <si>
    <t>802010.000.000005</t>
  </si>
  <si>
    <t>Услуги по обеспечению радиационной безопасности</t>
  </si>
  <si>
    <t xml:space="preserve"> Радиациялық қауіпсіздік қамтамасыз ету жөніндегі қызметтер "Жайықмұнайгаз" МГӨБ</t>
  </si>
  <si>
    <t xml:space="preserve">Утилизация радиоактивных отходов (черный метал, трубы, задвижки, и т.д.) НГДУ "Жайыкмунайгаз" </t>
  </si>
  <si>
    <t>297-1 У</t>
  </si>
  <si>
    <t xml:space="preserve"> Радиациялық қауіпсіздік қамтамасыз ету жөніндегі қызметтер "Жылыоймұнайгаз" МГӨБ</t>
  </si>
  <si>
    <t xml:space="preserve">Утилизация радиоактивных отходов (черный метал, трубы, задвижки, и т.д.) НГДУ "Жылыоймунайгаз" </t>
  </si>
  <si>
    <t>298-1 У</t>
  </si>
  <si>
    <t xml:space="preserve"> Радиациялық қауіпсіздік қамтамасыз ету жөніндегі қызметтер "Доссорқмұнайгаз" МГӨБ</t>
  </si>
  <si>
    <t xml:space="preserve">Утилизация радиоактивных отходов (черный метал, трубы, задвижки, и т.д.) НГДУ "Доссормунайгаз" </t>
  </si>
  <si>
    <t>302-1 У</t>
  </si>
  <si>
    <t xml:space="preserve"> Радиациялық қауіпсіздік қамтамасыз ету жөніндегі қызметтер "Қайнармұнайгаз" МГӨБ</t>
  </si>
  <si>
    <t xml:space="preserve">Утилизация радиоактивных отходов (черный метал, трубы, задвижки, и т.д.) НГДУ "Кайнармунайгаз" </t>
  </si>
  <si>
    <t>164-3 Р</t>
  </si>
  <si>
    <t>165-3 Р</t>
  </si>
  <si>
    <t>166-3 Р</t>
  </si>
  <si>
    <t>74-2 У</t>
  </si>
  <si>
    <t>75-2 У</t>
  </si>
  <si>
    <t>76-2 У</t>
  </si>
  <si>
    <t>77-2 У</t>
  </si>
  <si>
    <t>78-2 У</t>
  </si>
  <si>
    <t>79-2 У</t>
  </si>
  <si>
    <t>299-2 У</t>
  </si>
  <si>
    <t>297-2 У</t>
  </si>
  <si>
    <t>298-2 У</t>
  </si>
  <si>
    <t>302-2 У</t>
  </si>
  <si>
    <t>216-2 У</t>
  </si>
  <si>
    <t>712019.000.000010</t>
  </si>
  <si>
    <t>Услуги по проведению лабораторных/лабораторно-инструментальных исследований/анализов</t>
  </si>
  <si>
    <t>11-1-1-1</t>
  </si>
  <si>
    <t xml:space="preserve">Санитарлық эпидемиологиялық қадағалау мекемесінің қызметі (суды және ауаны талдау бойынша қызмет) </t>
  </si>
  <si>
    <t>Услуги СЭС (услуги по анализу воды и воздуха)</t>
  </si>
  <si>
    <t>216-3 У</t>
  </si>
  <si>
    <t>139229.920.000001</t>
  </si>
  <si>
    <t>Флаг</t>
  </si>
  <si>
    <t>из полиэфирной ткани</t>
  </si>
  <si>
    <t>01.2020</t>
  </si>
  <si>
    <t>Флаг Государственный представляет собой прямоугольное полотнище голубогоцвета с изображением в центре солнца с лучами, под которым - парящийорел.Технические характеристики:У древка - вертикальная полоса с национальным орнаментом;Соотношение ширины флага к его длине - 1:2;Изображение солнца с лучами, орла и вертикальной полосы с национальныморнаментом должно быть цвета золота;Полотнище Государственного Флага - голубого цвета;Государственные Флаги, предназначенные для использования на открытомвоздухе, должны быть изготовлены из тканей, имеющих повышенныехарактеристики по прочности на разрыв и устойчивости к истиранию.Устойчивость окраски флагов должна соответствовать ГОСТ 23627:- предназначенных для использования на открытом воздухе;- нормам группы «особопрочная»;- предназначенных для использования внутри зданий и помещений - нормамгруппы «прочная»;Слой печатной краски должен быть прочным (без отлива) и равномернонанесенным по всей площади рисунка.При изготовлении флага с использованием вышивки, солнце с лучами, орел ивертикальная полоса с национальным орнаментом могут выполняться золотойметаллизированной нитью или другими материалами, обеспечивающимиустановленную цветовую гамму флага.Флаг с вышивкой изготавливается из двух полотнищ с двухстороннейвышивкой.Поставщик предоставляет гарантию на качество на весь объём Товара втечение 12 месяцев от даты поставки.</t>
  </si>
  <si>
    <t>172312.300.000001</t>
  </si>
  <si>
    <t>Конверт</t>
  </si>
  <si>
    <t>бумажный</t>
  </si>
  <si>
    <t>ОИН</t>
  </si>
  <si>
    <t>Конверт маркированный простой.Технические характеристики:Размер, мм - 220х110;Цвет - белый;Способ склеивания - силикон;Комплектация - лента с логотипом Заказчика.Нормативно-технический документ - ГОСТ Р 51506-99.Поставщик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</si>
  <si>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Конверт маркированный простой.Технические характеристики:Размер, мм - 230х160;Цвет - белый;Способ склеивания - силикон;Комплектация - лента, логотип;Нормативно-технический документ - ГОСТ Р 51506-99.</t>
  </si>
  <si>
    <t>Конверт маркированный простой.Технические характеристики:Размер, мм - 230х320;Цвет - белый;Способ склеивания - силикон;Комплектация - лента, логотип;Нормативно-технический документ - ГОСТ Р 51506-99.Поставщик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</si>
  <si>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259929.490.000314</t>
  </si>
  <si>
    <t>Ложка</t>
  </si>
  <si>
    <t>лабораторная, из стали</t>
  </si>
  <si>
    <t>"Шпатель-ложка двусторонний плоский.
Назначение - для набирания веществпри взвешивании на весах, для снятия осадков с фильтров, растирания и т.п.;
Технические характеристики:
Материал - нержавеющая сталь 18/10;
Длина, мм - 120;
Размер ложки ДхШ, мм - 30х22;
Размер шпателя ДхШ,, мм - 35х10."</t>
  </si>
  <si>
    <t>263021.900.000010</t>
  </si>
  <si>
    <t>Аппарат телефонный</t>
  </si>
  <si>
    <t>шнуровой</t>
  </si>
  <si>
    <t>Телефон проводнойТехнические характеристики:Тип: проводной телефон;Дисплей - жидкокристаллический 3-х строчный;Журнал входящих вызовов, запись - 20;Записная книжка, номер - 50;Определитель номера -  АОН, Caller ID;Длительность флэш, мс - от 80 до 900;Дополнительные возможности: Автоответчик, автодозвон, спикерфон,повторный набор, регулировка громкости звонка, разъем для гарнитуры,индикаторы входящего вызова, блокировка набора номера, разъем длягарнитуры, порт для дополнительного телефонного оборудования, цифровойавтоответчик с записью 15 минут, однокнопочный набор, 3 номерапрограммируемый тональный и импульсный набор, отображение на дисплеетекущей даты и времени, количество новых звонков, количество полученныхсообщений, во время разговора отображается продолжительность разговора.Есть возможность установки на стене;Питание - от сети через внешний блок питания;Габариты ШхВхГ, см, не более - 22 х 7.5х16.5;Вес, кг, не более - 1.</t>
  </si>
  <si>
    <t>267023.900.000001</t>
  </si>
  <si>
    <t>Указка</t>
  </si>
  <si>
    <t>лазерная</t>
  </si>
  <si>
    <t>Ручка указка с лазарем.Назначение - для презентаций;Она испускает мощный красный лазерный луч, что немедленно привлекаетвнимание аудитории к наиболее важным моментам, которые вы хотели быотметить.Технические характеристики;Комплектация - с лазером и фонариком;Размер в раскладном виде, см - 47;Состав:- портативной лазерной указки;- мыши для управления Microsoft Office;- интернет-страницами и USB;С кнопками для прокрутки страницы вверх/вниз, и в то же время можноотмечать важные детали с большого расстояния мощным встроенным лазером.</t>
  </si>
  <si>
    <t>282325.000.000011</t>
  </si>
  <si>
    <t>Нож</t>
  </si>
  <si>
    <t>для бумагорезательной машины</t>
  </si>
  <si>
    <t>Нож канцелярский.Назначение - для резки бумаг;Описание:- имеет специальную кнопку;- работающую на выдвижение либо фиксацию;- через хвостовую часть ножа можно заменить лезвие;Технические характеристики:Тип ножа - канцелярский;Размер лезвия, мм - 18;Материал рукояти - ударопрочный пластик.</t>
  </si>
  <si>
    <t>20101804</t>
  </si>
  <si>
    <t>20101725</t>
  </si>
  <si>
    <t>20101726</t>
  </si>
  <si>
    <t>20101727</t>
  </si>
  <si>
    <t>20101475</t>
  </si>
  <si>
    <t>20101325</t>
  </si>
  <si>
    <t>20101801</t>
  </si>
  <si>
    <t>20101746</t>
  </si>
  <si>
    <t>250004362</t>
  </si>
  <si>
    <t>270005306</t>
  </si>
  <si>
    <t>270005307</t>
  </si>
  <si>
    <t>270005308</t>
  </si>
  <si>
    <t>270011246</t>
  </si>
  <si>
    <t>150001422</t>
  </si>
  <si>
    <t>270005121</t>
  </si>
  <si>
    <t>270001504</t>
  </si>
  <si>
    <t>ДАПИТ-ИТ</t>
  </si>
  <si>
    <t>1017-1 Т</t>
  </si>
  <si>
    <t>1044-3 Т</t>
  </si>
  <si>
    <t>1167 Т</t>
  </si>
  <si>
    <t>1782 Т</t>
  </si>
  <si>
    <t>247-1 Р</t>
  </si>
  <si>
    <t>711219.900.000002</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</si>
  <si>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</si>
  <si>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водных/канализационных/дренажных систем, зданий/сооружений/территорий/объектов, электростанций, установок обработки отходов/отбросов)</t>
  </si>
  <si>
    <t>г. Атырау, ул. Валиханова 1</t>
  </si>
  <si>
    <t>«Жайықмұнайгаз» МГӨБ үшін резервуардағы қысымды ұстап тұру жүйесіне (ҚҰТЖ) ағынды сулар құйылған ластаушы заттардың стандарттарының жобаларын әзірлеу</t>
  </si>
  <si>
    <t xml:space="preserve">Разработка проектов нормативов загрязняющих веществ, закачиваемых со сточными водами в систему поддержания пластового давления (ППД) для НГДУ  «Жайыкмунайгаз» </t>
  </si>
  <si>
    <t>246-1 Р</t>
  </si>
  <si>
    <t>«Жылыоймұнайгаз» МГӨБ үшін резервуардағы қысымды ұстап тұру жүйесіне (ҚҰТЖ) ағынды сулар құйылған ластаушы заттардың стандарттарының жобаларын әзірлеу</t>
  </si>
  <si>
    <t xml:space="preserve">Разработка проектов нормативов загрязняющих веществ, закачиваемых со сточными водами в систему поддержания пластового давления (ППД) для НГДУ«Жылыоймунайгаз» </t>
  </si>
  <si>
    <t>248-1 Р</t>
  </si>
  <si>
    <t>«Доссормұнайгаз» МГӨБ үшін резервуардағы қысымды ұстап тұру жүйесіне (ҚҰТЖ) ағынды сулар құйылған ластаушы заттардың стандарттарының жобаларын әзірлеу</t>
  </si>
  <si>
    <t xml:space="preserve">Разработка проектов нормативов загрязняющих веществ, закачиваемых со сточными водами в систему поддержания пластового давления (ППД) для НГДУ «Доссормунайгаз» </t>
  </si>
  <si>
    <t>245-1 Р</t>
  </si>
  <si>
    <t>Атырауская область, Кызылкугинский район</t>
  </si>
  <si>
    <t>«Қайнармұнайгаз» МГӨБ үшін резервуардағы қысымды ұстап тұру жүйесіне (ҚҰТЖ) ағынды сулар құйылған ластаушы заттардың стандарттарының жобаларын әзірлеу</t>
  </si>
  <si>
    <t xml:space="preserve">Разработка проектов нормативов загрязняющих веществ, закачиваемых со сточными водами в систему поддержания пластового давления (ППД) для НГДУ  «Кайнармунайгаз» </t>
  </si>
  <si>
    <t>251-1 Р</t>
  </si>
  <si>
    <t>г. Атырау ул. Валиханова, 1</t>
  </si>
  <si>
    <t>«Ембімұнайгаз» АҚ "Жайықмұнайгаз" МГӨБ суды пайдалану және су бұрудың нақты нормаларын есептеу және орнату «есебін әзірлеу бойынша жұмыс</t>
  </si>
  <si>
    <t>"Работы по разработке отчета ""Расчеты и установления удельных норм водопотребления и водоотведения НГДУ ""Жайыкмунайгаз"" АО ""Эмбамунайгаз"""</t>
  </si>
  <si>
    <t>252-1 Р</t>
  </si>
  <si>
    <t>«Ембімұнайгаз» АҚ "Жылыоймұнайгаз" МГӨБ суды пайдалану және су бұрудың нақты нормаларын есептеу және орнату «есебін әзірлеу бойынша жұмыс</t>
  </si>
  <si>
    <t>"Работы по разработке отчета ""Расчеты и установления удельных норм водопотребления и водоотведения НГДУ ""Жылыоймунайгаз"" АО ""Эмбамунайгаз"""</t>
  </si>
  <si>
    <t>249-1 Р</t>
  </si>
  <si>
    <t>«Ембімұнайгаз» АҚ "Доссормұнайгаз" МГӨБ суды пайдалану және су бұрудың нақты нормаларын есептеу және орнату «есебін әзірлеу бойынша жұмыс</t>
  </si>
  <si>
    <t>"Работы по разработке отчета ""Расчеты и установления удельных норм водопотребления и водоотведения НГДУ ""Доссормунайгаз"" АО ""Эмбамунайгаз"""</t>
  </si>
  <si>
    <t>250-1 Р</t>
  </si>
  <si>
    <t>«Ембімұнайгаз» АҚ "Қайнармұнайгаз" МГӨБ суды пайдалану және су бұрудың нақты нормаларын есептеу және орнату «есебін әзірлеу бойынша жұмыс</t>
  </si>
  <si>
    <t>"Работы по разработке отчета ""Расчеты и установления удельных норм водопотребления и водоотведения НГДУ ""Кайнармунайгаз"" АО ""Эмбамунайгаз"""</t>
  </si>
  <si>
    <t>234 Р</t>
  </si>
  <si>
    <t>«Ембімұнайгаз» АҚ «Жайықмұнайгаз» МГӨБ жер асты сіңіру горизонтына су және өндірістік ағынды сулармен ағызылатын ластаушы заттардың нормативтерінің жобаларын әзірлеу</t>
  </si>
  <si>
    <t>"Разработка проектов нормативов загрязняющих веществ, утилизируемых с пластовыми водами и промстоками в подземный поглощающий горизонт НГДУ ""Жайыкмунайгаз"" АО ""Эмбамунайгаз"""</t>
  </si>
  <si>
    <t>235 Р</t>
  </si>
  <si>
    <t>«Ембімұнайгаз» АҚ «Жылыоймұнайгаз» МГӨБ жер асты сіңіру горизонтына су және өндірістік ағынды сулармен ағызылатын ластаушы заттардың нормативтерінің жобаларын әзірлеу</t>
  </si>
  <si>
    <t>"Разработка проектов нормативов загрязняющих веществ, утилизируемых с пластовыми водами и промстоками в подземный поглощающий горизонт НГДУ ""Жылыоймунайгаз"" АО ""Эмбамунайгаз"""</t>
  </si>
  <si>
    <t>236 Р</t>
  </si>
  <si>
    <t>«Ембімұнайгаз» АҚ «Доссормұнайгаз» МГӨБ жер асты сіңіру горизонтына су және өндірістік ағынды сулармен ағызылатын ластаушы заттардың нормативтерінің жобаларын әзірлеу</t>
  </si>
  <si>
    <t>"Разработка проектов нормативов загрязняющих веществ, утилизируемых с пластовыми водами и промстоками в подземный поглощающий горизонт НГДУ ""Доссормунайгаз"" АО ""Эмбамунайгаз"""</t>
  </si>
  <si>
    <t>233 Р</t>
  </si>
  <si>
    <t>«Ембімұнайгаз» АҚ «Қайнармұнайгаз» МГӨБ жер асты сіңіру горизонтына су және өндірістік ағынды сулармен ағызылатын ластаушы заттардың нормативтерінің жобаларын әзірлеу</t>
  </si>
  <si>
    <t>"Разработка проектов нормативов загрязняющих веществ, утилизируемых с пластовыми водами и промстоками в подземный поглощающий горизонт НГДУ ""Кайнармунайгаз"" АО ""Эмбамунайгаз"""</t>
  </si>
  <si>
    <t>ДКС</t>
  </si>
  <si>
    <t>183-4 Р</t>
  </si>
  <si>
    <t>20200053</t>
  </si>
  <si>
    <t>421120.210.000002</t>
  </si>
  <si>
    <t>Работы по ремонту автомобильной дороги</t>
  </si>
  <si>
    <t>Работы по ремонту/реконструкции автомобильной дороги</t>
  </si>
  <si>
    <t xml:space="preserve">Атырауская область, Макатский район </t>
  </si>
  <si>
    <t>05.2021</t>
  </si>
  <si>
    <t>"Доссор-Байчунас автожолын жөндеуден өткізу</t>
  </si>
  <si>
    <t>Ремонт автодороги Доссор- Байчунас</t>
  </si>
  <si>
    <t>171-3 Р</t>
  </si>
  <si>
    <t>20200214</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</si>
  <si>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</si>
  <si>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</si>
  <si>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</si>
  <si>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"Жайықмұнайгаз" МГӨБ-ң  "О.Б Қамысты" МДО аумағын абаттандыру</t>
  </si>
  <si>
    <t>"Благоустройство территории УПН ""Ю.В.Камышитовое"" НГДУ ""Жайыкмунайгаз"</t>
  </si>
  <si>
    <t>ДПР</t>
  </si>
  <si>
    <t>395 У</t>
  </si>
  <si>
    <t>749020.000.000071</t>
  </si>
  <si>
    <t>Услуги по проведению аудита/сертификации систем менеджмента</t>
  </si>
  <si>
    <t xml:space="preserve">Консультационные услуги по проведению надзорного  аудита системы энергоменеджмента а АО </t>
  </si>
  <si>
    <t>12-3-1</t>
  </si>
  <si>
    <t>100</t>
  </si>
  <si>
    <t>г.Атырау, ул.Валиханова, 1</t>
  </si>
  <si>
    <t>АҚ "Эмбамунайгаз" энергоменеджмент бойынша бақылау аудитін жүргізу</t>
  </si>
  <si>
    <t>Услуги по проведению надзорного  аудита руководства</t>
  </si>
  <si>
    <t>ДГР</t>
  </si>
  <si>
    <t>38-3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</si>
  <si>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</si>
  <si>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</si>
  <si>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</si>
  <si>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область, Жылыоский район</t>
  </si>
  <si>
    <t xml:space="preserve">Жылыоймунайгаз МГӨБ - ның іздеу – барлау ұңғымасында гидродинамикалық зерттеулер </t>
  </si>
  <si>
    <t>Проведение гидроразрыва пласта (ГРП) в поисково-разведочных скважинах НГДУ Жылыоймунайгаз</t>
  </si>
  <si>
    <t>38-4 Р</t>
  </si>
  <si>
    <t>11,5</t>
  </si>
  <si>
    <t>123-2 У</t>
  </si>
  <si>
    <t>620230.000.000001</t>
  </si>
  <si>
    <t xml:space="preserve">Услуги по сопровождению и технической поддержке информационной системы </t>
  </si>
  <si>
    <t>SAP ERP техникалық қызмет көрсету және техникалық қолдау</t>
  </si>
  <si>
    <t>Услуги по сопровождению и технической поддержке SAP ERP</t>
  </si>
  <si>
    <t>Уменьшение суммы в связи с оптимизацией бюджета</t>
  </si>
  <si>
    <t>123-3 У</t>
  </si>
  <si>
    <t>6-1 Р</t>
  </si>
  <si>
    <t>091011.100.000000</t>
  </si>
  <si>
    <t>Работы по эксплуатационному бурению</t>
  </si>
  <si>
    <t>Работы по эксплуатационному бурению горизонтальных скважин</t>
  </si>
  <si>
    <t>Работы по строительству горизонтальных эксплуатационных скважин   на месторождении НГДУ "Кайнармунайгаз"</t>
  </si>
  <si>
    <t xml:space="preserve">В связи с объединением работы по строительству горизонтальных скважин в одну лот </t>
  </si>
  <si>
    <t>406 Р</t>
  </si>
  <si>
    <t>Работы по строительству горизонтальных эксплуатационных скважин  на месторождении НГДУ "Жайыкмунайгаз"</t>
  </si>
  <si>
    <t>5-1 Р</t>
  </si>
  <si>
    <t>Работы по строительству горизонтальных эксплуатационных скважин на месторождениях НГДУ "Жылыоймунайгаз"</t>
  </si>
  <si>
    <t>11,14,28,29,34,35</t>
  </si>
  <si>
    <t>23-1 Р</t>
  </si>
  <si>
    <t>091011.900.000000</t>
  </si>
  <si>
    <t>Работы по повторному бурению скважины</t>
  </si>
  <si>
    <t>65</t>
  </si>
  <si>
    <t>Углубление скважины на месторождениях НГДУ "Жылыоймунайгаз"</t>
  </si>
  <si>
    <t>24 Р</t>
  </si>
  <si>
    <t>Зарезка бокового ствола скважин на месторождениях НГДУ "Жылыоймунайгаз"</t>
  </si>
  <si>
    <t>5-2 Р</t>
  </si>
  <si>
    <t>Атырауская область,</t>
  </si>
  <si>
    <t>Работы по строительству горизонтальных эксплуатационных скважин на месторождениях АО "Эмбамунайгаз"</t>
  </si>
  <si>
    <t>23-2 Р</t>
  </si>
  <si>
    <t>24-1 Р</t>
  </si>
  <si>
    <t>14,28,29,34,35</t>
  </si>
  <si>
    <t>269-2 Р</t>
  </si>
  <si>
    <t>721950.200.000000</t>
  </si>
  <si>
    <t>Работы научно-исследовательские в нефтегазовой отрасли</t>
  </si>
  <si>
    <t xml:space="preserve">Алдын ала ҚОӘБ жобасымен Карасор Западный блогында барлау жұмыстар жобасына қатысты Толықтыру </t>
  </si>
  <si>
    <t>Проект Пробной эксплуатации месторождения С.Нуржанов (северо-западное крыло) с проектом ПредОВОС</t>
  </si>
  <si>
    <t>269-3 Р</t>
  </si>
  <si>
    <t xml:space="preserve">Алдын ала ҚОӘБ жобасымен С.Нуржанов (северо-западное крыло) кен орнын сынақпен пайдалану жобасы </t>
  </si>
  <si>
    <t>Столбец 11</t>
  </si>
  <si>
    <t>ДЭ</t>
  </si>
  <si>
    <t>143 Р</t>
  </si>
  <si>
    <t>331411.200.000000</t>
  </si>
  <si>
    <t>Работы по ремонту/реконструкции электрического, электрораспределительного/регулирующего оборудования и аналогичной аппаратуры</t>
  </si>
  <si>
    <t>Капитальный ремонт блоков управления с ЧРП насосов ЦНС НГДУ "Кайнармунайгаз"</t>
  </si>
  <si>
    <t>"Капитальный ремонт блоков управления с ЧРП насосов ЦНС НГДУ ""Кайнармунайгаз"""</t>
  </si>
  <si>
    <t>398-1 Р</t>
  </si>
  <si>
    <t>331411.100.000000</t>
  </si>
  <si>
    <t>Работы по ремонту/реконструкции электростанций и аналогичных объектов</t>
  </si>
  <si>
    <t>Атырауская область, г. Атырау</t>
  </si>
  <si>
    <t>11.2020</t>
  </si>
  <si>
    <t xml:space="preserve"> Өндірістік зонадағы орналасқан "Эмбамунайэнерго" басқармасыңын ПС №44 35/10 кВ жөндеу </t>
  </si>
  <si>
    <t>Ремонт ПС №44 35/10 кВ Промзона Управления "Эмбамунайэнерго"</t>
  </si>
  <si>
    <t>ДМТС</t>
  </si>
  <si>
    <t>399 У</t>
  </si>
  <si>
    <t>732011.000.000001</t>
  </si>
  <si>
    <t>Услуги по предоставлению ценовых диапазонов/ценовых маркетинговых заключений</t>
  </si>
  <si>
    <t xml:space="preserve">Жаңа өндірістер құру жөніндегі жобаны іске қосу шеңберінде әлеуетті жеткізушілермен шығарылатын тауарларды сатып алуға қатысты жоспарланған маркетингтік баға қорытындысын беру бойынша қызметтер </t>
  </si>
  <si>
    <t xml:space="preserve">Услуги по предоставлению ценового маркетингового заключения на планируемые к закупу товары, производимые потенциальными поставщиками, в рамках реализации Проекта по созданию новых производств </t>
  </si>
  <si>
    <t>399-1 У</t>
  </si>
  <si>
    <t>244422.210.000008</t>
  </si>
  <si>
    <t>Круг</t>
  </si>
  <si>
    <t>латунный, марка ЛС 59-1, диаметр 10-180 мм, прессованный</t>
  </si>
  <si>
    <t>168 Тонна (метрическая)</t>
  </si>
  <si>
    <t>Пруток латунный прессованный.Технические характеристики:Способо изготовления - Г, прессованный;Форма сечения - КР;Тончость изготовление - Н;Состояние - П;Диаметр, мм - 80;Длина - 2000;Марка сплава - ЛС-59-1;Условия поставки:- сертификат качества;Нормативно-технический документ - ГОСТ 2060-2006.</t>
  </si>
  <si>
    <t>281331.000.000106</t>
  </si>
  <si>
    <t>для ротационного насоса</t>
  </si>
  <si>
    <t>12.2019</t>
  </si>
  <si>
    <t>Втулка сальника насоса ЦНС 300Назначение - для комплектации насоса  ЦНС-300;Номер по каталогу - 8МС-7-0127.</t>
  </si>
  <si>
    <t>281331.000.000107</t>
  </si>
  <si>
    <t>для гидрозатвора насоса</t>
  </si>
  <si>
    <t>Втулка разгрузки.Назначение - для комплектации насоса  ЦНС-300;Номер по каталогу -  8МС-7-0114.</t>
  </si>
  <si>
    <t>242040.100.000013</t>
  </si>
  <si>
    <t>Переводник для насосно-компрессорных труб</t>
  </si>
  <si>
    <t>стальной, тип П</t>
  </si>
  <si>
    <t>Переводник НКТ П 60х73-ЕНазначение - с резьбой треугольнего профиля для соединения гладких и свысаженными наружу концами труб;Условное обозначение - П;На муфтовом конце - 60;На нипельном конце - 73;Группа точности - Е;Нормативно-технический документ - ГОСТ 23979-80.</t>
  </si>
  <si>
    <t>Переводник с резьбой треугольного профиля НКТ П 89х114-Е.Назначение - для соединения гладких и с высаженными наружу концами труб;Технические характеристики:На муфтовом конце - 89;На ниппельном конце - 114;Группа точности - Е;Условия поставки:- должен поставляться с сертификатом и другими документами,удостоверяющим происхождение товара; - соответствующая упаковка;Нормативно-технический документ - ГОСТ 23979-80.</t>
  </si>
  <si>
    <t>281220.500.000012</t>
  </si>
  <si>
    <t>Переводник подъемный</t>
  </si>
  <si>
    <t>для бурильного инструмента</t>
  </si>
  <si>
    <t>Переводник с резьбой треугольного профиля НКТ П73х89-Е.Назначение - для соединения гладких и с высаженными наружу концами труб;Технические характеристики:На муфтовом конце - 73;На ниппельном конце - 89;Группа точности - Е;Условия поставки:- должен поставляться с сертификатом и другими документами,удостоверяющим происхождение товара; - соответствующая упаковка;Нормативно-технический документ - ГОСТ 23979-80.</t>
  </si>
  <si>
    <t>281332.000.000378</t>
  </si>
  <si>
    <t>Комплект запасных частей инструментов и принадлежностей</t>
  </si>
  <si>
    <t>для полой насосной штанги</t>
  </si>
  <si>
    <t>Комплект запасных частей, инструментов и принадлежностей, (типа ЗИП -01)к оборудованию «Полые штанги».Технические характеристики:Комплектация:- переходник специальный, (типа ПС-2.000) с присоединительной резьбой кнасосно-компрессорным трубам  для полых штанг, мм/шт - 73/15;- заглушка, (типа  УДП-1.110) с присоединительной резьбой насосно-компрессорных труб для полых штан,мм/шт –60/15;- короткие полые штанги, м/шт –не менее 0,5/15;- короткие полые штанги, м/шт – не менее 1,0/15;- короткие полые штанги, м/шт – не менее 1,5/15;- короткие полые штанги, м/шт – не менее 2,0/15;- муфта промывочная, (типа УДП-3.401) для полых штанг, шт - 15;- муфта, (типа ШНП42-4.002-03) переводники для полых штанг, шт – неменее 15;- зажим устьевого штока, (типа КШ42-01.000 -01) для полых штанг, шт – неменее 15;- ключ трубный  (типа "Ridgid14") для полых штанг, шт- не менее 10;- элеватор, (типа ЭХЛ-48-25СП), шт – не менее 8;- кран шаровый муфтовый для полых штанг, шт – не менее 7.Условия поставки:- должен поставляться с сертификатом и другимидокументами,удостоверяющим происхождение товара;- соответствующая упаковка, не допускающая повреждения оборудования.</t>
  </si>
  <si>
    <t>282912.900.000071</t>
  </si>
  <si>
    <t>Сепаратор</t>
  </si>
  <si>
    <t>для дегазации непенистых нефтей и очистки попутного газа в установках сбора и подготовки нефти, нефтегазовый</t>
  </si>
  <si>
    <t>Атырауская обл, НГДУ "Жайыкмунайгаз"</t>
  </si>
  <si>
    <t>271231.900.000009</t>
  </si>
  <si>
    <t>Пускатель магнитный</t>
  </si>
  <si>
    <t>реверсивный, номинальный ток не более 125 А</t>
  </si>
  <si>
    <t>Изменение Кода ЕНС ТРУ</t>
  </si>
  <si>
    <t>279052.790.000010</t>
  </si>
  <si>
    <t>Батарея</t>
  </si>
  <si>
    <t>статического конденсатора</t>
  </si>
  <si>
    <t>Батарея конденсаторная, с электронным автоуправлением, в блок-контейнереМД (модульного типа)с кондиционером, с наличием средств защиты дляобслуживающего персонала, с запасом по мощности с коэффициентом 1,3 отфактических данных, в комплекте с дополнительным вакуумным контактором,с воздушным вводом, толщина стен блок-контейнера не менее 100 мм.(имеется ввиду стенка модульного здания толщиной 100мм., не менее),предусмотреть  автоматическое ступенчатое переключение, с учётом наличияпостоянной мощности, напряжением 6,3/7,2 кВ.Технические спецификации:Максимальное рабочее напряжение, кВ - 7,2;Мощность, Квар - 900, с контакторным переключением ступенейрегулирования, Квар;Номинальный ток, А - 123,7;Ток электродинамической стойкости длительностью 1 с, кА, не менее - 50;Температура окружающего воздуха – (до -60С);Степень огнестойкости – 2,5;Ветровое давление, кПа – 0,48;Климатическое исполнение - УХЛ1;Материал ошиновки – коррозийно стойкий материал;Габаритные размеры уточняются и согласовываются перед подписаниемдоговора.Толщина металла корпуса КБАР (конденсаторная батарея с автоматическимрегулированием), мм, не менее - 1,7 (толщина металла самого шкафа),реакторная группа с литой изоляцие;Конденсаторы с жёстко запрессованным отводом, горизонтальной заливки, сизоляторами приварного типа. Изолятор должен быть приварен к крышкеконденсатора, без применения пайки. В связи с ограничениями помещения погабаритным установочным размерам габариты согласовать дополнительно.Окончательная мощность конденсаторных батарей выбирается потенциальнымпоставщиком перед поставкой, расчётным методом. Перед поставкойсогласовать дополнительно применяемые комплектующие по техническимпараметрам – контакторы, реакторы, конденсаторы.Перед поставкой представить протоколы квалификационных испытаний.Провести шеф-монтаж, пусконаладку и обучение персонала – по согласованиюс заказчиком, а также отдельно согласованному графику.Потенциальный поставщик должен приложить в техническую спецификациюрабочий чертеж общего размера установки.Разрешительная документация завода изготовителя на установку. Опросныйлист прилагается.</t>
  </si>
  <si>
    <t>281331.000.000011</t>
  </si>
  <si>
    <t>Гвоздь предохранительный</t>
  </si>
  <si>
    <t>для бурового насоса</t>
  </si>
  <si>
    <t>266012.900.000035</t>
  </si>
  <si>
    <t>Термометр</t>
  </si>
  <si>
    <t>медицинский</t>
  </si>
  <si>
    <t>222214.700.000008</t>
  </si>
  <si>
    <t>Флакон</t>
  </si>
  <si>
    <t>емкость более 1000 мл, из пластмассы</t>
  </si>
  <si>
    <t>60</t>
  </si>
  <si>
    <t>751-1 Т</t>
  </si>
  <si>
    <t>1580 Т</t>
  </si>
  <si>
    <t>1584 Т</t>
  </si>
  <si>
    <t>2557 Т</t>
  </si>
  <si>
    <t>2558 Т</t>
  </si>
  <si>
    <t>2564 Т</t>
  </si>
  <si>
    <t>2565 Т</t>
  </si>
  <si>
    <t>1278-2 Т</t>
  </si>
  <si>
    <t>1458-1 Т</t>
  </si>
  <si>
    <t>2563-1 Т</t>
  </si>
  <si>
    <t>2555 Т</t>
  </si>
  <si>
    <t>210009282</t>
  </si>
  <si>
    <t>220028949</t>
  </si>
  <si>
    <t>220012452</t>
  </si>
  <si>
    <t>210025263</t>
  </si>
  <si>
    <t>120007485</t>
  </si>
  <si>
    <t>270011449</t>
  </si>
  <si>
    <t>ДДНГ</t>
  </si>
  <si>
    <t>20101177</t>
  </si>
  <si>
    <t>20102540</t>
  </si>
  <si>
    <t>20102543</t>
  </si>
  <si>
    <t>20103191</t>
  </si>
  <si>
    <t>20103192</t>
  </si>
  <si>
    <t>20103193</t>
  </si>
  <si>
    <t>20103190</t>
  </si>
  <si>
    <t>20101980</t>
  </si>
  <si>
    <t>20101819</t>
  </si>
  <si>
    <t>235112.300.000036</t>
  </si>
  <si>
    <t>Портландцемент</t>
  </si>
  <si>
    <t>с минеральными добавками, марка ССПЦ 400-Д20</t>
  </si>
  <si>
    <t>Цемент сульфатостойкий портландцемент.Назначение - для изготовления бетонных и железобетонных изделий иконструкций, обладающих повышенной коррозионной стойкостью;Технические характеристики:Тип цемента - ЦЕМ II/А, сульфатостойкий с минеральными добавками;Добавка в цемент - Ш, шлак;Классы и подклассы точности - 32,5 (аналог 400);Скорость твердения - Б, быстротвердеющий;Сульфатостойкость - СС;Нормативно-технический документ - ГОСТ 22266-2013, ГОСТ 31108-2016.</t>
  </si>
  <si>
    <t>7, 8, 11, 21, 22</t>
  </si>
  <si>
    <t>081212.120.000031</t>
  </si>
  <si>
    <t>Щебень</t>
  </si>
  <si>
    <t>гравийный</t>
  </si>
  <si>
    <t>Щебень плотных пород.Назначение - для строительных работ. применяемые в качестве заполнителейдля тяжелого бетона, а также для дорожных и других видов строительныхработ;Технические характеристики:Фракция, мм - от 10 до 15.</t>
  </si>
  <si>
    <t>Щебень плотных пород.Назначение - для строительных работ;Технические характеристики:Фракция, мм - от 20 до 40.</t>
  </si>
  <si>
    <t>Щебень плотных пород.Назначение - для строительных работ;Технические характеристики:Фракция, мм - от 5 до 10.Нормативно-технический документ - ГОСТ 8267-93.</t>
  </si>
  <si>
    <t>281331.000.000124</t>
  </si>
  <si>
    <t>Камера</t>
  </si>
  <si>
    <t>для жидкостного насоса</t>
  </si>
  <si>
    <t>Камера упорная с приемным модулем в сборе для горизонтального насосногокомплекса типа ГНК служит для ввода перекачиваемой жидкости в насос идля восприятия (гашения) осевых нагрузок, создаваемых работающимнасосом.Технические характеристики:Входное давление, МПа - до 4,0;Монтажная длина, мм - 742;Диаметр корпуса, мм - 254;Вал из коррозионно-стойкой стали с пределом текучести, Н/мм2, не менее -1080;Диаметр шлицевого конца, мм - 30;Шлиц - прямобокий;Приемный модуль имеет входной отвод - фланцевый, ГОСТ 12815,вращающийся;Диаметр Dу, мм - 100;Даление Ру, Па - 4,0;Соединение с секцией - 7 отв. 1/2"-20UNF;Муфта шлицевая для соединения с секцией насоса - из нержавеющей стали.</t>
  </si>
  <si>
    <t>11, 16</t>
  </si>
  <si>
    <t>281314.900.000076</t>
  </si>
  <si>
    <t>Насос</t>
  </si>
  <si>
    <t>для химически активных и агрессивных жидкостей, погружной вертикальный, подача до 500 м3/ч</t>
  </si>
  <si>
    <t>Насос вертикальный погружной ГНОМ.Назначение - для откачки чистой и загрязненной жидкости;Технические характеристики:Подача, м3/ч, не менее - 100;Напор, м, не менее - 25;Климатичесоке исполнение - У1;Частота оборота, об/мин, не менее - 2950;Перечень документов при поставке:- предоставление паспорта;- руководство по эксплуатации;Нормативно-технический документ - ГОСТ 20763-85.Марка/модель -Завод изготовителя -Страна происхождения -(заполняется поставщиком)</t>
  </si>
  <si>
    <t>281314.130.000000</t>
  </si>
  <si>
    <t>для воды и других чистых, химически нейтральных жидкостей, консольный одноступенчатый, подача до 300 м3/ч</t>
  </si>
  <si>
    <t>12-2-24</t>
  </si>
  <si>
    <t>Насос центробежный консольный К.Назначение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характеристики:Подача, м2/ч, не менее - 50;Напор, м, не менее - 50;Кавитационный запас, м - 3,5;Диаметр всасывающего патрубка, мм- 80;Диаметр напорного патрубка, мм - 50;Диаметр рабочего колеса, мм - 200;Мощность, кВт, не менее - 18,5;Частота вращения, об/мин, не менее - 2900;Перечень документов при поставке:- предоставление паспорта;- руководство по эксплуатации;Нормативно-технический документ - ГОСТ 22247-96.Марка/модель -Завод изготовителя -Страна происхождения -(заполняется поставщиком)</t>
  </si>
  <si>
    <t>Насосный агрегат консольный, центробежный, одноступенчатыйгоризонтального исполнения типа «К».Назначение - предназначен для перекачивания технической воды встационарных условиях и имеет горизонтальный подвод жидкости по оси иотвод вертикально вверх. Консольные насосные агрегаты перекачивают идругие жидкости, имеющие одинаковые с водой плотность, с размеромтвердых включений до не более 2мм и объемной концентрацией твердыхвключений: не более 0,1%.Температура перекачиваемой воды: от 0 до 85°С.Технические характеристики:Диаметр входного патрубка, мм, не мене - 100;Диаметр выходного патрубка, мм, не менее - 80;Номинальный диаметр колеса, мм, не менее - 160;Параметры насоса:Подача, м3/час - 100;Напор, м – 32;Кавитационный запас, м, не более - 4,5;Давление на входе, кг/см2, не более -3,5; КПД, %, не менее - 73;Климатическое исполнение – У;Электродвигатель:Тип двигателя – асинхронный; Мощность, кВт, не менее – 15;Частота вращения, об/мин, не менее - 2900;Условия поставки:- с приложением паспорта;- руководства поэксплуатации;- разрешения на применение от уполномоченного органа РК.</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</si>
  <si>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- 100;Диаметр выходного патрубка, мм, не менее - 65;Номинальный диаметр колеса, мм, не менее - 200;Параметры насоса:Подача, м3/час, не менее - 100;Напор, м, не менее - 50;Кавитационный запас, м, не более - 4,5;Давление на входе, кг/см2, не более - 3,5;КПД, %, не менее - 73;Климатическое исполнение - У;Электродвигатель:Тип двигателя - асинхронный;Мощность, кВт, не менее - 30;Частота вращения, об/мин, не менее - 1500;Исполнение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энергосбережения.Марка/модель -Завод изготовителя -Страна происхождения -(заполняется поставщиком)</t>
  </si>
  <si>
    <t>Насосный агрегат консольный, центробежный.Одноступенчатый, горизонтального исполнения типа «К».Назначение - для перекачивания технической  воды в стационарных условияхи имеет горизонтальный подвод жидкости по оси и отвод вертикально вверх.Консольные насосные агрегаты  перекачивают и другие жидкости, имеющиеодинаковые с водой  плотность, с размером твердых включений, мм, до неболее - 2 и объемной концентрацией твердых включений, %, не более - 0,1.Температура перекачиваемой воды, С - от 0 до 85.Технические характеристики:Диаметр входного патрубка, мм, не мене - 80;Диаметр выходного патрубка, мм, не менее - 65;Номинальный диаметр колеса, мм, не менее - 160;Параметры насоса:Подача, м3/час, не менее - 45;Напор, м, не менее - 30;Кавитационный запас, м, не более - 4;Давление на входе, кг/см2,  не более - 3,5;КПД, %, не менее - 70;Климатическое исполнение - У;Электродвигатель:Тип двигателя - асинхронный;Мощность, кВт, не менее - 7,5;Частота вращения, об/мин, не менее - 3000;Исполнение - взрывозащищенное;Перечень документов при поставке:- с приложением паспорта;- руководство по эксплуатации;- разрешение на применение от уполномоченного органа РК;- товар должен соответствовать требованиям энергосбережения и повышениюэнергоэффективности.Марка/модель -Завод изготовителя -Страна происхождения -(заполняется поставщиком)</t>
  </si>
  <si>
    <t>Агрегат центробежный консольный с электродвигателем.Назначение - для перекачивания чистой воды в стационарных условиях иимеет горизонтальный подвод жидкости по оси и отвод вертикально вверх.Электронасос подходит для перекачки других жидкостных сред, имеющиходинаковые с водой физико-химические свойства;Технические характеристики:Тип агрегата - К 150-125-315;Подача, м3/ч – 200;Напор, м – 32;Диаметр патрубков, мм:- входной – 150;- выход – 125;Диаметр рабочего колеса, мм - 315;КПД насоса, % - 79;Электродвигатель:Марка - АИР;Мощность, кВт, не менее - 30;Частота вращения, об/мин – 1500;Климатическое исполнение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</si>
  <si>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Агрегат центробежный консольный с электродвигателем.Назначение - для перекачивания воды производственно-техническогоназначения с pH от 6 до 9 (кроме морской) и других жидкостей, сходных  сводой по плотности, вязкости и химической активности в системахводоснабжения, отопления, циркуляции;Технические характеристики:Тип агрегата - К 200-150-315;Подача, м3/ч – 315;Напор, м – 32;Диаметр патрубков, мм:- входной – 200;- выход – 150;Диаметр рабочего колеса, мм - 315;КПД насоса, % - 82;Электродвигатель:Марка - АИР;Мощность, кВт - 45;Частота вращения, об/мин – 1500;Климатическое исполнение - УХЛ;Условия поставки:- с приложением паспорта;- руководства по эксплуатации;- документы на электродвигатель;- разрешения на применение от уполномоченного органа РК;- должен соответствовать требованиям энергосбережения и повышениюэнергоэффективности;Нормативно-технический документ - ГОСТ 22247-96.</t>
  </si>
  <si>
    <t>242040.500.000011</t>
  </si>
  <si>
    <t>Отвод</t>
  </si>
  <si>
    <t>стальной, крутоизогнутый, диаметр 66-200 мм, исполнение 2</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</si>
  <si>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- 114;Толщина стенки, мм, не менее - 6;Материал - сталь Ст.20;Нормативно-технический документ - ГОСТ 17375-2001.</t>
  </si>
  <si>
    <t>Отвод крутоизогнутый.Назначение - для плавного изменения направления трубопровода;Технические характеристики:Тип - круглоизогнутый цельнотянутый;Градус изгиба - 90;Исполнение - 2;Диаметр, мм - 159;Толщина стенки, мм, не менее - 6;Материал - сталь Ст.20;Нормативно-технический документ - ГОСТ 17375-2001.</t>
  </si>
  <si>
    <t>11, 27, 28, 29</t>
  </si>
  <si>
    <t>281331.000.000206</t>
  </si>
  <si>
    <t>Секция</t>
  </si>
  <si>
    <t>для мультифазной насосной установки</t>
  </si>
  <si>
    <t>Секция мультифазной насосной установки в сборе.Назначение - для доукомплектования, модернизации, дооснащения;Технические характерстики:Тип установки - мультифазная насосная (МФНУ);Давление рабочее, мПа, не более - 2;Давление на выходе, мПа, не более - 4;Подача, м3/сут - 3000;Диаметр, мм - 240;Длина корпуса, мм - 5300;Шифр установки - НВ1-240.3.04.1500/000.</t>
  </si>
  <si>
    <t>Секция насосная для насоса марки ГНК 8А-4000-500.Техническая характеристика:Количество рабочих ступеней REDA J350N многоступенчатого секционногоцентробежного насоса, шт - 20;Монтажная длина секции, мм - 3374;Диаметр корпуса, мм - 172;Вал из коррозионно-стойкой стали с пределом текучести не менее, Н/мм2 -1080;Диаметр вала, мм - 30,2;Материал вала - высокопрочная сталь 05Х16Н4Д2Б;Шлицевое соединение - прямобокое;Материал ступеней - нирезист, подшипники твердосплавные радиальные.Осевая разгрузка каждой секции в своей упорной камере.</t>
  </si>
  <si>
    <t>281220.900.000037</t>
  </si>
  <si>
    <t>Система линейного привода</t>
  </si>
  <si>
    <t>для штангового насоса</t>
  </si>
  <si>
    <t>Вал ведущий планетарки редуктора для привода марки L239B-256E-044C131375.Необходимо для функционирования редуктора линейного привода (LRP),служащего в качестве коробки передач (КП).Номер партии - 940673.</t>
  </si>
  <si>
    <t>Вал ведущий коробки передач для привода марки L239A-286E-044 C131374.Служит для соединения асинхронного электродвигателя с реечныммеханизмом.Номер партии - 327900.</t>
  </si>
  <si>
    <t>Вал ведущий коробки передач для привода марки L239C-256S-044 C120542.Служит для соединения асинхронного электродвигателя с реечныммеханизмом.Номер партии - 325472.</t>
  </si>
  <si>
    <t>Рейка направляющая для привода марки L239B-256E-044 C131375.Необходима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- 328963.</t>
  </si>
  <si>
    <t>Пластина рейки направляющая в комплекте 2 штуки для привода марки L239C-256S-044 C120542.Расположенных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- 929355.</t>
  </si>
  <si>
    <t>Пластина рейки направляющая в комплекте 4 штуки для привода марки L239B-256E-044 C131375.Расположенных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- 934625.</t>
  </si>
  <si>
    <t>Пластина рейки направляющая в комплекте 4 штуки для привода марки L381A-324E-056 C131385.Расположенных в корпусе сверху и снизу шестерни, предназначен дляфиксации и направлении рейки в положении, обеспечивающем зацеплениезубьев рейки с венцом ведущей шестерни.Номер партии - 935767.</t>
  </si>
  <si>
    <t>Рейка направляющая для привода марки L239C-256S-044 C120542.Необходима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- 325307.</t>
  </si>
  <si>
    <t>Рейка направляющая для привода марки L381A-324E-056 C131385.Необходима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- 328964.</t>
  </si>
  <si>
    <t>Рейка направляющая для привода марки L381C-256S-044 C120543.Необходима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- 929791.</t>
  </si>
  <si>
    <t>Насос масляный без трубок для привода марки L826B-356S-100 P14007.Необходим для подачи масла в нижней и верхней шестерни, в результатечего обеспечивается смазка её при рабочем режиме.Номер партии - 934758.</t>
  </si>
  <si>
    <t>Планетарка редуктора для привода марки L239B-256E-044 C131375.Необходимо для функционирования редуктора линейного привода (LRP),служащего в качестве коробки передач (КП).Номер партии - 939745.</t>
  </si>
  <si>
    <t>Редуктор НВ2083АС для привода марки L239A-286E-044 C131374.Служит в качестве коробки передач.Номер партии - 936072.</t>
  </si>
  <si>
    <t>Редуктор С116044 для привода марки L239C-256S-044 C120542.Служит в качестве коробки передач.Номер партии - 930118.</t>
  </si>
  <si>
    <t>Рейка зубчатая для привода марки L239C-256S-044 C120542.Предназначена для превращения вращательную движению электродвигателя ввозвратно поступательное движение.- реечной передачи (механизма),состоящей из зубчатой рейки  приспособленной для работы в вертикальномнаправлении для обеспечения возвратно-поступательного движения стойкивдоль оси рабочего хода насоса.Номер партии - 325072.</t>
  </si>
  <si>
    <t>Тормоз центробежный для привода марки L826B-356S-100 P14006.Служит для предотвращения движения штанги в момент отключенияэлектродвигателя или отсутствия электроэнергии.Номер партии - 938966.</t>
  </si>
  <si>
    <t>новая строка</t>
  </si>
  <si>
    <t>283060.300.000004</t>
  </si>
  <si>
    <t>Опрыскиватель</t>
  </si>
  <si>
    <t>помповый</t>
  </si>
  <si>
    <t>265151.350.000002</t>
  </si>
  <si>
    <t>инфракрасный</t>
  </si>
  <si>
    <t>272011.130.000000</t>
  </si>
  <si>
    <t>279012.300.000009</t>
  </si>
  <si>
    <t>Изолятор</t>
  </si>
  <si>
    <t>полимерный, натяжной</t>
  </si>
  <si>
    <t>Изолятор натяжной полимерный SML 70/20 используется в качествеэлектроизолирующего элемента в узлах крепления неизолированных изащищенных проводов ВЛ 20 кВ. Полимерные изоляторы типа SMLпредназначенны для изоляции и крепления проводов на воздушных линияхэлектропередачи и в распределительных устройствах электростанций иподстанций переменного тока напряжением 6-20 кВ при температуреокружающего воздуха от минус 60C до плюс 50C, в районах с 1-3 степеньюзагрязнения. Поставляется в комплекте с соединителем UU 7-16 (типаУшко/Ушко). Соединитель UU 7-16 (типа Ушко/Ушко) предназначен длясоединения серьги С 7-16 с полимерным натяжным изолятором.Технические характеристики:Марка - SML;Тип - натяжной;Материал - полимер;Разрушающая нагрузка, кН - 70;Класс напряжения, кВ - 20;Длина пути утечки, мм - 660;Допустимая степень загрязнения - 3;Нормативно-технический документ - ГОСТ 28856-90.</t>
  </si>
  <si>
    <t>282212.500.000012</t>
  </si>
  <si>
    <t>Лебедка</t>
  </si>
  <si>
    <t>ручная, монтажная, грузоподъемность 0,1-3,2 т</t>
  </si>
  <si>
    <t>"Лебедка ручная ЛР-15 применяется для натяжения проводов СИП (самонесущих изолированных проводов) и оптоволоконных кабелей. Обеспечивает перестановку провода СИП с монтажного ролика на поддерживающие и анкерные зажимы. Усиленный фрикционно-храповой механизм с переключателем, обеспечивающим пошаговое натяжение и отдачу 3 крюка. Два режима работы: с блоком и без блока. Повышенная гибкость троса.    Техническая характеристика:
Модель - ЛР-15 (лебедка ручная);
Максимальное тяговое усилие, тн:                                                         
с блоком - 1,5;                                                       
без блока - 0,75.
Длина троса, м:
- с блоком - 1,6;
- без блока - 3,0;
Диаметр троса, мм - 5,8;
Длина, мм - 400;
Вес, кг - 33;
Код товара- 57757.
"</t>
  </si>
  <si>
    <t>7, 8, 11, 16, 21, 22</t>
  </si>
  <si>
    <t>271141.300.000025</t>
  </si>
  <si>
    <t>Подстанция трансформаторная комплектная</t>
  </si>
  <si>
    <t>с масляным трансформатором, мощность 40 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</si>
  <si>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</si>
  <si>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271141.300.000026</t>
  </si>
  <si>
    <t>с масляным трансформатором, мощность 63кВА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</si>
  <si>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- 63;Номинальное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</si>
  <si>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- 63;Номинальное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</si>
  <si>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271143.300.000050</t>
  </si>
  <si>
    <t>с масляным трансформатором мощностью 100 кВ А, мощность 100 кВА</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</si>
  <si>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- 100;Номинальное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</si>
  <si>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271143.300.000058</t>
  </si>
  <si>
    <t>с масляным трансформатором, мощность 250 кВА</t>
  </si>
  <si>
    <t>Комплектные трансформаторные наружные подстанции КТПН с РВО-6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- 250;Номинальное напряжение ВН, кВ - 6;Номинальное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</si>
  <si>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Комплектные трансформаторные наружные подстанции КТПН с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ТМГ (ГОСТ11677-85), двух обмоточный герметичный с гофрированным баком сестественным охлаждением масла.Технические характеристики:Мощность силового трансформатора, кВА - 100;Номинальное напряжение ВН, кВ - 6;Степень защиты – IP34;Опросный лист прилагается;Однолинейная схема прилагается;Общий вид прилагается;Каждый трансформатор упаковывается в деревянный ящик или контейнер.Документация (паспорт и руководство по эксплуатации) Нормативно-технический документ - ГОСТ 14695-80.</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</si>
  <si>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</si>
  <si>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274033.000.000000</t>
  </si>
  <si>
    <t>Прожектор</t>
  </si>
  <si>
    <t>светодиодный, мощность не более 300 Вт</t>
  </si>
  <si>
    <t>Прожектор светодиодный применяется для освещения: фасада здания,архитектурного освещения, освещение территории, освещение рекламныхконструкций. Рекомендуемая высота подвеса составляет до 4 метров, длямаксимально качественной освещенности. Фиксирующие шайбы позволяютустановить прожектор под заданным углом. Компактный размер прожекторапозволяет производить его монтаж практически в любых местах.Технические характеристики:Лампа - LED (светодиодная);Мощность, Вт - 50;Класс защиты от пыли и влаги - IP 65;Цветовая температура, К, не менее - 6500;Световой поток, лм, не менее - 4500;Угол освещения, град - 100;Входное напряжение / частота, В/Гц - 100-240 /50-60;Материал корпуса - литой алюминий с антикоррозийным покрытием;Класс защиты - I;Степень защиты - IP65;Климатическое исполнение - УХЛ1 по ГОСТ 15150-69;Нормативно-технический документ - ГОСТ 6047-90.</t>
  </si>
  <si>
    <t>Прожектор светодиодный предназначен для освещения автомобильных дорог,дворовых территорий, промышленных и складских объектов.Технические характеристики:Мощность, Вт - 200;Степень защиты - IP65;Цветовая температура, К не менее - 6400;Световой поток, Лм не менее - 16 000;Напряжение питания, В  - 100-270, 50 Гц.</t>
  </si>
  <si>
    <t>274033.000.000001</t>
  </si>
  <si>
    <t>светодиодный, мощность 300-700 Вт</t>
  </si>
  <si>
    <t>Прожектор светодиодный предназначен для освещения автомобильных дорог,дворовых территорий, промышленных и складских объектов.Вид установки: наружный или внутренний монтаж на опорную поверхность спомощью кронштейна (поворотной скобы).Технические характеристики:Мощность, Вт - 400;Степень защиты - IP67;Цветовая температура, К не менее - 4000;Световой поток, Лм не менее - 50 000;Напряжение питания, В  - 100-270, 50 Гц.</t>
  </si>
  <si>
    <t>274022.900.000000</t>
  </si>
  <si>
    <t>Светильник</t>
  </si>
  <si>
    <t>потолочный</t>
  </si>
  <si>
    <t>Светильник светодиодный, встраиваемый, потолочный, модернизированный от16 до 30 светодиодов, предназначены для равномерного и безопасногоосвещения жилых, офисных, учебных заведений, больниц и административныхзданий. Обладают широким углом излучения, улучшенной цветопередачей,безопасной для зрения температурой света. Явным преимуществом посравнению с люминесцентными аналогами является его высокаяэффективность, долговечность и отсутствие необходимости в обслуживаниина весь срок эксплуатации. Светильники предназначены для использования вподвесных потолках типа армстронг. Светильники применяются для заменытрадиционных накладных люминесцентных светильников типа ЛПО но, имеютменьшие габариты, вес и энергопотребление.Технические характеристики:Тип - ВПСС-М-01В - втроенныйП - потолочныйС - светодиодныйС - светильникМ - модернизированныйПотребление, Вт, не менее - 8-16;Ресурс работы, час - 35000;Срок эксплуатации, лет, не менее - 15;Гарантия, год - 3;Степень защиты - IP24;Габариты ВхДхШ, см - 4х59х59.</t>
  </si>
  <si>
    <t>"Светодиодный светильник аварийного освещения для высоких потолков. Устойчив к механическим ударам. Светильник предназначен для накладного монтажа к потолку. Рекомендуемая высота установки от 8 до 14м. Модификации светильника: постоянный или непостоянный режим действия. Модификация автономного светильника имеет собственный NiMH аккумулятор. Высокая степень защиты IP65 позволяет применять светильник в промышленных условиях - логистические центры и промышленные цеха.
Технические характеристики:
Корпус - поликарбонат;
Рассеиватель - прозрачный поликарбонат;
Способ монтажа- накладной к потолку;
Мощность светильника - 3х1Вт Power LED; 
Световой поток, Лм – 275;
Время работы в аварийном режиме, час - 1; 
Тип аккумуляторной батареи – NiMH;
Время заряда аккумуляторной батареичас - 12;
Входное рабочее напряжение для автономных указателей - 220-240V AC/50-60Hz
Входное рабочее напряжение для центральной батареи - 220-240V AC/50-60Hz;
Входное напряжение для аварийного режима от центральной батареи – 216V DC; 24V DC
Класс электробезопасности – II; III (только для 24V DC)
Класс защиты – IP65/IP42;
Рабочий температурный диапазон - 0 … +40°С (адаптация для работы до -25°С)."</t>
  </si>
  <si>
    <t>Светильник типа ЛПО предназначен для внутреннего освещения в помещенияхобщественного назначения (школах, магазинах, больницах, предприятияхобщепита и пр.).Технические характеристики:Тип - ЛПО (прямая трубчатая  люминесцентная лампа, П  -  потолочная, О-  для общественных зданий);Мощность лампы, Вт - 4х18;Тип источника света - люминесцентная трубчатая прямая;Тип цоколя - G13;Крепление - накладное;Напряжение, В - 220-230;Частота, Гц - 50;Степень защиты оптического отсека (со стеклом) – IP20;Климатическое исполнение - У1 по ГОСТ 15150-69;В комплекте: прямая трубчатая  люминесцентная лампа - 2шт.Нормативно-технический документ - ГОСТ 17677-82.</t>
  </si>
  <si>
    <t>Светильник НПО предназначен для освещения помещений бытового ивспомогательного назначения, медицинских и образовательных учреждений,интерьеров, кафе, баров, ресторанов, гостиниц.Техническая характеристика:Тип - НПО (лампа светодиодная, П  -  потолочная, О  -  для общественныхзданий);Мощность лампы, Вт, не менее - 21;Тип лампы -  лампа светодиодная;Материал корпуса - пластик;Материал плафона/рассеивателя - стекло прозрачное (чистое);Тип цоколя - Е27;Цветовая температура, К - 4000;Напряжение, В - 220-230;Степень защиты - IP44;Высота, мм - 95;Длина, мм - 240;Ширина, мм - 240;В комплекте: лампа светодиодная.</t>
  </si>
  <si>
    <t>Светильник НПО предназначен для освещения помещений бытового ивспомогательного назначения, медицинских и образовательных учреждений,интерьеров, кафе, баров, ресторанов, гостиниц.Технические характеристики:Тип - НПО (лампа накаливания, П  -  потолочная, О  -  для общественныхзданий);Мощность лампы, Вт, не более - 60;Тип источника света - компактная люминесцентная лампа;Тип цоколя - Е27;Крепление - накладное;Напряжение, В - 220-230;Частота, Гц - 50;Степень защиты оптического отсека (со стеклом) – IP20;Климатическое исполнение - У1 по ГОСТ 15150-69;В комплекте: компактная люминесцентная лампа.Нормативно-технический документ - ГОСТ 17677-82.</t>
  </si>
  <si>
    <t>Светильник светодиодный (ультратонкая световая панель) предназначена дляосвещения школ, больниц, гостиниц, жилых домов и других помещений.Встраивается внутрь потолка или на потолок (с помощью монтажногоаксессуара).Технические характеристики:Тип лампы – LED (Light-emitting diode – светодиод);Мощность, Вт, не менее - 48;Цветовая температура, К, не менее - 6400;Напряжение питания, В - 220;Степень защиты - IP20;Цвет - серебряный;Материал корпуса - алюминий;Материал рассеивателя - поликарбонат;Рассеиватель - Opal;Длина, см - 59,5;Ширина, см - 59,5;Высота, см - 2;Вес, кг - 2.</t>
  </si>
  <si>
    <t>Светильник типа ЛПО предназначен для внутреннего освещения в помещенияхобщественного назначения (школах, магазинах, больницах, предприятияхобщепита и пр.).Технические характеристики:Тип - ЛПО (прямая трубчатая  люминесцентная лампа, П  -  потолочная, О-  для общественных зданий);Мощность лампы, Вт - 2х40;Тип источника света - люминесцентная трубчатая прямая;Тип цоколя - G13;Крепление - накладное;Напряжение, В - 220-230;Частота, Гц - 50;Степень защиты оптического отсека (со стеклом) – IP20;Климатическое исполнение - У1 по ГОСТ 15150-69;В комплекте: прямая трубчатая  люминесцентная лампа - 2шт.Нормативно-технический документ - ГОСТ 17677-82.</t>
  </si>
  <si>
    <t>274022.900.000001</t>
  </si>
  <si>
    <t>настенный</t>
  </si>
  <si>
    <t>Светильник светодиодный предназначен для освещения открытых общественныхмест. Устанавливается на потолок или стену.Технические характеристики:Тип лампы – LED (Light-emitting diode – светодиод);Мощность, Вт, не менее - 18;Цветовая температура, К, не менее - 4000;Напряжение питания, В - 220;Степень защиты - IP65;Цвет - белый;Материал корпуса - ABS пластмасса;Материал рассеивателя - полистирол;Рассеиватель - Clear;Материал плафона/абажура - нет;Плафон/абажур - нет;Длина, см - 26,5;Ширина, см - 26,5;Высота, см - 15,5;Вес, кг - 0,858.</t>
  </si>
  <si>
    <t>274025.300.000003</t>
  </si>
  <si>
    <t>консольный, торцевой</t>
  </si>
  <si>
    <t>Светильник взрывозащищенный предназначен для освещения взрывоопасных зонв соответствии с маркировкой по взрывозащите. Климатическое исполнениеУ1, У2, Т1 и Т2. Условия эксплуатации: температура окружающего воздухаот -45°С до 50°С; относительная влажность воздуха до 95 ± 3 %.Технические характеристики:Источник света - энергосберегающая;Мощность лампы, Вт, не менее/не более - 20/200;Световой поток, Лм, не менее - 2600;Степень защиты - IP65;Уровень и вид взрывозащиты - 1ExdIIBT4;Климатическое исполнение - У1;Корпус - алюминиевый сплав, разъем частей светильника – резьбовой;Рассеиватель - термостойкое отожженое стекло с герметичной заделкой вкольцо.</t>
  </si>
  <si>
    <t>Светильник ЖКУ предназначен для функционально-декоративного освещенияскверов, парков и бульваров, а также улиц с повышенными архитектурнымитребованиями. Пускорегулирующая аппаратура установлена на панель.Защитное стекло изготовлено из поликарбоната методом раздувногоформирования.Цвет защитного стекла - молочный. Уплотнение - эластичнаяпрокладка из кремнийорганической резины. Крепление светильникапроизводится навертикальную трубу диаметром 60мм. Рекомендуется высотаустановки 3-5 м.Технические характеристики:Тип - ЖКУ (натривая лампа типа ДНаТ, К - консольный, У - для наружногоосвещения);Мощность лампы, Вт - 250;Тип источника света - натриевая лампа (ДНаТ);Тип цоколя - Е40;Тип крепления - консольное;Напряжение, В - 220-230;Частота, Гц - 50;Корпус - корпус и основание изготовлены из ударопрочной пластмассы;Рассеиватель - силикатное закаленное/полиметилметакрилат;Степень защиты оптического отсека (со стеклом) – IP53;Климатическое исполнение - У1 по ГОСТ 15150-69;В комплекте: лампа ДНаТ-150.Нормативно-технический документ - ГОСТ 17677-82.</t>
  </si>
  <si>
    <t>Светильник светодиодный предназначен для наружного освещениязданий,сооружений, открытых территорий, дорог, улиц. Защита откороткогозамыкания есть, восстанавливается автоматически. Защитаотперенапряжения есть, восстанавливается автоматически.Технические характеристики:Тип лампы – LED (Light-emitting diode – светодиод);Мощность, Вт, не менее - 171;Цветовая температура, К, не менее - 5000;Световой поток, Лм, не менее - 21195;Диапозон напряжения питания, В - от 175 - 260;Температура окружающей среды, С - от -40 до +40;Грозозащита - есть;Термозащита - срабатывает при 80 С;Степень защиты - IP67.</t>
  </si>
  <si>
    <t>274039.900.000058</t>
  </si>
  <si>
    <t>наружного освещения</t>
  </si>
  <si>
    <t>Светильник ЖТУ предназначен для функционально-декоративного освещенияскверов, парков и бульваров, а также пешеходных дорожек и другихозелененных территорий.Технические характеристики:Тип - ЖТУ (натривая лампа типа ДНаТ, Т - напольная, венчающая, У - длянаружного освещения);Мощность лампы, Вт - 150;Тип источника света - натриевая лампа (ДНаТ);Тип цоколя - Е40;Тип крепления - венчающий (торшерного типа);Напряжение, В - 220-230;Частота, Гц - 50;Корпус - корпус и основание изготовлены из ударопрочной пластмассы;Рассеиватель -  поликарбонат (PC);Степень защиты оптического отсека (со стеклом) – IP53;Климатическое исполнение - У1 по ГОСТ 15150-69;В комплекте: лампа ДНаТ-150.Нормативно-технический документ - ГОСТ 17677-82.</t>
  </si>
  <si>
    <t>Светильник уличный консольный светодиодный применяется для освещенияулиц, парков.Технические характеристики:Тип лампы – LED (Light-emitting diode – светодиод);Количество светодиодов, шт - 2;Мощность, Вт - 100;Тип освещения по мобильности - стационарное;Способ освещения - заливающее освещение;Цвет свечения - холодный белый;Способ монтажа - на кронштейн КС-1;Материал корпуса - алюминий;Цвет корпуса - серый;Напряжение, В - 220;Световой поток, люмен - 10000;Тип питания - сеть;Срок службы, лет, не менее - 10;Степень защиты - IP 65;Угол излучения света, град - 120;Индекс цветопередачи, не менее - 80;Коэффициент мощности - 0,95;Минимальная рабочая температура, град - 25;Максимальная рабочая температура, град - 60;Посадочный диаметр, мм - 52;Рабочее напряжение, В - 85-265;Тип светодиодов - COB Epistar.</t>
  </si>
  <si>
    <t>261122.900.000019</t>
  </si>
  <si>
    <t>Стартер</t>
  </si>
  <si>
    <t>для трубчатых люминесцентных ламп, тип 85С-220</t>
  </si>
  <si>
    <t>Стартер СК-220 40Вт предназначен для одиночного подключениялюминесцентных ламп мощностью 40 Вт к сети переменного тока 220 вольт.Технические характеристики:Рабочее напряжение, В - от 220 до 240;Мощность, Вт - 40.</t>
  </si>
  <si>
    <t>192029.560.000020</t>
  </si>
  <si>
    <t>Масло компрессорное</t>
  </si>
  <si>
    <t>полусинтетическое</t>
  </si>
  <si>
    <t>Масло компрессорное КС-19.Назначение - компрессорное для смазывания поршневых и ротационныхкомпрессоров и воздуходувок;Технические характеристики:Кинематическая вязкость при 100 С, мм2/с - 19;Индекс вязкости, не менее - 92;Коксуемость, %, не более - 0,5;Кислотное число, мг КОН на 1 г масла, не более - 0,5;Зональность, %, не более - 0,005;Содержание серы, %, не более - 1,0;Температура вспышки в открытом тигле, С, не ниже - 260;Температура застывания, С, не выше - 15;Коррозионность на пластинках из свинца марок С1 или С2 г/м2, не более - 10;Склонность к образованию лака при 200°С в течение 30 мин, %, не более -3,5;Плотность при 20 С, г/см3, не более - 0,905;Нормативно-технический документ - ГОСТ 9243-75.Условия поставки:- паспорт качества- сертификат соответствия.</t>
  </si>
  <si>
    <t>5, 6, 9, 10, 11, 26, 28, 29</t>
  </si>
  <si>
    <t>291059.900.000021</t>
  </si>
  <si>
    <t>Автомобиль</t>
  </si>
  <si>
    <t>специализированный, автогидроподъемник, высота стрелы более 17м, но не более 30 м, конструкция стрелы телескопическа</t>
  </si>
  <si>
    <t>Автогидроподъемник на шасси автомобиля повышенной проходимости сэлектроизолированной люлькой.Назначение - для проведения строительно-монтажных и эксплуатационныхработ в различных сферах производства, требующих подъема людей сматериалами и инструментами на высоту до 22 м. Наличие изолированнойлюльки позволяет выполнять обслуживание электрических установокнапряжением, В, до - 1000 без его отключения;Конструкция рабочего оборудования: - телескопическая стрела с поворотной рабочей платформой.Тип привода:Шасси подъемника - механический;Рабочих механизмов - гидромеханический;Управление с земли и люльки;Запуск и остановка двигателя автомобиля из люльки;Алюминиевые нескользящие помосты;Способ управления электрогидравлический. Способ токоподвода к подъемникуот электросистемы шасси;Окружающая среда, в которой может работать подъемник: температурарабочего состояния, С - максимальная +40, минимальная -40 относительнаявлажность воздуха, % - 80;Допустимая скорость ветра на высоте, м - 10 для рабочего состоянияподъемника, м/с - 10;Электроизоляция, В, до - 1000;Система обогрева масла;Приборы безопасности:Наличие тензометрической системы ограничения предельного груза.«Следящая гидравлическая» система ориентации пола рабочей платформы вгоризонтальном положении.Система ограничения зоны обслуживания - автоматическая системаограничения с использованием сенсоров.Устройство блокировки функций подъема и поворота стрелы приневыставленном на опорах подъемнике.Клапанная ручная и автоматическая система ограничения (блокировки)подъема опор при рабочем положении оборудования.Система (аварийный насос) для аварийного опускания рабочей платформы приотказе гидросистемы, электропривода или привода гидронасоса.Гидрозамки блокировки опускания выносных опор, предохраняющие выносныеопоры подъемника от самопроизвольного выдвижения в нерабочем положении.Указатель угла наклона подъемника.Система аварийной остановки двигателя с управлением из рабочей платформыи с нижнего пульта.Сигнальное устройства безопасности - звуковой предупредительный сигнал.Счетчик мото/часов в кабине.Основные технические характеристики:Грузоподъемность люльки, кг, не менее - 200 ;Высота подъема, максимальная, м, не менее - 22;Вылет, м, не менее - 15,8;Угол поворота стрелы, градусы, не менее - 360;Габаритные размеры в транспортном положении, мм, не более:- длина - 8 000;- ширина - 2 550;- высота - 3 800;Опорный контур, мм, не менее - 4 300 х 3 300;Опоры-выдвижные (выносные);Полная масса подъемника стрелой, тн, не более - 15;Способ управления выносными опорами-гидравлические;Основные технические характеристики шасси:Автомобиль повышенной проходимости с колёсной формулой 4х4 с односкатнойошиновкой;Двигатель - дизельный, с турбонаддувом, охлаждением надувочного воздуха,жидкостного охлаждения;Рабочий объем двигателя, л, не менее - 11,7;Мощность, кВт, не менее - 200;Предпусковой жидкостной подогреватель двигателя.Средства безопасности - 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доработка:Кондиционер в кабине водителя;Логотип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- 165, холодныйстарт, с - 25, горячий старт, с - 1;Точность определения координат, м, не хуже - 5;GSM модем: GSM 850/900/1800/1900, GPRS класс 12;Размер внутренней памяти, Мб, не менее - 16;Максимальное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возможность создания алгоритмов(«EasyLogic»);Пылевлагозащита не менее IP54;Рабочий диапазон температур от -40 до +85 °C;Рабочее напряжение питания 9-39 В, защита от любых импульсных бросков вбортовой сети автомобиля;Предельно допустимое напряжение на входе питания, В, от - минус 900 доплюс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передача данных посредством GPS систем;БСМ (бортовая система мониторинга):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автогидроподъемника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паспортеавтогидроподъемника;-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подъемника Заказчику Поставщик обязан обеспечитьприсутствие сертифицированного специалиста для наглядной демонстрацииработы техники и особенностей ее эксплуатации.Автомобиль должен соответствовать требованиям ТР ТС.В соответствии с приказом МИР РК от 31.03.2015 года №389, показательэнергоэфективности (ЭЭ) должен соответствовать значению ЭЭ=55%.Переченб документов при поставке:- паспорта, руководство по эксплуатации, сертификаты на подъемник;- паспорта, сертификаты и руководство по эксплуатации на покупныекомплектующие изделий;- акты испытания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t>
  </si>
  <si>
    <t>291059.999.000031</t>
  </si>
  <si>
    <t>специализированный, агрегат для нагрева и нагнетания горячей нефти в скважине</t>
  </si>
  <si>
    <t>Агрегат.Назначение - для депарафинизации нефтяных скважин горячей нефтью притемпературе окружающего воздуха от минус 45°С до плюс 40°С.Применяется на нефтепромыслах.Состоит из нагревателя нефти, нагнетательного насоса, топливного насоса,вентилятора, трансмиссии, приборов КИП и автоматики, запорной,регулирующей, предохранительной арматуры, технологических,вспомогательных трубопроводов и всасывающих рукавов с БРС.Все механизмы и устройства расположены на монтажной раме, прикрепленнойк лонжеронам шасси автомобилей повышенной проходимости. Наличиевспомогательных трубопроводов дает возможность быстро подключить агрегатк скважине и емкости с нефтью. Нефть нагревается до установленнойтемпературы, не более за 20 минут с момента пуска.Агрегат по конструкции, должен иметь хороший доступ к оборудованию имеханизмам, единый пульт управления.Основные технические параметры агрегата:Производительность по нефти, м3/ч, не менее -12;Рабочее давление, МПа, не менее - 16;Максимальная температура нагрева нефти, С, не менее - 150;Топливо для нагревателя - дизельное;Время работы в автономном режиме при полной заправке топливного бакачас- 7,5;Нагнетательный насос:Насос для перекачивания с максимальным давлением на выходе, мПа, неменее- 20;Подача, м/ч, не менее - 12;Топливный насос:Насос шестеренчатый для подачи топлива с максимальным давлением навыходе, мПа, не менее - 16;Подача, м/ч, не менее - 0,22;Основные технические параметры шасси:Автомобиль повышенной проходимости:Колесная формула - 6х6 и односкатной ошиновкой;Двигатель - дизельный с турбонаддувом;Мощность двигателя, л.с., не менее - 290;Предпусковой жидкостной подогрев двигателя;Крюк буксирный (задний);Средства безопасности:Аптечка автомобильная;Огнетушитель ОП-6;Катушка заземления;Искрогаситель, сертифицированный;Заднее защитное устройство;Боковое защитное устройство;Противооткатный упор, шт, не менее - 2;Набор инструментов;Дополнительное оснащение:Кондиционер в кабине водителя;Запасное колесо за кабиной;Логотип - АҚ «Ембімұнайгаз»;Автомобильный гидравлический домкрат грузоподъёмностью, т - 10;Наличие GSM/GPS-терминала (не ниже версии 7.0, имеющий возможностьиспользовать функцию «Easy 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 Пластиковый корпус;- ГЛОНАСС/GPS антенна внутренняя;- GSM/GPRS антенна  внутренняя;- ГЛОНАСС/GPS приемник чувствительность, дБм, не менее -165, холодныйстарт, с - 25, горячий старт. с - 1;Точность определения координат, м, не хуже - 5;GSM модем - GSM 850/900/1800/1900, GPRS класс 12;Размер внутренней памяти, Мб, не менее - 16;Максимальное количество точек во внутренней памяти - 450000;Размер внешней памяти, Гб, до - 32, при использовании microSD-карты до 2500 000 точек на каждый Гб;Тип SIM-карт NanoSIM, шт - 2;Акселерометр встроенный;Интерфейс связи с ПК: USB 2.0;Тип элементов питания, Li-Ion аккумулятор, мАч - 600;Аналогово-дискретные и частотно-импульсные входы, шт, не менее - 6;Диапазон напряжений, В - 0-33;Максимальная измеряемая частота, кГц - 4;Транзисторные выходы (выход 0/1), шт, не менее - 4;Максимальное напряжение, В - 30;Ток, мА, не более - 80;CAN -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 Logic»);Пылевлагозащита не менее - IP54;Рабочий диапазон температур - от минус 40 до плюс 85 °C;Рабочее напряжение питания, В - 9-39, защита от любых импульсных бросковв бортовой сети автомобиля;Предельно допустимое напряжение на входе питания, В - от минус 900 доплюс 200;Диапазон измеряемых напряжений ДАВ, В - 0-33;Максимальное напряжение, подключаемое к выходу терминала, В - 30;Номер портазависит от типа GSM/GPS-терминала и требует уточнения при егонастройке;ДРТ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водителя.Агрегат должен соответствовать требованиям ТР ТС. Согласно приказаМинистра по инвестициям и развитию Республики Казахстан от 31 марта 2015года № 389 «Об установлении требований по энергоэффективноститранспорта», показатель энергоэффективности транспорта ЭЭ долженсоответствовать =55%.Иные требования:Перед поставкой агрегата заказчику поставщик обязан:Провести предпродажную подготовку и техническое обслуживание в начальныйпериод эксплуатации (ТО-2500).Показание (километр) одометра шасси при поставке агрегата не должнопревышать расстояние от завода изготовителя шасси, монтажа верхнегооборудования до пункта назначения заказчика.При передаче агрегата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эксплуатации.Перечень докуиментов при поставке:- паспорта, руководство по эксплуатации, сертификаты на агрегат;- паспорта, сертификаты и руководство по эксплуатации на покупныекомплектующие изделий;- акты и протоколы проведения гидравлического и пневматическогоиспытания котла и предохранительных клапанов;- сервисная книжка с отметкой о прохождении предпродажной подготовки, инабор документов автомобиля для регистрации в Государственной корпорациии в регистрационно-экзаменационных подразделениях органов внутренних делРК, согласно Приложение 1 к приказу МВД Республики Казахстан от 2декабря 2014 года № 862;- разрешение на применение технических устройств на опасныхпроизводственных объектах;- соответствующие документы о соответствиях транспортных средств ТР ТС ик энергоэффективности транспорта;Все документы на 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</si>
  <si>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291059.999.000077</t>
  </si>
  <si>
    <t>специализированный, автолаборатория, электротехническая</t>
  </si>
  <si>
    <t>Передвижная электротехническая лаборатория - на шасси автомобиляповышенной проходимости.Назначение - испытания изоляции высоковольтных изоляторов, кабелей и др.устройств и приспособлений постоянным (до 100кВ) и переменнымвысоковольтным напряжением, кВ, до - 70;Определения расстояния до места повреждения высоковольтных кабелейимпульсным беспрожиговым методом на высоком напряжении с помощьюрефлектометра;Измерения емкости и тангенса угла диэлектрических потерь изоляции;Низковольтных измерений с помощью комплекта приборов;Передвижная электротехническая лаборатория состоит из базового шасси икузова фургона;Базовое шасси - автомобиль повышенной проходимости с колесной формулой 6х 6, односкатной ошиновкой;Двигатель:Тип двигателя дизельный, с турбонаддувом.Номинальная мощность, кВт, не менее - 200;Предпусковой жидкостной подогреватель двигателя;Габаритные размеры, лаборатории:- длина, мм, не более - 11 000;- ширина, мм, не более - 2 550;- высота, мм, не более - 3 800;Год выпуска шасси - 2020 г;Крюк буксирный (задний);Комплектация:- цветографическое оформление;- синхронный генератор, кВт - 30,4;- ноутбук;- принтер;Кузов-фургон:Каркасного типа, цельнометаллический, сварной, теплоизолированный,отапливаемый;Кузов-фургон разделен на 2 отсека с основной стойкой;Внешняя обшивка - плакированный металл белого цвета, мм - 0,5;Внутренняя обшивка - ламинированная фанера;Внутренняя залицовка - плакировка;Утепление, мм - 80 пенопласт или анологичный материал;Настил пола - автолин или анологичный материал;Освещение не менее - 3 плафона, напряжением, В - 24;Окна - откидные, шт, не менее - 2;Двери - задние распашные во весь проем со штанговыми запорами;Лючок размером, см, не менее - 10х10 в задней распашной двери в правойстворке для вывода кабеля;Боковая дверь с окном и  поручнями;Лестницы для доступа в фургон выдвижные, шт - 2;Боковые габаритные фонари:Электроразводка с внешним вводом, В - 220;Аварийно-вентиляционный люк;Мебель:- письменный стол с выдвижными ящиками;- шкаф для одежды;- шкаф для оборудования;- рундук для перевозки приборов;- автономный дизельный отопитель;- кондиционер;Переговорное устройство кабина фургона - салон шасси;Надписи:«Электротехническая лаборатория» - с левой и правой стороны;Оборудование:1. Блок высоковольтных испытаний:Состав:- блока высоковольтных испытаний - 60/50-М5;- трансформатора высоковольтного - 3;Наибольшее выпрямленное напряжение в продолжительном режиме, кВ - 60;Наибольший рабочий ток при выпрямленном напряжении, среднее значение, мА- 60;Наибольшее переменное напряжение, действующее значение, кВ - 100;Наибольший рабочий ток при высоком переменном напряжении, кВ - 100,действующее значение, мА - 100;2. Высоковольтная  установка  для испытаний кабелей, кВ - 6-35, сизоляцией из сшитого полиэтилена напряжением, кВ, до - 60 на сверхнизкойчастоте, Гц - 0,1;Основное назначение установки:- испытание кабеля с изоляцией из сшитого полиэтилена, кВ - 6-35;- испытание кабеля с бумажномасленной изоляцией;- проверка кабельной оболочки / локализация мест повреждения оболочкикабеля;- проверка изоляции электрических рабочих средств, напр., вращающихсямашин (двигателей и генераторов); Функциональные особенности:Выходное напряжение независимое от нагрузки;Выходной ток, мА, до - 70;Высокая испытательная способность, мкФ, до - 10;Полностью автоматизированная, программируемая последовательностьиспытаний;Передача и хранение данных через USB интерфейс;Автоматическое, интегрированное устройство разрядки;Защита от короткого замыкания;3. Генератор акустических ударных волн - максимальное напряжение - 20кв., 16 мфр;Режим работы - ручной или автоматический;Предусмотрен режим совместной работы с блоком прожига;4. Блок управления.Назначение - для управления блоком испытания, генератора акустическихударных волн, измерителя диэлектрических потерь, кВ, не менее - 10,измерения входных и выходных параметров;5. Генератор звуковой частоты с приемником - максимальное напряжение, неменее - 300 в, максимальный ток, А, не менее - 100, плавная регулировка,модуляция сигнала, не менее - 12 ступеней, две частоты, Гц - 1024 и2048;Приемник предназначен для поиска повреждений любых силовых кабеляхнапряжением, кВ - 0,4-35 электроакустическим и индукционным методами;6. Высоковольтный рефлектометр - предназначен для определения характераповреждения и расстояния до места повреждения без прожига изоляциикабеля;7. Стойка основная- несущая конструкция, содержащая приборную стойку,выдвижные ящики, столик, шкафчик и т.д.8. Комплект барабанов и кабелей:- 1 стойка с тремя барабанами, В/вольтный кабель 60 кв. сечение жилы иоболочки 4 мм 2 - (3 шт.) 30 м;- 2 стойка с тремя барабанами;Провод рабочего заземления сечением 5 кв.мм. 30 м;Провод защитного заземления сечением 10 кв.мм. 30 м;Сетевой кабель 4х4 кв.мм . 30 м;Провод в/вольтный для испытания переменным, напряжением, м - 30;Кабель высоковольтный экранированный для измерения тангенса и измерениятоков утечки разрядников, м - 30;Кабель 4 х 2,5 для подключения блок низковольтного испытания;9. Высоковольтный переключатель- переключатель на три направления дляподключения к трем жилам высоковольтного кабеля;10. Регулятор напряжения - регулировка напряжения блока испытания дляиспытания переменным напряжением;11. Измеритель диэлектрических потерь, кВ, не менее - 10, с мостомизмерителя параметров изоляции 2000 - измеритель емкости и тангенсадиэлектрических потерь изоляции.Состоит из:- цифрового моста переменного тока;- трансформатора напряжения однофазный, маслянный, кВ, не менее - 10;- переключателя схемы измерения «прямая-перевернутая»;- устройства компенсации токов влияния управления комплектноетиристорное взрывозащищённое - 2;12. Комплект короткозамыкателей - содержит четыре короткозамыкателя сэлектромеханическим приводом для ручного или автоматического  заземлениявысоковольтных выходов электролаборатории;13. Измеритель - измеритель тока утечки на высоком напряжении дляиспытания разрядников.Пределы измерения, мка - 100, 300, 3000;14. Комплект электротехнического оборудования - блокировки, сирена,красный фонарь, комплект ограждения автомобиля, комплект стоек иподставок для вывешивания высоковольтных проводов, проходной изолятор,электротепловентилятор, шкаф для приборов, дверь в высоковольтный отсеки т. д.15. Блок низковольтных измерений - предназначен для измерения потерьхолостого хода силовых трансформаторов;- измерения сопротивления обмоток постоянному току методом вольтметра-амперметра; определения коэффициента трансформации трансформаторов вкомплекте с измерительным прибором параметров силовых трансформаторов;Доработка шасси:Расположение запасного колеса - за кабиной.Иные требования:Перед поставкой передвижную электротехническую лабораторию заказчикупоставщик обязан:- провести испытания в заводских условиях с участием представителейзаказчика;- провести предпродажную подготовку и техническое обслуживание вначальный период эксплуатации (ТО-2500).Показание одометра (километр) шасси при поставке спецтехнику не должнопревышать расстояние от завода изготовителя шасси,о</t>
  </si>
  <si>
    <t>282217.910.000002</t>
  </si>
  <si>
    <t>Нагнетатель высоковязких материалов</t>
  </si>
  <si>
    <t>автоматический</t>
  </si>
  <si>
    <t>Нагнетатель смазочный.Назначение - для смазывания через пресс-масленки трущихся частейавтомобилей, тракторов и других машин в автотранспортных предприятиях истанциях технического обслуживания;Технические характеристики:Тип - передвижной, электрический;Мощность двигателя, кВт, не менее - 0,55;Напряжение питания, В - 220;Режим давления, Мпа, не менее - 35;Подача раздаточного пистолета, г/мин., не менее - 200;Вместимость бака, л, не менее - 25;Длина рукава пистолета, м, не менее - 4;Для защиты от перегрузок на нагнетателе должна быть установлена тепловаязащита и реле давления;Наличие тормоза поворотной пары колес.Перечень доокументов пр  поставке:- паспорт;- руководство по эксплуатации;- сертификат (декларация) соответствия ТС;Все документы на государственном или русском языке.Поставщик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</si>
  <si>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152011.200.000016</t>
  </si>
  <si>
    <t>Сапоги</t>
  </si>
  <si>
    <t>для защиты от производственных загрязнений, мужские, резиновые, неутепленные</t>
  </si>
  <si>
    <t>715 Пара</t>
  </si>
  <si>
    <t>Сапоги маслобензостойкие из полимерных материалов (этиленвинилацетат)утепленные (мужские/женские).Назначение - выполнение технологических операций с технологическимоборудованием и инструментом, защиты от воздействия воды, масел,нефтепродуктов, кислот и щелочей в условиях пониженных температур до 30°С;Технические характеристики:Сапоги из высокотехнологичного полимерного материала ЭВА(этиленвинилацетат);Высота сапог, мм, не менее: для мужских - 360-420, для женских - 315-350в зависимости от размера;Условное обозначение по защитным свойствам: В, Нм, Нс, Тн30, З, Мп;Подошва:Подошва выполнена из полимерного материала ЭВА (этиленвинилацетат)должна обладать стойкостью к скольжению, деформации и истиранию;Профиль подошвы (рисунок протектора) должен обеспечивать хорошеесцепление с поверхностью;Стелька:Текстильная проколозащитная стелька с кевларовыми нитями должна иметьразмер, соответствующий обуви, защищать стопу от прокола по всей длине иобеспечивать сопротивление сквозном проколу, Н, не менее - 1200;Дополнительное описание:Цвет - черный;Утеплитель трехслойный:1-слой: внешний слой - фольгированное полотно;2-слой: нетканое полотно;3-слой: искусственный мех на трикотажном полотне;Защитная водонепроницаемая, регулируемая кулиса (манжет) с пластмассовымфиксатором для шнурков в верхней части голенища высотой, см, не менее -5;Требования к размерам: Размеры должны соответствовать требованиям ГОСТ11373-88;Обязательное подтверждение соответствия требованиям ТР ТС 019/2011;Обязательное соответствие по ГОСТ 5375-79;Примечание:Сапоги должны иметь защиту от механических воздействий носковой части(подносок) из прочного полимерного материала, выдерживающего нагрузку до200 Дж (Мун 200);Сапоги должны иметь мягкую прорезиненную прокладку под подноском;Каждая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12265-78.Дополнительные требования к Поставщику:- на момент выдачи товар должен быть новым;- год выпуска товара должен быть не менее 2019 года;Перечень документов при поставке:- перед выдачей товара (сапоги) Поставщик должен согласоватьпоставляемый вид товара с приложением сертификатов и тех. паспорта отзавода изготовителя с Департаментом охраны труда и промышленнойбезопасности АО ""Эмбамунайгаз"";- на каждом изделии Сапогов должна быть маркировка согласно ТР ТС019/2011;Поставщик должен указать в технической спецификации страну происхожденияи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</si>
  <si>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152011.300.000001</t>
  </si>
  <si>
    <t>общего назначения, мужские, из поливинилхлорида, неутепленные</t>
  </si>
  <si>
    <t>Сапоги резиновые болотные (рыбацкие).Назначение - выполнение технологических операций с технологическимоборудованием и инструментом, защиты воздействия масел, нефтепродуктов,кислот и щелочей (при отсутствии риска механических воздействийповреждения носочной части и стопы) в условиях с повышенным уровнемводы.Сапоги из резины на основе синтетических каучуков общего назначения судлиненным голенищем - резиновая надставка.На верхнем голенище имеется отверстие для крепления сапога к поясу.Технические характеристики:Высота сапог, см, не менее - 77;Условное обозначение по защитным свойствам - Мун 15, В, Нм, Нс, З;Подошва:Подошва из резиновой смеси на основе синтетических каучуков общегоназначения должна обладать стойкостью к скольжению, деформации иистиранию.Профиль подошвы (рисунок протектора) должен обеспечивать хорошеесцепление с поверхностью.Наличие ребристых усилителей по передней части сапог и сбоку наголеностопном суставе.Высота профиля подошвы (глубина протектора) должна быть, мм, не менее -4,0;Дополнительно описание:Подносок должен выдерживать ударную нагрузку, Дж - 15 (Мун 15);Цвет - черный;Внутренняя стелька (вкладная) - войлок или плотное (из нескольких слоев)стелечное полотно;Подкладка обуви - обувное текстильное воздухопроницаемоехлопчатобумажное полотно или трубка трикотажная из полиамидной нити;Каблук, см, не более - 3;Требование к размерам:Размеры должны соответствовать требованиям ГОСТ 11373-88;Требуемый размерный ряд с соответствующим количеством на каждый размердолжен быть указан в заявке на поставку товара.Обязательное подтверждение соответствия требованиям ТР ТС 019/2011.Нормативно-технический документ - ГОСТ 5375-79.Поставщик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</si>
  <si>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</si>
  <si>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</si>
  <si>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</si>
  <si>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(мужские/женские).Назначение - для защиты от механических воздействий (операции стехнологическим оборудованием и инструментом), нефтепродуктов, кислот,щелочей и общих производственных загрязнений;Технические характеристики:Кожаные ботинки на шнурках с защитным композитным или поликарбонатнымподноском;Условное обозначение по защитным свойствам - Мун 200, Нм, Нс, К 20, Щ20, Мп, З;Верх обуви:Натуральная водостойкая кожа хромового дубления толщиной, мм, не менее -1,8-2,0;Ботинки должны иметь глухой клапан-язык для защиты стопы от попаданиявнутрь пыли, грязи, а также мелких предметов и широкий мягкий заднийкант (манжет);Соединения деталей обуви должны обеспечивать прочность на разрыв, Н/см,не менее - 120 (кроме соединения низа с верхом);Подошва:Двухслойная подошва, материал - ПУ/ТПУ (полиуретан/термополиуретан);Верхний слой должен быть изготовлен из ПУ (полиуретан), обладающегоамортизирующими свойствами, гасящего ударные нагрузки;Нижний слой должен быть изготовлен из термостойкого, морозостойкогоматерила ТПУ (термополиуретан) и обладать стойкостью к деформации иистиранию;Подошва должна сохранять защитные свойства при контакте с поверхностьюпри пониженных температурах (до минус 35 °С), повышенных температурах(до 120 °С) и быть устойчива к воздействию химических факторов - нефти,масел, нефтепродуктов, кислот и щелочей концентрацией до 20% (К 20, Щ20);Профиль подошвы (рисунок протектора) должен обеспечивать хорошеесцепление с поверхностью;Материал подошвы обуви должен обладать прочностью, Н/мм2, не менее - 2 итвердостью не более - 70 единиц по Шору.Высота профиля подошвы (глубина протектора) должна быть, мм, не менее -4,0;Ходовая часть подошвы должна обладать прочностью на разрыв, Н/см, неменее - 180 Н/см и не должна снижать ее более чем на 25 % за весь срокслужбы.Прочность крепления деталей низа с верхом обуви должна быть, Н/см, неменее - 70;Метод крепления подошвы - литьевой;Подносок:Подносок должен выдерживать ударную нагрузку в 200 Дж (Мун 200);Внутренний зазор безопасности защитного носка при ударе энергией в 200Дж (Мун 200) должен быть, мм, не менее - 20;Подносок должен иметь мягкую прорезиненную прокладку;Стелька:Кевларовая стелька от проколов должна иметь размер, соответствующийобуви, защищать стопу от прокола по всей длине и обеспечиватьсопротивление сквозному проколу, Н, не менее - 1200;Внутренняя стелька (вкладная) - кожкартон (толщиной, мм, не менее - 1),дублированный стелечным полотном или другой антисептический стелечныйматериал;Требования к размерам - размеры должны соответствовать требованиям ГОСТ11373-88;Обязательное подтверждение соответствия требованиям ТР ТС 019/2011;Обязательное соответствие - защита от механических воздействий по ГОСТ28507-99, защита от нефти, нефтепродуктов, кислот, щелочей, нетоксичнойи взрывоопасной пыли по ГОСТ 12.4.137-2001;Дополнительное описание:- цвет - черный;- подкладка обуви - обувное текстильное воздухопроницаемое полотно сантибактериальной отделкой плотностью, гр./м2, не менее - 150, в случаеприменения сетчатого материала плотность должна быть, гр/м2, не менее -270;- задник - жесткий формованный из термопластичного материала (толщиной,мм, не менее - 2,0);- петли для шнурков: антикоррозийные, D-образные;- шнурки - синтетические, шириной, мм - 2,0-4,5 с пластиковымитермически обработанными наконечниками;- швы прошиты двухрядной строчкой высокопрочными капроновыми илилавсановыми нитями;- каблук, см, не более - 3;- во внутренней задней пяточной части предусмотрена деталь в видекожаного кармана с бахтармянной (изнаночной) стороной, для фиксированияпяточной зоны стопы от внутреннего скольжения пятки и защиты отнатирания;- 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12.4.137-2001.Дополнительные требования к Поставщику:- на момент выдачи товар должен быть новым;- год выпуска товара должен быть не менее 2019 года;Перечень документов при поставке:- перед выдачей товара (сапоги) Поставщик должен согласоватьпоставляемый вид товара с приложением сертификатов и тех. паспорта отзавода изготовителя с Департаментом охраны труда и промышленнойбезопасности АО ""Эмбамунайгаз"";- на каждом изделии Сапогов должна быть маркировка согласно ТР ТС019/2011;Поставщик должен указать в технической спецификации страну происхожденияи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</si>
  <si>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152032.920.000059</t>
  </si>
  <si>
    <t>для защиты от механических воздействий, мужские, кожаные, утепленные</t>
  </si>
  <si>
    <t>Сапоги кожаные утепленные с жестким композитным подноском (мужские/женские).Назначение - для защиты от механических воздействий (операции стехнологическим оборудованием и инструментом), нефтепродуктов, кислот,щелочей и общих производственных загрязнений, в условиях воздействияпониженных температур.Технические характеристики:Кожаные сапоги утепленные, с защитным композитным или поликарбонатнымподноском;Условное обозначение по защитным свойствам: Мун 200, Тн 40, Нм, Нс, К20, Щ 20, Мп;Верх обуви:Натуральная термостойкая кожа хромового дубления толщиной, мм, не менее- 2,0;Соединения деталей обуви должны обеспечивать прочность на разрыв, Н/см,не менее - 120 (кроме соединения низа с верхом);Подошва:Двухслойная подошва, материал - ПУ/ТПУ (полиуретан/термополиуретан);Верхний слой должен быть изготовлен из ПУ (полиуретан), обладающегоамортизирующими свойствами, гасящего ударные нагрузки;Нижний слой должен быть изготовлен из термостойкого, морозостойкогоматерила ТПУ (термополиуретан) и обладать стойкостью к деформации иистиранию;Подошва должна сохранять защитные свойства при контакте с поверхностьюпри пониженных температурах (до минус 35 °С), повышенных температурах(до 120 °С) и быть устойчива к воздействию химических факторов - нефти,масел, нефтепродуктов, кислот и щелочей концентрацией до 20% (К 20, Щ20);Профиль подошвы (рисунок протектора) должен обеспечивать хорошеесцепление с поверхностью. Наличие пяточных и носочных грунтозацепов;Материал подошвы обуви должен обладать прочностью, Н/мм2, не менее - 2и твердостью, единиц по Шору, не более - 70;Высота профиля подошвы (глубина протектора) должна быть, мм, не менее -4,0;Ходовая часть подошвы должна обладать прочностью на разрыв, Н/см, неменее - 180 и не должна снижать ее более чем на 25 % за весь срокслужбы;Прочность крепления деталей низа с верхом обуви должна быть, Н/см, неменее - 70;Метод крепления подошвы - литьевой;Подносок:Подносок должен выдерживать ударную нагрузку в 200 Дж (Мун 200);Внутренний зазор безопасности защитного носка при ударе энергией в 200Дж (Мун 200) должен быть, мм, не менее - 20;Подносок должен иметь мягкую прорезиненную прокладку.Утеплитель:Утеплитель с высоким содержанием шерсти не менее 70 %, плотностью,гр./м2, не менее - 600, на текстильной основе;Стелька:Кевларовая стелька от проколов должна иметь размер, соответствующийобуви, защищать стопу от прокола по всей длине и обеспечиватьсопротивление сквозному проколу, Н, не менее - 1200;Внутренняя стелька (вкладная):- войлок, прессованный фольгированный;Требования к размерам - размеры должны соответствовать требованиям ГОСТ11373-88;Обязательное подтверждение соответствия требованиям ТР ТС 019/2011;Обязательное соответствие - защита от механических воздействий по ГОСТ28507-99,защита от нефти, нефтепродуктов, кислот, щелочей, нетоксичной ивзрывоопасной пыли по ГОСТ 12.4.137-2001.Дополнительное описание:- цвет - черный;- задник - жесткий формованный из термопластичного материала (толщиной,мм, не менее - 2,0);- кожаный глухой клапан для защиты от попадания внутрь влаги, грязи,снега, а также мелких предметов регулируемый по ширине одним или двумяремешками.- во внутренней задней пяточной части предусмотрена деталь в видекожаного кармана с бахтармянной (изнаночной) стороной, для фиксированияпяточной зоны стопы от внутреннего скольжения пятки и защиты отнатирания*;- швы прошиты двухрядной строчкой высокопрочными капроновыми илилавсановыми нитями;- каблук, см, не более - 3;- 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12.4.137-2001, ГОСТ 28507-99.Дополнительные требования к Поставщику:- на момент выдачи товар должен быть новым;- год выпуска товара должен быть не менее 2019 года;Перечень документов при поставке:- перед выдачей товара (сапоги) Поставщик должен согласоватьпоставляемый вид товара с приложением сертификатов и тех. паспорта отзавода изготовителя с Департаментом охраны труда и промышленнойбезопасности АО ""Эмбамунайгаз"";- на каждом изделии Сапогов должна быть маркировка согласно ТР ТС019/2011;Поставщик должен указать в технической спецификации страну происхожденияи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</si>
  <si>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281331.000.000033</t>
  </si>
  <si>
    <t>Кривошип</t>
  </si>
  <si>
    <t>для станка-качалки</t>
  </si>
  <si>
    <t>Кривошип Ц2НШ.Назначение - для дооснащения и комплектации станка качалки с номинальнойгрузоподьемностью, т - 3;Технические характеристики:Тип редуктора - Ц2НШ-315;Обозначение - 1-416-5.1;Условия поставки:- с предоставлением сертификата качества.</t>
  </si>
  <si>
    <t>Кривошип в сборе.Назначение - для дооснащения и комплектации станка качалки Ц2НШ-450;Номер по каталогу - АФНИ.304514.001;Нормативно-технический документ - ГОСТ 16350-80.</t>
  </si>
  <si>
    <t>281413.900.000105</t>
  </si>
  <si>
    <t>Клапан</t>
  </si>
  <si>
    <t>обратный, стальной, размер 50-100 мм  </t>
  </si>
  <si>
    <t>Клапан обратный поворотный.Назначение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- 80;Давление (Ру), кгс/см2 - 16;Материал - Углеродистая сталь ст.20;Условия поставки:- с приложением паспорта;- руководства по эксплуатации.</t>
  </si>
  <si>
    <t>281331.000.000036</t>
  </si>
  <si>
    <t>Лента тормозная</t>
  </si>
  <si>
    <t>055 Метр квадратный</t>
  </si>
  <si>
    <t>Лента асбестовая тормозная это маток длинной, изготовленной изасбестовых материалов с армирующим элементом (латунной проволокой илидругим материалом), пропитанной масленой смесью ленты, предназначеннойдля тормозных механизмов и для механизмов фрикционных передач, с большимкоэффициентом трения и высокими температурами. Тормозная лентаизготавливается двух типов, из асбестового или же тканево-асбестовогоматериала с использованием армирующей проволокой из латуни или другогопрочного метала, сама лента пропитывается специальным маслянымраствором. Применяют ее как накладку в фрикционных или механизмахторможения и тормозных узлах, предназначенных для работы в условиях свысоким давлением, до 5 МПа, и при высоких температурах, как правиловозникающих при торможении, до плюс 300 С. Для районов с высоким уровнемвлажности изготавливают ленту тормозную ЛАТ с фунгицидом.Технические характеристики:Марка лены - ЛАТ-2;Толщина, мм - 12;Ширина, мм, не менее - 100;Максимальное давление, мПа - 5;Максимальная температура, С - 300;Коэффициент сухого трения, СЧ - 0,45-0,6;При поставке предоставить:- сертификат качества;Нормативно-технический документ - ГОСТ 1198-93.</t>
  </si>
  <si>
    <t>282970.200.000002</t>
  </si>
  <si>
    <t>Аппарат</t>
  </si>
  <si>
    <t>для сварки металлов</t>
  </si>
  <si>
    <t>Аппарат плазменно-дуговой резки с интегрированным воздушным компрессоромэто система ручной плазменной резки с силой тока 30 А, которая имеетсвой собственный внутренний воздушный компрессор. С этим аппаратом можновыполнять резку электропроводящих металлов (например, низкоуглеродистойи нержавеющей стали и алюминия) толщиной до 10 мм, а также можновыполнять прожиг материалов толщиной до 6 мм.Технические характеристики:Номинальный выходной ток, А - от 15 до 30;Номинальное напряжение холостого хода постоянного тока, В – 256;Выходная характеристика – падающая;Номинальное выходное напряжение при U1 = 120 В переменного тока - 83 Впостоянного тока;Номинальное выходное напряжение при U1 = 200–240 В переменного тока - 83В постоянного тока;Рабочий цикл при 40 C, U1 = 120 В переменного тока 20 % (I2 = 30 А, U2 =83 В);Рабочий цикл при 40 C, U1 = 200–240 В переменного тока 35 % (I2 = 30 А,U2 = 83 В);Диапазон рабочих температур от –10 C до 40 C;Коэффициент мощности (120–240 В) – от 0,97 до 0,99;Входное напряжение (U1) / Входной ток (I1) при номинальном выходе (U2MAX, I2 MAX):- при 120 В, 1-ф., 50/60 Гц, 28,7 А;- при 200–240 В, 1-ф., 50/60 Гц, 16,7–15,0 A;Технические характеристики резки при 240 В;- Рекомендуемая толщина резки, мм – от 8 до 10;- Предельная толщина, мм – 16;Комплектация аппарата в комплекте резаком:- резак с расходными деталями и проводом 4,5 (с кабельным зажимом);- 1 полный набор расходных деталей (предварительно установлены на ручномрезаке Air T30);-  электрод, шт – 5; - завихритель, шт -1; - сопло, шт – 5; - кожух, шт – 1; - дефлектор, шт -1; - Переносной ремень; - Руководство оператора; - Руководство по безопасности и соответствию; - Карта быстрой настройки.Габаритные размеры:Высота, мм – 295;Ширина, мм -195;Длина, мм – 420;Масса, кг – 13,5;При поставке представить паспорт и руководства по эксплуатации;Поставщик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</si>
  <si>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252912.310.000000</t>
  </si>
  <si>
    <t>Баллон</t>
  </si>
  <si>
    <t>давление 1,6 Мпа</t>
  </si>
  <si>
    <t>Баллон для сжиженных углеводородных газов.Назначение - для транспортирования и хранения пропана, бутана и ихсмесей;Исполнение - стальной сварной;Технические характеристики:Тип - 3 (с обечайкой и вентилем);Объем, л -50;Толщина стенки, мм - 2,5;Обозначение - К (с колпаком);Давление, МПа (кгс/см2) - 1,6 (160);Диаметр, мм - 299;Марка стали - У (углеродистая сталь);Комплектация - с вентилем ВБ-2, башмаком, колпаком;Окраска баллона - атмосферостойкая эмалевая краска, красного цвета;Маркировка - «Пропан»;Цвет маркировки - серо-белый;Условия поставки:- с приложением паспорта;- разрешения на применение от уполномоченного органа РК;Нормативно-технический документ - ГОСТ 15860-84.</t>
  </si>
  <si>
    <t>11, 14</t>
  </si>
  <si>
    <t>252912.310.000001</t>
  </si>
  <si>
    <t>давление 14,7 МПа</t>
  </si>
  <si>
    <t>Баллон для кислорода.Назначение - для хранпения и транспортивки кислорода. Баллон длякислорода комплектуетсякольцом горловины, кислородным вентилем, предохранительным колпаком иопорным башмаком. Корпус кислородныхбаллонов окрашивается эмалевой краской голубого цвета. На баллоннаносится надпись «Кислород».Технические характеристики:Объем, л - 50;Давление, МПа (кгс/см2) - 14,7 (150);Диаметр, мм - 219;Масса, кг - 71,3;Комплектация - с вентилем, кольцом горловины, башмаком, колпаком;Марка стали - У (углеродистая сталь);Условия поставки:- с приложением паспорта;Нормативно-технический документ - ГОСТ 949-73.</t>
  </si>
  <si>
    <t>20101654</t>
  </si>
  <si>
    <t>20101677</t>
  </si>
  <si>
    <t>20101678</t>
  </si>
  <si>
    <t>20101679</t>
  </si>
  <si>
    <t>20103085</t>
  </si>
  <si>
    <t>20102513</t>
  </si>
  <si>
    <t>20102681</t>
  </si>
  <si>
    <t>20102682</t>
  </si>
  <si>
    <t>20102683</t>
  </si>
  <si>
    <t>20102684</t>
  </si>
  <si>
    <t>20102685</t>
  </si>
  <si>
    <t>20102686</t>
  </si>
  <si>
    <t>20102485</t>
  </si>
  <si>
    <t>20102486</t>
  </si>
  <si>
    <t>20102576</t>
  </si>
  <si>
    <t>20103092</t>
  </si>
  <si>
    <t>20103093</t>
  </si>
  <si>
    <t>20103094</t>
  </si>
  <si>
    <t>20103095</t>
  </si>
  <si>
    <t>20103096</t>
  </si>
  <si>
    <t>20103097</t>
  </si>
  <si>
    <t>20103098</t>
  </si>
  <si>
    <t>20103099</t>
  </si>
  <si>
    <t>20103100</t>
  </si>
  <si>
    <t>20103101</t>
  </si>
  <si>
    <t>20103102</t>
  </si>
  <si>
    <t>20103103</t>
  </si>
  <si>
    <t>20103104</t>
  </si>
  <si>
    <t>20103105</t>
  </si>
  <si>
    <t>20103106</t>
  </si>
  <si>
    <t>20103107</t>
  </si>
  <si>
    <t>20103108</t>
  </si>
  <si>
    <t>20103109</t>
  </si>
  <si>
    <t>20102095</t>
  </si>
  <si>
    <t>20102096</t>
  </si>
  <si>
    <t>20103127</t>
  </si>
  <si>
    <t>20101927</t>
  </si>
  <si>
    <t>20101958</t>
  </si>
  <si>
    <t>20101959</t>
  </si>
  <si>
    <t>20101960</t>
  </si>
  <si>
    <t>20101961</t>
  </si>
  <si>
    <t>20101962</t>
  </si>
  <si>
    <t>20102979</t>
  </si>
  <si>
    <t>20103009</t>
  </si>
  <si>
    <t>20101974</t>
  </si>
  <si>
    <t>20101975</t>
  </si>
  <si>
    <t>20103149</t>
  </si>
  <si>
    <t>20101989</t>
  </si>
  <si>
    <t>20101990</t>
  </si>
  <si>
    <t>20101985</t>
  </si>
  <si>
    <t>20101986</t>
  </si>
  <si>
    <t>20101987</t>
  </si>
  <si>
    <t>20102295</t>
  </si>
  <si>
    <t>20102294</t>
  </si>
  <si>
    <t>20101991</t>
  </si>
  <si>
    <t>20101993</t>
  </si>
  <si>
    <t>20101994</t>
  </si>
  <si>
    <t>20101995</t>
  </si>
  <si>
    <t>20102378</t>
  </si>
  <si>
    <t>20103150</t>
  </si>
  <si>
    <t>20102006</t>
  </si>
  <si>
    <t>20100588</t>
  </si>
  <si>
    <t>20102365</t>
  </si>
  <si>
    <t>20102366</t>
  </si>
  <si>
    <t>20102367</t>
  </si>
  <si>
    <t>20103032</t>
  </si>
  <si>
    <t>20100958</t>
  </si>
  <si>
    <t>20100988</t>
  </si>
  <si>
    <t>20100978</t>
  </si>
  <si>
    <t>20101068</t>
  </si>
  <si>
    <t>20102533</t>
  </si>
  <si>
    <t>20103065</t>
  </si>
  <si>
    <t>20103077</t>
  </si>
  <si>
    <t>20102536</t>
  </si>
  <si>
    <t>20101100</t>
  </si>
  <si>
    <t>20101101</t>
  </si>
  <si>
    <t>20101102</t>
  </si>
  <si>
    <t>675-2 Т</t>
  </si>
  <si>
    <t>2-2 Т</t>
  </si>
  <si>
    <t>3-2 Т</t>
  </si>
  <si>
    <t>4-2 Т</t>
  </si>
  <si>
    <t>2479-1 Т</t>
  </si>
  <si>
    <t>1529-1 Т</t>
  </si>
  <si>
    <t>2307-1 Т</t>
  </si>
  <si>
    <t>2308-1 Т</t>
  </si>
  <si>
    <t>2309-1 Т</t>
  </si>
  <si>
    <t>2310-1 Т</t>
  </si>
  <si>
    <t>2311-1 Т</t>
  </si>
  <si>
    <t>2312-1 Т</t>
  </si>
  <si>
    <t>746-2 Т</t>
  </si>
  <si>
    <t>747-2 Т</t>
  </si>
  <si>
    <t>1636-2 Т</t>
  </si>
  <si>
    <t>2484-1 Т</t>
  </si>
  <si>
    <t>2457-1 Т</t>
  </si>
  <si>
    <t>2458-1 Т</t>
  </si>
  <si>
    <t>2459-1 Т</t>
  </si>
  <si>
    <t>2460-1 Т</t>
  </si>
  <si>
    <t>2461-1 Т</t>
  </si>
  <si>
    <t>2462-1 Т</t>
  </si>
  <si>
    <t>2463-1 Т</t>
  </si>
  <si>
    <t>2464-1 Т</t>
  </si>
  <si>
    <t>2465-1 Т</t>
  </si>
  <si>
    <t>2466-1 Т</t>
  </si>
  <si>
    <t>2467-1 Т</t>
  </si>
  <si>
    <t>2468-1 Т</t>
  </si>
  <si>
    <t>2469-1 Т</t>
  </si>
  <si>
    <t>2470-1 Т</t>
  </si>
  <si>
    <t>2471-1 Т</t>
  </si>
  <si>
    <t>2472-1 Т</t>
  </si>
  <si>
    <t>2473-1 Т</t>
  </si>
  <si>
    <t>2454-2 Т</t>
  </si>
  <si>
    <t>1762-2 Т</t>
  </si>
  <si>
    <t>1189-3 Т</t>
  </si>
  <si>
    <t>1190-4 Т</t>
  </si>
  <si>
    <t>1191-4 Т</t>
  </si>
  <si>
    <t>1193-4 Т</t>
  </si>
  <si>
    <t>1194-4 Т</t>
  </si>
  <si>
    <t>2272-2 Т</t>
  </si>
  <si>
    <t>2419-1 Т</t>
  </si>
  <si>
    <t>1410-3 Т</t>
  </si>
  <si>
    <t>1411-3 Т</t>
  </si>
  <si>
    <t>2448-1 Т</t>
  </si>
  <si>
    <t>1395-3 Т</t>
  </si>
  <si>
    <t>1396-3 Т</t>
  </si>
  <si>
    <t>1397-3 Т</t>
  </si>
  <si>
    <t>1398-3 Т</t>
  </si>
  <si>
    <t>1400-3 Т</t>
  </si>
  <si>
    <t>1401-3 Т</t>
  </si>
  <si>
    <t>1402-3 Т</t>
  </si>
  <si>
    <t>1403-3 Т</t>
  </si>
  <si>
    <t>1407-4 Т</t>
  </si>
  <si>
    <t>1408-3 Т</t>
  </si>
  <si>
    <t>1409-3 Т</t>
  </si>
  <si>
    <t>1420-3 Т</t>
  </si>
  <si>
    <t>2449-1 Т</t>
  </si>
  <si>
    <t>1025-2 Т</t>
  </si>
  <si>
    <t>211-1 Т</t>
  </si>
  <si>
    <t>1893-4 Т</t>
  </si>
  <si>
    <t>1894-4 Т</t>
  </si>
  <si>
    <t>1895-4 Т</t>
  </si>
  <si>
    <t>2496-1 Т</t>
  </si>
  <si>
    <t>34-3 Т</t>
  </si>
  <si>
    <t>51-3 Т</t>
  </si>
  <si>
    <t>52-3 Т</t>
  </si>
  <si>
    <t>68-4 Т</t>
  </si>
  <si>
    <t>1567-2 Т</t>
  </si>
  <si>
    <t>2475-1 Т</t>
  </si>
  <si>
    <t>2493-1 Т</t>
  </si>
  <si>
    <t>1570-1 Т</t>
  </si>
  <si>
    <t>1846-2 Т</t>
  </si>
  <si>
    <t>767-2 Т</t>
  </si>
  <si>
    <t>768-2 Т</t>
  </si>
  <si>
    <t>ДТ</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</si>
  <si>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</si>
  <si>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</si>
  <si>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</si>
  <si>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Лицензионный доступ и развитие аналитической системы Qlik и Web-портального решения </t>
  </si>
  <si>
    <t>новая позиция</t>
  </si>
  <si>
    <t>Услуги по сопровождению и технической поддержке информационной системы</t>
  </si>
  <si>
    <t>Актуализация отчетности (развитие) автоматизированной системы управления проектами (АСУП) «Адванта»</t>
  </si>
  <si>
    <t>620920.000.000003</t>
  </si>
  <si>
    <t>Услуги по установке и настройке программного обеспечения</t>
  </si>
  <si>
    <t>230000001</t>
  </si>
  <si>
    <t>Автоматизация отчетов и бизнес процессов (внедрение роботов</t>
  </si>
  <si>
    <t>393 У</t>
  </si>
  <si>
    <t>АҚ "Эмбамунайгаз" Qlik және веб-портал аналитикалық жүйедегі шешімдерін енгізу бойынша қызметтер (2 кезең)</t>
  </si>
  <si>
    <t>Услуги по внедрению аналитической системы Qlik в АО "Эмбамунайгаз"</t>
  </si>
  <si>
    <t>28,29,34,35</t>
  </si>
  <si>
    <t>корректировка бюджета и изменение наименование услуг</t>
  </si>
  <si>
    <t>201219.100.000003</t>
  </si>
  <si>
    <t>Оксид железа (сурик железный)</t>
  </si>
  <si>
    <t>марка АК</t>
  </si>
  <si>
    <t>166 Килограмм</t>
  </si>
  <si>
    <t>"Сурик железный предназначен для производства противокоррозионных грунтовок и эмалей общего назначения.
Технические характеристики:
Обозначениемарки - АК;
Цвет - должен соответствовать согласованному образцу;
Массовая доля оксида железа, %, не менее - 70;
Массовая доля воды и летучих веществ, %, не более - 1,0;
Массовая доля веществ, растворимых в воде, %,не более - 0,5;
рН водной вытяжки - 6,5-7,5;
Массовая доля соединений хлора в пересчете на Сl, %, не более -0,15;
Массовая доля соединений серыв пересчете на SO4, %, не более: общей серы - 0,1; сернокислых солей - 0,1;
Остаток после мокрого просева, %, не более, на сите с сеткой:  
№ 016 - Отсутствие; № 0063 - 0,2;
Укрывистость, г/м2, не более - 20;
Маслоемкость, г/100 г сурика - 15-25;
Нормативно-технический документ - ГОСТ 8135-74.
"</t>
  </si>
  <si>
    <t>Гвоздь предохранительный НБ-125.Давление выдержки, Мпа - 7,5;Номер по каталогу - СО 205.00.001-10.</t>
  </si>
  <si>
    <t>221920.700.000059</t>
  </si>
  <si>
    <t>Манжета</t>
  </si>
  <si>
    <t>для гидравлических устройств, резиновая, тип I</t>
  </si>
  <si>
    <t>Манжеты для шаровых кранов. Применение- для предотвращения пропуска,обратного потока нефти на технологических линиях АГЗУ.Технические характеристики:Тип - ПДРК;Диаметр - Ду50;Давление - Ру40;Материал - полиуретан У2;Каталожный номер - КШ.005-01;ПДРК.491826.001-02.ЗИ. Кольцо 019-024-30. Кольцо 057-063-36. Кольцо 076-082-36.</t>
  </si>
  <si>
    <t>ЕНС ТРУ</t>
  </si>
  <si>
    <t>1549 Т</t>
  </si>
  <si>
    <t>230002773</t>
  </si>
  <si>
    <t>220033578</t>
  </si>
  <si>
    <t>210027547</t>
  </si>
  <si>
    <t>20102403</t>
  </si>
  <si>
    <t>20102522</t>
  </si>
  <si>
    <t>20102445</t>
  </si>
  <si>
    <t>262013.000.000011</t>
  </si>
  <si>
    <t>Компьютер</t>
  </si>
  <si>
    <t>офисный (универсальный)</t>
  </si>
  <si>
    <t>"Компьютер система мультимедийного оповещения Celeron J5005 1,8GHz 2Gb 128Gb.Технические характеристики:Блок питания:Мощность, Вт, не более - 190, встроенный;Блок питания с автоматическим определением входного напряжения;КПД, %, не менее - 80;Системная плата:Чипсет Intel Quad-Core (или эквивалент) c поддержкой процессоров IntelCeleron;Не менее 2-х слотов формата M.2;Должна быть предусмотрена возможность установки 1-х жестких дисков;Процессор:Тип процессора, не менее - Celeron J5005;Количество ядер, не менее - 4;Количество потоков, не менее - 6;Тактовая частота в рабочем режиме, ГГц, не менее - 1,8;Кэш-память, Мб, не менее - 5;Литография, нм, не более - 14;Оперативная память:Тип памяти - DDR4;Частота, МГц, не менее - 1600;Не менее 2 слотов для памяти на материнской плате;Максимальный объем, Гб, не менее - 16;Объем установленной памяти, Гб, не менее - 2;Видеоконтроллер:Интегрированная графическая карта, не менее - Intel HD Graphic;Жесткий и оптический приводы:Жесткий диск объемом, Гб, не менее - 128;Параметры жесткого диска - 2,5”;Скорость вращения шпинделя, об/мин, не менее - 7200;Контроллеры:Встроенный аудио контроллер с поддержкой HD Audio;Сетевой контроллер 10/100/1000 Мбит/c;Разъемы ввода-вывода, не менее - 4 порта USB 3.0 type A на боковойпанели корпуса, из них:- не менее 1 порта - с поддержкой быстрой зарядки мобильных устройств ивозможностью постоянной подачи питания, даже когда ПК выключен;- не менее 1 порта - USB 3.1 Gen1 на боковой панели;- не менее 1 - комбинированного аудиопорта для подключения наушников имикрофона на боковой панели корпуса;- не менее 4 портов - USB 3.1 Gen1 type A на задней панели;- не менее 1 порт - HDMI с возможностью вывода изображения на внешнийдисплей, а также с возможностью функционирования в качестве входногопорта внешнего источника сигнала;- не менее 1 последовательный порт - RS-232;- не менее 1 - разъем RJ-45;Габариты и размеры корпуса без подставки, мм, не более - 340.96x310x110;Вес без подставки, кг, не более - 4,2;Вес с подставкой Monitor Stand, кг, не более - 7,0;Возможность отсоединения подставки, снятия крышки, замены модулей памятии жесткого диска без применения инструментов;Цвет корпуса – темный, матовый;Поддержка крепления стандарта VESA 100 мм;Уровень шума по декларации ISO 9296, измеренный согласно и ISO7779 в режиме ожидания, Дб, не более - 21, в режиме работы,Дб, не более - 22.Должна быть предусмотрена возможность изменения частоты вращениявентилятора системы охлаждения в меню BIOS;Должен быть предусмотрен режим акустического комфорта и режимулучшенного охлаждения;Аппаратные клавиши на корпусе моноблока -  кнопка включения, кнопкаотключения микрофона;Индикаторы питания, работы жесткого диска и отключения микрофона - напередней панели;Наличие встроенной ручки для переноски.</t>
  </si>
  <si>
    <t>11, 16, 27, 28, 29</t>
  </si>
  <si>
    <t>262013.000.000012</t>
  </si>
  <si>
    <t>специализированный</t>
  </si>
  <si>
    <t>Компьютер моноблок Core i7 4,2GHz 16Gb 1000Gb 2Gb 23,8".Технические характеристики:Дисплей:Диагональ экрана, не менее - 23.8";Разрешение, не менее - 1920x1080;Контрастность, не менее - 1000:1;Яркость, нит, не менее - 250;Тип матрицы - WVA или аналогичный с широкими углами обзора;Использование TN недопустимо;Покрытие экрана - матовое;Встроенная камера, не менее - 2Мп с поддержкой записи видео до 1080p;Встроенный цифровой стереомикрофон;Встроенные стереодинамики мощностью, Вт, не менее - 3 каждый;Блок питания:Мощность, Вт, не более - 150, встроенный;Блок питания с автоматическим определением входного напряжения, 80Plus,с КПД, %, не менее - 85;Системная плата;Чипсет Intel Q270 (или эквивалент) c поддержкой процессоров Intel неменее 7-го поколения;Не менее двух слотов M.2;Возможность установки двух жестких дисков;Моноблок должен поддерживать технологию Intel vPro;Процессор:Количество ядер, не менее - четырех;Количество потоков, не менее - четырех;Тактовая частота в рабочем режиме, ГГц, не менее - 4,2;Кэш-память, Мб, не менее - 8;Литография, нм, не более - 14;Поколение процессора, не менее - 7 поколения;Оперативная память:Тип - DDR4;Частота, Мгц, не менее - 2400;Не менее 2 слотов для памяти на материнской плате;Максимальный объем, Гб, не менее - 32;Объем установленной памяти, Гб, не менее - 16;Видео-контроллер:Интегрированная графическая карта;Жесткий и оптический приводы:Жесткий диск объемом, Тб, не менее - 1;Параметры жесткого диска - 2,5 дюймовый;Скорость вращения шпинделя, об/мин, не менее - 5400;Контроллеры, наличие: встроенный аудио контроллер с поддержкой HD Audio;Сетевой контроллер, Мбит/с - 10/100/1000;Встроенный WiFi-модуль с поддержкой стандарта 802.11ac;Разъемы ввода-вывода, не менее 2 портов USB 3.1 Gen1 на боковой панеликорпуса;Из них не менее одного - с поддержкой быстрой зарядки мобильныхустройств и возможностью постоянной подачи питания, даже когда ПКвыключен;Не менее 4 USB 3.1 Gen1 на задней панели;Не менее 1 комбинированного аудиопорта для подключения наушников имикрофона на боковой панели корпуса;1 порт DisplayPort с возможностью вывода изображения на внешний дисплей,в качестве входного порта внешнего источника сигнала.1 разъем RJ-45;Дополнительно:Клавиатура:Количество клавиш, шт, не менее - 104;Клавиши с русскими, английскими символами, выполненными заводскимспособом;Раскладка кириллицы– Windows;Интерфейс – USB:Манипулятор «мышь» тип – оптическая;Разрешение, не менее - 1000 точек на дюйм;Количество кнопок, шт, не менее - 2;Колесо прокрутки, шт, не менее - 1;Интерфейс – USB.</t>
  </si>
  <si>
    <t>11, 16, 26, 27, 28, 29</t>
  </si>
  <si>
    <t>Компьютер рабочая станция Core i7 3,6GHz 8Gb 1000Gb 2Gb 23".Технические характеристики:Системный блок:Операционная система - Windows 10 Professional 64 Russian;Форм-фактор Tower;Корпус - с ручкой для переноски;Цвет – темный, матовый;Предусмотрена возможность установки съемного противопылевого фильтра(производитель фильтра совпадает с производителем ПК).Размеры корпуса ВхГхШ, мм - 412x322x166;Вес, кг - 7;Объем, л - 18;Блок питания:Встроенный блок питания мощностью, Вт - 250;Блок питания с автоматическим определением входного напряжения, 80Plus,с КПД 85%, измеренным в диапазоне от 20% до 100%;Системная плата:Чипсет Intel Q270 (или эквивалент) c поддержкой процессоров Intel 7-гопоколения;Поддержка технологий Intel vPRO, Intel Turbo boost, Intel 64,Virtualization Technology, Intel® Anti-Theft Technology либо аналогичныхим:Один слот PCIe x1;Два слота PCIe x16;4 разъемов SATA, из них 1 eSATA;2 слота M.2 с возможностью установки модулей WiFi и SSD;1 x 2280 M.2 PCIe SSD или Optane + 1 x 2230 M.2 WiFi;Процессор - Core i7-8700 (12MB Cache. up to 4.60 GHz);Видеоконтроллер;Integrated Intel HD Graphics 630;Оперативная память, Гб – 8 DDR4 2666 MHz UDIMM;Жесткий диск и оптический приводы;Объем жесткого диска, ТБ – 1;Скорость вращения шпинделя, об/мин - 7200;Форм-фактор - 3.5;Встроенный оптический привод DVD±RW;встроенный медиа кард-ридер с поддержкой карт стандартов SD, MMC, MS;Поддержка платформой технологии Raid 0/1;Контроллеры, наличие:- встроенный аудиоконтроллер с поддержкой HD Audio;- встроенный динамик мощностью 1.5Вт;- встроенный сетевой контроллер Ethernet 10/100/1000 Мбит/c;Разъемы ввода-вывода:-4 портов USB 3.1 Gen 1 type A на передней панели;- 2 порта USB 3.1 Gen 2 type C на передней панели;- 4 порта USB 3.1 Gen 1 на задней панели;- выход для микрофона и гарнитуры на передней панели;- линейный аудиовход и аудиовыход на задней панели;- 1 порт VGA и два порта DisplayPort на задней панели;- 1 порта RJ-45 на задней панели;Безопасность:- наличие слота для замка типа Kensington;- возможность индивидуального отключения портов USB в BIOS;- возможность установки режима работы USB-портов, позволяющего имработать только с USB устройствами типа клавиатура и мышь, и непозволяющего передавать данные на внешние носители;- предусмотрен режим, позволяющий только чтение данных с внешних USB-устройств, но блокирующий запись на них;-предусмотрен режим, блокирующий как запись, так и чтение с внешних USB-носителей;- настройка режима работы USB-портов осуществляется в BIOS (не черезприложения операционной системы) и сохраняется при загрузке ОС вбезопасном режиме и переустановке системы;- наличие встроенного в материнскую плату модуля TPM, соответствующегостандарту TCG 2.0;- наличие петли для навесного замка;Операционная система - предустановленная ОС Microsoft Windows 10Professional 64 bit Russian;Соответствие стандартам - GREENGUARD® certified; Energy Star 6.1; EPEATGold;Клавиатура того же производителя, что и системный блок и по цветусовпадает с материалом корпуса системного блока;Количество клавиш, шт – 104;Клавиши с русскими символами, выполненными заводским способом;Раскладка кириллицы – Windows;Интерфейс – USB;Манипулятор «мышь» того же производителя, что и системный блок и поцвету совпадает с материалом корпуса;Тип – оптическая;Количество кнопок, шт – 2;Колесо прокрутки, шт – 1;Интерфейс – USB;В комплекте есть коврик для манипулятора;Монитор:Тип - жидкокристаллический монитор широкоформатный;Диагональ, дюйм - 23;Разрешение, не менее - 1920x1080;Тип жидкокристаллический матрицы - TFT IPS;Подсветка - WLED;Яркость, кд/м2 - 250;Контрастность - 1000:1;Динамическая контрастность - 3000000:1;Время отклика, мс - 6;Область обзора:- по горизонтали: 178°;- по вертикали: 178°;Подключение:Входы – DisplayPort, VGA (D-Sub), HDMI;Интерфейсы - USB Type A x4, USB Type B;USB-концентратор 4 порта;Функциональность - калибровка цвета;Питание:Потребляемая мощность при работе, Вт - 45;Потребляемая мощность в режиме ожидания, Вт - 0,50;Потребляемая мощность в спящем режиме, Вт - 0,50;Дополнительно:Стандарты-экологический - MPR- II, TCO 7.0;Энергосбережение - Energy Star 7.0;Регулировка по высоте;Размеры ШхВхГ, мм - 522x337x264;Вес, кг - 5.</t>
  </si>
  <si>
    <t>262017.100.000001</t>
  </si>
  <si>
    <t>Монитор</t>
  </si>
  <si>
    <t>ЖК, диагональ более 23", но не более 30"</t>
  </si>
  <si>
    <t>Монитор жидкокристаллическийТехничекие характеристики:Диагональ, дюйм - 23,8;Максимальное разрешение - 1920x1080;Контрастность - 1000:1;Максимальное количество цветов - 16,7;Тип дисплея - FHD;Тип матрицы - IPS LED Backlit;Предустановленные режимы отображения - HDMI 24 DP 24;Соотношение сторон - 16:9;Диапазон регулировки по высоте, мм - 110;Поворот, С - ±45;Наклон: -5~30 degrees;Яркость, кд/м² - 250;Подключения- VGA+DP, HDMI 1.4, 5х USB 3.0, 1 x3,5 мм;Тип блока питания - внутренний;Энергопотребление - максимальное 55 Вт;Режим ожидания, Вт - 0.5;Время отклика, миллисекунд - 6;Screen Illumination LED Backlight; Миллионов;Видео вход: VGA + HDMI 1.4 + DP1.2;Аудио Выход;Покрытие экрана - матовое, антибликовое;Цвет - черный;Подставка: Подъемный поворотный шарнир;Мин.рабочая влажность: 10%.Мак.рабочая влажность: 80%;Мин.рабочая температура: 0C.Макс.рабочая температура: 40C;Стандарты: EPEAT, Gold, ENERGY STAR 7.0;Дополнительно: разъем для подключения ключа Kensington обязательно;Тип гарантии: Customer Carry-in or Mail-in Rapid Replacement Service;Габариты ВхШхГ, мм, не более - 373х540х261.8; Вес, кг, не более - 3.38;Комплектация: в комплекте должно быть: краткое руководство по установке,нормативные указание, кабель электропитания, переходник, пульт дистанционного управления,батарей, стереокабель RS232C, кронштейн.</t>
  </si>
  <si>
    <t>262011.100.000000</t>
  </si>
  <si>
    <t>Ноутбук</t>
  </si>
  <si>
    <t>бюджетный</t>
  </si>
  <si>
    <t>НоутбукТип процессора – Core i5;Количество ядер - 4;Количество потоков - 8;Частота, при повышенных нагрузках на систему до, ГГц - 4,1;Кэш-память, Мб - 6;Процессор 8 поколение;Экран - 14" FHD (1920x1080) IPS;Яркость, нит - 250, с антибликовым покрытием;Оперативная память, Гб - 4;Тип памяти - DDR4;Частота, Мгц - 2400;Два слота для установки памяти, возможность расширения до 32 ГБ;На материнской плате имеется 2-х слота для установки модулей памяти;Жесткий диск – 1 Тб (1000 Гб) HD 2,5" SATA3;Активный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сетевойадаптер Ethernet: 10/100/1000Мбит/с;Встроенный модуль Wi-Fi, поддержка стандартов 802.11ac;Встроенный модуль Bluetooth Камера Встроенная, разрешение - 720p, fixedfocus;Аудио встроенные стереодинамики:Мощность, Вт - 2, каждый;Стереомикрофон с функцией подавления посторонних шумов;Ноутбук должен иметь светодиодные индикаторы отключения микрофона идинамиковМедиа кард-ридер встроенный, с поддержкой стандартов MMC, SD,SDHC, SDXC;Порты расширения, 2 порта USB 3.0 типа А, из них:Не менее 1-го - с возможностью постоянной подачи питания для зарядкипериферийных устройств;1 порт USB 2.0;1 порт HDMI 1.4b;1 комбинированный порт вход для стереомикрофона/ выход для аудиосигнала;1 порт RJ45;Клавиатура с защитой от пролитой жидкости;Координатно-указательное устройство - сдвоенная система управлениякурсором, состоящая из тензометрического джойстика, расположенного междуклавишами «G» «H» «B» для соблюдения эргономики руки, и тачпада споддержкой управления жестами; Внутренняя батарея емкостью, Втч - 45;Ноутбук работает только с батареями, в которых установлен фирменный чип;Корпус - покрытие - матовый пластик, устойчивый к царапинам и истиранию;Стальные петли крепления дисплея, обеспечивающие максимальный уголраскрытия крышки, С - 180;Корпус должен иметь внутренний каркас жесткости из металлического сплаваили стекловолокна/карбона для обеспечения повышенной надежности; Адаптерпитания: Мощность, Вт - 65;Предустановленная ОС - Windows 10 Professional 64 Russian;Характеристики корпуса - петли крепления дисплея должны бытьметаллические и обеспечивать максимальный угол раскрытия крышки, С -180;Соответствие стандартам энергопотребления и экологичности - EPEAT™ Gold;ENERGY STAR";Габариты, мм - 330x242x22;Вес, кг - 1,75.</t>
  </si>
  <si>
    <t>192029.510.000023</t>
  </si>
  <si>
    <t>Масло моторное</t>
  </si>
  <si>
    <t>универсальное, синтетическое, всесезонное</t>
  </si>
  <si>
    <t>Масло моторное газовое 104 мм2/сТехнические характеристики:Вязкость кинематическая при +100°С, мм2/с - ≥14;Вязкость кинематическая при +40°С, мм2/с - ≥104;Плотность при +15°С, кг/м3 - ≥890;Температура вспышки в открытом тигле по ISO2592, С - ≥230;Температура астывания по ISO3016, С, должна быть неменьше - (-18);Общее щелочное число, мг КОН/г - 4,5-5;Содержание фосфора, мг/кг - ˂300;Сульфатная зольность ISO 3987, % масс, не более - 0,45.</t>
  </si>
  <si>
    <t>11, 26, 28, 29</t>
  </si>
  <si>
    <t>265153.500.000000</t>
  </si>
  <si>
    <t>Анализатор загрязнения жидкости</t>
  </si>
  <si>
    <t>для автоматического контроля содержания механических примесей в гидравлических, топливных и масляных системах летательных аппаратов и технологического оборудования методом отобранных проб</t>
  </si>
  <si>
    <t>Аппарат загрязнения жидкости.Назначение – комплект для определения механических примесей по ГОСТ 6370для определения содержания механических примесей методом фильтрования.Фильтровальный стенд представляет собой штатив, снабженный индикаторомвакуума, вакуумными коммуникациями (шаровые краны, регулирующий вентиль,армированный и вакуумный шланги, хомуты) и системой подвода горячей водыи водоструйный или вакуумный насос. Фильтровальная установка имеетемкость-ловушку, предназначенную для улавливания паров или капельрастворителя.Комплектация:- штатив специальный с вакуумными коммуникациями, индикатором вакуума исистемой подвода горячей воды;- воронка для горячего фильтрования на базе воронки В-100-150, шт. - 2;- воронка Бюхнера №3 + колба Бунзена, укомплектованная быстросъемнойпробкой, шт. - 2;- набор лабораторной посуды для проведения анализа;- водоструйный насос, шт. - 1;- стаканы высокие, см3 - 400, 600 и 1000;- бюксы высокие СВ-24/10 и СВ-34/12;-мензурка  500 мл, шт. - 1;- эксикатор, шт. - 1;- фильтр белая лента, уп. - 1;- промывалка на шлифах, шт. - 1;- термометр ртутный лабораторный ТЛ- 2, шт. - 1;- электроплитка, шт. - 1;- ГСО 7858-2000, фл. - 1.Условия поставки:- должен поставляться с сертификатом и другими документами,удостоверяющим происхождение товара;- в соответствующей упаковке, не допускающая повреждения.</t>
  </si>
  <si>
    <t>231923.300.000203</t>
  </si>
  <si>
    <t>Воронка</t>
  </si>
  <si>
    <t>лабораторная, из стекла</t>
  </si>
  <si>
    <t>Воронка лабораторная.Назначение - для переливания и фильтрования жидкостей;Технические характеристики:Тип воронки - В;Диаметр, мм - 100;Высота, мм - 150;Материал изготовления - химически стойкое стекло;Перечень документов при поставке:- паспорт;Должен поставляться в соответствующей упаковке, не допускающейповреждения;Нормативно-технический документ - ГОСТ 25336-82.</t>
  </si>
  <si>
    <t>231923.300.000127</t>
  </si>
  <si>
    <t>Карандаш</t>
  </si>
  <si>
    <t>для стекла</t>
  </si>
  <si>
    <t>Карандаш. Тип - перманентный; Применение - по стеклу; Цвет - чёрный.</t>
  </si>
  <si>
    <t>231923.300.000210</t>
  </si>
  <si>
    <t>Колба</t>
  </si>
  <si>
    <t>из стекла, тип П, вместимость 50-10000 см3</t>
  </si>
  <si>
    <t>Колба плоскодонная без взаимозаменяемых конусов и с цилиндрическойгорловиной.Технические характеристики:Тип - П (плоскодонная);Исполнение - 2;Вместимость, см3 - 250;Обозначение конуса - 29/32;Группа стекла - ТС (термически-стойкое);Условия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повреждения;Нормативно-технический документ - ГОСТ 1770-74.</t>
  </si>
  <si>
    <t>289212.300.000008</t>
  </si>
  <si>
    <t>Комплекс герметизирующего оборудования</t>
  </si>
  <si>
    <t>для герметизации устья скважин</t>
  </si>
  <si>
    <t>Комплекс технологического герметизирующего оборудованиямодернизированный - предназначен для герметизации устья нефтяных идругих скважин с целью при выполнении технологических операций текущегоили капитального ремонта скважины. Обеспечивает безопасное ведениеработ, предупреждение выбросов и открытых фонтанов, охрану недр иокружающей среды в соответствии с требованиями.Условия эксплуатации в умеренном и холодном климатических районах поГОСТ 16350.Рабочий интервал температур-  от -40°С до +100°С;Климатическое исполнение – УХЛ по ГОСТ 15150-69;Категория размещения – 1 по ГОСТ 15150-69;Техническая характеристика:Условный проход, мм - 152;Рабочее давление, Мпа - 21;Пробное испытательное давление на основании, Мпа – 42;Допустимая растягивающая нагрузка на вставках №1 и №2, кН-600;Присоединительная резьба на вставках №1 и №2 – муфтовая гладких НКТ поГОСТ 633 -80;Габаритные размеры (длина х ширина х высота), мм:Основание - 543 х 395 х 235;Вставка №1 - 195 х 323;Вставка №2 - 195 х323;(герметизируемый кабель типа КППБП 3х10, 3х16, 3х25)Вставка №3 - 195 х 305;Вставка №4 - 180 х 195;Вставка №5 - 195 х 95;Контейнер - 470 х 430 х 465;Кассета - 400 х 390 х 40;Масса комплекта со вставками, кг, не более – 220;в том числе: основание – 120;контейнер со вставками – 150;Комплект поставки:1. Корпус;2. Прокладка (211,1мм по ср. диам.);3. Вставка № 1 (трубная) НКТ 73, НКТ 89;4. Вставка № 2 (трубно-кабельная под кабель КПБП3х16) НКТ 73, НКТ 89;5. Монтировка для ввода кабеля в манжету;6. Рукоятка для управления шаровым затвором вставок №1 и №2;7. Вставка № 4 (промывочная для НКТ 73, 89);8. Вставка №5 (обтиратор для НКТ 73, 89);9. Контейнер упаковочный для вставок;10. Крепежные детали М27 ГОСТ28919-91 (Гайка М27 – 24 шт., ШпилькаМ27х210 – 12шт.);11. Паспорт и руководство по эксплуатации;12. Вставка № 4 (промывочная для НКТ 73, НКТ 89);13. Обойма промывочной манжеты, для НКТ 73, НКТ 89;14. Сменная промывочная манжета для НКТ 73, НКТ 89;15. Вставка №5 (обтиратор для НКТ 73, НКТ 89);16. Обойма обтиратора;17. Обтиратор резиновый для НКТ 73, НКТ 89;Перечень необходимых документов при поставке:- должна поставляться с сертификатом или другим документом,удостоверяющим происхождение товара: 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</si>
  <si>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259929.490.000045</t>
  </si>
  <si>
    <t>Крюк</t>
  </si>
  <si>
    <t>штанговый, металлический</t>
  </si>
  <si>
    <t>Крюк штанговый - для захвата и удержания на весу элеватора штанговоготипа ЭШН с колонной насосных штанг при спуско-подъемных операциях;Тип - КШ;Технические характеристики:Допускаемая грузоподъемность, т, не более - 15;Габариты толщина, мм, не менее -115;Ширина, мм, не менее - 210;Высота, мм, не менее - 700;Масса, кг, не более - 27.Перечень документов при поставке:- должны поставляться с сертификатом и другимидокументами,удостоверяющим происхождение товара;- паспорт на оборудование;- соответствующая упаковка, не допускающая повреждения.</t>
  </si>
  <si>
    <t>201352.900.000003</t>
  </si>
  <si>
    <t>Нитрат ртути (II)</t>
  </si>
  <si>
    <t>чистый для анализа, 1-водный</t>
  </si>
  <si>
    <t>Реактив ртуть (II) азотнокислая 1-водная х.ч.Технические характеристики:Формула - Hg(NO3)2*H2O;Валентность - II;Водность - 1-водная;Относительная молекулярная масса - 342,62;Массовая доля 1-водной азотнокислой ртути (II) |Hg(NO3)2* Н20| %, неменее - 99;Массовая доля остатка после прокаливнаия, %, не более - 0,005;Массовая доля сульфатов SO4, %, не более - 0,002;Массовая доля хлоридов Cl, %, не более - 0,001;Массовая доля  железа Fe, %, не более - 0,0002;Массовая доля  тяжелых металлов Pb, %, не более - 0,001;Массовая доля  солей закисной ртути Hg, %, не более - 0,1;Описание:- представляет собой бесцветные прозрачные кристаллы;- расплывается на воздухе;- легко растворима в азотной кислоте;- нерасворима в этиловом спирте;Перечень документов при поставке:- сертификат;- документы, удостоверяющие происхождение товара;- паспорт на оборудование;- соответствующая упаковка, не допускающая повреждения;Нормативно-технический документ - ГОСТ 4520-78.</t>
  </si>
  <si>
    <t>281411.300.000002</t>
  </si>
  <si>
    <t>Превентор</t>
  </si>
  <si>
    <t>условный проход 100 мм, рабочее давление до 35 Мпа, рабочее давление до 35 Мпа</t>
  </si>
  <si>
    <t>Превентор штанговый малогабаритный.Назначение - для герметизации устья нефтедобывающих скважин оснащенныхнасосными комплектами с приводом через насосные штанги;Технические характеристики:Условный проход (Ду), мм - 62;Рабочее давление, МПа - 21;Условный диаметр уплотняемых штанг- от 6 до 38;Допустимая нагрузка на плашки от веса колонны, кН - 30,от давления скважины, кН - 110;Привод плашек - винтовой, ручной от штурвала, с возможностьюдистанционного управления;Габаритные размеры, мм - 485х110х280;Масса комплекта, кг, не более - 20;Полное число оборотов штурвала до закрытия плашек - от 7 до 94;Наименование комплектующей единицы:Превентор штанговый в сборе (уплотнители 19-25 ПШМ-62х21.010-03) ПШМУ-62х21, шт - 1;Шаровой кран 1КШ73-32х21, шт - 1;Уплотнитель 11-16  ПШМ-62х21.010-02, шт - 2;Щека металлическая 11-16  ПШМ-62х21.008-02, шт - 2;Уплотнитель 25-31  ПШМ-62х21.010-04, шт - 2;Щека металлическая 25-31  ПШМ-62х21.008-04, шт -2;Рукоятка  ПШМ-62х21.100, шт - 2;Паспорт и руководство по эксплуатации  ПШМУ-62х21.ПС, шт - 1;Климатические условия - УХЛ1;Рабочий интервал температур, С - от -40 до +100;Условия поставки:-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t>
  </si>
  <si>
    <t>281411.300.000006</t>
  </si>
  <si>
    <t>условный проход 152 мм, рабочее давление до 21 Мпа, рабочее давление до 21 Мпа</t>
  </si>
  <si>
    <t>Превентор плашечный одинарный двухфланцевый с ручным приводом плашек.Назначение - для герметизации устья нефтяных и газовых скважин сцельюпредотвращения нефтегазоводопроявлений (НГВП) при выполненииподземногоили капитального ремонта скважин.Технические характеристики:Условный проход, мм - 152;Рабочее давление, МПа - 21;Пробное давление корпусных деталей на прочность, МПа - 42;Допустимаянагрузка на плашки:- от веса колонны, кH - 560;- от давления в скважине, кH - 160;Диаметр уплотняемых труб, мм - 33-114;Фланцевые соединения - 180х21 (ГОСТ 28919-91);Габаритные размеры,  мм, (ДхШхВ), не более - 810х400х450;Масса, кг, не более - 240;Нормативно-технический документ - ГОСТ 28996-91.Поставщик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</si>
  <si>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281411.300.000012</t>
  </si>
  <si>
    <t>условный проход 62 мм, рабочее давление до 21 Мпа, рабочее давление до 21 Мпа</t>
  </si>
  <si>
    <t>Превентор штанговый.Назначение - превентор предназначен для герметизации трубногоканалалифтовых труб при спуске и подъеме штанг, кабеля геофизического, атакжедля герметизации трубного канала лифтовых труб при отсутствии штанг(после замены трубных плашек на глухие).Технические харктеристики:Условный проход, мм - 62;Рабочее давление, МПа - 21;Пробное испытательное давление, МПа - 42;Присоединительная резьба муфтовой и ниппельной части - гладких НКТ-73ГОСТ 633-80;Управление - ручное;Условный диаметр уплотняемых штанг - 16,19,22,25,31;Диаметр герметизируемого кабеля, (мм ) - 6,9,11,16;Габаритные размеры, ,мм (ДхШхВ), не более - 403х250х230;Число оборотов штурвала при перемещении плашки из полного открытогоположения в полное закрытое положение, не более - 15;Масса, кг, не более - 26;Должен поставляться в соответствующей упаковке (ящиках), недопускающейповреждения оборудования.Нормативно-технические характеристики - ГОСТ 28996-91.Поставка Товара в течение 12 месяцев от даты ввода в эксплуатациюТовара, но не более 24 месяцев от даты поставки.</t>
  </si>
  <si>
    <t>281331.000.000191</t>
  </si>
  <si>
    <t>Привод</t>
  </si>
  <si>
    <t>для винтового насоса, наземный</t>
  </si>
  <si>
    <t>Атырауская обл, НГДУ "Жылыоймунайгаз"</t>
  </si>
  <si>
    <t>Приводная головка ЭВН в комплекте.Назначение:- для передачи крутящего момента, создаваемого электродвигателем, наколонну насосных штанг;- для воспринимания осевой нагрузку, создаваемой весом колонны насосныхштанг и весом столба жидкости в насосно-компрессорных трубах;Технические характеристики:Насос (винтовая пара), соединительная муфта, соединительная муфташтанги, динамический якорь - должны поставляться, согласно опроснымлистам;Приводное оборудование:Система насосногопривода:Максимальный крутящий момент, Нм - 1000;Максимальная осевая нагрузка, кг - 9000;Профиль ремня - SPB 6 канавок;Для полированного штока - 1 1/4"";Мощность двигателя, кВт - 18, 5;Диаметр ведомого шкива, мм - 132;Длина ремня, мм - 2 650;Конусная втулка, мм - 2517;Масло для привода - 7, 5 x DHE-GO-SHE-O220H; 1 x DHE-CA-010L 7, 5л.  в 1канистре / Liter in 1 canister Oil ShellOmala Устьевое оборудование:- фланцевая катушка - WHE-F-318XX-20-SPEC01;- превентор-Тройник - WHE-FBOP-114-N-31803180-3LP2020;- штанговое оборудование: -полированный шток - RSE-POL-17225-114T078-L26;- соединительная муфта штанги - NPE-PRC-F-CT-T078034;- соединительная муфта штанги - NPE-ROC-S-CT-T078034;- не вращающиеся центраторы,  включая: - вал центратора -RSE-NRC-SHA-S-T034D032;- протектор - RSE-NRC-SLE-E-278D032;- укороченная штанга - RSE-ROC-F-CT-0340-02;- укороченная штанга - RSE-ROC-F-CT-0340-04;- укороченная штанга - RSE-ROC-F-CT-0340-06;- укороченная штанга - RSE-ROC-F-CT-0340-08;- укороченная штанга - RSE-ROC-F-CT-0340-10;Интеллектуальная станция управления VLT SALT,  в том числе:- частотный преобразователь FC302;- контроллер SALT MCО305;- дисплей частотного преобразователя с отдельным входом, вынесенныйнавнешнюю панель;- автоматический выключатель;- обогреватель шкафа;- счетчик электроэнергии;- 3-х фазная розетка с автоматическим выключателем для подключениясредств ПРС, на ток не менее 25А (на наружной боковой стенке станции);- однофазную розетку на 16А, для подключения контрольно-измерительныхприборов (внутри станции);- промышленный роутер Roubustel R3000 NU для приема-передачи данных, споддержкой следующих сетевых функции:  PPP, PPPoE, TCP,  UDP,DHCP,ICMP, NAT,  DMZ,  RIP,  OSPF,  DDNS,  VRRP,  HTTP,  HTTPs,  а также2Ethernet порта, 1*RS232,  1*RS485, 1 консольный порт, 2 цифровых входа,2 цифровых выхода, 1 высокоскоростной USB до 480 Мбит/с,  скомплектомсредств разработки SDK Tools;Комплект с необходимыми принадлежностями для монтажа на 1 скважинепредоставляет Подрядчик;- Ubiquiti NanoStation M5 (клиент) для создания радиомоста до базовыхстанций;- Rocket M5 в качестве базовой станции;- опора (подставка) под ИСУ шт. ;- силовой кабель 3х16 + 1х10 М;Перечень документов при поставке:- руководство по эксплуатации и техническому обслуживанию;- руководство по монтажу;- технический паспорт;- сертификаты соответствия;- электрические и монтажные схемы.Требуемые технические характеристики интеллектуальной станцииуправления: Номинальная мощность подключаемого электродвигателя, кВт,не более - 30; Номинальный(длительный) выходной ток, А - 73;Номинальное напряжение сети, В -380;Отклонение напряжения сети от номинального,  В - от минум 25 % до плюс35 %; Температура окружающей среды, С - от минус 40 до плюс 55;Относительная влажность воздуха при температуре плюс 25 С, % - 100;Коэффициент полезного действия, % - 98;Габаритные размеры, не более (ШхГхВ) - 975х475х1225;Специальные требования к интеллектуальной станции управления (ИСУ):- степень защиты станции от воздействия окружающей среды  IP54 заисключением панели оператора и розетки для подключения переносногоэлектроприемника со степенью защиты IP23.ИСУ должна иметь двухканальную систему охлаждения-радиатор должен бытьрасположен в отдельном изолированном отсеке и выполнен из коррозионно-стойкого материала;- контроллер должен быть универсальным, иметь удобный, простой в общенииинтерфейс для просмотра информации;- корректировка уставок и параметров должна производится без остановкистанка-качалки и привода ЭВН;- русифицированный интерфейс;- русифицированное меню;- контроллер должен быть защищен от помех, вызываемых ЧРП;- наличие быстрого меню настроек;- графический интерфейс для визуализации балансировки станка-качалки иконтроль привода ЭВН по моменту;- возможность записи информации на флэш - карту;Параметры измерения и функции управления:- плавный пуск механизма станка-качалки(СК) и привода ЭВН;- включение и отключение ЭД в ручном и автоматическом (по таймеру)режимах;- плавное бесступенчатое управление частотой;- измерение основных параметров (ток, напряжение, частота), накопленноепотребление электроэнергии;- интеллектуальная функция подстройки частоты по коэффициенту заполнениянасоса без применения дополнительных датчиков;- контроль балансировки СК и привода ЭВН с помощью графическогоотображения момента двигателя;- отображение графиков тока и мощности за период качания;- автоматическая адаптация к параметрам электродвигателя;- режим ограничения момента электродвигателя;- функция автоматического вывода режима ШГН и ЭВН;- функция обнаружения парафинизации и заклинивания насоса;- автоматическое тестирование параметров эл. двигателя перед запуском;- функция адаптации контроллера ИСУ к контроллеру УДР по дозированиюхим.реагента с возможностью контроля подачи реагента в скважину черезСДМО;- преобразователей частоты, применяемый совместно с агрегатами имеющимипостоянный нагрузочный момент;- управление скоростью вращения нагрузки с постоянным моментом с/бездатчика обратной связи по скорости;- векторное управление скоростью вращения нагрузки с постоянным моментомс/без датчика обратной связи;- встроенный контур управления моментом нагрузки;- встроенный ПИД контроллер технологического процесса/скорости/момента;- функция использования энергии вращения нагрузки при исчезновенииэлектропитания;-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станция управления должна иметь функцию прогрева обмоток двигателя;- станция управления должна иметь функцию программируемого пропускачастот с настраиваемой шириной полосы пропускания для преодоления любыхмеханических резонансов;- графическая панель управления:  поддержка русского языка, просмотржурнала ошибок, индикация единиц измерения параметров;- устройство должно быть выполнено в виде съемной панели управления,совмещать клавиатуру и буквенно-цифровой дисплей, отображать следующуюрабочую и диагностическую информацию:- выходную частоту (Гц);- мощность(кВт);- напряжение (В);- ток двигателя (А);- потребление энергии (кВт*ч);- скорость вращения (об/мин);- крутящий момент(%);- температуру (0С);- панель управления должна быть съемной и предусматривать возможностьустановки на расстоянии до 2х метров от преобразователя.Преобразователь частоты должен предусматривать средства программнойи/или аппаратной блокировки, для предотвращения несанкционированногоизменения параметров.Автоматизированная система технического учета электроэнергии (АСТУЭ).РегистрацияР</t>
  </si>
  <si>
    <t>Атырауская область, Кзылкугинский район, п.Жамансор</t>
  </si>
  <si>
    <t>Атырауская обл, НГДУ "Кайнармунайгаз"</t>
  </si>
  <si>
    <t>Атырауская обл, НГДУ "Доссормунайгаз"</t>
  </si>
  <si>
    <t>265133.900.000048</t>
  </si>
  <si>
    <t>Рулетка</t>
  </si>
  <si>
    <t>из нержавеющей стали</t>
  </si>
  <si>
    <t>Рулетка измерительная металлическая с грузом и лентой из нержавеющейстали предназначена для измерения уровня жидкостей в транспортных истационарных емкостях. Для надежности и долгой службы рулетки, корпусизготовлен из латуни. Деревянная ручка обеспечивает комфортноеиспользование рулетки в холодную погоду.Технические характеристики:Номинальная длина шкалы рулетки, м - 20;Материал ленты - Н, нержавеющая сталь;Класс точности - 2;Тип вытяжного конца - Г, груз;Цена деления, мм - 1;Допускаемое отклонение миллиметрового интервала, мм, не более - ± 0,15;Допускаемое отклонение сантиметрового интервала, мм, не более - ± 0,20;Допускаемое отклонение дециметрового интервала, мм, не более - ± 0,30;Допускаемое отклонение ширины штриха, мм - ± 0,05;Покрытие - лаковое;Толщина ленты, мм - 0,3;Ширина ленты, мм - 15;Габаритные размеры рулетки (Д x Ш x В), мм, не более - 260x120x42;Масса рулетки (без груза), кг, не более - 1,05;Масса груза, г - 860;Рабочее усилие натяжения ленты при измерениях - усилие создает груз;Полный средний ресурс измерений, циклов - 2000;Температура окружающего воздуха - от -40 до +50C;Относительная влажность воздуха, %, не более - 98;Комплектация: Рулетка измерительная металлическая 2 класса точности,Груз, Паспорт, Упаковочная коробка, Свидетельство о поверке.Нормативно-технический документ - ГОСТ 7502-98.</t>
  </si>
  <si>
    <t>Сепаратор трехфазный (фильтр-сепаратор).Назначение - для дегазации непенистых нефтей и очистки попутного газа вустановках сбора и подготовки нефти;Производительность установки в зависимости от времени пребывания сыройнефти в технологической емкости, т/сутки:- при 18 мин - 3000;- при 30 мин - 2000;Обводненность поступающей продукции, %, до -90;Обводненность выходящей из установки нефти, %, до - 30;Газовый фактор, нм3/т, до - 120;Рабочее давление, кгс/см2 - 6;Предельное значение основной параметров рабочей среды:а) плотность нефти, г/см3 - 0,78-0,92;б) плотность пластовой воды, г/см3 - 1,05-1,15;Габариные размеры, мм:Длина, не менее -  22 612;Высота, не менее - 3 985;Ширина, не менее - 3 290;Объем, м3 - 200.Условия поставки:Системы автоматики:- перед поставкой поставщик должен согласовать систему автоматики выславопросной лист Заказчику;- поставка всех необходимых комплектующих материалов по необходимостидля установки и подключения приборов к оборудованию поставщиком;Поставщик должен обеспечить:- поставку комплектных оборудований согласно опросным листам, которыедолжны являться неотъемлемой частью договора поставки;- техническую документацию;- сертификаты и удостоверяющие документы происхождение товара;- эксплуатационную документацию руководство по эксплуатации итехническому обслуживанию – 1 экземпляр, руководство по монтажу – 1экземпляр, технические паспорта – 1 экземпляр, сертификаты соответствия– 1экземпляр;Техническое сопровождение установки в течение 12 месяцев, с даты ввода вэксплуатацию;Представить разрешение на применение от Комитета индустриальногоразвития и промышленной безопасности Министерства по инвестициям иразвитию РК.Поставщик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</si>
  <si>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281220.500.000013</t>
  </si>
  <si>
    <t>Скребок</t>
  </si>
  <si>
    <t>гидромеханический, колонный</t>
  </si>
  <si>
    <t>Скребок гидромеханический.Назначение - гидромеханический для очистки внутренней поверхностиобсадной колонны от глинистых и парафиновых корок, парафиновыхотложений, коррозионной окалины, металлических заусенцев, наплывов,следов перфорации и т.д.;Технические характеристики:Диаметр обсадной колонны, не более, мм - 140;Среда рабочая - нефть, буровой раствор, вода, газ;Количество пружин на ноже, шт. не менее - 2;Количество ножей на скребке, шт, не менее - 6;Количество лезвий на ноже, шт, не менее - 4;Диаметр, не более, мм - 114;Длина, не более, мм - 140;Масса, кг, не более - 68;Условия поставки:- должен поставляться с сертификатом идругими документами, удостоверяющим происхождение товара, ЗИП;- соответствующая упаковка, не допускающая повреждения оборудования.</t>
  </si>
  <si>
    <t>Скребок гидромеханический.Назначение - для очистки внутренней поверхности обсадной колонны отглинистых и парафиновых корок, парафиновых отложений, коррозионнойокалины, металлических заусенцев, наплывов, следов перфорации и т.д.;Принцип работы: Под давлением промывочной жидкости, закачиваемой втрубы, поршень воздействует через пружину на лезвия, выдвигая и прижимаяих к очищаемой поверхности, обеспечивая плотный контакт. При этомлезвия, скользя по очищаемой поверхности, срезают неровности изагрязнения. Возвратное движение лезвий обеспечивается пружиной.Очистка колонны производится в процессе спуска скрепера в скважину набурильных или насосно-компрессорных трубах с последующим подниманием,опусканием и вращением инструмента.Технические характеристики:Диаметр обсадной колонны, не более, мм - 168;Среда рабочая - нефть, буровой раствор, вода, газ;Давление рабочее в полости скребка, МПа - 5-7;Ход режущих элементов рабочий радиальный, не менее, мм - 12;Нагрузка на крюке допустимая, кН - 100;Диаметр, не более мм - 140;Длина, не более мм - 520;Масса, не более, кг - 70;Условия поставки:- должен поставляться с сертификатом и другими документами,удостоверяющим  происхождение товара, ЗИП;- соответствующая упаковка, не допускающая повреждения оборудования.</t>
  </si>
  <si>
    <t>281220.900.000038</t>
  </si>
  <si>
    <t>Стабилизатор</t>
  </si>
  <si>
    <t>для насосной штанги</t>
  </si>
  <si>
    <t>Центратор штанговый ЦШ-19х22.Назначение:- для предохранения труб НКТ и штанговых муфт от повышенного износа;- для центрирования штанг в скважине;Диапазон температур добываемой пластовой жидкости в скважинных условиях- от 25С до 120С;Технические характеристики:Тип центратора - ЦШ;Диаметр штанги, мм - 19х22;Условный размер штанг - ШН-19;Не вращающиеся штанговые центраторы состоят из двух частей:1) вала центратора, который вращается вместе со штангами;а) вал центратора:Марка стали – 40;Условный размер резьбы - для ШН-19;Внешний диаметр вала, мм – 32;Длина, мм, не более – 280;Длина верхней части, мм – 100;Вес, кг, не более – 3;2) неподвижного высокопрочного пластмассового протектора;б) протектор:Материал - модифицированный полиамид;Диаметр НКТ по ГОСТ 633-80, мм - 73;Внешний диаметр протектора, мм, не менее - 50, но не более – 57;Длина протектора, мм – 120;Вес, кг, не более - 0,5;Перечень необходимых документов при поставке:- сертификат или другой документ, удостоверяющий происхождение товара:паспорт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</si>
  <si>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Центратор штанговый ЦШ-22х22.Назначение:- для предохранения труб НКТ и штанговых муфт от повышенного износа;- для центрирования штанг в скважине;Диапазон температур добываемой пластовой жидкости в скважинных условиях– от 25С до 120С;Технические характеристики:Тип центратора -  ЦШ;Диаметр штанги, мм - 22х22;Условный размер штанг - ШН22;Не вращающиеся штанговые центраторы состоят из двух частей:1) вала центратора, который вращается вместе со штангами;а) вал центратора:Марка стали – 40;Условный размер резьбы - для ШН-22;Внешний диаметр вала, мм – 32;Длина, мм, не более – 280;Длина верхней части, мм – 100;Вес, кг, не более – 3;2) неподвижного высокопрочного пластмассового протектора;б) протектор:Материал - модифицированный полиамид;Диаметр НКТ по ГОСТ 633-80, мм – 73;Внешний диаметр протектора, мм, не менее - 53, но не более – 57;Длина протектора, мм – 120;Вес, кг, не более - 0,5;Перечень необходимых документов при поставке:- сертификат или другой документ, удостоверяющий происхождение товара:паспорт продукции;Соответствующая упаковка, не допускающая повреждения оборудования.Поставщик должен перед поставкой согласовать все параметры с Заказчиком.</t>
  </si>
  <si>
    <t>242013.900.000776</t>
  </si>
  <si>
    <t>Труба водогазопроводная</t>
  </si>
  <si>
    <t>стальная, диаметр 60,0 мм, толщина стенки 3,0 мм, условный проход 50 мм</t>
  </si>
  <si>
    <t>Труба стальная водогазопроводная 50х3мм Ст. 2ПС. Водогазопроводные трубыприменяются в основном при прокладке трубопроводов горячего и холодноговодоснабжения,  при прокладке газопроводов,  монтаже инженерных систем,а также систем пожаротушения. Назначение - для провода жидкостей,  газа,пара,  транспортировки различных сред и т. д. Техническиехарактеристики: Условный проход,  мм - 50; Толщина стенки,  мм - 3, 0;Марка стали - Ст.  2ПС; Условия поставки: - поставляется с сертификатоми другими документами,  удостоверяющим происхождение товара; -соответствующая упаковка,  не допускающая повреждения оборудования;Нормативно-технический документ - ГОСТ 3262-75.</t>
  </si>
  <si>
    <t>242013.900.000786</t>
  </si>
  <si>
    <t>стальная, диаметр 26,8 мм, толщина стенки 2,8 мм, условный проход 20 мм</t>
  </si>
  <si>
    <t>Труба стальная водогазопроводная 20х2,8мм Ст.20.Водогазопроводные трубы применяются в основном при прокладкетрубопроводов горячего и холодного водоснабжения, при прокладкегазопроводов, монтаже инженерных систем, а также систем пожаротушения.Назначение - для провода жидкостей, газа, пара, транспортировкиразличных сред и т.д.;Технические характеристики:Условный проход, мм - 20;Толщина стенки, мм - 2,8;Марка стали - Ст. 20;Условия поставки:- поставляется с сертификатом и другими документами, удостоверяющимпроисхождение товара;- соответствующая упаковка, не допускающая повреждения оборудования;Нормативно-технический документ - ГОСТ 3262-75 .</t>
  </si>
  <si>
    <t>5, 11, 26, 28, 29</t>
  </si>
  <si>
    <t>242011.100.000025</t>
  </si>
  <si>
    <t>Труба для нефтеперерабатывающей и нефтехимической промышленности</t>
  </si>
  <si>
    <t>стальная, бесшовная, диаметр 89 мм, толщина стенки 5,0 мм</t>
  </si>
  <si>
    <t>Труба стальная бесшовная горячедеформированная 89х5мм Ст.20.Назначение - водогазопроводная;Технические характеристики:Диаметр наружный, мм - 89;Толщина стенки, мм - 5;Марка стали - Ст.20;Нормативно-технический документ - ГОСТ 8732-78.</t>
  </si>
  <si>
    <t>242011.100.000072</t>
  </si>
  <si>
    <t>стальная, бесшовная, диаметр 159 мм, толщина стенки 6,0 мм</t>
  </si>
  <si>
    <t>Труба стальная бесшовная горячедеформированная 159х6мм Ст.20.Технические характеристики:Диаметр наружный, мм - 159;Толщина стенки, мм - 6;Марка стали - Ст. 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</si>
  <si>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242011.100.000088</t>
  </si>
  <si>
    <t>стальная, бесшовная, диаметр 219 мм, толщина стенки 8,0 мм</t>
  </si>
  <si>
    <t>Труба стальная бесшовная горячедеформированная 219х8мм Ст.20.Технические характеристики:Диаметр наружный, мм - 219;Толщина стенки, мм - 8;Марка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</si>
  <si>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242012.200.000072</t>
  </si>
  <si>
    <t>Труба насосно-компрессорная</t>
  </si>
  <si>
    <t>стальная, условный диаметр 73 мм, толщина стенки 5,5 мм</t>
  </si>
  <si>
    <t>Труба гладкая насосно-компрессорная 73х5,5-Д с эмалевым покрытием.Назначение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- 10;Дополнительные параметры - с эмалевым покрытием;Условия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</si>
  <si>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242013.900.000019</t>
  </si>
  <si>
    <t>Труба холодно и теплодеформированная</t>
  </si>
  <si>
    <t>стальная, бесшовная, диаметр 325 мм, толщина стенки 10,0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</si>
  <si>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</si>
  <si>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5, 7, 8, 11, 16, 21, 22</t>
  </si>
  <si>
    <t>089310.100.000004</t>
  </si>
  <si>
    <t>Хлорид натрия</t>
  </si>
  <si>
    <t>стандарт-титр</t>
  </si>
  <si>
    <t>Стандарт-титр натрий хлористый. Назначение - для приготовлениятитрованных (стандартных) растворов; Концентрация раствора, Н - 0,1.Условия поставки: - должна поставляться с сертификатом или другимдокументом, удостоверяющим происхождение товара;- соответствующая упаковка, не допускающая повреждения.</t>
  </si>
  <si>
    <t>231923.300.000001</t>
  </si>
  <si>
    <t>Цилиндр лабораторный</t>
  </si>
  <si>
    <t>марка 1-10-1</t>
  </si>
  <si>
    <t>Цилиндр мерный 1-10-1 с носиком.Назначение - для измерения и хранения определенного объема жидкости;Измерения проводят по нижнему мениску жидкости, при этомцилиндр долженнаходиться на строго горизонтальной поверхности;Технические характеристики:Материал - прозрачное химически стойкое стекло ХС;Исполнение - 1;Объем, мл - 10;Класс точности - 1;Цена деления, мл - 0,2;Имеет хорошо видимую шкалу с допустимой погрешностью в ±1,0 мл и шагом в1 мл;Нормативно-технический документ - ГОСТ 1770-74.</t>
  </si>
  <si>
    <t>231923.300.000002</t>
  </si>
  <si>
    <t>марка 1-25-1</t>
  </si>
  <si>
    <t>Цилиндр мерный 1-25-1 с носиком.Назначение - для измерения и хранения определенного объема жидкости;Измерения проводят по нижнему мениску жидкости, при этомцилиндр долженнаходиться на строго горизонтальной поверхности;Технические характеристики:Материал - прозрачное химически стойкое стекло ХС;Исполнение - 1;Объем, мл - 25;Класс точности - 1;Цена деления, мл - 0,5;Имеет хорошо видимую шкалу с допустимой погрешностью в ±1,0 мл и шагом в1 мл;Нормативно-технический документ - ГОСТ 1770-74.</t>
  </si>
  <si>
    <t>282113.600.000017</t>
  </si>
  <si>
    <t>Эксикатор</t>
  </si>
  <si>
    <t>стеклянный, без крана</t>
  </si>
  <si>
    <t>Эксикатор без крана. Назначение - для высушивания веществ под вакуумомпри комнатной температуре и для хранения при лабораторных работах;Технические характеристики: Исполнение - 2; Номинальная вместимость -250;Условия поставки:- с паспортом, с сертификатом и другимидокументами, удостоверяющим происхождение товара; Нормативно-техническийдокумент - ГОСТ 25336-82.</t>
  </si>
  <si>
    <t>281331.000.000104</t>
  </si>
  <si>
    <t>для центробежного насоса</t>
  </si>
  <si>
    <t>Втулка подшипника для насоса ЦНС-180;Назначение - для оснащения и укомплектования ЦНС-180;Каталожный номер - 6МС-6-0102.</t>
  </si>
  <si>
    <t>Втулка сальника.Назначение - для комплектации насоса  ЦНС-180;Номер по каталогу -  6МС-6-0127.</t>
  </si>
  <si>
    <t>Втулка сальника.Назначение - для комплектации насоса  ЦНС-38, ЦНС-60;Номер по каталогу -  МС-30М-0105.</t>
  </si>
  <si>
    <t>Втулка гидрозатвора.Назначение - для комплектаций насоса ЦНС-300;Номер по каталогу - 8МС-7-0125.</t>
  </si>
  <si>
    <t>Втулка гидрозатвора.Назначение - для комплектаций насоса ЦНС-60;Номер по каталогу - МС-30М-0121-1.</t>
  </si>
  <si>
    <t>11, 14, 26, 28, 29</t>
  </si>
  <si>
    <t>281331.000.000117</t>
  </si>
  <si>
    <t>Диафрагма</t>
  </si>
  <si>
    <t>для насоса высокого давления</t>
  </si>
  <si>
    <t>Диафрагма пневмокомпенсатора с стабилизатором.Назначение - для комплектации насосов НБ-125, 9МГр.Номер по каталогу - Д-20.</t>
  </si>
  <si>
    <t>Диафрагма пневмокомпенсатора с стабилизатором.Назначение - для комплектации насосов НБ-50;Номер по каталогу - Д-16.</t>
  </si>
  <si>
    <t>281413.350.000006</t>
  </si>
  <si>
    <t>Задвижка</t>
  </si>
  <si>
    <t>клиновая, стальная, условный проход 50-450 мм</t>
  </si>
  <si>
    <t>Задвижка стальная клиновая литая с КОФНазначение - запорное устройство на трубопроводах и технологическихлиниях, которые транспортируют газ, воду, масло, пар, нефтепродукты, идругие жидкие и газообразные среды, которые не являются агрессивными поотношению к деталям задвижки;Технические характеристики:Тип - ЗКЛ2;Диаметр условный (Ду), мм - 100;Давление условное (Ру), кгс/см2 - 40;Обозначение типа (таблица фигур) - 30с15нж;Материал корпуса - сталь 20Л/25;Управление - ручное;Комплектация - с комплектом ответных фланцев со шкпильками и гайками длямонтажа;Рабочая среда - тех вода, попутно пластовая вода, газонефтяная смесь,природный газ, товарная нефть;Условия поставки:- с приложением паспорта;- руководства по эксплуатации;Нормативно-технический документ - ГОСТ 9698-86.</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</si>
  <si>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- 80;Давление условное (Ру), кгс/см2 - 64;Обозначение типа (таблица фигур) - 30с76нж;Материал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</si>
  <si>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281413.350.000008</t>
  </si>
  <si>
    <t>клиновая, стальная, условный проход свыше 2600 мм</t>
  </si>
  <si>
    <t>Задвижка стальная клиновая литая с КОФНазначение - для трубопроводов, транспортирующих жидкие или газообразныенефтепродукты, воду и пар;Техническая характеристика:Марка - ЗКЛ2;Диаметр условный (Ду), мм - 100;Давление условное (Ру), кгс/см2 - 64;Обозначение типа (таблица фигур) - 30с15нж;Материал корпуса - сталь 20Л;Управление - ручное;Комплектация - с комплектом ответных фланцев со шпильками, гайками ипрокладки для монтажа;Рабочая среда - вода, пар, жидкие нефтепродукты, газы, природный газ,сжиженные углеводородные газы и другие жидкие и газообразные среды;Условия поставки:- с приложением паспорта;- руководства по эксплуатации;- разрешения на применение от уполномоченного органа РК;Нормативно-технический документ - ГОСТ 9698-86.</t>
  </si>
  <si>
    <t>259311.330.000015</t>
  </si>
  <si>
    <t>Канат</t>
  </si>
  <si>
    <t>тип ЛК-О, свивка двойная, стальной</t>
  </si>
  <si>
    <t>Канат стальной двойной свивки.Назначение – для переоснастки стационарных грузоподъемных кранов.Технические характеристики:Тип – ЛК-Р;Диаметр, мм - 16,5;Назначение - Г, грузовое;Класс по механическим свойствам - 1;Свивка - Н, нераскручиваемая;Степень уравновешености - Р, рихтованная;Точность изготовления - Т повышенная;Разрывное усилие, Н/мм2 (кгс/мм2) - 1570 (160);Материал сердечника - металлическим сердечник (М.С.).Перечень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</si>
  <si>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5, 11</t>
  </si>
  <si>
    <t>259311.330.000017</t>
  </si>
  <si>
    <t>тип ЛК-Р, свивка двойная, стальной</t>
  </si>
  <si>
    <t>006 Метр</t>
  </si>
  <si>
    <t>Канат стальной двойной свивки.Назначение - для переоснастки стационарных грузоподъемных кранов.Технические характеристики:Тип - ЛК-Р;Диаметр, мм - 12;Исполнение - Г, грузовой;Класс по механическим свойствам - 1;Свивка - Н, нераскручиваемая;Степень уравновешености - Р, рихтованная;Точность изготовления - Т, повышенная;Разрывное усилие, Н/мм2 (кгс/мм2), не менее - 1770 (180);Материал сердечника - органическим сердечник;Перечень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</si>
  <si>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241061.000.000006</t>
  </si>
  <si>
    <t>Катанка</t>
  </si>
  <si>
    <t>стальной, марка Ст.3, диаметр 5-9 мм</t>
  </si>
  <si>
    <t>Катанка из углеродистой стали.Назначение - для перетяжки на проволоку на проволоку.Технические характеристики:Точность - В по ГОСТ 2590;Диаметр, мм - от 8 до 9;Марка стали - СТ3;Охлаждение - У01, одностадийное;Перечень документов при поставке:- сертификат соответствия;Нормативно-технический документ - ГОСТ 30136-95.Марка модели -Завод изготовителя -Страна происхождения -(заполняется поставщиком)</t>
  </si>
  <si>
    <t>281411.900.000022</t>
  </si>
  <si>
    <t>предохранительный, стальной, размер 50-100 мм  </t>
  </si>
  <si>
    <t>Клапан предохранительный пружинный рычажной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</si>
  <si>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281411.900.000023</t>
  </si>
  <si>
    <t>предохранительный, стальной, размер 100-400 мм  </t>
  </si>
  <si>
    <t>Клапан предохранительный пружинный рычажной СППКР.Назначение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характеристика:Модификация - 4;Исполнение - Р (ручной подрыв);Диаметр (Ду), мм - 50;Давление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</si>
  <si>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281413.550.000003</t>
  </si>
  <si>
    <t>запорный, стальной, размер до 50 мм</t>
  </si>
  <si>
    <t>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- 20;Давление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</si>
  <si>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- 15;Давление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</si>
  <si>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281413.590.000001</t>
  </si>
  <si>
    <t>запорный, латунный, размер до 50 мм</t>
  </si>
  <si>
    <t>Вентиль бронзовый 15Б3Р запорный муфтовый.Назначение - для установки на трубопроводах качестве запорногоустройства.Техническая характеристика:Диаметр условный (Ду), мм - 32;Давление условное (Ру), Мпа - 1,6;Материал уплотнения запора - резина;Уплотнение шпинделя - резина;Среда - вода;Способ управления - ручной;Класс герметичности по ГОСТ 9544-2005.</t>
  </si>
  <si>
    <t>281413.730.000014</t>
  </si>
  <si>
    <t>Кран шаровой</t>
  </si>
  <si>
    <t>бронзовый/латунный, условное давление 0-420 Мпа, диаметр 10-1400 мм, пневматический/гидравлический</t>
  </si>
  <si>
    <t>Кран шаровой муфтовый газовый ГШК.Назначение - для перекрытия потока среды;Технические характеристики:Диаметр условный (Ду), мм - 15;Далвение условное (Ру), кгс/см2 - 16;Рабочая среда - газ;Температура рабочей среды, C - от - 40 до + 60;Условия поставки:- с предоставлением паспорта;Нормативно-технический документ - ГОСТ 21345-2005.</t>
  </si>
  <si>
    <t>281331.000.000034</t>
  </si>
  <si>
    <t>Кронштейн</t>
  </si>
  <si>
    <t>для насоса</t>
  </si>
  <si>
    <t>Кронштейн передний.Нзначение - для комплектации насоса ЦНС-300;Номер по каталогу - 8МС-7-0129.</t>
  </si>
  <si>
    <t>239911.990.000017</t>
  </si>
  <si>
    <t>Набивка сальниковая</t>
  </si>
  <si>
    <t>асбестовая, марка АП (АП-31)</t>
  </si>
  <si>
    <t>Набивка сальниковая сквозным пелетением.Назначение - для заполнения сальниковых камер насосов и арматуры приработе в различных средах;Технические характеристики:Форма сечения - квадратная;Тип - ЛП-31;Размер сечения, мм - 10х10;Условия поставки:- сертификат происхождения/качества;Нормативно-технический документ - ГОСТ 5152-84.</t>
  </si>
  <si>
    <t>281314.900.000051</t>
  </si>
  <si>
    <t>для воды и других чистых, химически нейтральных жидкостей, многоступенчатый секционный, подача 30-1500 м3/ч</t>
  </si>
  <si>
    <t>Насос центробежный секционный ЦНС.Технические харктеристики:Подача, м3/ч - 180;Напор, м - 340;Мощность, кВт, не менее - 238;Частота вращения, об/мин - 1475;Кавитационный запас, м - 4;КПД, %, не менее - 70;Комплектация - с ЗИП;Климатическое исполнение - УХЛ4;Нормативно-технический документ - ГОСТ 10407-88.</t>
  </si>
  <si>
    <t>281314.900.000088</t>
  </si>
  <si>
    <t>общего применения, шестеренный, подача до 20 м3/ч</t>
  </si>
  <si>
    <t>Агрегат масляный шестеренный с электродвигателем взрывозащищенногоисполнения.Назначение - для перекачивания нефтепродуктов без механических примесей: масла, мазута, нефти температурой до 343 К (70° С -150°С) и дизельного топлива температурой до 40°С, легко застывающих жидкостей типа парафина и других, обладающих смазывающейспособностью и не вызывающих коррозию рабочих органов насоса;Технические характеристики:Тип агрегата - НМШ;Подача, м3/ч – 5,0;Давление максимальное, кг/см2 - 25;Вакуумметрическая высота всасывания, м - 4;Давление на выходе из насоса в агрегате, кгс/см2 - 4;КПД насоса, % - не менее 56;Электродвигатель:Марка - типа ВАО;Мощность, кВт, не менее - 5,5;Частота вращения, об/мин – не менее 1450;Климатическое исполнение - УХЛ;Условия поставки:- с приложением паспорта;- руководства по эксплуатации;- документы на электродвигатель;- должен соответствовать требованиям энергосбережения и повышению энергоэффективности.</t>
  </si>
  <si>
    <t>281331.000.000181</t>
  </si>
  <si>
    <t>Подвеска</t>
  </si>
  <si>
    <t>для станков-качалок, устьевого штока</t>
  </si>
  <si>
    <t>Подвеска устьевого штока ПНШ-4.Технические характеристики:Наибольшая допустимая нагрузка, Н - 30000;Диаметр устьевого штока, мм - 31;Диаметр каната, мм - 19;Габаритные размеры, мм ДхШхВ - 250х86х195.</t>
  </si>
  <si>
    <t>5, 7, 8, 11, 21, 22</t>
  </si>
  <si>
    <t>281331.000.000235</t>
  </si>
  <si>
    <t>Рубашка</t>
  </si>
  <si>
    <t>для центробежного питательного насоса, насоса</t>
  </si>
  <si>
    <t>Рубашка передняя, к насосу</t>
  </si>
  <si>
    <t>283093.500.000005</t>
  </si>
  <si>
    <t>Чехол</t>
  </si>
  <si>
    <t>для специальной техники, уплотнительный</t>
  </si>
  <si>
    <t>Чехол плунжера.
Назначение - изоляция плунжера насоса СИН32;
Номер по каталогу - СИН63.00.104.003.</t>
  </si>
  <si>
    <t>221920.300.000002</t>
  </si>
  <si>
    <t>Шнур</t>
  </si>
  <si>
    <t>резиновый, круглого сечения, типа 1, диаметр 2,0-63,0 мм</t>
  </si>
  <si>
    <t>Шнур резиновый насоса ЦНС.Номер по каталогу - У0079;Толщина резины, мм - 6;Диаметр кольца, мм - 250;Нормативно-технический документ - ГОСТ 6467-79.</t>
  </si>
  <si>
    <t>221920.300.000005</t>
  </si>
  <si>
    <t>резиновый, круглого сечения, типа 4, диаметр 2,0-63,0 мм</t>
  </si>
  <si>
    <t>Шнур резиновый насоса ЦНС.Номер по каталогу - У0081;Нормативно-технический документ - ГОСТ 6467-79.</t>
  </si>
  <si>
    <t>Шнур резиновый насоса ЦНС.Номер по каталогу - У0087;Нормативно-технический документ - ГОСТ 6467-79.</t>
  </si>
  <si>
    <t>Шнур резиновый насоса ЦНС.Номер по каталогу - У0090;Нормативно-технический документ - ГОСТ 6467-79.</t>
  </si>
  <si>
    <t>325042.900.000006</t>
  </si>
  <si>
    <t>Очки</t>
  </si>
  <si>
    <t>для сварочных работ</t>
  </si>
  <si>
    <t>Очки газосварочные с откидным стеклом держателем предназначен для защитыглаз от яркого света, ультрафиолетового и инфракрасного излучений.Технические характеристики:Материал - ПВХ, пластик;Затемнение - Г1, Г2.</t>
  </si>
  <si>
    <t>26, 28, 29</t>
  </si>
  <si>
    <t>329911.900.000024</t>
  </si>
  <si>
    <t>Щиток</t>
  </si>
  <si>
    <t>защитный</t>
  </si>
  <si>
    <t>Щиток защитный лицевой.Должен защищать лицо и глаза от воздействия твердых частиц и брызгнеразъедающих жидкостей.Плавная регулировка по размеру головы храповым механизмом позволяетменять размер с 52 по 66, не снимая щиток с головы;Технические характеристики:Материал корпуса - полиэтилен низкого давления;Температурный диапазон, С - от минус 50 до плюс 180;Устойчивость к краткосрочному воздействию высоких температур, С, до -плюс 1400;Устойчивость к среднесрочному воздействию высоких температур (от 8 до 10мин.), С, не более - плюс 350;Защита от брызг расплавленного металла;Быстросъемный механизм крепления щитка к оголовь;Съемный экран должен быть из оптического прозрачного ударостойкоготермостойкого поликарбоната, устойчивого к царапанью и истиранию;Размер экрана, мм, не менее - 220х315;Толщина, мм - 2;Нормативно-технический документ - ГОСТ 12.4.023-84.</t>
  </si>
  <si>
    <t>283060.300.000010</t>
  </si>
  <si>
    <t>ранцевый</t>
  </si>
  <si>
    <t>221940.300.000001</t>
  </si>
  <si>
    <t>Ремень</t>
  </si>
  <si>
    <t>клиновый, вентиляторный</t>
  </si>
  <si>
    <t>Ремень водяного насоса.Номер по каталогу - 236-1307170-30;Применяемость - КрАЗ 255, ЛАЗ 5252, МАЗ-500А, МАЗ-503А, МАЗ-504А, МАЗ-504В, МАЗ-5335, МАЗ-5429, МАЗ-5549, МоАЗ-40481, МоАЗ-6014, МоАЗ-7505,ЯМЗ-236 М.</t>
  </si>
  <si>
    <t>"Фильтр маслянный
Назначение - для фильтрации моторного масла;
Технические характеристики:
Тип фильтра - корпусный;
Внешний диаметр, мм - 110;
Высота, мм - 261;
Шаг резьбы - 1 1/8-16;
Номер по каталогу - 330560073;
Двигатель - Volvo TAD 1241GE."</t>
  </si>
  <si>
    <t>20101343</t>
  </si>
  <si>
    <t>20101344</t>
  </si>
  <si>
    <t>20102932</t>
  </si>
  <si>
    <t>20101347</t>
  </si>
  <si>
    <t>20101349</t>
  </si>
  <si>
    <t>20101480</t>
  </si>
  <si>
    <t>20103208</t>
  </si>
  <si>
    <t>20100867</t>
  </si>
  <si>
    <t>20100754</t>
  </si>
  <si>
    <t>20100764</t>
  </si>
  <si>
    <t>20100895</t>
  </si>
  <si>
    <t>20103159</t>
  </si>
  <si>
    <t>20100678</t>
  </si>
  <si>
    <t>20102621</t>
  </si>
  <si>
    <t>20102138</t>
  </si>
  <si>
    <t>20102139</t>
  </si>
  <si>
    <t>20102140</t>
  </si>
  <si>
    <t>20102374</t>
  </si>
  <si>
    <t>20102083</t>
  </si>
  <si>
    <t>20102077</t>
  </si>
  <si>
    <t>20102084</t>
  </si>
  <si>
    <t>20102088</t>
  </si>
  <si>
    <t>20100797</t>
  </si>
  <si>
    <t>20102075</t>
  </si>
  <si>
    <t>20102074</t>
  </si>
  <si>
    <t>20100680</t>
  </si>
  <si>
    <t>20100681</t>
  </si>
  <si>
    <t>20103157</t>
  </si>
  <si>
    <t>20103158</t>
  </si>
  <si>
    <t>20102115</t>
  </si>
  <si>
    <t>20100657</t>
  </si>
  <si>
    <t>20102112</t>
  </si>
  <si>
    <t>20100658</t>
  </si>
  <si>
    <t>20100659</t>
  </si>
  <si>
    <t>20102114</t>
  </si>
  <si>
    <t>20102627</t>
  </si>
  <si>
    <t>20100819</t>
  </si>
  <si>
    <t>20102633</t>
  </si>
  <si>
    <t>20102634</t>
  </si>
  <si>
    <t>20100942</t>
  </si>
  <si>
    <t>20102538</t>
  </si>
  <si>
    <t>20102539</t>
  </si>
  <si>
    <t>20102541</t>
  </si>
  <si>
    <t>20102542</t>
  </si>
  <si>
    <t>20102544</t>
  </si>
  <si>
    <t>20102546</t>
  </si>
  <si>
    <t>20102547</t>
  </si>
  <si>
    <t>20103209</t>
  </si>
  <si>
    <t>20103210</t>
  </si>
  <si>
    <t>20103211</t>
  </si>
  <si>
    <t>20102489</t>
  </si>
  <si>
    <t>20102490</t>
  </si>
  <si>
    <t>20102481</t>
  </si>
  <si>
    <t>20102582</t>
  </si>
  <si>
    <t>20102584</t>
  </si>
  <si>
    <t>20102305</t>
  </si>
  <si>
    <t>20102304</t>
  </si>
  <si>
    <t>20102306</t>
  </si>
  <si>
    <t>20103212</t>
  </si>
  <si>
    <t>20102534</t>
  </si>
  <si>
    <t>20102467</t>
  </si>
  <si>
    <t>20102512</t>
  </si>
  <si>
    <t>20102514</t>
  </si>
  <si>
    <t>20102568</t>
  </si>
  <si>
    <t>20103213</t>
  </si>
  <si>
    <t>20102331</t>
  </si>
  <si>
    <t>20102436</t>
  </si>
  <si>
    <t>20102437</t>
  </si>
  <si>
    <t>20102438</t>
  </si>
  <si>
    <t>20102439</t>
  </si>
  <si>
    <t>20101090</t>
  </si>
  <si>
    <t>20100862</t>
  </si>
  <si>
    <t>20102349</t>
  </si>
  <si>
    <t>20102354</t>
  </si>
  <si>
    <t>1029-4 Т</t>
  </si>
  <si>
    <t>1030-5 Т</t>
  </si>
  <si>
    <t>2241-3 Т</t>
  </si>
  <si>
    <t>1033-5 Т</t>
  </si>
  <si>
    <t>1027-5 Т</t>
  </si>
  <si>
    <t>199-2 Т</t>
  </si>
  <si>
    <t>1122-1 Т</t>
  </si>
  <si>
    <t>592-2 Т</t>
  </si>
  <si>
    <t>554-2 Т</t>
  </si>
  <si>
    <t>613-2 Т</t>
  </si>
  <si>
    <t>2525-1 Т</t>
  </si>
  <si>
    <t>1005-2 Т</t>
  </si>
  <si>
    <t>2085-1 Т</t>
  </si>
  <si>
    <t>1646-2 Т</t>
  </si>
  <si>
    <t>1647-2 Т</t>
  </si>
  <si>
    <t>1648-2 Т</t>
  </si>
  <si>
    <t>1627-3 Т</t>
  </si>
  <si>
    <t>1628-3 Т</t>
  </si>
  <si>
    <t>1629-3 Т</t>
  </si>
  <si>
    <t>1630-3 Т</t>
  </si>
  <si>
    <t>1631-3 Т</t>
  </si>
  <si>
    <t>1080-2 Т</t>
  </si>
  <si>
    <t>1817-2 Т</t>
  </si>
  <si>
    <t>1818-2 Т</t>
  </si>
  <si>
    <t>1473-3 Т</t>
  </si>
  <si>
    <t>1474-3 Т</t>
  </si>
  <si>
    <t>2523-1 Т</t>
  </si>
  <si>
    <t>2524-1 Т</t>
  </si>
  <si>
    <t>737-2 Т</t>
  </si>
  <si>
    <t>738-2 Т</t>
  </si>
  <si>
    <t>731-2 Т</t>
  </si>
  <si>
    <t>733-2 Т</t>
  </si>
  <si>
    <t>734-3 Т</t>
  </si>
  <si>
    <t>735-2 Т</t>
  </si>
  <si>
    <t>2156-1 Т</t>
  </si>
  <si>
    <t>6-2 Т</t>
  </si>
  <si>
    <t>2129-1 Т</t>
  </si>
  <si>
    <t>2130-1 Т</t>
  </si>
  <si>
    <t>1755-1 Т</t>
  </si>
  <si>
    <t>220024886</t>
  </si>
  <si>
    <t>1576-1 Т</t>
  </si>
  <si>
    <t>220026873</t>
  </si>
  <si>
    <t>1579-1 Т</t>
  </si>
  <si>
    <t>220033564</t>
  </si>
  <si>
    <t>1581-1 Т</t>
  </si>
  <si>
    <t>210015554</t>
  </si>
  <si>
    <t>1583-1 Т</t>
  </si>
  <si>
    <t>220021282</t>
  </si>
  <si>
    <t>1585-1 Т</t>
  </si>
  <si>
    <t>220005793</t>
  </si>
  <si>
    <t>1587-1 Т</t>
  </si>
  <si>
    <t>220028011</t>
  </si>
  <si>
    <t>1588-1 Т</t>
  </si>
  <si>
    <t>120007869</t>
  </si>
  <si>
    <t>120007870</t>
  </si>
  <si>
    <t>120003678</t>
  </si>
  <si>
    <t>210020512</t>
  </si>
  <si>
    <t>950-1 Т</t>
  </si>
  <si>
    <t>210000500</t>
  </si>
  <si>
    <t>953-1 Т</t>
  </si>
  <si>
    <t>210014252</t>
  </si>
  <si>
    <t>713-1 Т</t>
  </si>
  <si>
    <t>210017793</t>
  </si>
  <si>
    <t>1652-1 Т</t>
  </si>
  <si>
    <t>210030303</t>
  </si>
  <si>
    <t>1654-1 Т</t>
  </si>
  <si>
    <t>210013641</t>
  </si>
  <si>
    <t>1672-1 Т</t>
  </si>
  <si>
    <t>210013640</t>
  </si>
  <si>
    <t>1673-1 Т</t>
  </si>
  <si>
    <t>210013642</t>
  </si>
  <si>
    <t>1675-1 Т</t>
  </si>
  <si>
    <t>210020472</t>
  </si>
  <si>
    <t>210027975</t>
  </si>
  <si>
    <t>1569-1 Т</t>
  </si>
  <si>
    <t>210009874</t>
  </si>
  <si>
    <t>691-1 Т</t>
  </si>
  <si>
    <t>120001164</t>
  </si>
  <si>
    <t>1525-1 Т</t>
  </si>
  <si>
    <t>120009732</t>
  </si>
  <si>
    <t>1542-1 Т</t>
  </si>
  <si>
    <t>220033650</t>
  </si>
  <si>
    <t>1620-1 Т</t>
  </si>
  <si>
    <t>220026880</t>
  </si>
  <si>
    <t>210025308</t>
  </si>
  <si>
    <t>1852-1 Т</t>
  </si>
  <si>
    <t>210034046</t>
  </si>
  <si>
    <t>400-1 Т</t>
  </si>
  <si>
    <t>210026691</t>
  </si>
  <si>
    <t>401-1 Т</t>
  </si>
  <si>
    <t>210026692</t>
  </si>
  <si>
    <t>402-1 Т</t>
  </si>
  <si>
    <t>210026693</t>
  </si>
  <si>
    <t>403-1 Т</t>
  </si>
  <si>
    <t>270002537</t>
  </si>
  <si>
    <t>31-2 Т</t>
  </si>
  <si>
    <t>270006447</t>
  </si>
  <si>
    <t>32-2 Т</t>
  </si>
  <si>
    <t>270000199</t>
  </si>
  <si>
    <t>1950-2 Т</t>
  </si>
  <si>
    <t>270009685</t>
  </si>
  <si>
    <t>1969-2 Т</t>
  </si>
  <si>
    <t>2587-1 Т</t>
  </si>
  <si>
    <t>2589-1 Т</t>
  </si>
  <si>
    <t>435-1 Т</t>
  </si>
  <si>
    <t>1199-1 Т</t>
  </si>
  <si>
    <t>230 Т</t>
  </si>
  <si>
    <t>418 Т</t>
  </si>
  <si>
    <t>92 Т</t>
  </si>
  <si>
    <t>93 Т</t>
  </si>
  <si>
    <t>94 Т</t>
  </si>
  <si>
    <t>19 Т</t>
  </si>
  <si>
    <t>Установка конденсаторная для компенсации реактивной мощности</t>
  </si>
  <si>
    <t>регулируемая</t>
  </si>
  <si>
    <t>изменение наименование услуг</t>
  </si>
  <si>
    <t>110-1 Р</t>
  </si>
  <si>
    <t>51 Р</t>
  </si>
  <si>
    <t>331215.100.000001</t>
  </si>
  <si>
    <t>Работы по ремонту/модернизации кранов и другого подъемного оборудования/погрузочно-разгрузочного оборудования, подъемно-транспортной техники на базе транспортных средств</t>
  </si>
  <si>
    <t>"Жайықмұнайгаз" МГӨБ - 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</si>
  <si>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для НГДУ "Жаикмунайгаз"</t>
  </si>
  <si>
    <t>108-1 Р</t>
  </si>
  <si>
    <t>52 Р</t>
  </si>
  <si>
    <t>"Жылыоймұнайгаз" МГӨБ - 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</si>
  <si>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для НГДУ " Жылыоймунайгаз"</t>
  </si>
  <si>
    <t>107-1 Р</t>
  </si>
  <si>
    <t>50 Р</t>
  </si>
  <si>
    <t>"Доссормұнайгаз" МГӨБ - 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</si>
  <si>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для НГДУ "Доссормунайгаз"</t>
  </si>
  <si>
    <t>109-1 Р</t>
  </si>
  <si>
    <t>53 Р</t>
  </si>
  <si>
    <t>"Қайнармұнайгаз" МГӨБ - ның  жерасты ұңғымаларын жөндеу қондырғыларының жоғарғы жабдықтарына техникалық қызмет көрсету жөне жөндеу</t>
  </si>
  <si>
    <t>Техническое обслуживание и ремонт верхнего оборудования агрегатов подземного ремонта скважин для НГДУ "Кайнармунайгаз"</t>
  </si>
  <si>
    <t>110-2 Р</t>
  </si>
  <si>
    <t>108-2 Р</t>
  </si>
  <si>
    <t>107-2 Р</t>
  </si>
  <si>
    <t>109-2 Р</t>
  </si>
  <si>
    <t>410 Р</t>
  </si>
  <si>
    <t>091012.900.000012</t>
  </si>
  <si>
    <t>Работы по освоению скважин</t>
  </si>
  <si>
    <t>Работы по испытанию скважин  на месторождении Карасор Западный</t>
  </si>
  <si>
    <t>410-1 Р</t>
  </si>
  <si>
    <t>138-2 Р</t>
  </si>
  <si>
    <t>20200430</t>
  </si>
  <si>
    <t>331411.100.000001</t>
  </si>
  <si>
    <t>Работы по ремонту/модернизации электродвигателей/генераторов и аналогичного оборудования (кроме применяемых на транспорте)</t>
  </si>
  <si>
    <t>«Доссормұнайгаз» МГӨБ жоғары вольтты электр қозғалтқыштарын жөндеу</t>
  </si>
  <si>
    <t>Ремонт высоковольтных  электродвигателей НГДУ "Доссормунайгаз"</t>
  </si>
  <si>
    <t>в связи в оптимизацией</t>
  </si>
  <si>
    <t>139-2 Р</t>
  </si>
  <si>
    <t>20200431</t>
  </si>
  <si>
    <t>«Жайықмұнайгаз» МГӨБ жоғары вольтты электр қозғалтқыштарын  жөндеу</t>
  </si>
  <si>
    <t>Ремонт высоковольтных  электродвигателей НГДУ "Жайыкмунайгаз"</t>
  </si>
  <si>
    <t>402 Р</t>
  </si>
  <si>
    <t>821913.000.000006</t>
  </si>
  <si>
    <t>Работы по разработке/корректировке/расчету/составлению проектно-сметной документации</t>
  </si>
  <si>
    <t>Работы по разработке/расчету/составлению проектно-сметной документации</t>
  </si>
  <si>
    <t>12-2-11</t>
  </si>
  <si>
    <t xml:space="preserve">"Перезавод ВЛ- 35 и 10 кВ на ПС-110/35/10 кВ №15 Аккистау" ЖСҚ түзету енгізу </t>
  </si>
  <si>
    <t>Корректировка  ПСД "Перезавод ВЛ- 35 и 10 кВ на ПС-110/35/10 кВ №15 Аккистау"</t>
  </si>
  <si>
    <t>399 Р</t>
  </si>
  <si>
    <t>712019.000.000003</t>
  </si>
  <si>
    <t>Работы по проведению экспертиз/испытаний/тестирований</t>
  </si>
  <si>
    <t>12-2-30</t>
  </si>
  <si>
    <t xml:space="preserve">"Перезавод ВЛ- 35 и 10 кВ на ПС-110/35/10 кВ №15 Аккистау" ЖСҚ мемлекеттік сараптама; </t>
  </si>
  <si>
    <t>Государственная экспертиза ПСД   "Перезавод ВЛ- 35 и 10 кВ на ПС-110/35/10 кВ №15 Аккистау"</t>
  </si>
  <si>
    <t>08.2020</t>
  </si>
  <si>
    <t>392 У</t>
  </si>
  <si>
    <t>331411.200.000001</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</si>
  <si>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</si>
  <si>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ЦПГиПС қуатты электроникасының үздіксіз жұмысын қамтамасыз ету </t>
  </si>
  <si>
    <t xml:space="preserve">Обеспечение бесперебойной работы силовой электроники цеха подготовки газа и получения серы на Прорве </t>
  </si>
  <si>
    <t>392-1 У</t>
  </si>
  <si>
    <t>402-1 Р</t>
  </si>
  <si>
    <t>399-1 Р</t>
  </si>
  <si>
    <t>407 У</t>
  </si>
  <si>
    <t>408 У</t>
  </si>
  <si>
    <t>409 У</t>
  </si>
  <si>
    <t>2594 Т</t>
  </si>
  <si>
    <t>2599 Т</t>
  </si>
  <si>
    <t>2600 Т</t>
  </si>
  <si>
    <t>2601 Т</t>
  </si>
  <si>
    <t>2602 Т</t>
  </si>
  <si>
    <t>2598 Т</t>
  </si>
  <si>
    <t>2604 Т</t>
  </si>
  <si>
    <t>2603 Т</t>
  </si>
  <si>
    <t>2595 Т</t>
  </si>
  <si>
    <t>2596 Т</t>
  </si>
  <si>
    <t>2597 Т</t>
  </si>
  <si>
    <t>к приказу  АО "Эмбамунайгаз" №120240021112-ПЗ-2020-14 от 09.04.2020г.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</si>
</sst>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00"/>
    <numFmt numFmtId="165" formatCode="0.000"/>
    <numFmt numFmtId="166" formatCode="#,##0.000"/>
    <numFmt numFmtId="167" formatCode="#,##0.00\ _₽"/>
    <numFmt numFmtId="168" formatCode="_-* #,##0.00\ _₸_-;\-* #,##0.00\ _₸_-;_-* &quot;-&quot;??\ _₸_-;_-@_-"/>
    <numFmt numFmtId="169" formatCode="#,##0.00_ ;[Red]\-#,##0.00\ "/>
    <numFmt numFmtId="170" formatCode="_-* #,##0\ _₸_-;\-* #,##0\ _₸_-;_-* &quot;-&quot;??\ _₸_-;_-@_-"/>
    <numFmt numFmtId="171" formatCode="[$-419]General"/>
    <numFmt numFmtId="172" formatCode="[$-419]0"/>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1"/>
      <name val="Calibri"/>
      <family val="2"/>
      <charset val="204"/>
    </font>
    <font>
      <sz val="10"/>
      <color indexed="8"/>
      <name val="Times New Roman"/>
      <family val="1"/>
      <charset val="204"/>
    </font>
    <font>
      <sz val="10"/>
      <name val="Helv"/>
    </font>
    <font>
      <sz val="11"/>
      <color theme="1"/>
      <name val="Times New Roman"/>
      <family val="1"/>
      <charset val="204"/>
    </font>
    <font>
      <sz val="11"/>
      <name val="Calibri"/>
      <family val="2"/>
      <charset val="204"/>
      <scheme val="minor"/>
    </font>
    <font>
      <sz val="11"/>
      <name val="Times New Roman"/>
      <family val="1"/>
      <charset val="204"/>
    </font>
    <font>
      <sz val="11"/>
      <color indexed="8"/>
      <name val="Calibri"/>
      <family val="2"/>
      <scheme val="minor"/>
    </font>
    <font>
      <sz val="11"/>
      <name val="Calibri"/>
      <family val="2"/>
      <scheme val="minor"/>
    </font>
    <font>
      <sz val="10"/>
      <color theme="1"/>
      <name val="Calibri"/>
      <family val="2"/>
      <scheme val="minor"/>
    </font>
    <font>
      <sz val="10"/>
      <color rgb="FF000000"/>
      <name val="Times New Roman"/>
      <family val="1"/>
      <charset val="204"/>
    </font>
    <font>
      <sz val="10"/>
      <color theme="1"/>
      <name val="Arial"/>
      <family val="2"/>
      <charset val="204"/>
    </font>
    <font>
      <sz val="10"/>
      <color rgb="FF212529"/>
      <name val="Times New Roman"/>
      <family val="1"/>
      <charset val="204"/>
    </font>
    <font>
      <sz val="10"/>
      <color rgb="FF222222"/>
      <name val="Times New Roman"/>
      <family val="1"/>
      <charset val="204"/>
    </font>
    <font>
      <sz val="11"/>
      <color rgb="FF212529"/>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3">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12" fillId="0" borderId="0"/>
    <xf numFmtId="0" fontId="12" fillId="0" borderId="0"/>
    <xf numFmtId="0" fontId="16" fillId="0" borderId="0"/>
    <xf numFmtId="0" fontId="16" fillId="0" borderId="0"/>
    <xf numFmtId="0" fontId="16" fillId="0" borderId="0"/>
    <xf numFmtId="0" fontId="20" fillId="0" borderId="0"/>
    <xf numFmtId="0" fontId="12" fillId="0" borderId="0"/>
    <xf numFmtId="0" fontId="12" fillId="0" borderId="0"/>
    <xf numFmtId="168" fontId="3" fillId="0" borderId="0" applyFont="0" applyFill="0" applyBorder="0" applyAlignment="0" applyProtection="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168" fontId="2" fillId="0" borderId="0" applyFont="0" applyFill="0" applyBorder="0" applyAlignment="0" applyProtection="0"/>
    <xf numFmtId="171" fontId="24" fillId="4" borderId="0"/>
    <xf numFmtId="0" fontId="20" fillId="0" borderId="0"/>
    <xf numFmtId="168" fontId="1" fillId="0" borderId="0" applyFont="0" applyFill="0" applyBorder="0" applyAlignment="0" applyProtection="0"/>
    <xf numFmtId="0" fontId="16" fillId="0" borderId="0"/>
  </cellStyleXfs>
  <cellXfs count="523">
    <xf numFmtId="0" fontId="0" fillId="0" borderId="0" xfId="0"/>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7" fillId="0" borderId="0" xfId="3" applyNumberFormat="1" applyFont="1" applyFill="1" applyBorder="1" applyAlignment="1">
      <alignment horizontal="left" vertical="center"/>
    </xf>
    <xf numFmtId="4" fontId="5" fillId="0" borderId="0" xfId="0" applyNumberFormat="1" applyFont="1" applyFill="1" applyBorder="1" applyAlignment="1">
      <alignment horizontal="left"/>
    </xf>
    <xf numFmtId="164" fontId="5" fillId="0" borderId="0" xfId="0" applyNumberFormat="1" applyFont="1" applyFill="1" applyBorder="1" applyAlignment="1">
      <alignment horizontal="left"/>
    </xf>
    <xf numFmtId="0" fontId="5" fillId="0" borderId="0" xfId="0" applyFont="1" applyFill="1" applyBorder="1" applyAlignment="1">
      <alignment horizontal="left"/>
    </xf>
    <xf numFmtId="49" fontId="8" fillId="0" borderId="0" xfId="0" applyNumberFormat="1" applyFont="1" applyFill="1" applyBorder="1" applyAlignment="1">
      <alignment horizontal="left"/>
    </xf>
    <xf numFmtId="0" fontId="0" fillId="0" borderId="0" xfId="0" applyAlignment="1">
      <alignment horizontal="left"/>
    </xf>
    <xf numFmtId="49" fontId="7" fillId="0" borderId="0" xfId="0" applyNumberFormat="1" applyFont="1" applyFill="1" applyBorder="1" applyAlignment="1">
      <alignment horizontal="left"/>
    </xf>
    <xf numFmtId="49" fontId="7"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 fontId="7" fillId="0" borderId="0" xfId="0" applyNumberFormat="1" applyFont="1" applyFill="1" applyBorder="1" applyAlignment="1">
      <alignment horizontal="left"/>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4" fontId="10" fillId="2" borderId="1" xfId="0" applyNumberFormat="1" applyFont="1" applyFill="1" applyBorder="1" applyAlignment="1">
      <alignment horizontal="left"/>
    </xf>
    <xf numFmtId="49" fontId="7" fillId="2" borderId="1" xfId="0" applyNumberFormat="1" applyFont="1" applyFill="1" applyBorder="1" applyAlignment="1">
      <alignment horizontal="left"/>
    </xf>
    <xf numFmtId="0" fontId="5" fillId="2" borderId="1" xfId="0" applyFont="1" applyFill="1" applyBorder="1" applyAlignment="1">
      <alignment horizontal="left" vertical="center"/>
    </xf>
    <xf numFmtId="49" fontId="5" fillId="2" borderId="1" xfId="0" applyNumberFormat="1" applyFont="1" applyFill="1" applyBorder="1" applyAlignment="1">
      <alignment horizontal="left"/>
    </xf>
    <xf numFmtId="0" fontId="5" fillId="2" borderId="1" xfId="0" applyFont="1" applyFill="1" applyBorder="1" applyAlignment="1">
      <alignment horizontal="left"/>
    </xf>
    <xf numFmtId="49" fontId="5" fillId="2" borderId="1" xfId="0" applyNumberFormat="1" applyFont="1" applyFill="1" applyBorder="1" applyAlignment="1">
      <alignment horizontal="left" vertical="center"/>
    </xf>
    <xf numFmtId="0" fontId="5" fillId="2" borderId="1" xfId="3" applyFont="1" applyFill="1" applyBorder="1" applyAlignment="1">
      <alignment horizontal="left" vertical="center"/>
    </xf>
    <xf numFmtId="1" fontId="5" fillId="2" borderId="1" xfId="0" applyNumberFormat="1" applyFont="1" applyFill="1" applyBorder="1" applyAlignment="1">
      <alignment horizontal="left" vertical="center"/>
    </xf>
    <xf numFmtId="165" fontId="5" fillId="2" borderId="1" xfId="0" applyNumberFormat="1" applyFont="1" applyFill="1" applyBorder="1" applyAlignment="1">
      <alignment horizontal="left" vertical="center"/>
    </xf>
    <xf numFmtId="2" fontId="5" fillId="2" borderId="1" xfId="0" applyNumberFormat="1" applyFont="1" applyFill="1" applyBorder="1" applyAlignment="1">
      <alignment horizontal="left" vertical="center"/>
    </xf>
    <xf numFmtId="4" fontId="5" fillId="2" borderId="1" xfId="1" applyNumberFormat="1" applyFont="1" applyFill="1" applyBorder="1" applyAlignment="1">
      <alignment horizontal="left" vertical="center"/>
    </xf>
    <xf numFmtId="4"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0" fontId="5" fillId="2" borderId="1" xfId="4"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top"/>
    </xf>
    <xf numFmtId="49" fontId="5" fillId="0" borderId="1" xfId="0" applyNumberFormat="1" applyFont="1" applyFill="1" applyBorder="1" applyAlignment="1">
      <alignment horizontal="left"/>
    </xf>
    <xf numFmtId="49" fontId="5" fillId="0" borderId="1" xfId="0" applyNumberFormat="1" applyFont="1" applyFill="1" applyBorder="1" applyAlignment="1">
      <alignment horizontal="left" vertical="center"/>
    </xf>
    <xf numFmtId="1" fontId="5" fillId="0" borderId="1" xfId="0" applyNumberFormat="1" applyFont="1" applyFill="1" applyBorder="1" applyAlignment="1">
      <alignment horizontal="left" vertical="center"/>
    </xf>
    <xf numFmtId="165" fontId="5" fillId="0" borderId="1" xfId="0" applyNumberFormat="1" applyFont="1" applyFill="1" applyBorder="1" applyAlignment="1">
      <alignment horizontal="left" vertical="center"/>
    </xf>
    <xf numFmtId="2" fontId="5" fillId="0" borderId="1" xfId="0" applyNumberFormat="1" applyFont="1" applyFill="1" applyBorder="1" applyAlignment="1">
      <alignment horizontal="left" vertical="center"/>
    </xf>
    <xf numFmtId="4" fontId="7" fillId="2" borderId="1" xfId="1" applyNumberFormat="1" applyFont="1" applyFill="1" applyBorder="1" applyAlignment="1">
      <alignment horizontal="left" vertical="center"/>
    </xf>
    <xf numFmtId="49" fontId="7" fillId="0" borderId="1" xfId="0" applyNumberFormat="1" applyFont="1" applyFill="1" applyBorder="1" applyAlignment="1">
      <alignment horizontal="left"/>
    </xf>
    <xf numFmtId="49" fontId="5" fillId="2" borderId="1" xfId="4" applyNumberFormat="1" applyFont="1" applyFill="1" applyBorder="1" applyAlignment="1">
      <alignment horizontal="left"/>
    </xf>
    <xf numFmtId="0" fontId="5" fillId="2" borderId="1" xfId="4" applyFont="1" applyFill="1" applyBorder="1" applyAlignment="1">
      <alignment horizontal="left"/>
    </xf>
    <xf numFmtId="2" fontId="5" fillId="2" borderId="1" xfId="4" applyNumberFormat="1" applyFont="1" applyFill="1" applyBorder="1" applyAlignment="1">
      <alignment horizontal="left"/>
    </xf>
    <xf numFmtId="166" fontId="5" fillId="2" borderId="1" xfId="4" applyNumberFormat="1" applyFont="1" applyFill="1" applyBorder="1" applyAlignment="1">
      <alignment horizontal="left"/>
    </xf>
    <xf numFmtId="4" fontId="5" fillId="2" borderId="1" xfId="4" applyNumberFormat="1" applyFont="1" applyFill="1" applyBorder="1" applyAlignment="1">
      <alignment horizontal="left"/>
    </xf>
    <xf numFmtId="4" fontId="7" fillId="2" borderId="1" xfId="4" applyNumberFormat="1" applyFont="1" applyFill="1" applyBorder="1" applyAlignment="1">
      <alignment horizontal="left"/>
    </xf>
    <xf numFmtId="0" fontId="13"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top"/>
    </xf>
    <xf numFmtId="49"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xf>
    <xf numFmtId="49" fontId="13" fillId="0" borderId="0" xfId="0" applyNumberFormat="1" applyFont="1" applyFill="1" applyBorder="1" applyAlignment="1">
      <alignment horizontal="left"/>
    </xf>
    <xf numFmtId="0" fontId="5" fillId="0" borderId="1" xfId="8" applyFont="1" applyFill="1" applyBorder="1" applyAlignment="1">
      <alignment horizontal="left" vertical="top"/>
    </xf>
    <xf numFmtId="165" fontId="5" fillId="0" borderId="1" xfId="0" applyNumberFormat="1" applyFont="1" applyFill="1" applyBorder="1" applyAlignment="1">
      <alignment horizontal="left"/>
    </xf>
    <xf numFmtId="49" fontId="19" fillId="0" borderId="1" xfId="0" applyNumberFormat="1" applyFont="1" applyFill="1" applyBorder="1" applyAlignment="1">
      <alignment horizontal="left" vertical="top"/>
    </xf>
    <xf numFmtId="0" fontId="19" fillId="0" borderId="1" xfId="0" applyNumberFormat="1" applyFont="1" applyFill="1" applyBorder="1" applyAlignment="1">
      <alignment horizontal="left" vertical="top"/>
    </xf>
    <xf numFmtId="1" fontId="19"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17"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1" fontId="5" fillId="0" borderId="1" xfId="0" applyNumberFormat="1" applyFont="1" applyFill="1" applyBorder="1" applyAlignment="1">
      <alignment horizontal="left" vertical="top"/>
    </xf>
    <xf numFmtId="0" fontId="5" fillId="0" borderId="1" xfId="0" applyNumberFormat="1" applyFont="1" applyFill="1" applyBorder="1" applyAlignment="1">
      <alignment horizontal="left" vertical="top"/>
    </xf>
    <xf numFmtId="165" fontId="5" fillId="0" borderId="1" xfId="0" applyNumberFormat="1" applyFont="1" applyFill="1" applyBorder="1" applyAlignment="1">
      <alignment horizontal="left" vertical="top"/>
    </xf>
    <xf numFmtId="2" fontId="5" fillId="0" borderId="1" xfId="0" applyNumberFormat="1" applyFont="1" applyFill="1" applyBorder="1" applyAlignment="1">
      <alignment horizontal="left" vertical="top"/>
    </xf>
    <xf numFmtId="4" fontId="5" fillId="0" borderId="1" xfId="0" applyNumberFormat="1" applyFont="1" applyFill="1" applyBorder="1" applyAlignment="1">
      <alignment horizontal="left" vertical="top"/>
    </xf>
    <xf numFmtId="0" fontId="14" fillId="0" borderId="1" xfId="0" applyFont="1" applyFill="1" applyBorder="1" applyAlignment="1">
      <alignment horizontal="left" vertical="top"/>
    </xf>
    <xf numFmtId="0" fontId="5" fillId="0" borderId="1" xfId="3" applyFont="1" applyFill="1" applyBorder="1" applyAlignment="1">
      <alignment horizontal="left" vertical="top"/>
    </xf>
    <xf numFmtId="1" fontId="17" fillId="0" borderId="1" xfId="0" applyNumberFormat="1" applyFont="1" applyFill="1" applyBorder="1" applyAlignment="1">
      <alignment horizontal="left" vertical="top"/>
    </xf>
    <xf numFmtId="14" fontId="5" fillId="0" borderId="1" xfId="0" applyNumberFormat="1" applyFont="1" applyFill="1" applyBorder="1" applyAlignment="1">
      <alignment horizontal="left" vertical="top"/>
    </xf>
    <xf numFmtId="0" fontId="5" fillId="2" borderId="1" xfId="3" applyFont="1" applyFill="1" applyBorder="1" applyAlignment="1">
      <alignment horizontal="left"/>
    </xf>
    <xf numFmtId="4" fontId="5" fillId="2" borderId="1" xfId="0" applyNumberFormat="1" applyFont="1" applyFill="1" applyBorder="1" applyAlignment="1">
      <alignment horizontal="left"/>
    </xf>
    <xf numFmtId="49" fontId="8" fillId="0" borderId="0" xfId="0" applyNumberFormat="1" applyFont="1" applyFill="1" applyBorder="1" applyAlignment="1">
      <alignment horizontal="left" vertical="top"/>
    </xf>
    <xf numFmtId="1"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xf>
    <xf numFmtId="0" fontId="8" fillId="0" borderId="0" xfId="0" applyFont="1" applyFill="1" applyBorder="1" applyAlignment="1">
      <alignment horizontal="left" vertical="top"/>
    </xf>
    <xf numFmtId="49" fontId="10" fillId="2" borderId="1" xfId="0" applyNumberFormat="1" applyFont="1" applyFill="1" applyBorder="1" applyAlignment="1">
      <alignment horizontal="left"/>
    </xf>
    <xf numFmtId="1" fontId="10" fillId="2" borderId="1" xfId="0" applyNumberFormat="1" applyFont="1" applyFill="1" applyBorder="1" applyAlignment="1">
      <alignment horizontal="left"/>
    </xf>
    <xf numFmtId="4" fontId="10" fillId="2" borderId="1" xfId="2" applyNumberFormat="1" applyFont="1" applyFill="1" applyBorder="1" applyAlignment="1">
      <alignment horizontal="left"/>
    </xf>
    <xf numFmtId="49" fontId="13" fillId="2" borderId="1" xfId="0" applyNumberFormat="1"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horizontal="left"/>
    </xf>
    <xf numFmtId="0" fontId="5" fillId="0" borderId="0" xfId="0" applyNumberFormat="1" applyFont="1" applyFill="1" applyBorder="1" applyAlignment="1">
      <alignment horizontal="left" vertical="center"/>
    </xf>
    <xf numFmtId="49" fontId="5" fillId="0" borderId="1" xfId="0" applyNumberFormat="1" applyFont="1" applyFill="1" applyBorder="1" applyAlignment="1">
      <alignment vertical="top"/>
    </xf>
    <xf numFmtId="0" fontId="5" fillId="0" borderId="1" xfId="0" applyFont="1" applyFill="1" applyBorder="1" applyAlignment="1">
      <alignment vertical="top"/>
    </xf>
    <xf numFmtId="0" fontId="5" fillId="0" borderId="1" xfId="0" applyNumberFormat="1" applyFont="1" applyFill="1" applyBorder="1" applyAlignment="1">
      <alignment vertical="top"/>
    </xf>
    <xf numFmtId="0" fontId="5" fillId="0" borderId="1" xfId="0" applyFont="1" applyFill="1" applyBorder="1" applyAlignment="1"/>
    <xf numFmtId="2" fontId="5" fillId="0" borderId="1" xfId="0" applyNumberFormat="1" applyFont="1" applyFill="1" applyBorder="1" applyAlignment="1">
      <alignment vertical="top"/>
    </xf>
    <xf numFmtId="169" fontId="5" fillId="0" borderId="1" xfId="0" applyNumberFormat="1" applyFont="1" applyFill="1" applyBorder="1" applyAlignment="1">
      <alignment vertical="top"/>
    </xf>
    <xf numFmtId="49" fontId="5" fillId="0" borderId="1" xfId="4" applyNumberFormat="1" applyFont="1" applyFill="1" applyBorder="1" applyAlignment="1">
      <alignment vertical="top"/>
    </xf>
    <xf numFmtId="0" fontId="22" fillId="0" borderId="0" xfId="0" applyFont="1" applyFill="1" applyBorder="1" applyAlignment="1">
      <alignment horizontal="left"/>
    </xf>
    <xf numFmtId="0" fontId="21" fillId="0" borderId="0" xfId="0" applyFont="1" applyFill="1" applyBorder="1" applyAlignment="1">
      <alignment horizontal="left"/>
    </xf>
    <xf numFmtId="4" fontId="0" fillId="0" borderId="0" xfId="0" applyNumberFormat="1" applyAlignment="1">
      <alignment horizontal="left"/>
    </xf>
    <xf numFmtId="49" fontId="5" fillId="0" borderId="1" xfId="0" applyNumberFormat="1" applyFont="1" applyFill="1" applyBorder="1"/>
    <xf numFmtId="0" fontId="5" fillId="0" borderId="1" xfId="0" applyFont="1" applyFill="1" applyBorder="1" applyAlignment="1">
      <alignment wrapText="1"/>
    </xf>
    <xf numFmtId="49" fontId="5" fillId="0" borderId="1" xfId="0" applyNumberFormat="1" applyFont="1" applyFill="1" applyBorder="1" applyAlignment="1">
      <alignment wrapText="1"/>
    </xf>
    <xf numFmtId="166" fontId="5" fillId="0" borderId="1" xfId="0" applyNumberFormat="1" applyFont="1" applyFill="1" applyBorder="1" applyAlignment="1">
      <alignment wrapText="1"/>
    </xf>
    <xf numFmtId="4" fontId="5" fillId="0" borderId="1" xfId="0" applyNumberFormat="1" applyFont="1" applyFill="1" applyBorder="1" applyAlignment="1">
      <alignment wrapText="1"/>
    </xf>
    <xf numFmtId="4" fontId="5" fillId="0" borderId="1" xfId="0" applyNumberFormat="1" applyFont="1" applyFill="1" applyBorder="1"/>
    <xf numFmtId="166" fontId="5" fillId="0" borderId="1" xfId="0" applyNumberFormat="1" applyFont="1" applyFill="1" applyBorder="1"/>
    <xf numFmtId="0" fontId="5" fillId="0" borderId="1" xfId="5" applyFont="1" applyFill="1" applyBorder="1" applyAlignment="1">
      <alignment wrapText="1"/>
    </xf>
    <xf numFmtId="0" fontId="5" fillId="0" borderId="1" xfId="0" applyFont="1" applyFill="1" applyBorder="1" applyAlignment="1">
      <alignment horizontal="left" vertical="top" wrapText="1"/>
    </xf>
    <xf numFmtId="166" fontId="5" fillId="0" borderId="1" xfId="0" applyNumberFormat="1" applyFont="1" applyFill="1" applyBorder="1" applyAlignment="1">
      <alignment horizontal="left"/>
    </xf>
    <xf numFmtId="4" fontId="5" fillId="0" borderId="1" xfId="0" applyNumberFormat="1" applyFont="1" applyFill="1" applyBorder="1" applyAlignment="1">
      <alignment horizontal="left"/>
    </xf>
    <xf numFmtId="167" fontId="5" fillId="0" borderId="1" xfId="0" applyNumberFormat="1" applyFont="1" applyFill="1" applyBorder="1" applyAlignment="1">
      <alignment horizontal="left" vertical="top"/>
    </xf>
    <xf numFmtId="1" fontId="5" fillId="0" borderId="1" xfId="0" applyNumberFormat="1" applyFont="1" applyFill="1" applyBorder="1" applyAlignment="1">
      <alignment vertical="top"/>
    </xf>
    <xf numFmtId="4" fontId="5" fillId="0" borderId="1" xfId="0" applyNumberFormat="1" applyFont="1" applyFill="1" applyBorder="1" applyAlignment="1">
      <alignment vertical="top"/>
    </xf>
    <xf numFmtId="165" fontId="5" fillId="0" borderId="1" xfId="0" applyNumberFormat="1" applyFont="1" applyFill="1" applyBorder="1" applyAlignment="1">
      <alignment vertical="top"/>
    </xf>
    <xf numFmtId="49" fontId="5" fillId="0" borderId="0" xfId="0" applyNumberFormat="1" applyFont="1" applyFill="1" applyBorder="1" applyAlignment="1">
      <alignment vertical="top"/>
    </xf>
    <xf numFmtId="49" fontId="5" fillId="0" borderId="1" xfId="5" applyNumberFormat="1" applyFont="1" applyFill="1" applyBorder="1" applyAlignment="1">
      <alignment horizontal="left" vertical="top"/>
    </xf>
    <xf numFmtId="168" fontId="5" fillId="0" borderId="1" xfId="1" applyNumberFormat="1" applyFont="1" applyFill="1" applyBorder="1" applyAlignment="1">
      <alignment horizontal="left" vertical="top"/>
    </xf>
    <xf numFmtId="49" fontId="5" fillId="0" borderId="1" xfId="11" applyNumberFormat="1" applyFont="1" applyFill="1" applyBorder="1" applyAlignment="1">
      <alignment horizontal="left" vertical="top"/>
    </xf>
    <xf numFmtId="49" fontId="5" fillId="0" borderId="1" xfId="13" applyNumberFormat="1" applyFont="1" applyFill="1" applyBorder="1" applyAlignment="1">
      <alignment vertical="top"/>
    </xf>
    <xf numFmtId="49" fontId="5" fillId="0" borderId="0" xfId="0" applyNumberFormat="1" applyFont="1" applyFill="1" applyBorder="1" applyAlignment="1"/>
    <xf numFmtId="167" fontId="13" fillId="0" borderId="1" xfId="0" applyNumberFormat="1" applyFont="1" applyFill="1" applyBorder="1" applyAlignment="1">
      <alignment horizontal="left"/>
    </xf>
    <xf numFmtId="167" fontId="5" fillId="0" borderId="1" xfId="18" applyNumberFormat="1" applyFont="1" applyFill="1" applyBorder="1" applyAlignment="1">
      <alignment horizontal="left" vertical="center"/>
    </xf>
    <xf numFmtId="0" fontId="5" fillId="0" borderId="1" xfId="0" applyFont="1" applyFill="1" applyBorder="1" applyAlignment="1">
      <alignment horizontal="left"/>
    </xf>
    <xf numFmtId="0" fontId="13" fillId="0" borderId="1" xfId="13" applyFont="1" applyFill="1" applyBorder="1" applyAlignment="1">
      <alignment horizontal="left" vertical="top"/>
    </xf>
    <xf numFmtId="0" fontId="23" fillId="0" borderId="1" xfId="0" applyNumberFormat="1" applyFont="1" applyFill="1" applyBorder="1" applyAlignment="1">
      <alignment horizontal="left" vertical="top"/>
    </xf>
    <xf numFmtId="0" fontId="13" fillId="0" borderId="1" xfId="3" applyFont="1" applyFill="1" applyBorder="1" applyAlignment="1">
      <alignment horizontal="left" vertical="top"/>
    </xf>
    <xf numFmtId="0" fontId="5" fillId="0" borderId="1" xfId="0" applyNumberFormat="1" applyFont="1" applyFill="1" applyBorder="1" applyAlignment="1">
      <alignment horizontal="left" vertical="center"/>
    </xf>
    <xf numFmtId="49" fontId="0" fillId="0" borderId="1" xfId="0" applyNumberFormat="1" applyFill="1" applyBorder="1" applyAlignment="1">
      <alignment horizontal="left" vertical="top"/>
    </xf>
    <xf numFmtId="0" fontId="13" fillId="0" borderId="1" xfId="0" applyFont="1" applyFill="1" applyBorder="1" applyAlignment="1">
      <alignment horizontal="left" vertical="top"/>
    </xf>
    <xf numFmtId="49" fontId="5" fillId="0" borderId="1" xfId="6" applyNumberFormat="1" applyFont="1" applyFill="1" applyBorder="1" applyAlignment="1">
      <alignment horizontal="left" vertical="top"/>
    </xf>
    <xf numFmtId="0" fontId="15" fillId="0" borderId="1" xfId="0" applyNumberFormat="1" applyFont="1" applyFill="1" applyBorder="1" applyAlignment="1">
      <alignment horizontal="left" vertical="top"/>
    </xf>
    <xf numFmtId="43" fontId="17" fillId="0" borderId="1" xfId="1" applyFont="1" applyFill="1" applyBorder="1" applyAlignment="1">
      <alignment horizontal="left" vertical="top"/>
    </xf>
    <xf numFmtId="167" fontId="17" fillId="0" borderId="1" xfId="1" applyNumberFormat="1" applyFont="1" applyFill="1" applyBorder="1" applyAlignment="1">
      <alignment horizontal="left" vertical="top"/>
    </xf>
    <xf numFmtId="165" fontId="13" fillId="0" borderId="1" xfId="0" applyNumberFormat="1" applyFont="1" applyFill="1" applyBorder="1" applyAlignment="1">
      <alignment horizontal="left" vertical="top"/>
    </xf>
    <xf numFmtId="2" fontId="13" fillId="0" borderId="1" xfId="0" applyNumberFormat="1" applyFont="1" applyFill="1" applyBorder="1" applyAlignment="1">
      <alignment horizontal="left" vertical="top"/>
    </xf>
    <xf numFmtId="0" fontId="5" fillId="3" borderId="1" xfId="0" applyFont="1" applyFill="1" applyBorder="1" applyAlignment="1"/>
    <xf numFmtId="49" fontId="5" fillId="3" borderId="1" xfId="5" applyNumberFormat="1" applyFont="1" applyFill="1" applyBorder="1" applyAlignment="1">
      <alignment horizontal="left" vertical="top"/>
    </xf>
    <xf numFmtId="167" fontId="5" fillId="0" borderId="1" xfId="1" applyNumberFormat="1" applyFont="1" applyFill="1" applyBorder="1" applyAlignment="1">
      <alignment horizontal="left" vertical="center"/>
    </xf>
    <xf numFmtId="0" fontId="13" fillId="0" borderId="1" xfId="0" applyNumberFormat="1" applyFont="1" applyFill="1" applyBorder="1" applyAlignment="1">
      <alignment horizontal="left"/>
    </xf>
    <xf numFmtId="49" fontId="19" fillId="0" borderId="1" xfId="0" applyNumberFormat="1" applyFont="1" applyFill="1" applyBorder="1" applyAlignment="1">
      <alignment horizontal="left"/>
    </xf>
    <xf numFmtId="49" fontId="17" fillId="0" borderId="1" xfId="0" applyNumberFormat="1" applyFont="1" applyFill="1" applyBorder="1" applyAlignment="1">
      <alignment horizontal="left"/>
    </xf>
    <xf numFmtId="1" fontId="13" fillId="0" borderId="1" xfId="0" applyNumberFormat="1" applyFont="1" applyFill="1" applyBorder="1" applyAlignment="1">
      <alignment horizontal="left" vertical="top"/>
    </xf>
    <xf numFmtId="0" fontId="13" fillId="0" borderId="1" xfId="3" applyFont="1" applyFill="1" applyBorder="1" applyAlignment="1">
      <alignment horizontal="left" vertical="center"/>
    </xf>
    <xf numFmtId="167" fontId="17" fillId="0" borderId="1" xfId="21" applyNumberFormat="1" applyFont="1" applyFill="1" applyBorder="1" applyAlignment="1">
      <alignment horizontal="left" vertical="top"/>
    </xf>
    <xf numFmtId="49" fontId="19" fillId="3" borderId="1" xfId="0" applyNumberFormat="1" applyFont="1" applyFill="1" applyBorder="1" applyAlignment="1">
      <alignment horizontal="left" vertical="top"/>
    </xf>
    <xf numFmtId="49" fontId="13" fillId="3" borderId="1" xfId="0" applyNumberFormat="1" applyFont="1" applyFill="1" applyBorder="1" applyAlignment="1">
      <alignment horizontal="left" vertical="top"/>
    </xf>
    <xf numFmtId="4" fontId="17" fillId="3" borderId="1" xfId="21" applyNumberFormat="1" applyFont="1" applyFill="1" applyBorder="1" applyAlignment="1">
      <alignment horizontal="left" vertical="top"/>
    </xf>
    <xf numFmtId="167" fontId="13" fillId="3" borderId="1" xfId="21" applyNumberFormat="1" applyFont="1" applyFill="1" applyBorder="1" applyAlignment="1">
      <alignment horizontal="left" vertical="top"/>
    </xf>
    <xf numFmtId="0" fontId="13" fillId="0" borderId="1" xfId="13" applyFont="1" applyFill="1" applyBorder="1" applyAlignment="1">
      <alignment horizontal="left" vertical="center"/>
    </xf>
    <xf numFmtId="49" fontId="0" fillId="0" borderId="1" xfId="0" applyNumberFormat="1" applyFill="1" applyBorder="1" applyAlignment="1">
      <alignment horizontal="left" vertical="center"/>
    </xf>
    <xf numFmtId="49" fontId="17" fillId="0" borderId="1" xfId="0" applyNumberFormat="1" applyFont="1" applyFill="1" applyBorder="1" applyAlignment="1">
      <alignment horizontal="left" vertical="center"/>
    </xf>
    <xf numFmtId="0" fontId="13" fillId="0" borderId="1" xfId="0" applyFont="1" applyFill="1" applyBorder="1" applyAlignment="1">
      <alignment horizontal="left" vertical="center"/>
    </xf>
    <xf numFmtId="1" fontId="13" fillId="0" borderId="1" xfId="0" applyNumberFormat="1" applyFont="1" applyFill="1" applyBorder="1" applyAlignment="1">
      <alignment horizontal="left" vertical="center"/>
    </xf>
    <xf numFmtId="1" fontId="17" fillId="0" borderId="1" xfId="0" applyNumberFormat="1" applyFont="1" applyFill="1" applyBorder="1" applyAlignment="1">
      <alignment horizontal="left" vertical="center"/>
    </xf>
    <xf numFmtId="165" fontId="13" fillId="0" borderId="1" xfId="0" applyNumberFormat="1" applyFont="1" applyFill="1" applyBorder="1" applyAlignment="1">
      <alignment horizontal="left" vertical="center"/>
    </xf>
    <xf numFmtId="2" fontId="13" fillId="0" borderId="1" xfId="0" applyNumberFormat="1" applyFont="1" applyFill="1" applyBorder="1" applyAlignment="1">
      <alignment horizontal="left" vertical="center"/>
    </xf>
    <xf numFmtId="167" fontId="17" fillId="0" borderId="1" xfId="21" applyNumberFormat="1" applyFont="1" applyFill="1" applyBorder="1" applyAlignment="1">
      <alignment horizontal="left" vertical="center"/>
    </xf>
    <xf numFmtId="166" fontId="5" fillId="0" borderId="1" xfId="0" applyNumberFormat="1" applyFont="1" applyFill="1" applyBorder="1" applyAlignment="1">
      <alignment horizontal="left" vertical="top"/>
    </xf>
    <xf numFmtId="165" fontId="7" fillId="2" borderId="1" xfId="0" applyNumberFormat="1" applyFont="1" applyFill="1" applyBorder="1" applyAlignment="1">
      <alignment horizontal="left" vertical="center"/>
    </xf>
    <xf numFmtId="43" fontId="7" fillId="2" borderId="1" xfId="1" applyFont="1" applyFill="1" applyBorder="1" applyAlignment="1">
      <alignment horizontal="left" vertical="center"/>
    </xf>
    <xf numFmtId="2" fontId="7" fillId="2" borderId="1" xfId="0" applyNumberFormat="1" applyFont="1" applyFill="1" applyBorder="1" applyAlignment="1">
      <alignment horizontal="left" vertical="center"/>
    </xf>
    <xf numFmtId="4" fontId="5" fillId="0" borderId="1" xfId="5" applyNumberFormat="1" applyFont="1" applyFill="1" applyBorder="1" applyAlignment="1">
      <alignment horizontal="left" vertical="top"/>
    </xf>
    <xf numFmtId="0" fontId="13" fillId="0" borderId="0" xfId="0" applyNumberFormat="1" applyFont="1" applyFill="1" applyBorder="1" applyAlignment="1">
      <alignment horizontal="left"/>
    </xf>
    <xf numFmtId="4" fontId="5" fillId="0" borderId="1" xfId="10" applyNumberFormat="1" applyFont="1" applyFill="1" applyBorder="1" applyAlignment="1">
      <alignment horizontal="left" vertical="center"/>
    </xf>
    <xf numFmtId="49" fontId="5" fillId="3" borderId="1" xfId="0" applyNumberFormat="1" applyFont="1" applyFill="1" applyBorder="1" applyAlignment="1">
      <alignment horizontal="left" vertical="top"/>
    </xf>
    <xf numFmtId="0" fontId="13" fillId="0" borderId="1" xfId="0" applyFont="1" applyFill="1" applyBorder="1" applyAlignment="1">
      <alignment horizontal="left"/>
    </xf>
    <xf numFmtId="4" fontId="13" fillId="0" borderId="1" xfId="1" applyNumberFormat="1" applyFont="1" applyFill="1" applyBorder="1" applyAlignment="1">
      <alignment horizontal="left"/>
    </xf>
    <xf numFmtId="167" fontId="13" fillId="0" borderId="1" xfId="1" applyNumberFormat="1" applyFont="1" applyFill="1" applyBorder="1" applyAlignment="1">
      <alignment horizontal="left"/>
    </xf>
    <xf numFmtId="49" fontId="13" fillId="0" borderId="1" xfId="11" applyNumberFormat="1" applyFont="1" applyFill="1" applyBorder="1" applyAlignment="1">
      <alignment horizontal="left" vertical="top"/>
    </xf>
    <xf numFmtId="1" fontId="13" fillId="0" borderId="1" xfId="0" applyNumberFormat="1" applyFont="1" applyFill="1" applyBorder="1" applyAlignment="1">
      <alignment horizontal="left"/>
    </xf>
    <xf numFmtId="167" fontId="13" fillId="0" borderId="1" xfId="0" applyNumberFormat="1" applyFont="1" applyFill="1" applyBorder="1" applyAlignment="1">
      <alignment horizontal="left" vertical="center"/>
    </xf>
    <xf numFmtId="165" fontId="13" fillId="0" borderId="1" xfId="0" applyNumberFormat="1" applyFont="1" applyFill="1" applyBorder="1" applyAlignment="1">
      <alignment horizontal="left"/>
    </xf>
    <xf numFmtId="2" fontId="13" fillId="0" borderId="1" xfId="0" applyNumberFormat="1" applyFont="1" applyFill="1" applyBorder="1" applyAlignment="1">
      <alignment horizontal="left"/>
    </xf>
    <xf numFmtId="49" fontId="10" fillId="0" borderId="1" xfId="13" applyNumberFormat="1" applyFont="1" applyFill="1" applyBorder="1" applyAlignment="1">
      <alignment horizontal="left" vertical="top"/>
    </xf>
    <xf numFmtId="49" fontId="13" fillId="0" borderId="1" xfId="13" applyNumberFormat="1" applyFont="1" applyFill="1" applyBorder="1" applyAlignment="1">
      <alignment horizontal="left" vertical="top"/>
    </xf>
    <xf numFmtId="0" fontId="13" fillId="0" borderId="1" xfId="13" applyNumberFormat="1" applyFont="1" applyFill="1" applyBorder="1" applyAlignment="1">
      <alignment horizontal="left" vertical="top"/>
    </xf>
    <xf numFmtId="1" fontId="13" fillId="0" borderId="1" xfId="13" applyNumberFormat="1" applyFont="1" applyFill="1" applyBorder="1" applyAlignment="1">
      <alignment horizontal="left" vertical="top"/>
    </xf>
    <xf numFmtId="167" fontId="13" fillId="0" borderId="1" xfId="0" applyNumberFormat="1" applyFont="1" applyFill="1" applyBorder="1" applyAlignment="1">
      <alignment horizontal="left" vertical="top"/>
    </xf>
    <xf numFmtId="167" fontId="13" fillId="0" borderId="1" xfId="1" applyNumberFormat="1" applyFont="1" applyFill="1" applyBorder="1" applyAlignment="1">
      <alignment horizontal="left" vertical="top"/>
    </xf>
    <xf numFmtId="167" fontId="13" fillId="0" borderId="1" xfId="13" applyNumberFormat="1" applyFont="1" applyFill="1" applyBorder="1" applyAlignment="1">
      <alignment horizontal="left" vertical="top"/>
    </xf>
    <xf numFmtId="167" fontId="13" fillId="0" borderId="1" xfId="12" applyNumberFormat="1" applyFont="1" applyFill="1" applyBorder="1" applyAlignment="1">
      <alignment horizontal="left" vertical="top"/>
    </xf>
    <xf numFmtId="167" fontId="13" fillId="0" borderId="1" xfId="17" applyNumberFormat="1" applyFont="1" applyFill="1" applyBorder="1" applyAlignment="1">
      <alignment horizontal="left" vertical="top"/>
    </xf>
    <xf numFmtId="167" fontId="13" fillId="0" borderId="1" xfId="22" applyNumberFormat="1" applyFont="1" applyFill="1" applyBorder="1" applyAlignment="1">
      <alignment horizontal="left" vertical="top"/>
    </xf>
    <xf numFmtId="4" fontId="13" fillId="0" borderId="1" xfId="13" applyNumberFormat="1" applyFont="1" applyFill="1" applyBorder="1" applyAlignment="1">
      <alignment horizontal="left" vertical="top"/>
    </xf>
    <xf numFmtId="0" fontId="25" fillId="0" borderId="1" xfId="0" applyFont="1" applyFill="1" applyBorder="1" applyAlignment="1">
      <alignment horizontal="left" vertical="top"/>
    </xf>
    <xf numFmtId="49" fontId="13" fillId="3" borderId="1" xfId="0" applyNumberFormat="1" applyFont="1" applyFill="1" applyBorder="1" applyAlignment="1">
      <alignment horizontal="left" vertical="center"/>
    </xf>
    <xf numFmtId="0" fontId="5" fillId="5" borderId="1" xfId="7" applyFont="1" applyFill="1" applyBorder="1" applyAlignment="1">
      <alignment horizontal="left" vertical="center"/>
    </xf>
    <xf numFmtId="49" fontId="13" fillId="5" borderId="1" xfId="0" applyNumberFormat="1" applyFont="1" applyFill="1" applyBorder="1" applyAlignment="1">
      <alignment horizontal="left" vertical="center"/>
    </xf>
    <xf numFmtId="49" fontId="5" fillId="5" borderId="1" xfId="0" applyNumberFormat="1" applyFont="1" applyFill="1" applyBorder="1" applyAlignment="1">
      <alignment horizontal="left"/>
    </xf>
    <xf numFmtId="49" fontId="19" fillId="5" borderId="1" xfId="0" applyNumberFormat="1" applyFont="1" applyFill="1" applyBorder="1" applyAlignment="1">
      <alignment horizontal="left" vertical="top"/>
    </xf>
    <xf numFmtId="0" fontId="14" fillId="5" borderId="1" xfId="0" applyFont="1" applyFill="1" applyBorder="1" applyAlignment="1">
      <alignment horizontal="left" vertical="top"/>
    </xf>
    <xf numFmtId="0" fontId="5" fillId="5" borderId="1" xfId="0" applyFont="1" applyFill="1" applyBorder="1" applyAlignment="1">
      <alignment horizontal="left" vertical="center"/>
    </xf>
    <xf numFmtId="171" fontId="5" fillId="5" borderId="1" xfId="19" applyFont="1" applyFill="1" applyBorder="1" applyAlignment="1">
      <alignment horizontal="left" vertical="center"/>
    </xf>
    <xf numFmtId="0" fontId="5" fillId="5" borderId="1" xfId="0" applyNumberFormat="1" applyFont="1" applyFill="1" applyBorder="1" applyAlignment="1">
      <alignment horizontal="left" vertical="center"/>
    </xf>
    <xf numFmtId="49" fontId="5" fillId="5" borderId="1" xfId="0" applyNumberFormat="1" applyFont="1" applyFill="1" applyBorder="1" applyAlignment="1">
      <alignment horizontal="left" vertical="center"/>
    </xf>
    <xf numFmtId="49" fontId="5" fillId="5" borderId="1" xfId="0" applyNumberFormat="1" applyFont="1" applyFill="1" applyBorder="1" applyAlignment="1">
      <alignment horizontal="left" vertical="top"/>
    </xf>
    <xf numFmtId="0" fontId="5" fillId="5" borderId="1" xfId="3" applyFont="1" applyFill="1" applyBorder="1" applyAlignment="1">
      <alignment horizontal="left" vertical="top"/>
    </xf>
    <xf numFmtId="49" fontId="13" fillId="5" borderId="1" xfId="0" applyNumberFormat="1" applyFont="1" applyFill="1" applyBorder="1" applyAlignment="1">
      <alignment horizontal="left"/>
    </xf>
    <xf numFmtId="0" fontId="5" fillId="5" borderId="1" xfId="0" applyNumberFormat="1" applyFont="1" applyFill="1" applyBorder="1" applyAlignment="1">
      <alignment horizontal="left"/>
    </xf>
    <xf numFmtId="1" fontId="5" fillId="5" borderId="1" xfId="0" applyNumberFormat="1" applyFont="1" applyFill="1" applyBorder="1" applyAlignment="1">
      <alignment horizontal="left" vertical="center"/>
    </xf>
    <xf numFmtId="0" fontId="5" fillId="5" borderId="1" xfId="0" applyFont="1" applyFill="1" applyBorder="1" applyAlignment="1">
      <alignment horizontal="left"/>
    </xf>
    <xf numFmtId="165" fontId="5" fillId="5" borderId="1" xfId="0" applyNumberFormat="1" applyFont="1" applyFill="1" applyBorder="1" applyAlignment="1">
      <alignment horizontal="left" vertical="center"/>
    </xf>
    <xf numFmtId="2" fontId="5" fillId="5" borderId="1" xfId="0" applyNumberFormat="1" applyFont="1" applyFill="1" applyBorder="1" applyAlignment="1">
      <alignment horizontal="left" vertical="center"/>
    </xf>
    <xf numFmtId="167" fontId="5" fillId="5" borderId="1" xfId="1" applyNumberFormat="1" applyFont="1" applyFill="1" applyBorder="1" applyAlignment="1">
      <alignment horizontal="left" vertical="center"/>
    </xf>
    <xf numFmtId="167" fontId="17" fillId="5" borderId="1" xfId="1" applyNumberFormat="1" applyFont="1" applyFill="1" applyBorder="1" applyAlignment="1">
      <alignment horizontal="left" vertical="top"/>
    </xf>
    <xf numFmtId="165" fontId="5" fillId="5" borderId="1" xfId="0" applyNumberFormat="1" applyFont="1" applyFill="1" applyBorder="1" applyAlignment="1">
      <alignment horizontal="left"/>
    </xf>
    <xf numFmtId="2" fontId="5" fillId="5" borderId="1" xfId="0" applyNumberFormat="1" applyFont="1" applyFill="1" applyBorder="1" applyAlignment="1">
      <alignment horizontal="left"/>
    </xf>
    <xf numFmtId="0" fontId="5" fillId="5" borderId="1" xfId="20" applyNumberFormat="1" applyFont="1" applyFill="1" applyBorder="1" applyAlignment="1">
      <alignment horizontal="left" vertical="center"/>
    </xf>
    <xf numFmtId="0" fontId="13" fillId="5" borderId="1" xfId="0" applyNumberFormat="1" applyFont="1" applyFill="1" applyBorder="1" applyAlignment="1">
      <alignment horizontal="left"/>
    </xf>
    <xf numFmtId="49" fontId="5" fillId="5" borderId="1" xfId="0" applyNumberFormat="1" applyFont="1" applyFill="1" applyBorder="1"/>
    <xf numFmtId="49" fontId="5" fillId="5" borderId="1" xfId="5" applyNumberFormat="1" applyFont="1" applyFill="1" applyBorder="1"/>
    <xf numFmtId="0" fontId="5" fillId="5" borderId="1" xfId="0" applyFont="1" applyFill="1" applyBorder="1" applyAlignment="1">
      <alignment wrapText="1"/>
    </xf>
    <xf numFmtId="0" fontId="5" fillId="5" borderId="1" xfId="5" applyFont="1" applyFill="1" applyBorder="1" applyAlignment="1">
      <alignment wrapText="1"/>
    </xf>
    <xf numFmtId="49" fontId="5" fillId="5" borderId="1" xfId="0" applyNumberFormat="1" applyFont="1" applyFill="1" applyBorder="1" applyAlignment="1">
      <alignment wrapText="1"/>
    </xf>
    <xf numFmtId="49" fontId="5" fillId="5" borderId="1" xfId="0" applyNumberFormat="1" applyFont="1" applyFill="1" applyBorder="1" applyAlignment="1">
      <alignment horizontal="center" wrapText="1"/>
    </xf>
    <xf numFmtId="2" fontId="5" fillId="5" borderId="1" xfId="0" applyNumberFormat="1" applyFont="1" applyFill="1" applyBorder="1" applyAlignment="1">
      <alignment wrapText="1"/>
    </xf>
    <xf numFmtId="166" fontId="5" fillId="5" borderId="1" xfId="0" applyNumberFormat="1" applyFont="1" applyFill="1" applyBorder="1" applyAlignment="1">
      <alignment wrapText="1"/>
    </xf>
    <xf numFmtId="4" fontId="5" fillId="5" borderId="1" xfId="0" applyNumberFormat="1" applyFont="1" applyFill="1" applyBorder="1" applyAlignment="1">
      <alignment wrapText="1"/>
    </xf>
    <xf numFmtId="4" fontId="5" fillId="5" borderId="1" xfId="0" applyNumberFormat="1" applyFont="1" applyFill="1" applyBorder="1"/>
    <xf numFmtId="166" fontId="5" fillId="5" borderId="1" xfId="0" applyNumberFormat="1" applyFont="1" applyFill="1" applyBorder="1"/>
    <xf numFmtId="0" fontId="13" fillId="5" borderId="1" xfId="0" applyNumberFormat="1" applyFont="1" applyFill="1" applyBorder="1" applyAlignment="1">
      <alignment horizontal="left" vertical="top"/>
    </xf>
    <xf numFmtId="0" fontId="5" fillId="5" borderId="1" xfId="3" applyFont="1" applyFill="1" applyBorder="1" applyAlignment="1">
      <alignment horizontal="left" vertical="center"/>
    </xf>
    <xf numFmtId="0" fontId="13" fillId="5" borderId="1" xfId="0" applyNumberFormat="1" applyFont="1" applyFill="1" applyBorder="1" applyAlignment="1">
      <alignment horizontal="left" vertical="center"/>
    </xf>
    <xf numFmtId="49" fontId="18" fillId="5" borderId="1" xfId="0" applyNumberFormat="1" applyFont="1" applyFill="1" applyBorder="1" applyAlignment="1">
      <alignment horizontal="left"/>
    </xf>
    <xf numFmtId="0" fontId="17" fillId="5" borderId="1" xfId="0" applyNumberFormat="1" applyFont="1" applyFill="1" applyBorder="1" applyAlignment="1">
      <alignment horizontal="left" vertical="top"/>
    </xf>
    <xf numFmtId="49" fontId="19" fillId="5" borderId="1" xfId="0" applyNumberFormat="1" applyFont="1" applyFill="1" applyBorder="1" applyAlignment="1">
      <alignment horizontal="left"/>
    </xf>
    <xf numFmtId="0" fontId="5" fillId="5" borderId="1" xfId="20" applyNumberFormat="1" applyFont="1" applyFill="1" applyBorder="1" applyAlignment="1" applyProtection="1">
      <alignment horizontal="left" vertical="center"/>
      <protection hidden="1"/>
    </xf>
    <xf numFmtId="49" fontId="13" fillId="5" borderId="1" xfId="0" applyNumberFormat="1" applyFont="1" applyFill="1" applyBorder="1" applyAlignment="1">
      <alignment horizontal="left" vertical="top"/>
    </xf>
    <xf numFmtId="49" fontId="17" fillId="5" borderId="1" xfId="0" applyNumberFormat="1" applyFont="1" applyFill="1" applyBorder="1" applyAlignment="1">
      <alignment horizontal="left"/>
    </xf>
    <xf numFmtId="167" fontId="5" fillId="5" borderId="1" xfId="0" applyNumberFormat="1" applyFont="1" applyFill="1" applyBorder="1" applyAlignment="1">
      <alignment horizontal="left" vertical="center"/>
    </xf>
    <xf numFmtId="1" fontId="13" fillId="5" borderId="1" xfId="0" applyNumberFormat="1" applyFont="1" applyFill="1" applyBorder="1" applyAlignment="1">
      <alignment horizontal="left"/>
    </xf>
    <xf numFmtId="167" fontId="13" fillId="5" borderId="1" xfId="0" applyNumberFormat="1" applyFont="1" applyFill="1" applyBorder="1" applyAlignment="1">
      <alignment horizontal="left"/>
    </xf>
    <xf numFmtId="4" fontId="19" fillId="5" borderId="1" xfId="0" applyNumberFormat="1" applyFont="1" applyFill="1" applyBorder="1" applyAlignment="1">
      <alignment horizontal="left" vertical="top"/>
    </xf>
    <xf numFmtId="0" fontId="13" fillId="5" borderId="1" xfId="13" applyFont="1" applyFill="1" applyBorder="1" applyAlignment="1">
      <alignment horizontal="left" vertical="top"/>
    </xf>
    <xf numFmtId="49" fontId="0" fillId="5" borderId="1" xfId="0" applyNumberFormat="1" applyFont="1" applyFill="1" applyBorder="1" applyAlignment="1">
      <alignment horizontal="left"/>
    </xf>
    <xf numFmtId="0" fontId="5" fillId="5" borderId="1" xfId="0" applyNumberFormat="1" applyFont="1" applyFill="1" applyBorder="1" applyAlignment="1">
      <alignment horizontal="left" vertical="center" wrapText="1"/>
    </xf>
    <xf numFmtId="49" fontId="17" fillId="5" borderId="1" xfId="0" applyNumberFormat="1" applyFont="1" applyFill="1" applyBorder="1" applyAlignment="1">
      <alignment horizontal="left" wrapText="1"/>
    </xf>
    <xf numFmtId="0" fontId="13" fillId="5" borderId="1" xfId="0" applyFont="1" applyFill="1" applyBorder="1" applyAlignment="1">
      <alignment horizontal="left" vertical="top"/>
    </xf>
    <xf numFmtId="49" fontId="13" fillId="5" borderId="1" xfId="0" applyNumberFormat="1" applyFont="1" applyFill="1" applyBorder="1" applyAlignment="1">
      <alignment horizontal="left" vertical="center" wrapText="1"/>
    </xf>
    <xf numFmtId="49" fontId="13" fillId="5" borderId="1" xfId="0" applyNumberFormat="1" applyFont="1" applyFill="1" applyBorder="1" applyAlignment="1">
      <alignment horizontal="left" wrapText="1"/>
    </xf>
    <xf numFmtId="1" fontId="13" fillId="5" borderId="1" xfId="0" applyNumberFormat="1" applyFont="1" applyFill="1" applyBorder="1" applyAlignment="1">
      <alignment horizontal="left" vertical="center" wrapText="1"/>
    </xf>
    <xf numFmtId="49" fontId="13" fillId="5" borderId="1" xfId="0" applyNumberFormat="1" applyFont="1" applyFill="1" applyBorder="1" applyAlignment="1">
      <alignment horizontal="left" vertical="top" wrapText="1"/>
    </xf>
    <xf numFmtId="0" fontId="13" fillId="5" borderId="1" xfId="3" applyFont="1" applyFill="1" applyBorder="1" applyAlignment="1">
      <alignment horizontal="left" vertical="top"/>
    </xf>
    <xf numFmtId="0" fontId="13" fillId="5" borderId="1" xfId="0" applyNumberFormat="1" applyFont="1" applyFill="1" applyBorder="1" applyAlignment="1">
      <alignment horizontal="left" wrapText="1"/>
    </xf>
    <xf numFmtId="165" fontId="13" fillId="5" borderId="1" xfId="0" applyNumberFormat="1" applyFont="1" applyFill="1" applyBorder="1" applyAlignment="1">
      <alignment horizontal="left" wrapText="1"/>
    </xf>
    <xf numFmtId="2" fontId="13" fillId="5" borderId="1" xfId="0" applyNumberFormat="1" applyFont="1" applyFill="1" applyBorder="1" applyAlignment="1">
      <alignment horizontal="left" wrapText="1"/>
    </xf>
    <xf numFmtId="4" fontId="13" fillId="5" borderId="1" xfId="0" applyNumberFormat="1" applyFont="1" applyFill="1" applyBorder="1" applyAlignment="1">
      <alignment horizontal="left" vertical="center" wrapText="1"/>
    </xf>
    <xf numFmtId="39" fontId="13" fillId="5" borderId="1" xfId="13" applyNumberFormat="1" applyFont="1" applyFill="1" applyBorder="1" applyAlignment="1">
      <alignment horizontal="left" vertical="center"/>
    </xf>
    <xf numFmtId="1" fontId="13" fillId="5" borderId="1" xfId="0" applyNumberFormat="1" applyFont="1" applyFill="1" applyBorder="1" applyAlignment="1">
      <alignment horizontal="left" vertical="center"/>
    </xf>
    <xf numFmtId="0" fontId="5" fillId="5" borderId="1" xfId="0" applyFont="1" applyFill="1" applyBorder="1" applyAlignment="1">
      <alignment horizontal="left" vertical="center" wrapText="1"/>
    </xf>
    <xf numFmtId="49" fontId="17" fillId="5" borderId="1" xfId="0" applyNumberFormat="1" applyFont="1" applyFill="1" applyBorder="1" applyAlignment="1">
      <alignment horizontal="left" vertical="center" wrapText="1"/>
    </xf>
    <xf numFmtId="0" fontId="13" fillId="5" borderId="1" xfId="0" applyFont="1" applyFill="1" applyBorder="1" applyAlignment="1">
      <alignment horizontal="left" vertical="center"/>
    </xf>
    <xf numFmtId="49" fontId="0" fillId="5" borderId="1" xfId="0" applyNumberFormat="1" applyFill="1" applyBorder="1" applyAlignment="1">
      <alignment horizontal="left"/>
    </xf>
    <xf numFmtId="49" fontId="5" fillId="5" borderId="1" xfId="0" applyNumberFormat="1" applyFont="1" applyFill="1" applyBorder="1" applyAlignment="1">
      <alignment horizontal="left" vertical="top" wrapText="1"/>
    </xf>
    <xf numFmtId="0" fontId="5" fillId="5" borderId="1" xfId="0" applyNumberFormat="1" applyFont="1" applyFill="1" applyBorder="1" applyAlignment="1">
      <alignment horizontal="left" wrapText="1"/>
    </xf>
    <xf numFmtId="49" fontId="5" fillId="5" borderId="1" xfId="0" applyNumberFormat="1" applyFont="1" applyFill="1" applyBorder="1" applyAlignment="1">
      <alignment horizontal="left" vertical="center" wrapText="1"/>
    </xf>
    <xf numFmtId="0" fontId="26" fillId="5" borderId="1" xfId="0" applyFont="1" applyFill="1" applyBorder="1" applyAlignment="1">
      <alignment horizontal="left" vertical="center"/>
    </xf>
    <xf numFmtId="0" fontId="13" fillId="5" borderId="1" xfId="0" applyFont="1" applyFill="1" applyBorder="1" applyAlignment="1">
      <alignment horizontal="left"/>
    </xf>
    <xf numFmtId="0" fontId="5" fillId="5" borderId="1" xfId="0" applyNumberFormat="1" applyFont="1" applyFill="1" applyBorder="1" applyAlignment="1">
      <alignment horizontal="left" vertical="top"/>
    </xf>
    <xf numFmtId="1" fontId="5" fillId="5" borderId="1" xfId="0" applyNumberFormat="1" applyFont="1" applyFill="1" applyBorder="1" applyAlignment="1">
      <alignment horizontal="left" vertical="top"/>
    </xf>
    <xf numFmtId="0" fontId="5" fillId="5" borderId="1" xfId="10" applyFont="1" applyFill="1" applyBorder="1" applyAlignment="1">
      <alignment horizontal="left" vertical="top"/>
    </xf>
    <xf numFmtId="165" fontId="5" fillId="5" borderId="1" xfId="0" applyNumberFormat="1" applyFont="1" applyFill="1" applyBorder="1" applyAlignment="1">
      <alignment horizontal="left" vertical="top"/>
    </xf>
    <xf numFmtId="2" fontId="5" fillId="5" borderId="1" xfId="0" applyNumberFormat="1" applyFont="1" applyFill="1" applyBorder="1" applyAlignment="1">
      <alignment horizontal="left" vertical="top"/>
    </xf>
    <xf numFmtId="4" fontId="5" fillId="5" borderId="1" xfId="0" applyNumberFormat="1" applyFont="1" applyFill="1" applyBorder="1" applyAlignment="1">
      <alignment horizontal="left" vertical="top"/>
    </xf>
    <xf numFmtId="4" fontId="8" fillId="5" borderId="1" xfId="0" applyNumberFormat="1" applyFont="1" applyFill="1" applyBorder="1" applyAlignment="1">
      <alignment horizontal="left" vertical="top"/>
    </xf>
    <xf numFmtId="0" fontId="5" fillId="5" borderId="1" xfId="0" applyFont="1" applyFill="1" applyBorder="1" applyAlignment="1"/>
    <xf numFmtId="0" fontId="5" fillId="5" borderId="1" xfId="0" applyFont="1" applyFill="1" applyBorder="1" applyAlignment="1">
      <alignment horizontal="left" vertical="top"/>
    </xf>
    <xf numFmtId="166" fontId="5" fillId="5" borderId="1" xfId="0" applyNumberFormat="1" applyFont="1" applyFill="1" applyBorder="1" applyAlignment="1">
      <alignment horizontal="left"/>
    </xf>
    <xf numFmtId="4" fontId="5" fillId="5" borderId="1" xfId="0" applyNumberFormat="1" applyFont="1" applyFill="1" applyBorder="1" applyAlignment="1">
      <alignment horizontal="left"/>
    </xf>
    <xf numFmtId="167" fontId="5" fillId="5" borderId="1" xfId="0" applyNumberFormat="1" applyFont="1" applyFill="1" applyBorder="1" applyAlignment="1">
      <alignment horizontal="left"/>
    </xf>
    <xf numFmtId="167" fontId="5" fillId="5" borderId="1" xfId="0" applyNumberFormat="1" applyFont="1" applyFill="1" applyBorder="1" applyAlignment="1">
      <alignment horizontal="left" vertical="top"/>
    </xf>
    <xf numFmtId="43" fontId="13" fillId="0" borderId="1" xfId="0" applyNumberFormat="1" applyFont="1" applyFill="1" applyBorder="1" applyAlignment="1">
      <alignment horizontal="left" vertical="top"/>
    </xf>
    <xf numFmtId="39" fontId="5" fillId="0" borderId="1" xfId="0" applyNumberFormat="1" applyFont="1" applyFill="1" applyBorder="1" applyAlignment="1">
      <alignment horizontal="left" vertical="top"/>
    </xf>
    <xf numFmtId="167" fontId="13" fillId="0" borderId="1" xfId="0" applyNumberFormat="1" applyFont="1" applyFill="1" applyBorder="1" applyAlignment="1">
      <alignment vertical="center"/>
    </xf>
    <xf numFmtId="4" fontId="13" fillId="0" borderId="1" xfId="0" applyNumberFormat="1" applyFont="1" applyFill="1" applyBorder="1" applyAlignment="1">
      <alignment horizontal="left" vertical="center"/>
    </xf>
    <xf numFmtId="4" fontId="13" fillId="0" borderId="1" xfId="0" applyNumberFormat="1" applyFont="1" applyFill="1" applyBorder="1" applyAlignment="1">
      <alignment horizontal="left" vertical="top"/>
    </xf>
    <xf numFmtId="49" fontId="5" fillId="3" borderId="1" xfId="0" applyNumberFormat="1" applyFont="1" applyFill="1" applyBorder="1" applyAlignment="1">
      <alignment horizontal="left"/>
    </xf>
    <xf numFmtId="49" fontId="13"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20" applyNumberFormat="1" applyFont="1" applyFill="1" applyBorder="1" applyAlignment="1" applyProtection="1">
      <alignment horizontal="left" vertical="top" wrapText="1"/>
      <protection hidden="1"/>
    </xf>
    <xf numFmtId="49" fontId="5" fillId="0" borderId="1" xfId="0" applyNumberFormat="1" applyFont="1" applyFill="1" applyBorder="1" applyAlignment="1">
      <alignment horizontal="left" wrapText="1"/>
    </xf>
    <xf numFmtId="0" fontId="5" fillId="0" borderId="1" xfId="20" applyNumberFormat="1" applyFont="1" applyFill="1" applyBorder="1" applyAlignment="1" applyProtection="1">
      <alignment horizontal="left" vertical="center"/>
      <protection hidden="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wrapText="1"/>
    </xf>
    <xf numFmtId="1"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13" fillId="0" borderId="1" xfId="0" applyNumberFormat="1" applyFont="1" applyFill="1" applyBorder="1" applyAlignment="1"/>
    <xf numFmtId="49" fontId="13" fillId="0" borderId="0" xfId="0" applyNumberFormat="1" applyFont="1" applyFill="1" applyBorder="1" applyAlignment="1"/>
    <xf numFmtId="49" fontId="5" fillId="6" borderId="1" xfId="0" applyNumberFormat="1" applyFont="1" applyFill="1" applyBorder="1" applyAlignment="1">
      <alignment horizontal="left" vertical="center"/>
    </xf>
    <xf numFmtId="0" fontId="13" fillId="5" borderId="1" xfId="0" applyFont="1" applyFill="1" applyBorder="1" applyAlignment="1">
      <alignment horizontal="left" vertical="center" wrapText="1"/>
    </xf>
    <xf numFmtId="0" fontId="5" fillId="5"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0" fontId="5" fillId="5" borderId="1" xfId="20" applyNumberFormat="1" applyFont="1" applyFill="1" applyBorder="1" applyAlignment="1" applyProtection="1">
      <alignment horizontal="left" vertical="top" wrapText="1"/>
      <protection hidden="1"/>
    </xf>
    <xf numFmtId="49" fontId="5" fillId="5" borderId="1" xfId="0" applyNumberFormat="1" applyFont="1" applyFill="1" applyBorder="1" applyAlignment="1">
      <alignment horizontal="left" wrapText="1"/>
    </xf>
    <xf numFmtId="1" fontId="13" fillId="5" borderId="1" xfId="0" applyNumberFormat="1" applyFont="1" applyFill="1" applyBorder="1" applyAlignment="1">
      <alignment horizontal="left" vertical="top"/>
    </xf>
    <xf numFmtId="49"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167" fontId="13" fillId="5" borderId="1" xfId="1" applyNumberFormat="1" applyFont="1" applyFill="1" applyBorder="1" applyAlignment="1">
      <alignment horizontal="left"/>
    </xf>
    <xf numFmtId="165" fontId="5" fillId="5" borderId="1" xfId="0" applyNumberFormat="1"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49" fontId="5" fillId="5" borderId="1" xfId="4" applyNumberFormat="1" applyFont="1" applyFill="1" applyBorder="1" applyAlignment="1">
      <alignment horizontal="left" vertical="center" wrapText="1"/>
    </xf>
    <xf numFmtId="49" fontId="13" fillId="5" borderId="1" xfId="0" applyNumberFormat="1" applyFont="1" applyFill="1" applyBorder="1" applyAlignment="1"/>
    <xf numFmtId="49" fontId="13" fillId="0" borderId="1" xfId="0" applyNumberFormat="1" applyFont="1" applyFill="1" applyBorder="1" applyAlignment="1">
      <alignment horizontal="center" vertical="top"/>
    </xf>
    <xf numFmtId="49" fontId="5"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wrapText="1"/>
    </xf>
    <xf numFmtId="3" fontId="13" fillId="0" borderId="1" xfId="1" applyNumberFormat="1" applyFont="1" applyFill="1" applyBorder="1" applyAlignment="1">
      <alignment horizontal="left" vertical="center" wrapText="1"/>
    </xf>
    <xf numFmtId="3" fontId="13" fillId="0" borderId="1" xfId="0" applyNumberFormat="1" applyFont="1" applyFill="1" applyBorder="1" applyAlignment="1">
      <alignment horizontal="left" vertical="center"/>
    </xf>
    <xf numFmtId="49" fontId="17" fillId="0" borderId="0" xfId="0" applyNumberFormat="1" applyFont="1" applyFill="1" applyAlignment="1">
      <alignment horizontal="left"/>
    </xf>
    <xf numFmtId="49" fontId="17" fillId="0" borderId="1" xfId="0" applyNumberFormat="1" applyFont="1" applyFill="1" applyBorder="1" applyAlignment="1">
      <alignment horizontal="left" vertical="top" wrapText="1"/>
    </xf>
    <xf numFmtId="49" fontId="17" fillId="0" borderId="1" xfId="0" applyNumberFormat="1" applyFont="1" applyFill="1" applyBorder="1" applyAlignment="1">
      <alignment horizontal="left" wrapText="1"/>
    </xf>
    <xf numFmtId="0" fontId="13" fillId="0" borderId="1" xfId="0" applyNumberFormat="1" applyFont="1" applyFill="1" applyBorder="1" applyAlignment="1">
      <alignment horizontal="left" wrapText="1"/>
    </xf>
    <xf numFmtId="0" fontId="5" fillId="3" borderId="1" xfId="3" applyFont="1" applyFill="1" applyBorder="1" applyAlignment="1">
      <alignment horizontal="left" vertical="top"/>
    </xf>
    <xf numFmtId="167" fontId="13" fillId="3" borderId="1" xfId="1" applyNumberFormat="1" applyFont="1" applyFill="1" applyBorder="1" applyAlignment="1">
      <alignment horizontal="left"/>
    </xf>
    <xf numFmtId="167" fontId="13" fillId="3" borderId="1" xfId="0" applyNumberFormat="1" applyFont="1" applyFill="1" applyBorder="1" applyAlignment="1">
      <alignment horizontal="left"/>
    </xf>
    <xf numFmtId="1" fontId="13" fillId="6" borderId="1" xfId="0" applyNumberFormat="1" applyFont="1" applyFill="1" applyBorder="1" applyAlignment="1">
      <alignment horizontal="left" vertical="center"/>
    </xf>
    <xf numFmtId="0" fontId="13" fillId="5" borderId="1" xfId="9" applyFont="1" applyFill="1" applyBorder="1" applyAlignment="1">
      <alignment horizontal="left" vertical="top"/>
    </xf>
    <xf numFmtId="0" fontId="15" fillId="5" borderId="1" xfId="0" applyNumberFormat="1" applyFont="1" applyFill="1" applyBorder="1" applyAlignment="1">
      <alignment horizontal="left" vertical="center"/>
    </xf>
    <xf numFmtId="4" fontId="5" fillId="5" borderId="1" xfId="5" applyNumberFormat="1" applyFont="1" applyFill="1" applyBorder="1" applyAlignment="1">
      <alignment horizontal="left" vertical="top"/>
    </xf>
    <xf numFmtId="14" fontId="5" fillId="5" borderId="1" xfId="0" applyNumberFormat="1" applyFont="1" applyFill="1" applyBorder="1" applyAlignment="1">
      <alignment horizontal="left" vertical="center"/>
    </xf>
    <xf numFmtId="4" fontId="15" fillId="5" borderId="1" xfId="0" applyNumberFormat="1" applyFont="1" applyFill="1" applyBorder="1" applyAlignment="1">
      <alignment horizontal="left" vertical="center"/>
    </xf>
    <xf numFmtId="170" fontId="13" fillId="5" borderId="1" xfId="1" applyNumberFormat="1" applyFont="1" applyFill="1" applyBorder="1" applyAlignment="1">
      <alignment horizontal="left" vertical="center"/>
    </xf>
    <xf numFmtId="167" fontId="13" fillId="5" borderId="1" xfId="0" applyNumberFormat="1" applyFont="1" applyFill="1" applyBorder="1" applyAlignment="1">
      <alignment horizontal="left" vertical="center"/>
    </xf>
    <xf numFmtId="4" fontId="13" fillId="5" borderId="1" xfId="0" applyNumberFormat="1" applyFont="1" applyFill="1" applyBorder="1" applyAlignment="1">
      <alignment horizontal="left" vertical="center"/>
    </xf>
    <xf numFmtId="49" fontId="5" fillId="3" borderId="1" xfId="0" applyNumberFormat="1" applyFont="1" applyFill="1" applyBorder="1" applyAlignment="1">
      <alignment horizontal="center" vertical="top"/>
    </xf>
    <xf numFmtId="0"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5" fillId="5" borderId="1" xfId="0" applyNumberFormat="1" applyFont="1" applyFill="1" applyBorder="1"/>
    <xf numFmtId="0" fontId="5" fillId="5" borderId="1" xfId="0" applyFont="1" applyFill="1" applyBorder="1" applyAlignment="1">
      <alignment horizontal="left" vertical="top" wrapText="1"/>
    </xf>
    <xf numFmtId="49" fontId="5" fillId="5" borderId="1" xfId="5" applyNumberFormat="1" applyFont="1" applyFill="1" applyBorder="1" applyAlignment="1">
      <alignment wrapText="1"/>
    </xf>
    <xf numFmtId="49" fontId="5" fillId="5" borderId="1" xfId="5" applyNumberFormat="1" applyFont="1" applyFill="1" applyBorder="1" applyAlignment="1">
      <alignment horizontal="center" wrapText="1"/>
    </xf>
    <xf numFmtId="2" fontId="5" fillId="5" borderId="1" xfId="5" applyNumberFormat="1" applyFont="1" applyFill="1" applyBorder="1" applyAlignment="1">
      <alignment wrapText="1"/>
    </xf>
    <xf numFmtId="166" fontId="5" fillId="5" borderId="1" xfId="5" applyNumberFormat="1" applyFont="1" applyFill="1" applyBorder="1" applyAlignment="1">
      <alignment wrapText="1"/>
    </xf>
    <xf numFmtId="4" fontId="5" fillId="5" borderId="1" xfId="5" applyNumberFormat="1" applyFont="1" applyFill="1" applyBorder="1" applyAlignment="1">
      <alignment wrapText="1"/>
    </xf>
    <xf numFmtId="4" fontId="5" fillId="5" borderId="1" xfId="5" applyNumberFormat="1" applyFont="1" applyFill="1" applyBorder="1"/>
    <xf numFmtId="166" fontId="5" fillId="5" borderId="1" xfId="5" applyNumberFormat="1" applyFont="1" applyFill="1" applyBorder="1"/>
    <xf numFmtId="0" fontId="5" fillId="0" borderId="1" xfId="7" applyFont="1" applyFill="1" applyBorder="1" applyAlignment="1">
      <alignment horizontal="left" vertical="center"/>
    </xf>
    <xf numFmtId="171" fontId="5" fillId="0" borderId="1" xfId="19" applyFont="1" applyFill="1" applyBorder="1" applyAlignment="1">
      <alignment horizontal="left" vertical="center"/>
    </xf>
    <xf numFmtId="0" fontId="5" fillId="0" borderId="1" xfId="0" applyNumberFormat="1" applyFont="1" applyFill="1" applyBorder="1" applyAlignment="1">
      <alignment horizontal="left"/>
    </xf>
    <xf numFmtId="2" fontId="5" fillId="0" borderId="1" xfId="0" applyNumberFormat="1" applyFont="1" applyFill="1" applyBorder="1" applyAlignment="1">
      <alignment horizontal="left"/>
    </xf>
    <xf numFmtId="0" fontId="5" fillId="0" borderId="1" xfId="20" applyNumberFormat="1" applyFont="1" applyFill="1" applyBorder="1" applyAlignment="1">
      <alignment horizontal="left" vertical="center"/>
    </xf>
    <xf numFmtId="49" fontId="5" fillId="6" borderId="1" xfId="0" applyNumberFormat="1" applyFont="1" applyFill="1" applyBorder="1" applyAlignment="1">
      <alignment horizontal="center"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49" fontId="5" fillId="6" borderId="1" xfId="0" applyNumberFormat="1" applyFont="1" applyFill="1" applyBorder="1" applyAlignment="1">
      <alignment horizontal="right" vertical="center"/>
    </xf>
    <xf numFmtId="49" fontId="5" fillId="6" borderId="1" xfId="0" applyNumberFormat="1" applyFont="1" applyFill="1" applyBorder="1" applyAlignment="1">
      <alignment vertical="center"/>
    </xf>
    <xf numFmtId="49" fontId="5" fillId="6" borderId="1" xfId="5" applyNumberFormat="1" applyFont="1" applyFill="1" applyBorder="1" applyAlignment="1">
      <alignment vertical="center" wrapText="1"/>
    </xf>
    <xf numFmtId="167" fontId="13" fillId="6" borderId="1" xfId="0" applyNumberFormat="1" applyFont="1" applyFill="1" applyBorder="1" applyAlignment="1">
      <alignment horizontal="left" vertical="center" wrapText="1"/>
    </xf>
    <xf numFmtId="0" fontId="7" fillId="6" borderId="1" xfId="0" applyNumberFormat="1" applyFont="1" applyFill="1" applyBorder="1" applyAlignment="1">
      <alignment horizontal="center" vertical="center"/>
    </xf>
    <xf numFmtId="49" fontId="10" fillId="6" borderId="1" xfId="0" applyNumberFormat="1" applyFont="1" applyFill="1" applyBorder="1" applyAlignment="1">
      <alignment horizontal="center" vertical="center"/>
    </xf>
    <xf numFmtId="0" fontId="15"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xf>
    <xf numFmtId="1" fontId="13" fillId="6" borderId="1" xfId="0" applyNumberFormat="1" applyFont="1" applyFill="1" applyBorder="1" applyAlignment="1">
      <alignment vertical="center" wrapText="1"/>
    </xf>
    <xf numFmtId="0" fontId="15" fillId="6" borderId="1" xfId="0" applyNumberFormat="1" applyFont="1" applyFill="1" applyBorder="1" applyAlignment="1">
      <alignment horizontal="center" vertical="center"/>
    </xf>
    <xf numFmtId="4" fontId="13" fillId="6" borderId="1" xfId="0" applyNumberFormat="1" applyFont="1" applyFill="1" applyBorder="1" applyAlignment="1">
      <alignment horizontal="center" vertical="center"/>
    </xf>
    <xf numFmtId="2" fontId="13" fillId="6" borderId="1" xfId="0" applyNumberFormat="1" applyFont="1" applyFill="1" applyBorder="1" applyAlignment="1">
      <alignment horizontal="left" vertical="center"/>
    </xf>
    <xf numFmtId="0" fontId="13" fillId="6" borderId="1" xfId="6" applyFont="1" applyFill="1" applyBorder="1" applyAlignment="1">
      <alignment horizontal="left" vertical="center" wrapText="1"/>
    </xf>
    <xf numFmtId="49" fontId="5" fillId="6" borderId="1" xfId="0" applyNumberFormat="1" applyFont="1" applyFill="1" applyBorder="1" applyAlignment="1">
      <alignment horizontal="right" vertical="center" wrapText="1"/>
    </xf>
    <xf numFmtId="49" fontId="13" fillId="6" borderId="1" xfId="0" applyNumberFormat="1" applyFont="1" applyFill="1" applyBorder="1" applyAlignment="1">
      <alignment vertical="center" wrapText="1"/>
    </xf>
    <xf numFmtId="49" fontId="5" fillId="5" borderId="1" xfId="4" applyNumberFormat="1" applyFont="1" applyFill="1" applyBorder="1"/>
    <xf numFmtId="0" fontId="5" fillId="5" borderId="1" xfId="4" applyFont="1" applyFill="1" applyBorder="1" applyAlignment="1">
      <alignment wrapText="1"/>
    </xf>
    <xf numFmtId="49" fontId="5" fillId="5" borderId="1" xfId="4" applyNumberFormat="1" applyFont="1" applyFill="1" applyBorder="1" applyAlignment="1">
      <alignment wrapText="1"/>
    </xf>
    <xf numFmtId="49" fontId="5" fillId="5" borderId="1" xfId="4" applyNumberFormat="1" applyFont="1" applyFill="1" applyBorder="1" applyAlignment="1">
      <alignment horizontal="center" wrapText="1"/>
    </xf>
    <xf numFmtId="2" fontId="5" fillId="5" borderId="1" xfId="4" applyNumberFormat="1" applyFont="1" applyFill="1" applyBorder="1" applyAlignment="1">
      <alignment wrapText="1"/>
    </xf>
    <xf numFmtId="166" fontId="5" fillId="5" borderId="1" xfId="4" applyNumberFormat="1" applyFont="1" applyFill="1" applyBorder="1" applyAlignment="1">
      <alignment wrapText="1"/>
    </xf>
    <xf numFmtId="4" fontId="5" fillId="5" borderId="1" xfId="4" applyNumberFormat="1" applyFont="1" applyFill="1" applyBorder="1" applyAlignment="1">
      <alignment wrapText="1"/>
    </xf>
    <xf numFmtId="4" fontId="5" fillId="5" borderId="1" xfId="4" applyNumberFormat="1" applyFont="1" applyFill="1" applyBorder="1"/>
    <xf numFmtId="166" fontId="5" fillId="5" borderId="1" xfId="4" applyNumberFormat="1" applyFont="1" applyFill="1" applyBorder="1"/>
    <xf numFmtId="0" fontId="5" fillId="0" borderId="1" xfId="4" applyFont="1" applyFill="1" applyBorder="1" applyAlignment="1">
      <alignment wrapText="1"/>
    </xf>
    <xf numFmtId="49" fontId="5" fillId="0" borderId="1" xfId="4" applyNumberFormat="1" applyFont="1" applyFill="1" applyBorder="1" applyAlignment="1">
      <alignment wrapText="1"/>
    </xf>
    <xf numFmtId="49" fontId="5" fillId="0" borderId="1" xfId="4" applyNumberFormat="1" applyFont="1" applyFill="1" applyBorder="1" applyAlignment="1">
      <alignment horizontal="center" wrapText="1"/>
    </xf>
    <xf numFmtId="2" fontId="5" fillId="0" borderId="1" xfId="4" applyNumberFormat="1" applyFont="1" applyFill="1" applyBorder="1" applyAlignment="1">
      <alignment wrapText="1"/>
    </xf>
    <xf numFmtId="166" fontId="5" fillId="0" borderId="1" xfId="4" applyNumberFormat="1" applyFont="1" applyFill="1" applyBorder="1" applyAlignment="1">
      <alignment wrapText="1"/>
    </xf>
    <xf numFmtId="4" fontId="5" fillId="0" borderId="1" xfId="4" applyNumberFormat="1" applyFont="1" applyFill="1" applyBorder="1" applyAlignment="1">
      <alignment wrapText="1"/>
    </xf>
    <xf numFmtId="4" fontId="5" fillId="0" borderId="1" xfId="4" applyNumberFormat="1" applyFont="1" applyFill="1" applyBorder="1"/>
    <xf numFmtId="166" fontId="5" fillId="0" borderId="1" xfId="4" applyNumberFormat="1" applyFont="1" applyFill="1" applyBorder="1"/>
    <xf numFmtId="49" fontId="5" fillId="0" borderId="1" xfId="4" applyNumberFormat="1" applyFont="1" applyFill="1" applyBorder="1"/>
    <xf numFmtId="2" fontId="5" fillId="0" borderId="1" xfId="0" applyNumberFormat="1" applyFont="1" applyFill="1" applyBorder="1" applyAlignment="1">
      <alignment horizontal="left" vertical="top" wrapText="1"/>
    </xf>
    <xf numFmtId="166"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0" fontId="5" fillId="0" borderId="1" xfId="0" applyNumberFormat="1" applyFont="1" applyFill="1" applyBorder="1"/>
    <xf numFmtId="0" fontId="5" fillId="0" borderId="1" xfId="0" applyFont="1" applyFill="1" applyBorder="1" applyAlignment="1">
      <alignment horizontal="left" wrapText="1"/>
    </xf>
    <xf numFmtId="2" fontId="5" fillId="0" borderId="1" xfId="0" applyNumberFormat="1" applyFont="1" applyFill="1" applyBorder="1" applyAlignment="1">
      <alignment wrapText="1"/>
    </xf>
    <xf numFmtId="49" fontId="5" fillId="0" borderId="1" xfId="5" applyNumberFormat="1" applyFont="1" applyFill="1" applyBorder="1"/>
    <xf numFmtId="49" fontId="5" fillId="0" borderId="1" xfId="5" applyNumberFormat="1" applyFont="1" applyFill="1" applyBorder="1" applyAlignment="1">
      <alignment wrapText="1"/>
    </xf>
    <xf numFmtId="49" fontId="5" fillId="0" borderId="1" xfId="5" applyNumberFormat="1" applyFont="1" applyFill="1" applyBorder="1" applyAlignment="1">
      <alignment horizontal="center" wrapText="1"/>
    </xf>
    <xf numFmtId="2" fontId="5" fillId="0" borderId="1" xfId="5" applyNumberFormat="1" applyFont="1" applyFill="1" applyBorder="1" applyAlignment="1">
      <alignment wrapText="1"/>
    </xf>
    <xf numFmtId="166" fontId="5" fillId="0" borderId="1" xfId="5" applyNumberFormat="1" applyFont="1" applyFill="1" applyBorder="1" applyAlignment="1">
      <alignment wrapText="1"/>
    </xf>
    <xf numFmtId="4" fontId="5" fillId="0" borderId="1" xfId="5" applyNumberFormat="1" applyFont="1" applyFill="1" applyBorder="1" applyAlignment="1">
      <alignment wrapText="1"/>
    </xf>
    <xf numFmtId="4" fontId="5" fillId="0" borderId="1" xfId="5" applyNumberFormat="1" applyFont="1" applyFill="1" applyBorder="1"/>
    <xf numFmtId="166" fontId="5" fillId="0" borderId="1" xfId="5" applyNumberFormat="1" applyFont="1" applyFill="1" applyBorder="1"/>
    <xf numFmtId="0" fontId="5" fillId="0" borderId="1" xfId="4" applyNumberFormat="1" applyFont="1" applyFill="1" applyBorder="1"/>
    <xf numFmtId="0" fontId="5" fillId="2" borderId="3" xfId="0" applyFont="1" applyFill="1" applyBorder="1" applyAlignment="1">
      <alignment horizontal="left" vertical="center"/>
    </xf>
    <xf numFmtId="49" fontId="5" fillId="2" borderId="3" xfId="0" applyNumberFormat="1" applyFont="1" applyFill="1" applyBorder="1" applyAlignment="1">
      <alignment horizontal="left"/>
    </xf>
    <xf numFmtId="49" fontId="7" fillId="2" borderId="3" xfId="0" applyNumberFormat="1" applyFont="1" applyFill="1" applyBorder="1" applyAlignment="1">
      <alignment horizontal="left"/>
    </xf>
    <xf numFmtId="0" fontId="5" fillId="2" borderId="3" xfId="0" applyFont="1" applyFill="1" applyBorder="1" applyAlignment="1">
      <alignment horizontal="left"/>
    </xf>
    <xf numFmtId="49" fontId="5" fillId="2" borderId="3" xfId="0" applyNumberFormat="1" applyFont="1" applyFill="1" applyBorder="1" applyAlignment="1">
      <alignment horizontal="left" vertical="center"/>
    </xf>
    <xf numFmtId="0" fontId="5" fillId="2" borderId="3" xfId="3" applyFont="1" applyFill="1" applyBorder="1" applyAlignment="1">
      <alignment horizontal="left" vertical="center"/>
    </xf>
    <xf numFmtId="1" fontId="5" fillId="2" borderId="3" xfId="0" applyNumberFormat="1" applyFont="1" applyFill="1" applyBorder="1" applyAlignment="1">
      <alignment horizontal="left" vertical="center"/>
    </xf>
    <xf numFmtId="165" fontId="5" fillId="2" borderId="3" xfId="0" applyNumberFormat="1" applyFont="1" applyFill="1" applyBorder="1" applyAlignment="1">
      <alignment horizontal="left" vertical="center"/>
    </xf>
    <xf numFmtId="2" fontId="5" fillId="2" borderId="3" xfId="0" applyNumberFormat="1" applyFont="1" applyFill="1" applyBorder="1" applyAlignment="1">
      <alignment horizontal="left" vertical="center"/>
    </xf>
    <xf numFmtId="4" fontId="7" fillId="2" borderId="3" xfId="1" applyNumberFormat="1" applyFont="1" applyFill="1" applyBorder="1" applyAlignment="1">
      <alignment horizontal="left" vertical="center"/>
    </xf>
    <xf numFmtId="4" fontId="5" fillId="2" borderId="3" xfId="0" applyNumberFormat="1" applyFont="1" applyFill="1" applyBorder="1" applyAlignment="1">
      <alignment horizontal="left" vertical="center"/>
    </xf>
    <xf numFmtId="0" fontId="5" fillId="2" borderId="3" xfId="4" applyFont="1" applyFill="1" applyBorder="1" applyAlignment="1">
      <alignment horizontal="left" vertical="center"/>
    </xf>
    <xf numFmtId="4" fontId="10" fillId="2" borderId="4" xfId="0" applyNumberFormat="1" applyFont="1" applyFill="1" applyBorder="1" applyAlignment="1">
      <alignment horizontal="left"/>
    </xf>
    <xf numFmtId="49" fontId="8" fillId="2" borderId="4" xfId="0" applyNumberFormat="1" applyFont="1" applyFill="1" applyBorder="1" applyAlignment="1">
      <alignment horizontal="left"/>
    </xf>
    <xf numFmtId="49" fontId="11" fillId="2" borderId="4" xfId="0" applyNumberFormat="1" applyFont="1" applyFill="1" applyBorder="1" applyAlignment="1">
      <alignment horizontal="left"/>
    </xf>
    <xf numFmtId="49" fontId="5" fillId="5" borderId="4" xfId="5" applyNumberFormat="1" applyFont="1" applyFill="1" applyBorder="1"/>
    <xf numFmtId="49" fontId="5" fillId="5" borderId="4" xfId="4" applyNumberFormat="1" applyFont="1" applyFill="1" applyBorder="1"/>
    <xf numFmtId="49" fontId="5" fillId="5" borderId="4" xfId="0" applyNumberFormat="1" applyFont="1" applyFill="1" applyBorder="1"/>
    <xf numFmtId="49" fontId="5" fillId="0" borderId="4" xfId="0" applyNumberFormat="1" applyFont="1" applyFill="1" applyBorder="1" applyAlignment="1">
      <alignment horizontal="left" vertical="top"/>
    </xf>
    <xf numFmtId="49" fontId="8" fillId="2" borderId="5" xfId="0" applyNumberFormat="1" applyFont="1" applyFill="1" applyBorder="1" applyAlignment="1">
      <alignment horizontal="left"/>
    </xf>
    <xf numFmtId="49" fontId="8" fillId="0" borderId="4" xfId="0" applyNumberFormat="1" applyFont="1" applyFill="1" applyBorder="1" applyAlignment="1">
      <alignment horizontal="left"/>
    </xf>
    <xf numFmtId="49" fontId="5" fillId="0" borderId="4" xfId="5" applyNumberFormat="1" applyFont="1" applyFill="1" applyBorder="1" applyAlignment="1">
      <alignment horizontal="left" vertical="top"/>
    </xf>
    <xf numFmtId="49" fontId="5" fillId="0" borderId="4" xfId="0" applyNumberFormat="1" applyFont="1" applyFill="1" applyBorder="1" applyAlignment="1">
      <alignment horizontal="left"/>
    </xf>
    <xf numFmtId="49" fontId="5" fillId="5" borderId="4" xfId="0" applyNumberFormat="1" applyFont="1" applyFill="1" applyBorder="1" applyAlignment="1">
      <alignment horizontal="left" vertical="top"/>
    </xf>
    <xf numFmtId="3" fontId="13" fillId="5" borderId="4" xfId="0" applyNumberFormat="1" applyFont="1" applyFill="1" applyBorder="1" applyAlignment="1">
      <alignment horizontal="left"/>
    </xf>
    <xf numFmtId="49" fontId="13" fillId="0" borderId="4" xfId="0" applyNumberFormat="1" applyFont="1" applyFill="1" applyBorder="1" applyAlignment="1">
      <alignment horizontal="left" vertical="top"/>
    </xf>
    <xf numFmtId="49" fontId="13" fillId="0" borderId="4" xfId="0" applyNumberFormat="1" applyFont="1" applyFill="1" applyBorder="1" applyAlignment="1">
      <alignment horizontal="left" vertical="center"/>
    </xf>
    <xf numFmtId="49" fontId="13" fillId="0" borderId="4" xfId="0" applyNumberFormat="1" applyFont="1" applyFill="1" applyBorder="1" applyAlignment="1">
      <alignment horizontal="left"/>
    </xf>
    <xf numFmtId="4" fontId="13" fillId="0" borderId="4" xfId="0" applyNumberFormat="1" applyFont="1" applyFill="1" applyBorder="1" applyAlignment="1"/>
    <xf numFmtId="49" fontId="8" fillId="2" borderId="4" xfId="0" applyNumberFormat="1" applyFont="1" applyFill="1" applyBorder="1" applyAlignment="1">
      <alignment horizontal="left" vertical="top"/>
    </xf>
    <xf numFmtId="4" fontId="13" fillId="0" borderId="4" xfId="0" applyNumberFormat="1" applyFont="1" applyFill="1" applyBorder="1" applyAlignment="1">
      <alignment horizontal="left"/>
    </xf>
    <xf numFmtId="49" fontId="5" fillId="2" borderId="4" xfId="0" applyNumberFormat="1" applyFont="1" applyFill="1" applyBorder="1" applyAlignment="1">
      <alignment horizontal="left"/>
    </xf>
    <xf numFmtId="0" fontId="8" fillId="2" borderId="4" xfId="0" applyFont="1" applyFill="1" applyBorder="1" applyAlignment="1">
      <alignment horizontal="left" vertical="top"/>
    </xf>
    <xf numFmtId="49" fontId="5" fillId="0" borderId="4" xfId="0" applyNumberFormat="1" applyFont="1" applyFill="1" applyBorder="1" applyAlignment="1">
      <alignment vertical="top"/>
    </xf>
    <xf numFmtId="49" fontId="13" fillId="2" borderId="4" xfId="0" applyNumberFormat="1" applyFont="1" applyFill="1" applyBorder="1" applyAlignment="1">
      <alignment horizontal="left"/>
    </xf>
    <xf numFmtId="49" fontId="5" fillId="6" borderId="4" xfId="0" applyNumberFormat="1" applyFont="1" applyFill="1" applyBorder="1" applyAlignment="1">
      <alignment horizontal="center" vertical="center"/>
    </xf>
    <xf numFmtId="0" fontId="12" fillId="0" borderId="0" xfId="5" applyFont="1" applyFill="1" applyBorder="1" applyAlignment="1">
      <alignment horizontal="left" vertical="top"/>
    </xf>
    <xf numFmtId="0" fontId="21" fillId="0" borderId="0" xfId="0" applyFont="1" applyFill="1" applyBorder="1" applyAlignment="1">
      <alignment horizontal="left" vertical="top"/>
    </xf>
    <xf numFmtId="0" fontId="5" fillId="0" borderId="0" xfId="0" applyFont="1" applyFill="1" applyBorder="1" applyAlignment="1">
      <alignment horizontal="left" vertical="center"/>
    </xf>
    <xf numFmtId="49" fontId="17" fillId="0" borderId="0" xfId="0" applyNumberFormat="1" applyFont="1" applyFill="1" applyBorder="1" applyAlignment="1">
      <alignment horizontal="left"/>
    </xf>
    <xf numFmtId="0" fontId="21" fillId="0" borderId="0" xfId="0" applyFont="1" applyFill="1" applyBorder="1"/>
    <xf numFmtId="49" fontId="13" fillId="0" borderId="0" xfId="0" applyNumberFormat="1" applyFont="1" applyFill="1" applyBorder="1" applyAlignment="1">
      <alignment horizontal="center"/>
    </xf>
    <xf numFmtId="49" fontId="5" fillId="6" borderId="1" xfId="0" applyNumberFormat="1" applyFont="1" applyFill="1" applyBorder="1" applyAlignment="1">
      <alignment horizontal="left" vertical="top"/>
    </xf>
    <xf numFmtId="0" fontId="5" fillId="6" borderId="1" xfId="0" applyNumberFormat="1" applyFont="1" applyFill="1" applyBorder="1" applyAlignment="1">
      <alignment horizontal="left" vertical="top"/>
    </xf>
    <xf numFmtId="0" fontId="5" fillId="6" borderId="1" xfId="0" applyFont="1" applyFill="1" applyBorder="1" applyAlignment="1">
      <alignment horizontal="left" vertical="top" wrapText="1"/>
    </xf>
    <xf numFmtId="49" fontId="7" fillId="6" borderId="1" xfId="0" applyNumberFormat="1" applyFont="1" applyFill="1" applyBorder="1" applyAlignment="1">
      <alignment horizontal="left"/>
    </xf>
    <xf numFmtId="49" fontId="5" fillId="6" borderId="1" xfId="0" applyNumberFormat="1" applyFont="1" applyFill="1" applyBorder="1" applyAlignment="1">
      <alignment horizontal="left" vertical="top" wrapText="1"/>
    </xf>
    <xf numFmtId="2" fontId="5" fillId="6" borderId="1" xfId="0" applyNumberFormat="1" applyFont="1" applyFill="1" applyBorder="1" applyAlignment="1">
      <alignment horizontal="left" vertical="top" wrapText="1"/>
    </xf>
    <xf numFmtId="166" fontId="5" fillId="6" borderId="1" xfId="0" applyNumberFormat="1" applyFont="1" applyFill="1" applyBorder="1" applyAlignment="1">
      <alignment horizontal="left" vertical="top" wrapText="1"/>
    </xf>
    <xf numFmtId="4" fontId="5" fillId="6" borderId="1" xfId="0" applyNumberFormat="1" applyFont="1" applyFill="1" applyBorder="1" applyAlignment="1">
      <alignment horizontal="left" vertical="top" wrapText="1"/>
    </xf>
    <xf numFmtId="4" fontId="5" fillId="6" borderId="1" xfId="0" applyNumberFormat="1" applyFont="1" applyFill="1" applyBorder="1" applyAlignment="1">
      <alignment horizontal="left" vertical="top"/>
    </xf>
    <xf numFmtId="166" fontId="5" fillId="6" borderId="1" xfId="0" applyNumberFormat="1" applyFont="1" applyFill="1" applyBorder="1" applyAlignment="1">
      <alignment horizontal="left" vertical="top"/>
    </xf>
    <xf numFmtId="49" fontId="8" fillId="6" borderId="4" xfId="0" applyNumberFormat="1" applyFont="1" applyFill="1" applyBorder="1" applyAlignment="1">
      <alignment horizontal="left"/>
    </xf>
    <xf numFmtId="49" fontId="8" fillId="6" borderId="0" xfId="0" applyNumberFormat="1" applyFont="1" applyFill="1" applyBorder="1" applyAlignment="1">
      <alignment horizontal="left"/>
    </xf>
    <xf numFmtId="49" fontId="5" fillId="6" borderId="1" xfId="0" applyNumberFormat="1" applyFont="1" applyFill="1" applyBorder="1"/>
    <xf numFmtId="0" fontId="5" fillId="6" borderId="1" xfId="0" applyFont="1" applyFill="1" applyBorder="1" applyAlignment="1">
      <alignment wrapText="1"/>
    </xf>
    <xf numFmtId="49" fontId="5" fillId="6" borderId="1" xfId="0" applyNumberFormat="1" applyFont="1" applyFill="1" applyBorder="1" applyAlignment="1">
      <alignment wrapText="1"/>
    </xf>
    <xf numFmtId="49" fontId="5" fillId="6" borderId="1" xfId="0" applyNumberFormat="1" applyFont="1" applyFill="1" applyBorder="1" applyAlignment="1">
      <alignment horizontal="center" wrapText="1"/>
    </xf>
    <xf numFmtId="2" fontId="5" fillId="6" borderId="1" xfId="0" applyNumberFormat="1" applyFont="1" applyFill="1" applyBorder="1" applyAlignment="1">
      <alignment wrapText="1"/>
    </xf>
    <xf numFmtId="166" fontId="5" fillId="6" borderId="1" xfId="0" applyNumberFormat="1" applyFont="1" applyFill="1" applyBorder="1" applyAlignment="1">
      <alignment wrapText="1"/>
    </xf>
    <xf numFmtId="4" fontId="5" fillId="6" borderId="1" xfId="0" applyNumberFormat="1" applyFont="1" applyFill="1" applyBorder="1" applyAlignment="1">
      <alignment wrapText="1"/>
    </xf>
    <xf numFmtId="4" fontId="5" fillId="6" borderId="1" xfId="0" applyNumberFormat="1" applyFont="1" applyFill="1" applyBorder="1"/>
    <xf numFmtId="166" fontId="5" fillId="6" borderId="1" xfId="0" applyNumberFormat="1" applyFont="1" applyFill="1" applyBorder="1"/>
    <xf numFmtId="49" fontId="5" fillId="6" borderId="1" xfId="5" applyNumberFormat="1" applyFont="1" applyFill="1" applyBorder="1"/>
    <xf numFmtId="0" fontId="5" fillId="6" borderId="1" xfId="5" applyFont="1" applyFill="1" applyBorder="1" applyAlignment="1">
      <alignment wrapText="1"/>
    </xf>
    <xf numFmtId="0" fontId="14" fillId="6" borderId="1" xfId="0" applyFont="1" applyFill="1" applyBorder="1" applyAlignment="1">
      <alignment horizontal="left" vertical="top"/>
    </xf>
    <xf numFmtId="49" fontId="5" fillId="6" borderId="1" xfId="5" applyNumberFormat="1" applyFont="1" applyFill="1" applyBorder="1" applyAlignment="1">
      <alignment wrapText="1"/>
    </xf>
    <xf numFmtId="49" fontId="5" fillId="6" borderId="1" xfId="5" applyNumberFormat="1" applyFont="1" applyFill="1" applyBorder="1" applyAlignment="1">
      <alignment horizontal="center" wrapText="1"/>
    </xf>
    <xf numFmtId="2" fontId="5" fillId="6" borderId="1" xfId="5" applyNumberFormat="1" applyFont="1" applyFill="1" applyBorder="1" applyAlignment="1">
      <alignment wrapText="1"/>
    </xf>
    <xf numFmtId="166" fontId="5" fillId="6" borderId="1" xfId="5" applyNumberFormat="1" applyFont="1" applyFill="1" applyBorder="1" applyAlignment="1">
      <alignment wrapText="1"/>
    </xf>
    <xf numFmtId="4" fontId="5" fillId="6" borderId="1" xfId="5" applyNumberFormat="1" applyFont="1" applyFill="1" applyBorder="1" applyAlignment="1">
      <alignment wrapText="1"/>
    </xf>
    <xf numFmtId="166" fontId="5" fillId="6" borderId="1" xfId="5" applyNumberFormat="1" applyFont="1" applyFill="1" applyBorder="1"/>
    <xf numFmtId="4" fontId="5" fillId="6" borderId="1" xfId="5" applyNumberFormat="1" applyFont="1" applyFill="1" applyBorder="1"/>
    <xf numFmtId="49" fontId="5" fillId="6" borderId="4" xfId="5" applyNumberFormat="1" applyFont="1" applyFill="1" applyBorder="1" applyAlignment="1">
      <alignment horizontal="left" vertical="top"/>
    </xf>
    <xf numFmtId="0" fontId="12" fillId="6" borderId="0" xfId="5" applyFont="1" applyFill="1" applyBorder="1" applyAlignment="1">
      <alignment horizontal="left" vertical="top"/>
    </xf>
    <xf numFmtId="0" fontId="21" fillId="6" borderId="0" xfId="0" applyFont="1" applyFill="1" applyBorder="1" applyAlignment="1">
      <alignment horizontal="left" vertical="top"/>
    </xf>
    <xf numFmtId="0" fontId="5" fillId="5" borderId="4" xfId="5" applyFont="1" applyFill="1" applyBorder="1" applyAlignment="1">
      <alignment wrapText="1"/>
    </xf>
    <xf numFmtId="0" fontId="5" fillId="5" borderId="2" xfId="5" applyFont="1" applyFill="1" applyBorder="1" applyAlignment="1">
      <alignment wrapText="1"/>
    </xf>
    <xf numFmtId="0" fontId="5" fillId="5" borderId="6" xfId="5" applyFont="1" applyFill="1" applyBorder="1" applyAlignment="1">
      <alignment wrapText="1"/>
    </xf>
    <xf numFmtId="0" fontId="27" fillId="5" borderId="1" xfId="0" applyFont="1" applyFill="1" applyBorder="1" applyAlignment="1">
      <alignment vertical="top" wrapText="1"/>
    </xf>
    <xf numFmtId="49" fontId="7" fillId="6" borderId="1" xfId="0" applyNumberFormat="1" applyFont="1" applyFill="1" applyBorder="1" applyAlignment="1">
      <alignment horizontal="center" vertical="center"/>
    </xf>
    <xf numFmtId="0" fontId="7" fillId="6" borderId="1" xfId="0" applyFont="1" applyFill="1" applyBorder="1" applyAlignment="1">
      <alignment horizontal="left" vertical="top" wrapText="1"/>
    </xf>
    <xf numFmtId="49" fontId="13" fillId="6" borderId="1" xfId="0" applyNumberFormat="1" applyFont="1" applyFill="1" applyBorder="1" applyAlignment="1">
      <alignment vertical="center"/>
    </xf>
    <xf numFmtId="0" fontId="5" fillId="6" borderId="2" xfId="0" applyFont="1" applyFill="1" applyBorder="1" applyAlignment="1">
      <alignment vertical="center"/>
    </xf>
    <xf numFmtId="0" fontId="5" fillId="6" borderId="1" xfId="3" applyFont="1" applyFill="1" applyBorder="1" applyAlignment="1">
      <alignment horizontal="left" vertical="center" wrapText="1"/>
    </xf>
    <xf numFmtId="49" fontId="5" fillId="6" borderId="0" xfId="0" applyNumberFormat="1" applyFont="1" applyFill="1" applyBorder="1" applyAlignment="1">
      <alignment horizontal="center" vertical="center"/>
    </xf>
    <xf numFmtId="49" fontId="5" fillId="6" borderId="0" xfId="0" applyNumberFormat="1" applyFont="1" applyFill="1" applyBorder="1" applyAlignment="1">
      <alignment vertical="center"/>
    </xf>
    <xf numFmtId="0" fontId="13" fillId="5" borderId="4" xfId="0" applyFont="1" applyFill="1" applyBorder="1" applyAlignment="1">
      <alignment horizontal="left"/>
    </xf>
    <xf numFmtId="0" fontId="13" fillId="5" borderId="0" xfId="0" applyFont="1" applyFill="1" applyBorder="1" applyAlignment="1">
      <alignment horizontal="left"/>
    </xf>
    <xf numFmtId="0" fontId="5" fillId="5" borderId="0" xfId="0" applyFont="1" applyFill="1" applyBorder="1" applyAlignment="1">
      <alignment horizontal="left" vertical="center"/>
    </xf>
    <xf numFmtId="1" fontId="5" fillId="5" borderId="0" xfId="0" applyNumberFormat="1" applyFont="1" applyFill="1" applyBorder="1" applyAlignment="1">
      <alignment horizontal="left" vertical="center"/>
    </xf>
    <xf numFmtId="49" fontId="13" fillId="5" borderId="0" xfId="0" applyNumberFormat="1" applyFont="1" applyFill="1" applyBorder="1" applyAlignment="1">
      <alignment horizontal="left"/>
    </xf>
    <xf numFmtId="49" fontId="19" fillId="0" borderId="1" xfId="0" applyNumberFormat="1" applyFont="1" applyFill="1" applyBorder="1" applyAlignment="1">
      <alignment vertical="top"/>
    </xf>
    <xf numFmtId="0" fontId="5" fillId="0" borderId="1" xfId="0" applyNumberFormat="1" applyFont="1" applyFill="1" applyBorder="1" applyAlignment="1">
      <alignment vertical="center" wrapText="1"/>
    </xf>
    <xf numFmtId="167" fontId="5" fillId="0" borderId="1" xfId="0" applyNumberFormat="1" applyFont="1" applyFill="1" applyBorder="1" applyAlignment="1">
      <alignment horizontal="left" vertical="center"/>
    </xf>
    <xf numFmtId="0" fontId="5" fillId="0" borderId="1" xfId="8" applyNumberFormat="1" applyFont="1" applyFill="1" applyBorder="1" applyAlignment="1" applyProtection="1">
      <alignment horizontal="left" vertical="center"/>
      <protection hidden="1"/>
    </xf>
    <xf numFmtId="49" fontId="13" fillId="0" borderId="0" xfId="0" applyNumberFormat="1" applyFont="1" applyFill="1" applyBorder="1" applyAlignment="1">
      <alignment horizontal="left" vertical="top"/>
    </xf>
    <xf numFmtId="0" fontId="5" fillId="0" borderId="0" xfId="0" applyFont="1" applyFill="1" applyAlignment="1">
      <alignment horizontal="left" vertical="center"/>
    </xf>
    <xf numFmtId="1" fontId="13" fillId="0" borderId="0" xfId="0" applyNumberFormat="1" applyFont="1" applyFill="1" applyBorder="1" applyAlignment="1">
      <alignment horizontal="left"/>
    </xf>
    <xf numFmtId="49" fontId="7" fillId="0" borderId="1" xfId="0" applyNumberFormat="1" applyFont="1" applyFill="1" applyBorder="1" applyAlignment="1">
      <alignment horizontal="left" vertical="center"/>
    </xf>
    <xf numFmtId="172" fontId="5" fillId="0" borderId="1" xfId="8" applyNumberFormat="1" applyFont="1" applyFill="1" applyBorder="1" applyAlignment="1">
      <alignment horizontal="left" vertical="center"/>
    </xf>
    <xf numFmtId="4" fontId="5" fillId="0" borderId="1" xfId="5" applyNumberFormat="1" applyFont="1" applyFill="1" applyBorder="1" applyAlignment="1">
      <alignment horizontal="left" vertical="center"/>
    </xf>
    <xf numFmtId="4" fontId="5" fillId="0" borderId="1" xfId="0" applyNumberFormat="1" applyFont="1" applyFill="1" applyBorder="1" applyAlignment="1">
      <alignment horizontal="left" vertical="center"/>
    </xf>
    <xf numFmtId="167" fontId="5" fillId="0" borderId="1" xfId="0" applyNumberFormat="1" applyFont="1" applyFill="1" applyBorder="1" applyAlignment="1">
      <alignment horizontal="center" vertical="center"/>
    </xf>
    <xf numFmtId="1" fontId="5" fillId="0" borderId="0" xfId="0" applyNumberFormat="1" applyFont="1" applyFill="1" applyAlignment="1">
      <alignment horizontal="left" vertical="center"/>
    </xf>
    <xf numFmtId="1"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top"/>
    </xf>
    <xf numFmtId="167" fontId="5" fillId="0" borderId="1" xfId="0" applyNumberFormat="1" applyFont="1" applyFill="1" applyBorder="1" applyAlignment="1">
      <alignment horizontal="center"/>
    </xf>
    <xf numFmtId="3" fontId="5" fillId="0" borderId="1" xfId="8" applyNumberFormat="1" applyFont="1" applyFill="1" applyBorder="1" applyAlignment="1">
      <alignment horizontal="left" vertical="center"/>
    </xf>
    <xf numFmtId="4" fontId="5" fillId="0" borderId="1" xfId="8" applyNumberFormat="1" applyFont="1" applyFill="1" applyBorder="1" applyAlignment="1">
      <alignment horizontal="left" vertical="center"/>
    </xf>
    <xf numFmtId="167" fontId="5" fillId="0" borderId="1" xfId="8" applyNumberFormat="1" applyFont="1" applyFill="1" applyBorder="1" applyAlignment="1">
      <alignment horizontal="center" vertical="center"/>
    </xf>
    <xf numFmtId="0" fontId="5" fillId="0" borderId="1" xfId="11" applyNumberFormat="1" applyFont="1" applyFill="1" applyBorder="1" applyAlignment="1">
      <alignment horizontal="left" vertical="center"/>
    </xf>
    <xf numFmtId="49" fontId="5" fillId="3" borderId="1" xfId="0" applyNumberFormat="1" applyFont="1" applyFill="1" applyBorder="1" applyAlignment="1">
      <alignment horizontal="left" vertical="center"/>
    </xf>
    <xf numFmtId="4" fontId="13" fillId="0" borderId="1" xfId="0" applyNumberFormat="1" applyFont="1" applyFill="1" applyBorder="1" applyAlignment="1">
      <alignment horizontal="left"/>
    </xf>
    <xf numFmtId="4" fontId="13" fillId="0" borderId="0" xfId="0" applyNumberFormat="1" applyFont="1" applyFill="1" applyBorder="1" applyAlignment="1">
      <alignment horizontal="left"/>
    </xf>
    <xf numFmtId="0" fontId="13" fillId="0" borderId="0" xfId="1" applyNumberFormat="1" applyFont="1" applyFill="1" applyAlignment="1"/>
    <xf numFmtId="49" fontId="7" fillId="3" borderId="1" xfId="0" applyNumberFormat="1" applyFont="1" applyFill="1" applyBorder="1" applyAlignment="1">
      <alignment horizontal="left"/>
    </xf>
    <xf numFmtId="49" fontId="7" fillId="5" borderId="1" xfId="0" applyNumberFormat="1" applyFont="1" applyFill="1" applyBorder="1" applyAlignment="1">
      <alignment horizontal="left" vertical="center"/>
    </xf>
    <xf numFmtId="172" fontId="5" fillId="5" borderId="1" xfId="8" applyNumberFormat="1" applyFont="1" applyFill="1" applyBorder="1" applyAlignment="1">
      <alignment horizontal="left" vertical="center"/>
    </xf>
    <xf numFmtId="4" fontId="5" fillId="5" borderId="1" xfId="5" applyNumberFormat="1" applyFont="1" applyFill="1" applyBorder="1" applyAlignment="1">
      <alignment horizontal="left" vertical="center"/>
    </xf>
    <xf numFmtId="4" fontId="5" fillId="5" borderId="1" xfId="0" applyNumberFormat="1" applyFont="1" applyFill="1" applyBorder="1" applyAlignment="1">
      <alignment horizontal="left" vertical="center"/>
    </xf>
    <xf numFmtId="167" fontId="5" fillId="5" borderId="1" xfId="0" applyNumberFormat="1" applyFont="1" applyFill="1" applyBorder="1" applyAlignment="1">
      <alignment horizontal="center" vertical="center"/>
    </xf>
    <xf numFmtId="167" fontId="5" fillId="5" borderId="1" xfId="18" applyNumberFormat="1" applyFont="1" applyFill="1" applyBorder="1" applyAlignment="1">
      <alignment horizontal="center" vertical="center"/>
    </xf>
    <xf numFmtId="4" fontId="5" fillId="5" borderId="0" xfId="0" applyNumberFormat="1" applyFont="1" applyFill="1" applyBorder="1" applyAlignment="1">
      <alignment horizontal="left" vertical="center"/>
    </xf>
    <xf numFmtId="0" fontId="5" fillId="5" borderId="0" xfId="0" applyFont="1" applyFill="1" applyAlignment="1">
      <alignment horizontal="left" vertical="center"/>
    </xf>
    <xf numFmtId="1" fontId="5" fillId="5" borderId="0" xfId="0" applyNumberFormat="1" applyFont="1" applyFill="1" applyAlignment="1">
      <alignment horizontal="left" vertical="center"/>
    </xf>
    <xf numFmtId="49" fontId="5" fillId="5" borderId="0" xfId="0" applyNumberFormat="1" applyFont="1" applyFill="1" applyBorder="1" applyAlignment="1">
      <alignment horizontal="left"/>
    </xf>
    <xf numFmtId="1" fontId="5" fillId="5" borderId="0" xfId="0" applyNumberFormat="1" applyFont="1" applyFill="1" applyBorder="1" applyAlignment="1">
      <alignment horizontal="left"/>
    </xf>
    <xf numFmtId="49" fontId="5" fillId="5" borderId="0" xfId="0" applyNumberFormat="1" applyFont="1" applyFill="1" applyBorder="1" applyAlignment="1">
      <alignment horizontal="left" vertical="top"/>
    </xf>
    <xf numFmtId="0" fontId="15" fillId="7" borderId="1" xfId="0" applyNumberFormat="1" applyFont="1" applyFill="1" applyBorder="1" applyAlignment="1">
      <alignment vertical="center"/>
    </xf>
  </cellXfs>
  <cellStyles count="23">
    <cellStyle name="Style 1" xfId="7"/>
    <cellStyle name="Обычный" xfId="0" builtinId="0"/>
    <cellStyle name="Обычный 10 2" xfId="4"/>
    <cellStyle name="Обычный 10 2 2" xfId="11"/>
    <cellStyle name="Обычный 2" xfId="5"/>
    <cellStyle name="Обычный 2 2" xfId="3"/>
    <cellStyle name="Обычный 23" xfId="14"/>
    <cellStyle name="Обычный 3" xfId="16"/>
    <cellStyle name="Обычный 4 2" xfId="9"/>
    <cellStyle name="Обычный 4 2 2" xfId="20"/>
    <cellStyle name="Обычный 5" xfId="10"/>
    <cellStyle name="Обычный 9" xfId="13"/>
    <cellStyle name="Обычный_2.13.1.Расходы на экологию" xfId="22"/>
    <cellStyle name="Обычный_Лист1" xfId="6"/>
    <cellStyle name="Обычный_Лист1 3" xfId="19"/>
    <cellStyle name="Процентный" xfId="2" builtinId="5"/>
    <cellStyle name="Стиль 1" xfId="8"/>
    <cellStyle name="Финансовый" xfId="1" builtinId="3"/>
    <cellStyle name="Финансовый 2" xfId="18"/>
    <cellStyle name="Финансовый 3" xfId="17"/>
    <cellStyle name="Финансовый 5" xfId="12"/>
    <cellStyle name="Финансовый 8" xfId="21"/>
    <cellStyle name="Финансовый 9" xfId="15"/>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3399"/>
      <color rgb="FFFF3399"/>
      <color rgb="FFFF99CC"/>
      <color rgb="FFFF66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 Id="rId2"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 Id="rId1" Type="http://schemas.openxmlformats.org/officeDocument/2006/relationships/hyperlink" Target="https://enstru.kz/code_new.jsp?&amp;t=&#1056;&#1072;&#1073;&#1086;&#1090;&#1099;%20&#1087;&#1086;%20&#1087;&#1086;&#1076;&#1075;&#1086;&#1090;&#1086;&#1074;&#1082;&#1077;/&#1089;&#1086;&#1087;&#1088;&#1086;&#1074;&#1086;&#1078;&#1076;&#1077;&#1085;&#1080;&#1102;/&#1082;&#1086;&#1085;&#1090;&#1088;&#1086;&#1083;&#1102;/&#1086;&#1089;&#1074;&#1077;&#1090;&#1083;&#1077;&#1085;&#1080;&#1102;/&#1091;&#1090;&#1080;&#1083;&#1080;&#1079;&#1072;&#1094;&#1080;&#1080;%20&#1088;&#1072;&#1089;&#1090;&#1074;&#1086;&#1088;&#1072;&amp;s=common&amp;p=10&amp;n=0&amp;S=091012%2E900&amp;N=&#1056;&#1072;&#1073;&#1086;&#1090;&#1099;%20&#1087;&#1086;%20&#1087;&#1086;&#1076;&#1075;&#1086;&#1090;&#1086;&#1074;&#1082;&#1077;/&#1089;&#1086;&#1087;&#1088;&#1086;&#1074;&#1086;&#1078;&#1076;&#1077;&#1085;&#1080;&#1102;/&#1082;&#1086;&#1085;&#1090;&#1088;&#1086;&#1083;&#1102;/&#1086;&#1089;&#1074;&#1077;&#1090;&#1083;&#1077;&#1085;&#1080;&#1102;/&#1091;&#1090;&#1080;&#1083;&#1080;&#1079;&#1072;&#1094;&#1080;&#1080;%20&#1088;&#1072;&#1089;&#1090;&#1074;&#1086;&#1088;&#1072;&amp;fc=1&amp;fg=0&amp;new=091012.900.000027" TargetMode="External"/><Relationship Id="rId5" Type="http://schemas.openxmlformats.org/officeDocument/2006/relationships/printerSettings" Target="../printerSettings/printerSettings1.bin"/><Relationship Id="rId4" Type="http://schemas.openxmlformats.org/officeDocument/2006/relationships/hyperlink" Target="https://enstru.kz/code_new.jsp?&amp;t=&#1088;&#1077;&#1084;&#1086;&#1085;&#1090;&amp;s=common&amp;st=work&amp;p=10&amp;n=0&amp;S=331411%2E100&amp;N=&#1056;&#1072;&#1073;&#1086;&#1090;&#1099;%20&#1087;&#1086;%20&#1088;&#1077;&#1084;&#1086;&#1085;&#1090;&#1091;/&#1088;&#1077;&#1082;&#1086;&#1085;&#1089;&#1090;&#1088;&#1091;&#1082;&#1094;&#1080;&#1080;%20&#1101;&#1083;&#1077;&#1082;&#1090;&#1088;&#1086;&#1089;&#1090;&#1072;&#1085;&#1094;&#1080;&#1081;%20&#1080;%20&#1072;&#1085;&#1072;&#1083;&#1086;&#1075;&#1080;&#1095;&#1085;&#1099;&#1093;%20&#1086;&#1073;&#1098;&#1077;&#1082;&#1090;&#1086;&#1074;&amp;fc=1&amp;fg=0&amp;new=331411.1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2"/>
  <sheetViews>
    <sheetView tabSelected="1" zoomScale="70" zoomScaleNormal="70" workbookViewId="0">
      <pane ySplit="7" topLeftCell="A8" activePane="bottomLeft" state="frozen"/>
      <selection pane="bottomLeft" activeCell="E43" sqref="E43"/>
    </sheetView>
  </sheetViews>
  <sheetFormatPr defaultRowHeight="12.95" customHeight="1" outlineLevelRow="1" x14ac:dyDescent="0.25"/>
  <cols>
    <col min="1" max="1" width="11.28515625" style="9" customWidth="1"/>
    <col min="2" max="2" width="6" style="9" customWidth="1"/>
    <col min="3" max="3" width="10.140625" style="9" customWidth="1"/>
    <col min="4" max="4" width="9.140625" style="9"/>
    <col min="5" max="6" width="9.140625" style="9" customWidth="1"/>
    <col min="7" max="7" width="18.42578125" style="9" customWidth="1"/>
    <col min="8" max="8" width="16.85546875" style="9" customWidth="1"/>
    <col min="9" max="9" width="20.85546875" style="9" customWidth="1"/>
    <col min="10" max="10" width="5" style="9" customWidth="1"/>
    <col min="11" max="11" width="9.28515625" style="9" customWidth="1"/>
    <col min="12" max="12" width="6.28515625" style="9" customWidth="1"/>
    <col min="13" max="13" width="5.28515625" style="9" customWidth="1"/>
    <col min="14" max="14" width="10.7109375" style="9" customWidth="1"/>
    <col min="15" max="15" width="24.28515625" style="9" customWidth="1"/>
    <col min="16" max="16" width="8.7109375" style="9" customWidth="1"/>
    <col min="17" max="17" width="3.85546875" style="9" customWidth="1"/>
    <col min="18" max="18" width="10.7109375" style="9" customWidth="1"/>
    <col min="19" max="19" width="50.140625" style="9" customWidth="1"/>
    <col min="20" max="20" width="7.42578125" style="9" customWidth="1"/>
    <col min="21" max="21" width="4.42578125" style="9" customWidth="1"/>
    <col min="22" max="22" width="8.85546875" style="9" customWidth="1"/>
    <col min="23" max="23" width="9.140625" style="9" customWidth="1"/>
    <col min="24" max="25" width="8.85546875" style="9" customWidth="1"/>
    <col min="26" max="26" width="8.7109375" style="9" customWidth="1"/>
    <col min="27" max="27" width="7.7109375" style="9" customWidth="1"/>
    <col min="28" max="28" width="4.28515625" style="9" customWidth="1"/>
    <col min="29" max="29" width="12.42578125" style="9" customWidth="1"/>
    <col min="30" max="30" width="6.28515625" style="9" customWidth="1"/>
    <col min="31" max="31" width="10.7109375" style="9" customWidth="1"/>
    <col min="32" max="32" width="17.42578125" style="9" customWidth="1"/>
    <col min="33" max="33" width="17.7109375" style="9" customWidth="1"/>
    <col min="34" max="34" width="21.140625" style="9" customWidth="1"/>
    <col min="35" max="35" width="7.140625" style="9" customWidth="1"/>
    <col min="36" max="37" width="15.42578125" style="9" customWidth="1"/>
    <col min="38" max="38" width="14.28515625" style="9" customWidth="1"/>
    <col min="39" max="39" width="4" style="9" customWidth="1"/>
    <col min="40" max="40" width="85.28515625" style="9" customWidth="1"/>
    <col min="41" max="49" width="2.140625" style="9" customWidth="1"/>
    <col min="50" max="50" width="15.5703125" style="9" customWidth="1"/>
    <col min="51" max="51" width="35.7109375" style="9" customWidth="1"/>
    <col min="52" max="16384" width="9.140625" style="80"/>
  </cols>
  <sheetData>
    <row r="1" spans="1:51"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3"/>
      <c r="AH1" s="4" t="s">
        <v>0</v>
      </c>
      <c r="AI1" s="5"/>
      <c r="AJ1" s="5"/>
      <c r="AK1" s="5"/>
      <c r="AL1" s="6"/>
      <c r="AM1" s="1"/>
      <c r="AN1" s="1"/>
      <c r="AO1" s="1"/>
      <c r="AP1" s="1"/>
      <c r="AQ1" s="1"/>
      <c r="AR1" s="1"/>
      <c r="AS1" s="1"/>
      <c r="AT1" s="1"/>
      <c r="AU1" s="1"/>
      <c r="AV1" s="1"/>
      <c r="AW1" s="1"/>
      <c r="AX1" s="7"/>
      <c r="AY1" s="8"/>
    </row>
    <row r="2" spans="1:51" ht="12.95" customHeight="1" x14ac:dyDescent="0.25">
      <c r="A2" s="1"/>
      <c r="B2" s="1"/>
      <c r="C2" s="1"/>
      <c r="D2" s="1"/>
      <c r="E2" s="1"/>
      <c r="F2" s="10" t="s">
        <v>109</v>
      </c>
      <c r="G2" s="10"/>
      <c r="H2" s="10"/>
      <c r="I2" s="10"/>
      <c r="J2" s="10"/>
      <c r="K2" s="10"/>
      <c r="L2" s="10"/>
      <c r="M2" s="10"/>
      <c r="N2" s="10"/>
      <c r="O2" s="10"/>
      <c r="P2" s="10"/>
      <c r="Q2" s="10"/>
      <c r="R2" s="10"/>
      <c r="S2" s="10"/>
      <c r="T2" s="10"/>
      <c r="U2" s="10"/>
      <c r="V2" s="10"/>
      <c r="W2" s="10"/>
      <c r="X2" s="10"/>
      <c r="Y2" s="10"/>
      <c r="Z2" s="10"/>
      <c r="AA2" s="10"/>
      <c r="AB2" s="10"/>
      <c r="AC2" s="10"/>
      <c r="AD2" s="10"/>
      <c r="AE2" s="11"/>
      <c r="AF2" s="11"/>
      <c r="AG2" s="12"/>
      <c r="AH2" s="4" t="s">
        <v>1637</v>
      </c>
      <c r="AI2" s="13"/>
      <c r="AJ2" s="13"/>
      <c r="AK2" s="13"/>
      <c r="AL2" s="10"/>
      <c r="AM2" s="1"/>
      <c r="AN2" s="1"/>
      <c r="AO2" s="1"/>
      <c r="AP2" s="1"/>
      <c r="AQ2" s="1"/>
      <c r="AR2" s="1"/>
      <c r="AS2" s="1"/>
      <c r="AT2" s="1"/>
      <c r="AU2" s="1"/>
      <c r="AV2" s="1"/>
      <c r="AW2" s="1"/>
      <c r="AX2" s="1"/>
      <c r="AY2" s="8"/>
    </row>
    <row r="3" spans="1:51"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2"/>
      <c r="AG3" s="3"/>
      <c r="AH3" s="3"/>
      <c r="AI3" s="5"/>
      <c r="AJ3" s="5"/>
      <c r="AK3" s="5"/>
      <c r="AL3" s="6"/>
      <c r="AM3" s="1"/>
      <c r="AN3" s="1"/>
      <c r="AO3" s="1"/>
      <c r="AP3" s="1"/>
      <c r="AQ3" s="1"/>
      <c r="AR3" s="1"/>
      <c r="AS3" s="1"/>
      <c r="AT3" s="1"/>
      <c r="AU3" s="1"/>
      <c r="AV3" s="1"/>
      <c r="AW3" s="1"/>
      <c r="AX3" s="1"/>
      <c r="AY3" s="8"/>
    </row>
    <row r="4" spans="1:51" ht="12.95" customHeight="1" x14ac:dyDescent="0.25">
      <c r="A4" s="14" t="s">
        <v>1</v>
      </c>
      <c r="B4" s="14" t="s">
        <v>132</v>
      </c>
      <c r="C4" s="14" t="s">
        <v>2</v>
      </c>
      <c r="D4" s="14" t="s">
        <v>3</v>
      </c>
      <c r="E4" s="14" t="s">
        <v>4</v>
      </c>
      <c r="F4" s="14" t="s">
        <v>5</v>
      </c>
      <c r="G4" s="14" t="s">
        <v>6</v>
      </c>
      <c r="H4" s="14" t="s">
        <v>7</v>
      </c>
      <c r="I4" s="14" t="s">
        <v>8</v>
      </c>
      <c r="J4" s="14" t="s">
        <v>9</v>
      </c>
      <c r="K4" s="14" t="s">
        <v>10</v>
      </c>
      <c r="L4" s="14" t="s">
        <v>11</v>
      </c>
      <c r="M4" s="14" t="s">
        <v>12</v>
      </c>
      <c r="N4" s="14" t="s">
        <v>13</v>
      </c>
      <c r="O4" s="14" t="s">
        <v>14</v>
      </c>
      <c r="P4" s="14" t="s">
        <v>15</v>
      </c>
      <c r="Q4" s="14" t="s">
        <v>16</v>
      </c>
      <c r="R4" s="14" t="s">
        <v>17</v>
      </c>
      <c r="S4" s="14" t="s">
        <v>18</v>
      </c>
      <c r="T4" s="14" t="s">
        <v>19</v>
      </c>
      <c r="U4" s="14" t="s">
        <v>20</v>
      </c>
      <c r="V4" s="14"/>
      <c r="W4" s="14"/>
      <c r="X4" s="14"/>
      <c r="Y4" s="14"/>
      <c r="Z4" s="14" t="s">
        <v>21</v>
      </c>
      <c r="AA4" s="14"/>
      <c r="AB4" s="14"/>
      <c r="AC4" s="14" t="s">
        <v>22</v>
      </c>
      <c r="AD4" s="14" t="s">
        <v>23</v>
      </c>
      <c r="AE4" s="14" t="s">
        <v>24</v>
      </c>
      <c r="AF4" s="14"/>
      <c r="AG4" s="14"/>
      <c r="AH4" s="14"/>
      <c r="AI4" s="15" t="s">
        <v>25</v>
      </c>
      <c r="AJ4" s="15"/>
      <c r="AK4" s="15"/>
      <c r="AL4" s="16" t="s">
        <v>26</v>
      </c>
      <c r="AM4" s="14" t="s">
        <v>27</v>
      </c>
      <c r="AN4" s="14"/>
      <c r="AO4" s="14" t="s">
        <v>28</v>
      </c>
      <c r="AP4" s="14"/>
      <c r="AQ4" s="14"/>
      <c r="AR4" s="14"/>
      <c r="AS4" s="14"/>
      <c r="AT4" s="14"/>
      <c r="AU4" s="14"/>
      <c r="AV4" s="14"/>
      <c r="AW4" s="14"/>
      <c r="AX4" s="14" t="s">
        <v>29</v>
      </c>
      <c r="AY4" s="405" t="s">
        <v>30</v>
      </c>
    </row>
    <row r="5" spans="1:51" ht="12.95" customHeight="1" x14ac:dyDescent="0.25">
      <c r="A5" s="14"/>
      <c r="B5" s="14"/>
      <c r="C5" s="14"/>
      <c r="D5" s="14"/>
      <c r="E5" s="14"/>
      <c r="F5" s="14"/>
      <c r="G5" s="14"/>
      <c r="H5" s="14"/>
      <c r="I5" s="14"/>
      <c r="J5" s="14"/>
      <c r="K5" s="14"/>
      <c r="L5" s="14"/>
      <c r="M5" s="14"/>
      <c r="N5" s="14"/>
      <c r="O5" s="14"/>
      <c r="P5" s="14"/>
      <c r="Q5" s="14"/>
      <c r="R5" s="14"/>
      <c r="S5" s="14"/>
      <c r="T5" s="14"/>
      <c r="U5" s="14" t="s">
        <v>31</v>
      </c>
      <c r="V5" s="14"/>
      <c r="W5" s="14" t="s">
        <v>32</v>
      </c>
      <c r="X5" s="14" t="s">
        <v>33</v>
      </c>
      <c r="Y5" s="14"/>
      <c r="Z5" s="14"/>
      <c r="AA5" s="14"/>
      <c r="AB5" s="14"/>
      <c r="AC5" s="14"/>
      <c r="AD5" s="14"/>
      <c r="AE5" s="14" t="s">
        <v>34</v>
      </c>
      <c r="AF5" s="14" t="s">
        <v>35</v>
      </c>
      <c r="AG5" s="15" t="s">
        <v>36</v>
      </c>
      <c r="AH5" s="15" t="s">
        <v>37</v>
      </c>
      <c r="AI5" s="15" t="s">
        <v>34</v>
      </c>
      <c r="AJ5" s="15" t="s">
        <v>36</v>
      </c>
      <c r="AK5" s="15" t="s">
        <v>37</v>
      </c>
      <c r="AL5" s="16"/>
      <c r="AM5" s="14" t="s">
        <v>38</v>
      </c>
      <c r="AN5" s="14" t="s">
        <v>39</v>
      </c>
      <c r="AO5" s="14" t="s">
        <v>40</v>
      </c>
      <c r="AP5" s="14"/>
      <c r="AQ5" s="14"/>
      <c r="AR5" s="14" t="s">
        <v>41</v>
      </c>
      <c r="AS5" s="14"/>
      <c r="AT5" s="14"/>
      <c r="AU5" s="14" t="s">
        <v>42</v>
      </c>
      <c r="AV5" s="14"/>
      <c r="AW5" s="14"/>
      <c r="AX5" s="14"/>
      <c r="AY5" s="406"/>
    </row>
    <row r="6" spans="1:51" ht="12.95" customHeight="1" x14ac:dyDescent="0.25">
      <c r="A6" s="14"/>
      <c r="B6" s="14"/>
      <c r="C6" s="14"/>
      <c r="D6" s="14"/>
      <c r="E6" s="14"/>
      <c r="F6" s="14"/>
      <c r="G6" s="14"/>
      <c r="H6" s="14"/>
      <c r="I6" s="14"/>
      <c r="J6" s="14"/>
      <c r="K6" s="14"/>
      <c r="L6" s="14"/>
      <c r="M6" s="14"/>
      <c r="N6" s="14"/>
      <c r="O6" s="14"/>
      <c r="P6" s="14"/>
      <c r="Q6" s="14"/>
      <c r="R6" s="14"/>
      <c r="S6" s="14"/>
      <c r="T6" s="14"/>
      <c r="U6" s="14" t="s">
        <v>43</v>
      </c>
      <c r="V6" s="14" t="s">
        <v>44</v>
      </c>
      <c r="W6" s="14" t="s">
        <v>45</v>
      </c>
      <c r="X6" s="14" t="s">
        <v>46</v>
      </c>
      <c r="Y6" s="14" t="s">
        <v>45</v>
      </c>
      <c r="Z6" s="14" t="s">
        <v>47</v>
      </c>
      <c r="AA6" s="14" t="s">
        <v>48</v>
      </c>
      <c r="AB6" s="14" t="s">
        <v>49</v>
      </c>
      <c r="AC6" s="14"/>
      <c r="AD6" s="14"/>
      <c r="AE6" s="14"/>
      <c r="AF6" s="14"/>
      <c r="AG6" s="15"/>
      <c r="AH6" s="15"/>
      <c r="AI6" s="15"/>
      <c r="AJ6" s="15"/>
      <c r="AK6" s="15"/>
      <c r="AL6" s="16"/>
      <c r="AM6" s="14"/>
      <c r="AN6" s="14"/>
      <c r="AO6" s="14" t="s">
        <v>50</v>
      </c>
      <c r="AP6" s="14" t="s">
        <v>51</v>
      </c>
      <c r="AQ6" s="14" t="s">
        <v>52</v>
      </c>
      <c r="AR6" s="14" t="s">
        <v>50</v>
      </c>
      <c r="AS6" s="14" t="s">
        <v>51</v>
      </c>
      <c r="AT6" s="14" t="s">
        <v>52</v>
      </c>
      <c r="AU6" s="14" t="s">
        <v>50</v>
      </c>
      <c r="AV6" s="14" t="s">
        <v>51</v>
      </c>
      <c r="AW6" s="14" t="s">
        <v>52</v>
      </c>
      <c r="AX6" s="14"/>
      <c r="AY6" s="407"/>
    </row>
    <row r="7" spans="1:51" ht="12.95" customHeight="1" x14ac:dyDescent="0.25">
      <c r="A7" s="18"/>
      <c r="B7" s="18"/>
      <c r="C7" s="18"/>
      <c r="D7" s="18"/>
      <c r="E7" s="14"/>
      <c r="F7" s="14" t="s">
        <v>53</v>
      </c>
      <c r="G7" s="14" t="s">
        <v>54</v>
      </c>
      <c r="H7" s="14" t="s">
        <v>55</v>
      </c>
      <c r="I7" s="14" t="s">
        <v>56</v>
      </c>
      <c r="J7" s="14" t="s">
        <v>57</v>
      </c>
      <c r="K7" s="14" t="s">
        <v>58</v>
      </c>
      <c r="L7" s="14" t="s">
        <v>59</v>
      </c>
      <c r="M7" s="14" t="s">
        <v>60</v>
      </c>
      <c r="N7" s="14" t="s">
        <v>61</v>
      </c>
      <c r="O7" s="14" t="s">
        <v>62</v>
      </c>
      <c r="P7" s="14" t="s">
        <v>63</v>
      </c>
      <c r="Q7" s="14" t="s">
        <v>64</v>
      </c>
      <c r="R7" s="14" t="s">
        <v>65</v>
      </c>
      <c r="S7" s="14" t="s">
        <v>66</v>
      </c>
      <c r="T7" s="14" t="s">
        <v>67</v>
      </c>
      <c r="U7" s="14" t="s">
        <v>68</v>
      </c>
      <c r="V7" s="14" t="s">
        <v>69</v>
      </c>
      <c r="W7" s="14" t="s">
        <v>70</v>
      </c>
      <c r="X7" s="14" t="s">
        <v>71</v>
      </c>
      <c r="Y7" s="14" t="s">
        <v>72</v>
      </c>
      <c r="Z7" s="14" t="s">
        <v>73</v>
      </c>
      <c r="AA7" s="14" t="s">
        <v>74</v>
      </c>
      <c r="AB7" s="14" t="s">
        <v>75</v>
      </c>
      <c r="AC7" s="14" t="s">
        <v>76</v>
      </c>
      <c r="AD7" s="14" t="s">
        <v>77</v>
      </c>
      <c r="AE7" s="14" t="s">
        <v>78</v>
      </c>
      <c r="AF7" s="14" t="s">
        <v>79</v>
      </c>
      <c r="AG7" s="15" t="s">
        <v>80</v>
      </c>
      <c r="AH7" s="15" t="s">
        <v>81</v>
      </c>
      <c r="AI7" s="15" t="s">
        <v>82</v>
      </c>
      <c r="AJ7" s="15" t="s">
        <v>83</v>
      </c>
      <c r="AK7" s="15" t="s">
        <v>84</v>
      </c>
      <c r="AL7" s="16" t="s">
        <v>85</v>
      </c>
      <c r="AM7" s="14" t="s">
        <v>86</v>
      </c>
      <c r="AN7" s="14" t="s">
        <v>87</v>
      </c>
      <c r="AO7" s="14" t="s">
        <v>88</v>
      </c>
      <c r="AP7" s="14" t="s">
        <v>89</v>
      </c>
      <c r="AQ7" s="14" t="s">
        <v>90</v>
      </c>
      <c r="AR7" s="14" t="s">
        <v>91</v>
      </c>
      <c r="AS7" s="14" t="s">
        <v>92</v>
      </c>
      <c r="AT7" s="14" t="s">
        <v>93</v>
      </c>
      <c r="AU7" s="14" t="s">
        <v>94</v>
      </c>
      <c r="AV7" s="14" t="s">
        <v>95</v>
      </c>
      <c r="AW7" s="14" t="s">
        <v>96</v>
      </c>
      <c r="AX7" s="18" t="s">
        <v>97</v>
      </c>
      <c r="AY7" s="407"/>
    </row>
    <row r="8" spans="1:51" s="8" customFormat="1" ht="12.95" customHeight="1" outlineLevel="1" x14ac:dyDescent="0.2">
      <c r="A8" s="19"/>
      <c r="B8" s="19"/>
      <c r="C8" s="19"/>
      <c r="D8" s="19"/>
      <c r="E8" s="20"/>
      <c r="F8" s="14" t="s">
        <v>98</v>
      </c>
      <c r="G8" s="21"/>
      <c r="H8" s="21"/>
      <c r="I8" s="21"/>
      <c r="J8" s="19"/>
      <c r="K8" s="19"/>
      <c r="L8" s="22"/>
      <c r="M8" s="19"/>
      <c r="N8" s="19"/>
      <c r="O8" s="23"/>
      <c r="P8" s="22"/>
      <c r="Q8" s="22"/>
      <c r="R8" s="19"/>
      <c r="S8" s="23"/>
      <c r="T8" s="22"/>
      <c r="U8" s="22"/>
      <c r="V8" s="22"/>
      <c r="W8" s="22"/>
      <c r="X8" s="22"/>
      <c r="Y8" s="22"/>
      <c r="Z8" s="24"/>
      <c r="AA8" s="22"/>
      <c r="AB8" s="24"/>
      <c r="AC8" s="22"/>
      <c r="AD8" s="22"/>
      <c r="AE8" s="25"/>
      <c r="AF8" s="26"/>
      <c r="AG8" s="27"/>
      <c r="AH8" s="28"/>
      <c r="AI8" s="28"/>
      <c r="AJ8" s="28"/>
      <c r="AK8" s="28"/>
      <c r="AL8" s="29"/>
      <c r="AM8" s="30"/>
      <c r="AN8" s="30"/>
      <c r="AO8" s="22"/>
      <c r="AP8" s="22"/>
      <c r="AQ8" s="22"/>
      <c r="AR8" s="20"/>
      <c r="AS8" s="22"/>
      <c r="AT8" s="22"/>
      <c r="AU8" s="22"/>
      <c r="AV8" s="22"/>
      <c r="AW8" s="22"/>
      <c r="AX8" s="22"/>
      <c r="AY8" s="406"/>
    </row>
    <row r="9" spans="1:51" s="8" customFormat="1" ht="15.75" customHeight="1" outlineLevel="1" x14ac:dyDescent="0.2">
      <c r="A9" s="19"/>
      <c r="B9" s="19"/>
      <c r="C9" s="19"/>
      <c r="D9" s="19"/>
      <c r="E9" s="20"/>
      <c r="F9" s="14" t="s">
        <v>99</v>
      </c>
      <c r="G9" s="21"/>
      <c r="H9" s="21"/>
      <c r="I9" s="21"/>
      <c r="J9" s="19"/>
      <c r="K9" s="19"/>
      <c r="L9" s="22"/>
      <c r="M9" s="19"/>
      <c r="N9" s="19"/>
      <c r="O9" s="23"/>
      <c r="P9" s="22"/>
      <c r="Q9" s="22"/>
      <c r="R9" s="19"/>
      <c r="S9" s="23"/>
      <c r="T9" s="22"/>
      <c r="U9" s="22"/>
      <c r="V9" s="22"/>
      <c r="W9" s="22"/>
      <c r="X9" s="22"/>
      <c r="Y9" s="22"/>
      <c r="Z9" s="24"/>
      <c r="AA9" s="22"/>
      <c r="AB9" s="24"/>
      <c r="AC9" s="22"/>
      <c r="AD9" s="22"/>
      <c r="AE9" s="25"/>
      <c r="AF9" s="26"/>
      <c r="AG9" s="27"/>
      <c r="AH9" s="28"/>
      <c r="AI9" s="28"/>
      <c r="AJ9" s="28"/>
      <c r="AK9" s="28"/>
      <c r="AL9" s="29"/>
      <c r="AM9" s="30"/>
      <c r="AN9" s="30"/>
      <c r="AO9" s="22"/>
      <c r="AP9" s="22"/>
      <c r="AQ9" s="22"/>
      <c r="AR9" s="20"/>
      <c r="AS9" s="22"/>
      <c r="AT9" s="22"/>
      <c r="AU9" s="22"/>
      <c r="AV9" s="22"/>
      <c r="AW9" s="22"/>
      <c r="AX9" s="22"/>
      <c r="AY9" s="406"/>
    </row>
    <row r="10" spans="1:51" s="50" customFormat="1" ht="12.95" customHeight="1" x14ac:dyDescent="0.2">
      <c r="A10" s="203" t="s">
        <v>557</v>
      </c>
      <c r="B10" s="180"/>
      <c r="C10" s="203" t="s">
        <v>554</v>
      </c>
      <c r="D10" s="205" t="s">
        <v>559</v>
      </c>
      <c r="E10" s="203" t="s">
        <v>546</v>
      </c>
      <c r="F10" s="181"/>
      <c r="G10" s="205" t="s">
        <v>529</v>
      </c>
      <c r="H10" s="205" t="s">
        <v>530</v>
      </c>
      <c r="I10" s="205" t="s">
        <v>531</v>
      </c>
      <c r="J10" s="205" t="s">
        <v>115</v>
      </c>
      <c r="K10" s="329" t="s">
        <v>116</v>
      </c>
      <c r="L10" s="205"/>
      <c r="M10" s="329" t="s">
        <v>258</v>
      </c>
      <c r="N10" s="329" t="s">
        <v>399</v>
      </c>
      <c r="O10" s="205" t="s">
        <v>400</v>
      </c>
      <c r="P10" s="329" t="s">
        <v>145</v>
      </c>
      <c r="Q10" s="205" t="s">
        <v>119</v>
      </c>
      <c r="R10" s="329" t="s">
        <v>244</v>
      </c>
      <c r="S10" s="205" t="s">
        <v>346</v>
      </c>
      <c r="T10" s="205" t="s">
        <v>248</v>
      </c>
      <c r="U10" s="330">
        <v>90</v>
      </c>
      <c r="V10" s="205" t="s">
        <v>249</v>
      </c>
      <c r="W10" s="329"/>
      <c r="X10" s="329"/>
      <c r="Y10" s="329"/>
      <c r="Z10" s="331"/>
      <c r="AA10" s="205">
        <v>90</v>
      </c>
      <c r="AB10" s="205">
        <v>10</v>
      </c>
      <c r="AC10" s="332" t="s">
        <v>250</v>
      </c>
      <c r="AD10" s="205" t="s">
        <v>122</v>
      </c>
      <c r="AE10" s="332">
        <v>10</v>
      </c>
      <c r="AF10" s="333">
        <v>25000</v>
      </c>
      <c r="AG10" s="334">
        <v>250000</v>
      </c>
      <c r="AH10" s="334">
        <v>280000</v>
      </c>
      <c r="AI10" s="335"/>
      <c r="AJ10" s="334"/>
      <c r="AK10" s="334"/>
      <c r="AL10" s="49" t="s">
        <v>402</v>
      </c>
      <c r="AM10" s="205"/>
      <c r="AN10" s="205"/>
      <c r="AO10" s="205"/>
      <c r="AP10" s="205"/>
      <c r="AQ10" s="205" t="s">
        <v>532</v>
      </c>
      <c r="AR10" s="205"/>
      <c r="AS10" s="205"/>
      <c r="AT10" s="205"/>
      <c r="AU10" s="205"/>
      <c r="AV10" s="205"/>
      <c r="AW10" s="205"/>
      <c r="AX10" s="203" t="s">
        <v>99</v>
      </c>
      <c r="AY10" s="408" t="s">
        <v>384</v>
      </c>
    </row>
    <row r="11" spans="1:51" s="50" customFormat="1" ht="12.95" customHeight="1" x14ac:dyDescent="0.2">
      <c r="A11" s="203" t="s">
        <v>375</v>
      </c>
      <c r="B11" s="180"/>
      <c r="C11" s="203" t="s">
        <v>553</v>
      </c>
      <c r="D11" s="205" t="s">
        <v>558</v>
      </c>
      <c r="E11" s="203" t="s">
        <v>545</v>
      </c>
      <c r="F11" s="181"/>
      <c r="G11" s="205" t="s">
        <v>525</v>
      </c>
      <c r="H11" s="205" t="s">
        <v>526</v>
      </c>
      <c r="I11" s="205" t="s">
        <v>527</v>
      </c>
      <c r="J11" s="205" t="s">
        <v>218</v>
      </c>
      <c r="K11" s="329" t="s">
        <v>242</v>
      </c>
      <c r="L11" s="205"/>
      <c r="M11" s="329" t="s">
        <v>258</v>
      </c>
      <c r="N11" s="329" t="s">
        <v>244</v>
      </c>
      <c r="O11" s="205" t="s">
        <v>245</v>
      </c>
      <c r="P11" s="329" t="s">
        <v>246</v>
      </c>
      <c r="Q11" s="205" t="s">
        <v>119</v>
      </c>
      <c r="R11" s="329" t="s">
        <v>244</v>
      </c>
      <c r="S11" s="205" t="s">
        <v>346</v>
      </c>
      <c r="T11" s="205" t="s">
        <v>248</v>
      </c>
      <c r="U11" s="330">
        <v>90</v>
      </c>
      <c r="V11" s="205" t="s">
        <v>249</v>
      </c>
      <c r="W11" s="329"/>
      <c r="X11" s="329"/>
      <c r="Y11" s="329"/>
      <c r="Z11" s="331"/>
      <c r="AA11" s="205">
        <v>90</v>
      </c>
      <c r="AB11" s="205">
        <v>10</v>
      </c>
      <c r="AC11" s="332" t="s">
        <v>250</v>
      </c>
      <c r="AD11" s="205" t="s">
        <v>122</v>
      </c>
      <c r="AE11" s="332">
        <v>10</v>
      </c>
      <c r="AF11" s="333">
        <v>1825.82</v>
      </c>
      <c r="AG11" s="334">
        <v>18258.2</v>
      </c>
      <c r="AH11" s="334">
        <v>20449.18</v>
      </c>
      <c r="AI11" s="335"/>
      <c r="AJ11" s="334"/>
      <c r="AK11" s="334"/>
      <c r="AL11" s="203" t="s">
        <v>123</v>
      </c>
      <c r="AM11" s="205"/>
      <c r="AN11" s="205"/>
      <c r="AO11" s="205"/>
      <c r="AP11" s="205"/>
      <c r="AQ11" s="205" t="s">
        <v>528</v>
      </c>
      <c r="AR11" s="205"/>
      <c r="AS11" s="205"/>
      <c r="AT11" s="205"/>
      <c r="AU11" s="205"/>
      <c r="AV11" s="205"/>
      <c r="AW11" s="205"/>
      <c r="AX11" s="203" t="s">
        <v>99</v>
      </c>
      <c r="AY11" s="408" t="s">
        <v>384</v>
      </c>
    </row>
    <row r="12" spans="1:51" s="50" customFormat="1" ht="12.95" customHeight="1" x14ac:dyDescent="0.2">
      <c r="A12" s="203" t="s">
        <v>375</v>
      </c>
      <c r="B12" s="180"/>
      <c r="C12" s="203" t="s">
        <v>376</v>
      </c>
      <c r="D12" s="205" t="s">
        <v>377</v>
      </c>
      <c r="E12" s="203" t="s">
        <v>378</v>
      </c>
      <c r="F12" s="181"/>
      <c r="G12" s="205" t="s">
        <v>379</v>
      </c>
      <c r="H12" s="205" t="s">
        <v>380</v>
      </c>
      <c r="I12" s="205" t="s">
        <v>381</v>
      </c>
      <c r="J12" s="205" t="s">
        <v>218</v>
      </c>
      <c r="K12" s="329" t="s">
        <v>242</v>
      </c>
      <c r="L12" s="205"/>
      <c r="M12" s="329" t="s">
        <v>258</v>
      </c>
      <c r="N12" s="329" t="s">
        <v>244</v>
      </c>
      <c r="O12" s="205" t="s">
        <v>245</v>
      </c>
      <c r="P12" s="329" t="s">
        <v>246</v>
      </c>
      <c r="Q12" s="205" t="s">
        <v>119</v>
      </c>
      <c r="R12" s="329" t="s">
        <v>244</v>
      </c>
      <c r="S12" s="205" t="s">
        <v>346</v>
      </c>
      <c r="T12" s="205" t="s">
        <v>248</v>
      </c>
      <c r="U12" s="330">
        <v>60</v>
      </c>
      <c r="V12" s="205" t="s">
        <v>249</v>
      </c>
      <c r="W12" s="329"/>
      <c r="X12" s="329"/>
      <c r="Y12" s="329"/>
      <c r="Z12" s="331"/>
      <c r="AA12" s="205">
        <v>90</v>
      </c>
      <c r="AB12" s="205">
        <v>10</v>
      </c>
      <c r="AC12" s="332" t="s">
        <v>382</v>
      </c>
      <c r="AD12" s="205" t="s">
        <v>122</v>
      </c>
      <c r="AE12" s="332">
        <v>10</v>
      </c>
      <c r="AF12" s="333">
        <v>84210.5</v>
      </c>
      <c r="AG12" s="334">
        <v>842105</v>
      </c>
      <c r="AH12" s="334">
        <v>943157.6</v>
      </c>
      <c r="AI12" s="335"/>
      <c r="AJ12" s="334"/>
      <c r="AK12" s="334"/>
      <c r="AL12" s="203" t="s">
        <v>123</v>
      </c>
      <c r="AM12" s="205"/>
      <c r="AN12" s="205"/>
      <c r="AO12" s="205"/>
      <c r="AP12" s="205"/>
      <c r="AQ12" s="205" t="s">
        <v>383</v>
      </c>
      <c r="AR12" s="205"/>
      <c r="AS12" s="205"/>
      <c r="AT12" s="205"/>
      <c r="AU12" s="205"/>
      <c r="AV12" s="205"/>
      <c r="AW12" s="205"/>
      <c r="AX12" s="203" t="s">
        <v>99</v>
      </c>
      <c r="AY12" s="408" t="s">
        <v>384</v>
      </c>
    </row>
    <row r="13" spans="1:51" s="50" customFormat="1" ht="12.95" customHeight="1" x14ac:dyDescent="0.2">
      <c r="A13" s="202" t="s">
        <v>764</v>
      </c>
      <c r="B13" s="180"/>
      <c r="C13" s="327">
        <v>220031842</v>
      </c>
      <c r="D13" s="204" t="s">
        <v>753</v>
      </c>
      <c r="E13" s="202" t="s">
        <v>771</v>
      </c>
      <c r="F13" s="181"/>
      <c r="G13" s="328" t="s">
        <v>721</v>
      </c>
      <c r="H13" s="328" t="s">
        <v>722</v>
      </c>
      <c r="I13" s="204" t="s">
        <v>723</v>
      </c>
      <c r="J13" s="204" t="s">
        <v>218</v>
      </c>
      <c r="K13" s="206" t="s">
        <v>242</v>
      </c>
      <c r="L13" s="204" t="s">
        <v>243</v>
      </c>
      <c r="M13" s="206" t="s">
        <v>82</v>
      </c>
      <c r="N13" s="206" t="s">
        <v>244</v>
      </c>
      <c r="O13" s="204" t="s">
        <v>245</v>
      </c>
      <c r="P13" s="206" t="s">
        <v>118</v>
      </c>
      <c r="Q13" s="204" t="s">
        <v>119</v>
      </c>
      <c r="R13" s="206" t="s">
        <v>244</v>
      </c>
      <c r="S13" s="204" t="s">
        <v>346</v>
      </c>
      <c r="T13" s="204" t="s">
        <v>248</v>
      </c>
      <c r="U13" s="207">
        <v>60</v>
      </c>
      <c r="V13" s="204" t="s">
        <v>249</v>
      </c>
      <c r="W13" s="206"/>
      <c r="X13" s="206"/>
      <c r="Y13" s="206"/>
      <c r="Z13" s="208">
        <v>30</v>
      </c>
      <c r="AA13" s="204">
        <v>60</v>
      </c>
      <c r="AB13" s="204">
        <v>10</v>
      </c>
      <c r="AC13" s="209" t="s">
        <v>259</v>
      </c>
      <c r="AD13" s="204" t="s">
        <v>122</v>
      </c>
      <c r="AE13" s="209">
        <v>1</v>
      </c>
      <c r="AF13" s="210">
        <v>5186869.38</v>
      </c>
      <c r="AG13" s="211">
        <v>5186869.38</v>
      </c>
      <c r="AH13" s="211">
        <v>5809293.71</v>
      </c>
      <c r="AI13" s="212"/>
      <c r="AJ13" s="211"/>
      <c r="AK13" s="211"/>
      <c r="AL13" s="202" t="s">
        <v>123</v>
      </c>
      <c r="AM13" s="204"/>
      <c r="AN13" s="204"/>
      <c r="AO13" s="204"/>
      <c r="AP13" s="204"/>
      <c r="AQ13" s="204" t="s">
        <v>724</v>
      </c>
      <c r="AR13" s="204"/>
      <c r="AS13" s="204"/>
      <c r="AT13" s="204"/>
      <c r="AU13" s="204"/>
      <c r="AV13" s="204"/>
      <c r="AW13" s="204"/>
      <c r="AX13" s="202" t="s">
        <v>99</v>
      </c>
      <c r="AY13" s="410" t="s">
        <v>384</v>
      </c>
    </row>
    <row r="14" spans="1:51" s="50" customFormat="1" ht="12.95" customHeight="1" x14ac:dyDescent="0.2">
      <c r="A14" s="202" t="s">
        <v>764</v>
      </c>
      <c r="B14" s="180"/>
      <c r="C14" s="327">
        <v>210028870</v>
      </c>
      <c r="D14" s="204" t="s">
        <v>750</v>
      </c>
      <c r="E14" s="202" t="s">
        <v>768</v>
      </c>
      <c r="F14" s="181"/>
      <c r="G14" s="328" t="s">
        <v>712</v>
      </c>
      <c r="H14" s="328" t="s">
        <v>713</v>
      </c>
      <c r="I14" s="204" t="s">
        <v>714</v>
      </c>
      <c r="J14" s="204" t="s">
        <v>218</v>
      </c>
      <c r="K14" s="206" t="s">
        <v>242</v>
      </c>
      <c r="L14" s="204" t="s">
        <v>243</v>
      </c>
      <c r="M14" s="206" t="s">
        <v>82</v>
      </c>
      <c r="N14" s="206" t="s">
        <v>244</v>
      </c>
      <c r="O14" s="204" t="s">
        <v>245</v>
      </c>
      <c r="P14" s="206" t="s">
        <v>118</v>
      </c>
      <c r="Q14" s="204" t="s">
        <v>119</v>
      </c>
      <c r="R14" s="206" t="s">
        <v>244</v>
      </c>
      <c r="S14" s="204" t="s">
        <v>346</v>
      </c>
      <c r="T14" s="204" t="s">
        <v>248</v>
      </c>
      <c r="U14" s="207">
        <v>60</v>
      </c>
      <c r="V14" s="204" t="s">
        <v>249</v>
      </c>
      <c r="W14" s="206"/>
      <c r="X14" s="206"/>
      <c r="Y14" s="206"/>
      <c r="Z14" s="208">
        <v>30</v>
      </c>
      <c r="AA14" s="204">
        <v>60</v>
      </c>
      <c r="AB14" s="204">
        <v>10</v>
      </c>
      <c r="AC14" s="209" t="s">
        <v>250</v>
      </c>
      <c r="AD14" s="204" t="s">
        <v>122</v>
      </c>
      <c r="AE14" s="209">
        <v>40</v>
      </c>
      <c r="AF14" s="210">
        <v>43076.25</v>
      </c>
      <c r="AG14" s="211">
        <v>1723050</v>
      </c>
      <c r="AH14" s="211">
        <v>1929816</v>
      </c>
      <c r="AI14" s="212"/>
      <c r="AJ14" s="211"/>
      <c r="AK14" s="211"/>
      <c r="AL14" s="202" t="s">
        <v>123</v>
      </c>
      <c r="AM14" s="204"/>
      <c r="AN14" s="204"/>
      <c r="AO14" s="204"/>
      <c r="AP14" s="204"/>
      <c r="AQ14" s="204" t="s">
        <v>715</v>
      </c>
      <c r="AR14" s="204"/>
      <c r="AS14" s="204"/>
      <c r="AT14" s="204"/>
      <c r="AU14" s="204"/>
      <c r="AV14" s="204"/>
      <c r="AW14" s="204"/>
      <c r="AX14" s="202" t="s">
        <v>99</v>
      </c>
      <c r="AY14" s="410" t="s">
        <v>384</v>
      </c>
    </row>
    <row r="15" spans="1:51" s="50" customFormat="1" ht="12.95" customHeight="1" x14ac:dyDescent="0.2">
      <c r="A15" s="202" t="s">
        <v>764</v>
      </c>
      <c r="B15" s="180"/>
      <c r="C15" s="327">
        <v>210028872</v>
      </c>
      <c r="D15" s="204" t="s">
        <v>751</v>
      </c>
      <c r="E15" s="202" t="s">
        <v>769</v>
      </c>
      <c r="F15" s="181"/>
      <c r="G15" s="328" t="s">
        <v>712</v>
      </c>
      <c r="H15" s="328" t="s">
        <v>713</v>
      </c>
      <c r="I15" s="204" t="s">
        <v>714</v>
      </c>
      <c r="J15" s="204" t="s">
        <v>218</v>
      </c>
      <c r="K15" s="206" t="s">
        <v>242</v>
      </c>
      <c r="L15" s="204" t="s">
        <v>243</v>
      </c>
      <c r="M15" s="206" t="s">
        <v>82</v>
      </c>
      <c r="N15" s="206" t="s">
        <v>244</v>
      </c>
      <c r="O15" s="204" t="s">
        <v>245</v>
      </c>
      <c r="P15" s="206" t="s">
        <v>118</v>
      </c>
      <c r="Q15" s="204" t="s">
        <v>119</v>
      </c>
      <c r="R15" s="206" t="s">
        <v>244</v>
      </c>
      <c r="S15" s="204" t="s">
        <v>346</v>
      </c>
      <c r="T15" s="204" t="s">
        <v>248</v>
      </c>
      <c r="U15" s="207">
        <v>60</v>
      </c>
      <c r="V15" s="204" t="s">
        <v>249</v>
      </c>
      <c r="W15" s="206"/>
      <c r="X15" s="206"/>
      <c r="Y15" s="206"/>
      <c r="Z15" s="208">
        <v>30</v>
      </c>
      <c r="AA15" s="204">
        <v>60</v>
      </c>
      <c r="AB15" s="204">
        <v>10</v>
      </c>
      <c r="AC15" s="209" t="s">
        <v>250</v>
      </c>
      <c r="AD15" s="204" t="s">
        <v>122</v>
      </c>
      <c r="AE15" s="209">
        <v>5</v>
      </c>
      <c r="AF15" s="210">
        <v>67941.56</v>
      </c>
      <c r="AG15" s="211">
        <v>339707.8</v>
      </c>
      <c r="AH15" s="211">
        <v>380472.74</v>
      </c>
      <c r="AI15" s="212"/>
      <c r="AJ15" s="211"/>
      <c r="AK15" s="211"/>
      <c r="AL15" s="202" t="s">
        <v>123</v>
      </c>
      <c r="AM15" s="204"/>
      <c r="AN15" s="204"/>
      <c r="AO15" s="204"/>
      <c r="AP15" s="204"/>
      <c r="AQ15" s="204" t="s">
        <v>716</v>
      </c>
      <c r="AR15" s="204"/>
      <c r="AS15" s="204"/>
      <c r="AT15" s="204"/>
      <c r="AU15" s="204"/>
      <c r="AV15" s="204"/>
      <c r="AW15" s="204"/>
      <c r="AX15" s="202" t="s">
        <v>99</v>
      </c>
      <c r="AY15" s="410" t="s">
        <v>384</v>
      </c>
    </row>
    <row r="16" spans="1:51" s="50" customFormat="1" ht="12.95" customHeight="1" x14ac:dyDescent="0.2">
      <c r="A16" s="202" t="s">
        <v>764</v>
      </c>
      <c r="B16" s="180"/>
      <c r="C16" s="327">
        <v>210026832</v>
      </c>
      <c r="D16" s="204" t="s">
        <v>752</v>
      </c>
      <c r="E16" s="202" t="s">
        <v>770</v>
      </c>
      <c r="F16" s="181"/>
      <c r="G16" s="328" t="s">
        <v>717</v>
      </c>
      <c r="H16" s="328" t="s">
        <v>718</v>
      </c>
      <c r="I16" s="204" t="s">
        <v>719</v>
      </c>
      <c r="J16" s="204" t="s">
        <v>218</v>
      </c>
      <c r="K16" s="206" t="s">
        <v>242</v>
      </c>
      <c r="L16" s="204" t="s">
        <v>243</v>
      </c>
      <c r="M16" s="206" t="s">
        <v>82</v>
      </c>
      <c r="N16" s="206" t="s">
        <v>244</v>
      </c>
      <c r="O16" s="204" t="s">
        <v>245</v>
      </c>
      <c r="P16" s="206" t="s">
        <v>118</v>
      </c>
      <c r="Q16" s="204" t="s">
        <v>119</v>
      </c>
      <c r="R16" s="206" t="s">
        <v>244</v>
      </c>
      <c r="S16" s="204" t="s">
        <v>346</v>
      </c>
      <c r="T16" s="204" t="s">
        <v>248</v>
      </c>
      <c r="U16" s="207">
        <v>60</v>
      </c>
      <c r="V16" s="204" t="s">
        <v>249</v>
      </c>
      <c r="W16" s="206"/>
      <c r="X16" s="206"/>
      <c r="Y16" s="206"/>
      <c r="Z16" s="208">
        <v>30</v>
      </c>
      <c r="AA16" s="204">
        <v>60</v>
      </c>
      <c r="AB16" s="204">
        <v>10</v>
      </c>
      <c r="AC16" s="209" t="s">
        <v>250</v>
      </c>
      <c r="AD16" s="204" t="s">
        <v>122</v>
      </c>
      <c r="AE16" s="209">
        <v>25</v>
      </c>
      <c r="AF16" s="210">
        <v>45832.5</v>
      </c>
      <c r="AG16" s="211">
        <v>1145812.5</v>
      </c>
      <c r="AH16" s="211">
        <v>1283310</v>
      </c>
      <c r="AI16" s="212"/>
      <c r="AJ16" s="211"/>
      <c r="AK16" s="211"/>
      <c r="AL16" s="202" t="s">
        <v>123</v>
      </c>
      <c r="AM16" s="204"/>
      <c r="AN16" s="204"/>
      <c r="AO16" s="204"/>
      <c r="AP16" s="204"/>
      <c r="AQ16" s="204" t="s">
        <v>720</v>
      </c>
      <c r="AR16" s="204"/>
      <c r="AS16" s="204"/>
      <c r="AT16" s="204"/>
      <c r="AU16" s="204"/>
      <c r="AV16" s="204"/>
      <c r="AW16" s="204"/>
      <c r="AX16" s="202" t="s">
        <v>99</v>
      </c>
      <c r="AY16" s="410" t="s">
        <v>384</v>
      </c>
    </row>
    <row r="17" spans="1:51" s="50" customFormat="1" ht="12.95" customHeight="1" x14ac:dyDescent="0.2">
      <c r="A17" s="360" t="s">
        <v>604</v>
      </c>
      <c r="B17" s="180"/>
      <c r="C17" s="360" t="s">
        <v>1139</v>
      </c>
      <c r="D17" s="361" t="s">
        <v>1554</v>
      </c>
      <c r="E17" s="360" t="s">
        <v>1142</v>
      </c>
      <c r="F17" s="181"/>
      <c r="G17" s="361" t="s">
        <v>1127</v>
      </c>
      <c r="H17" s="361" t="s">
        <v>1128</v>
      </c>
      <c r="I17" s="361" t="s">
        <v>1129</v>
      </c>
      <c r="J17" s="361" t="s">
        <v>218</v>
      </c>
      <c r="K17" s="362" t="s">
        <v>242</v>
      </c>
      <c r="L17" s="361" t="s">
        <v>243</v>
      </c>
      <c r="M17" s="362" t="s">
        <v>82</v>
      </c>
      <c r="N17" s="362" t="s">
        <v>244</v>
      </c>
      <c r="O17" s="361" t="s">
        <v>245</v>
      </c>
      <c r="P17" s="362" t="s">
        <v>707</v>
      </c>
      <c r="Q17" s="361" t="s">
        <v>119</v>
      </c>
      <c r="R17" s="362" t="s">
        <v>244</v>
      </c>
      <c r="S17" s="361" t="s">
        <v>346</v>
      </c>
      <c r="T17" s="361" t="s">
        <v>248</v>
      </c>
      <c r="U17" s="363">
        <v>60</v>
      </c>
      <c r="V17" s="361" t="s">
        <v>249</v>
      </c>
      <c r="W17" s="362"/>
      <c r="X17" s="362"/>
      <c r="Y17" s="362"/>
      <c r="Z17" s="364">
        <v>30</v>
      </c>
      <c r="AA17" s="361">
        <v>60</v>
      </c>
      <c r="AB17" s="361">
        <v>10</v>
      </c>
      <c r="AC17" s="365" t="s">
        <v>1130</v>
      </c>
      <c r="AD17" s="361" t="s">
        <v>122</v>
      </c>
      <c r="AE17" s="365">
        <v>19.25</v>
      </c>
      <c r="AF17" s="366">
        <v>207</v>
      </c>
      <c r="AG17" s="367">
        <v>3984.75</v>
      </c>
      <c r="AH17" s="367">
        <v>4462.92</v>
      </c>
      <c r="AI17" s="368"/>
      <c r="AJ17" s="367"/>
      <c r="AK17" s="367"/>
      <c r="AL17" s="360" t="s">
        <v>123</v>
      </c>
      <c r="AM17" s="361"/>
      <c r="AN17" s="361"/>
      <c r="AO17" s="361"/>
      <c r="AP17" s="361"/>
      <c r="AQ17" s="361" t="s">
        <v>1131</v>
      </c>
      <c r="AR17" s="361"/>
      <c r="AS17" s="361"/>
      <c r="AT17" s="361"/>
      <c r="AU17" s="361"/>
      <c r="AV17" s="361"/>
      <c r="AW17" s="361"/>
      <c r="AX17" s="360" t="s">
        <v>99</v>
      </c>
      <c r="AY17" s="409" t="s">
        <v>384</v>
      </c>
    </row>
    <row r="18" spans="1:51" s="50" customFormat="1" ht="12.95" customHeight="1" x14ac:dyDescent="0.2">
      <c r="A18" s="202" t="s">
        <v>235</v>
      </c>
      <c r="B18" s="180"/>
      <c r="C18" s="327" t="s">
        <v>759</v>
      </c>
      <c r="D18" s="204" t="s">
        <v>748</v>
      </c>
      <c r="E18" s="202" t="s">
        <v>766</v>
      </c>
      <c r="F18" s="181"/>
      <c r="G18" s="328" t="s">
        <v>705</v>
      </c>
      <c r="H18" s="328" t="s">
        <v>240</v>
      </c>
      <c r="I18" s="204" t="s">
        <v>706</v>
      </c>
      <c r="J18" s="204" t="s">
        <v>218</v>
      </c>
      <c r="K18" s="206" t="s">
        <v>242</v>
      </c>
      <c r="L18" s="204" t="s">
        <v>243</v>
      </c>
      <c r="M18" s="206" t="s">
        <v>82</v>
      </c>
      <c r="N18" s="206" t="s">
        <v>244</v>
      </c>
      <c r="O18" s="204" t="s">
        <v>245</v>
      </c>
      <c r="P18" s="206" t="s">
        <v>707</v>
      </c>
      <c r="Q18" s="204" t="s">
        <v>119</v>
      </c>
      <c r="R18" s="206" t="s">
        <v>244</v>
      </c>
      <c r="S18" s="204" t="s">
        <v>247</v>
      </c>
      <c r="T18" s="204" t="s">
        <v>248</v>
      </c>
      <c r="U18" s="207">
        <v>60</v>
      </c>
      <c r="V18" s="204" t="s">
        <v>249</v>
      </c>
      <c r="W18" s="206"/>
      <c r="X18" s="206"/>
      <c r="Y18" s="206"/>
      <c r="Z18" s="208">
        <v>30</v>
      </c>
      <c r="AA18" s="204">
        <v>60</v>
      </c>
      <c r="AB18" s="204">
        <v>10</v>
      </c>
      <c r="AC18" s="209" t="s">
        <v>250</v>
      </c>
      <c r="AD18" s="204" t="s">
        <v>122</v>
      </c>
      <c r="AE18" s="209">
        <v>12</v>
      </c>
      <c r="AF18" s="210">
        <v>15525</v>
      </c>
      <c r="AG18" s="211">
        <v>186300</v>
      </c>
      <c r="AH18" s="211">
        <v>208656</v>
      </c>
      <c r="AI18" s="212"/>
      <c r="AJ18" s="211"/>
      <c r="AK18" s="211"/>
      <c r="AL18" s="202" t="s">
        <v>123</v>
      </c>
      <c r="AM18" s="204"/>
      <c r="AN18" s="204"/>
      <c r="AO18" s="204"/>
      <c r="AP18" s="204"/>
      <c r="AQ18" s="204" t="s">
        <v>708</v>
      </c>
      <c r="AR18" s="204"/>
      <c r="AS18" s="204"/>
      <c r="AT18" s="204"/>
      <c r="AU18" s="204"/>
      <c r="AV18" s="204"/>
      <c r="AW18" s="204"/>
      <c r="AX18" s="202" t="s">
        <v>99</v>
      </c>
      <c r="AY18" s="410" t="s">
        <v>384</v>
      </c>
    </row>
    <row r="19" spans="1:51" s="50" customFormat="1" ht="12.95" customHeight="1" x14ac:dyDescent="0.2">
      <c r="A19" s="202" t="s">
        <v>235</v>
      </c>
      <c r="B19" s="180"/>
      <c r="C19" s="327" t="s">
        <v>760</v>
      </c>
      <c r="D19" s="204" t="s">
        <v>749</v>
      </c>
      <c r="E19" s="202" t="s">
        <v>767</v>
      </c>
      <c r="F19" s="181"/>
      <c r="G19" s="328" t="s">
        <v>709</v>
      </c>
      <c r="H19" s="328" t="s">
        <v>240</v>
      </c>
      <c r="I19" s="204" t="s">
        <v>710</v>
      </c>
      <c r="J19" s="204" t="s">
        <v>218</v>
      </c>
      <c r="K19" s="206" t="s">
        <v>242</v>
      </c>
      <c r="L19" s="204" t="s">
        <v>243</v>
      </c>
      <c r="M19" s="206" t="s">
        <v>82</v>
      </c>
      <c r="N19" s="206" t="s">
        <v>244</v>
      </c>
      <c r="O19" s="204" t="s">
        <v>245</v>
      </c>
      <c r="P19" s="206" t="s">
        <v>707</v>
      </c>
      <c r="Q19" s="204" t="s">
        <v>119</v>
      </c>
      <c r="R19" s="206" t="s">
        <v>244</v>
      </c>
      <c r="S19" s="204" t="s">
        <v>247</v>
      </c>
      <c r="T19" s="204" t="s">
        <v>248</v>
      </c>
      <c r="U19" s="207">
        <v>60</v>
      </c>
      <c r="V19" s="204" t="s">
        <v>249</v>
      </c>
      <c r="W19" s="206"/>
      <c r="X19" s="206"/>
      <c r="Y19" s="206"/>
      <c r="Z19" s="208">
        <v>30</v>
      </c>
      <c r="AA19" s="204">
        <v>60</v>
      </c>
      <c r="AB19" s="204">
        <v>10</v>
      </c>
      <c r="AC19" s="209" t="s">
        <v>250</v>
      </c>
      <c r="AD19" s="204" t="s">
        <v>122</v>
      </c>
      <c r="AE19" s="209">
        <v>6</v>
      </c>
      <c r="AF19" s="210">
        <v>20700</v>
      </c>
      <c r="AG19" s="211">
        <v>124200</v>
      </c>
      <c r="AH19" s="211">
        <v>139104</v>
      </c>
      <c r="AI19" s="212"/>
      <c r="AJ19" s="211"/>
      <c r="AK19" s="211"/>
      <c r="AL19" s="202" t="s">
        <v>123</v>
      </c>
      <c r="AM19" s="204"/>
      <c r="AN19" s="204"/>
      <c r="AO19" s="204"/>
      <c r="AP19" s="204"/>
      <c r="AQ19" s="204" t="s">
        <v>711</v>
      </c>
      <c r="AR19" s="204"/>
      <c r="AS19" s="204"/>
      <c r="AT19" s="204"/>
      <c r="AU19" s="204"/>
      <c r="AV19" s="204"/>
      <c r="AW19" s="204"/>
      <c r="AX19" s="202" t="s">
        <v>99</v>
      </c>
      <c r="AY19" s="410" t="s">
        <v>384</v>
      </c>
    </row>
    <row r="20" spans="1:51" s="50" customFormat="1" ht="12.95" customHeight="1" x14ac:dyDescent="0.2">
      <c r="A20" s="203" t="s">
        <v>235</v>
      </c>
      <c r="B20" s="180"/>
      <c r="C20" s="203" t="s">
        <v>236</v>
      </c>
      <c r="D20" s="205" t="s">
        <v>237</v>
      </c>
      <c r="E20" s="203" t="s">
        <v>238</v>
      </c>
      <c r="F20" s="181"/>
      <c r="G20" s="205" t="s">
        <v>239</v>
      </c>
      <c r="H20" s="205" t="s">
        <v>240</v>
      </c>
      <c r="I20" s="205" t="s">
        <v>241</v>
      </c>
      <c r="J20" s="205" t="s">
        <v>218</v>
      </c>
      <c r="K20" s="329" t="s">
        <v>242</v>
      </c>
      <c r="L20" s="205" t="s">
        <v>243</v>
      </c>
      <c r="M20" s="329" t="s">
        <v>82</v>
      </c>
      <c r="N20" s="329" t="s">
        <v>244</v>
      </c>
      <c r="O20" s="205" t="s">
        <v>245</v>
      </c>
      <c r="P20" s="329" t="s">
        <v>246</v>
      </c>
      <c r="Q20" s="205" t="s">
        <v>119</v>
      </c>
      <c r="R20" s="329" t="s">
        <v>244</v>
      </c>
      <c r="S20" s="205" t="s">
        <v>247</v>
      </c>
      <c r="T20" s="205" t="s">
        <v>248</v>
      </c>
      <c r="U20" s="330">
        <v>60</v>
      </c>
      <c r="V20" s="205" t="s">
        <v>249</v>
      </c>
      <c r="W20" s="329"/>
      <c r="X20" s="329"/>
      <c r="Y20" s="329"/>
      <c r="Z20" s="331">
        <v>30</v>
      </c>
      <c r="AA20" s="205">
        <v>60</v>
      </c>
      <c r="AB20" s="205">
        <v>10</v>
      </c>
      <c r="AC20" s="332" t="s">
        <v>250</v>
      </c>
      <c r="AD20" s="205" t="s">
        <v>122</v>
      </c>
      <c r="AE20" s="332">
        <v>100</v>
      </c>
      <c r="AF20" s="333">
        <v>1200</v>
      </c>
      <c r="AG20" s="334">
        <v>120000</v>
      </c>
      <c r="AH20" s="334">
        <v>134400</v>
      </c>
      <c r="AI20" s="335"/>
      <c r="AJ20" s="334"/>
      <c r="AK20" s="334"/>
      <c r="AL20" s="203" t="s">
        <v>123</v>
      </c>
      <c r="AM20" s="205"/>
      <c r="AN20" s="205"/>
      <c r="AO20" s="205"/>
      <c r="AP20" s="205"/>
      <c r="AQ20" s="205" t="s">
        <v>251</v>
      </c>
      <c r="AR20" s="205"/>
      <c r="AS20" s="205"/>
      <c r="AT20" s="205"/>
      <c r="AU20" s="205"/>
      <c r="AV20" s="205"/>
      <c r="AW20" s="205"/>
      <c r="AX20" s="203" t="s">
        <v>99</v>
      </c>
      <c r="AY20" s="408" t="s">
        <v>384</v>
      </c>
    </row>
    <row r="21" spans="1:51" s="50" customFormat="1" ht="12.95" customHeight="1" x14ac:dyDescent="0.2">
      <c r="A21" s="202" t="s">
        <v>235</v>
      </c>
      <c r="B21" s="180"/>
      <c r="C21" s="202" t="s">
        <v>1140</v>
      </c>
      <c r="D21" s="204" t="s">
        <v>1138</v>
      </c>
      <c r="E21" s="202" t="s">
        <v>1143</v>
      </c>
      <c r="F21" s="181"/>
      <c r="G21" s="204" t="s">
        <v>737</v>
      </c>
      <c r="H21" s="204" t="s">
        <v>738</v>
      </c>
      <c r="I21" s="204" t="s">
        <v>739</v>
      </c>
      <c r="J21" s="204" t="s">
        <v>218</v>
      </c>
      <c r="K21" s="206" t="s">
        <v>242</v>
      </c>
      <c r="L21" s="204" t="s">
        <v>243</v>
      </c>
      <c r="M21" s="206" t="s">
        <v>82</v>
      </c>
      <c r="N21" s="206" t="s">
        <v>244</v>
      </c>
      <c r="O21" s="204" t="s">
        <v>245</v>
      </c>
      <c r="P21" s="206" t="s">
        <v>707</v>
      </c>
      <c r="Q21" s="204" t="s">
        <v>119</v>
      </c>
      <c r="R21" s="206" t="s">
        <v>244</v>
      </c>
      <c r="S21" s="204" t="s">
        <v>247</v>
      </c>
      <c r="T21" s="204" t="s">
        <v>248</v>
      </c>
      <c r="U21" s="207">
        <v>60</v>
      </c>
      <c r="V21" s="204" t="s">
        <v>249</v>
      </c>
      <c r="W21" s="206"/>
      <c r="X21" s="206"/>
      <c r="Y21" s="206"/>
      <c r="Z21" s="208">
        <v>30</v>
      </c>
      <c r="AA21" s="204">
        <v>60</v>
      </c>
      <c r="AB21" s="204">
        <v>10</v>
      </c>
      <c r="AC21" s="209" t="s">
        <v>250</v>
      </c>
      <c r="AD21" s="204" t="s">
        <v>122</v>
      </c>
      <c r="AE21" s="209">
        <v>38</v>
      </c>
      <c r="AF21" s="210">
        <v>389</v>
      </c>
      <c r="AG21" s="211">
        <v>14782</v>
      </c>
      <c r="AH21" s="211">
        <v>16555.84</v>
      </c>
      <c r="AI21" s="212"/>
      <c r="AJ21" s="211"/>
      <c r="AK21" s="211"/>
      <c r="AL21" s="202" t="s">
        <v>123</v>
      </c>
      <c r="AM21" s="204"/>
      <c r="AN21" s="204"/>
      <c r="AO21" s="204"/>
      <c r="AP21" s="204"/>
      <c r="AQ21" s="204" t="s">
        <v>1132</v>
      </c>
      <c r="AR21" s="204"/>
      <c r="AS21" s="204"/>
      <c r="AT21" s="204"/>
      <c r="AU21" s="204"/>
      <c r="AV21" s="204"/>
      <c r="AW21" s="204"/>
      <c r="AX21" s="202" t="s">
        <v>99</v>
      </c>
      <c r="AY21" s="410" t="s">
        <v>384</v>
      </c>
    </row>
    <row r="22" spans="1:51" s="50" customFormat="1" ht="12.95" customHeight="1" x14ac:dyDescent="0.2">
      <c r="A22" s="203" t="s">
        <v>235</v>
      </c>
      <c r="B22" s="180"/>
      <c r="C22" s="203" t="s">
        <v>252</v>
      </c>
      <c r="D22" s="205" t="s">
        <v>253</v>
      </c>
      <c r="E22" s="203" t="s">
        <v>254</v>
      </c>
      <c r="F22" s="181"/>
      <c r="G22" s="205" t="s">
        <v>255</v>
      </c>
      <c r="H22" s="205" t="s">
        <v>256</v>
      </c>
      <c r="I22" s="205" t="s">
        <v>257</v>
      </c>
      <c r="J22" s="205" t="s">
        <v>218</v>
      </c>
      <c r="K22" s="329" t="s">
        <v>242</v>
      </c>
      <c r="L22" s="205"/>
      <c r="M22" s="329" t="s">
        <v>258</v>
      </c>
      <c r="N22" s="329" t="s">
        <v>244</v>
      </c>
      <c r="O22" s="205" t="s">
        <v>245</v>
      </c>
      <c r="P22" s="329" t="s">
        <v>246</v>
      </c>
      <c r="Q22" s="205" t="s">
        <v>119</v>
      </c>
      <c r="R22" s="329" t="s">
        <v>244</v>
      </c>
      <c r="S22" s="205" t="s">
        <v>247</v>
      </c>
      <c r="T22" s="205" t="s">
        <v>248</v>
      </c>
      <c r="U22" s="330">
        <v>60</v>
      </c>
      <c r="V22" s="205" t="s">
        <v>249</v>
      </c>
      <c r="W22" s="329"/>
      <c r="X22" s="329"/>
      <c r="Y22" s="329"/>
      <c r="Z22" s="331"/>
      <c r="AA22" s="205">
        <v>90</v>
      </c>
      <c r="AB22" s="205">
        <v>10</v>
      </c>
      <c r="AC22" s="332" t="s">
        <v>259</v>
      </c>
      <c r="AD22" s="205" t="s">
        <v>122</v>
      </c>
      <c r="AE22" s="332">
        <v>5</v>
      </c>
      <c r="AF22" s="333">
        <v>17077.5</v>
      </c>
      <c r="AG22" s="334">
        <v>85387.5</v>
      </c>
      <c r="AH22" s="334">
        <v>95634</v>
      </c>
      <c r="AI22" s="335"/>
      <c r="AJ22" s="334"/>
      <c r="AK22" s="334"/>
      <c r="AL22" s="203" t="s">
        <v>123</v>
      </c>
      <c r="AM22" s="205"/>
      <c r="AN22" s="205"/>
      <c r="AO22" s="205"/>
      <c r="AP22" s="205"/>
      <c r="AQ22" s="205" t="s">
        <v>260</v>
      </c>
      <c r="AR22" s="205"/>
      <c r="AS22" s="205"/>
      <c r="AT22" s="205"/>
      <c r="AU22" s="205"/>
      <c r="AV22" s="205"/>
      <c r="AW22" s="205"/>
      <c r="AX22" s="203" t="s">
        <v>99</v>
      </c>
      <c r="AY22" s="408" t="s">
        <v>384</v>
      </c>
    </row>
    <row r="23" spans="1:51" s="50" customFormat="1" ht="12.95" customHeight="1" x14ac:dyDescent="0.2">
      <c r="A23" s="202" t="s">
        <v>235</v>
      </c>
      <c r="B23" s="180"/>
      <c r="C23" s="327" t="s">
        <v>758</v>
      </c>
      <c r="D23" s="204" t="s">
        <v>747</v>
      </c>
      <c r="E23" s="202" t="s">
        <v>765</v>
      </c>
      <c r="F23" s="181"/>
      <c r="G23" s="328" t="s">
        <v>700</v>
      </c>
      <c r="H23" s="328" t="s">
        <v>701</v>
      </c>
      <c r="I23" s="204" t="s">
        <v>702</v>
      </c>
      <c r="J23" s="204" t="s">
        <v>218</v>
      </c>
      <c r="K23" s="206" t="s">
        <v>242</v>
      </c>
      <c r="L23" s="204" t="s">
        <v>243</v>
      </c>
      <c r="M23" s="206" t="s">
        <v>82</v>
      </c>
      <c r="N23" s="206" t="s">
        <v>244</v>
      </c>
      <c r="O23" s="204" t="s">
        <v>245</v>
      </c>
      <c r="P23" s="206" t="s">
        <v>246</v>
      </c>
      <c r="Q23" s="204" t="s">
        <v>119</v>
      </c>
      <c r="R23" s="206" t="s">
        <v>244</v>
      </c>
      <c r="S23" s="204" t="s">
        <v>346</v>
      </c>
      <c r="T23" s="204" t="s">
        <v>248</v>
      </c>
      <c r="U23" s="207">
        <v>60</v>
      </c>
      <c r="V23" s="204" t="s">
        <v>249</v>
      </c>
      <c r="W23" s="206"/>
      <c r="X23" s="206"/>
      <c r="Y23" s="206"/>
      <c r="Z23" s="208">
        <v>30</v>
      </c>
      <c r="AA23" s="204">
        <v>60</v>
      </c>
      <c r="AB23" s="204">
        <v>10</v>
      </c>
      <c r="AC23" s="209" t="s">
        <v>703</v>
      </c>
      <c r="AD23" s="204" t="s">
        <v>122</v>
      </c>
      <c r="AE23" s="209">
        <v>1.7</v>
      </c>
      <c r="AF23" s="210">
        <v>2439360</v>
      </c>
      <c r="AG23" s="211">
        <v>4146912</v>
      </c>
      <c r="AH23" s="211">
        <v>4644541.4400000004</v>
      </c>
      <c r="AI23" s="212"/>
      <c r="AJ23" s="211"/>
      <c r="AK23" s="211"/>
      <c r="AL23" s="202" t="s">
        <v>123</v>
      </c>
      <c r="AM23" s="204"/>
      <c r="AN23" s="204"/>
      <c r="AO23" s="204"/>
      <c r="AP23" s="204"/>
      <c r="AQ23" s="204" t="s">
        <v>704</v>
      </c>
      <c r="AR23" s="204"/>
      <c r="AS23" s="204"/>
      <c r="AT23" s="204"/>
      <c r="AU23" s="204"/>
      <c r="AV23" s="204"/>
      <c r="AW23" s="204"/>
      <c r="AX23" s="202" t="s">
        <v>99</v>
      </c>
      <c r="AY23" s="410" t="s">
        <v>384</v>
      </c>
    </row>
    <row r="24" spans="1:51" s="50" customFormat="1" ht="12.95" customHeight="1" x14ac:dyDescent="0.2">
      <c r="A24" s="202" t="s">
        <v>235</v>
      </c>
      <c r="B24" s="180"/>
      <c r="C24" s="202" t="s">
        <v>1141</v>
      </c>
      <c r="D24" s="204" t="s">
        <v>1555</v>
      </c>
      <c r="E24" s="202" t="s">
        <v>1144</v>
      </c>
      <c r="F24" s="181"/>
      <c r="G24" s="204" t="s">
        <v>1133</v>
      </c>
      <c r="H24" s="204" t="s">
        <v>1134</v>
      </c>
      <c r="I24" s="204" t="s">
        <v>1135</v>
      </c>
      <c r="J24" s="204" t="s">
        <v>218</v>
      </c>
      <c r="K24" s="206" t="s">
        <v>242</v>
      </c>
      <c r="L24" s="204" t="s">
        <v>243</v>
      </c>
      <c r="M24" s="206" t="s">
        <v>82</v>
      </c>
      <c r="N24" s="206" t="s">
        <v>244</v>
      </c>
      <c r="O24" s="204" t="s">
        <v>245</v>
      </c>
      <c r="P24" s="206" t="s">
        <v>707</v>
      </c>
      <c r="Q24" s="204" t="s">
        <v>119</v>
      </c>
      <c r="R24" s="206" t="s">
        <v>244</v>
      </c>
      <c r="S24" s="204" t="s">
        <v>346</v>
      </c>
      <c r="T24" s="204" t="s">
        <v>248</v>
      </c>
      <c r="U24" s="207">
        <v>60</v>
      </c>
      <c r="V24" s="204" t="s">
        <v>249</v>
      </c>
      <c r="W24" s="206"/>
      <c r="X24" s="206"/>
      <c r="Y24" s="206"/>
      <c r="Z24" s="208">
        <v>30</v>
      </c>
      <c r="AA24" s="204">
        <v>60</v>
      </c>
      <c r="AB24" s="204">
        <v>10</v>
      </c>
      <c r="AC24" s="209" t="s">
        <v>250</v>
      </c>
      <c r="AD24" s="204" t="s">
        <v>122</v>
      </c>
      <c r="AE24" s="209">
        <v>52</v>
      </c>
      <c r="AF24" s="210">
        <v>1755.81</v>
      </c>
      <c r="AG24" s="211">
        <v>91302.12</v>
      </c>
      <c r="AH24" s="211">
        <v>102258.37</v>
      </c>
      <c r="AI24" s="212"/>
      <c r="AJ24" s="211"/>
      <c r="AK24" s="211"/>
      <c r="AL24" s="202" t="s">
        <v>123</v>
      </c>
      <c r="AM24" s="204"/>
      <c r="AN24" s="204"/>
      <c r="AO24" s="204"/>
      <c r="AP24" s="204"/>
      <c r="AQ24" s="204" t="s">
        <v>1136</v>
      </c>
      <c r="AR24" s="204"/>
      <c r="AS24" s="204"/>
      <c r="AT24" s="204"/>
      <c r="AU24" s="204"/>
      <c r="AV24" s="204"/>
      <c r="AW24" s="204"/>
      <c r="AX24" s="202" t="s">
        <v>99</v>
      </c>
      <c r="AY24" s="410" t="s">
        <v>384</v>
      </c>
    </row>
    <row r="25" spans="1:51" s="50" customFormat="1" ht="12.95" customHeight="1" x14ac:dyDescent="0.2">
      <c r="A25" s="203" t="s">
        <v>235</v>
      </c>
      <c r="B25" s="180"/>
      <c r="C25" s="203" t="s">
        <v>261</v>
      </c>
      <c r="D25" s="205" t="s">
        <v>262</v>
      </c>
      <c r="E25" s="203" t="s">
        <v>263</v>
      </c>
      <c r="F25" s="181"/>
      <c r="G25" s="205" t="s">
        <v>264</v>
      </c>
      <c r="H25" s="205" t="s">
        <v>265</v>
      </c>
      <c r="I25" s="205" t="s">
        <v>266</v>
      </c>
      <c r="J25" s="205" t="s">
        <v>218</v>
      </c>
      <c r="K25" s="329" t="s">
        <v>242</v>
      </c>
      <c r="L25" s="205"/>
      <c r="M25" s="329" t="s">
        <v>258</v>
      </c>
      <c r="N25" s="329" t="s">
        <v>244</v>
      </c>
      <c r="O25" s="205" t="s">
        <v>245</v>
      </c>
      <c r="P25" s="329" t="s">
        <v>246</v>
      </c>
      <c r="Q25" s="205" t="s">
        <v>119</v>
      </c>
      <c r="R25" s="329" t="s">
        <v>244</v>
      </c>
      <c r="S25" s="205" t="s">
        <v>247</v>
      </c>
      <c r="T25" s="205" t="s">
        <v>248</v>
      </c>
      <c r="U25" s="330">
        <v>60</v>
      </c>
      <c r="V25" s="205" t="s">
        <v>249</v>
      </c>
      <c r="W25" s="329"/>
      <c r="X25" s="329"/>
      <c r="Y25" s="329"/>
      <c r="Z25" s="331"/>
      <c r="AA25" s="205">
        <v>90</v>
      </c>
      <c r="AB25" s="205">
        <v>10</v>
      </c>
      <c r="AC25" s="332" t="s">
        <v>250</v>
      </c>
      <c r="AD25" s="205" t="s">
        <v>122</v>
      </c>
      <c r="AE25" s="332">
        <v>13</v>
      </c>
      <c r="AF25" s="333">
        <v>417.9</v>
      </c>
      <c r="AG25" s="334">
        <v>5432.7</v>
      </c>
      <c r="AH25" s="334">
        <v>6084.62</v>
      </c>
      <c r="AI25" s="335"/>
      <c r="AJ25" s="334"/>
      <c r="AK25" s="334"/>
      <c r="AL25" s="203" t="s">
        <v>123</v>
      </c>
      <c r="AM25" s="205"/>
      <c r="AN25" s="205"/>
      <c r="AO25" s="205"/>
      <c r="AP25" s="205"/>
      <c r="AQ25" s="205" t="s">
        <v>267</v>
      </c>
      <c r="AR25" s="205"/>
      <c r="AS25" s="205"/>
      <c r="AT25" s="205"/>
      <c r="AU25" s="205"/>
      <c r="AV25" s="205"/>
      <c r="AW25" s="205"/>
      <c r="AX25" s="203" t="s">
        <v>99</v>
      </c>
      <c r="AY25" s="408" t="s">
        <v>384</v>
      </c>
    </row>
    <row r="26" spans="1:51" s="50" customFormat="1" ht="12.95" customHeight="1" x14ac:dyDescent="0.2">
      <c r="A26" s="203" t="s">
        <v>235</v>
      </c>
      <c r="B26" s="180"/>
      <c r="C26" s="203" t="s">
        <v>268</v>
      </c>
      <c r="D26" s="205" t="s">
        <v>269</v>
      </c>
      <c r="E26" s="203" t="s">
        <v>270</v>
      </c>
      <c r="F26" s="181"/>
      <c r="G26" s="205" t="s">
        <v>271</v>
      </c>
      <c r="H26" s="205" t="s">
        <v>265</v>
      </c>
      <c r="I26" s="205" t="s">
        <v>272</v>
      </c>
      <c r="J26" s="205" t="s">
        <v>218</v>
      </c>
      <c r="K26" s="329" t="s">
        <v>242</v>
      </c>
      <c r="L26" s="205"/>
      <c r="M26" s="329" t="s">
        <v>258</v>
      </c>
      <c r="N26" s="329" t="s">
        <v>244</v>
      </c>
      <c r="O26" s="205" t="s">
        <v>245</v>
      </c>
      <c r="P26" s="329" t="s">
        <v>246</v>
      </c>
      <c r="Q26" s="205" t="s">
        <v>119</v>
      </c>
      <c r="R26" s="329" t="s">
        <v>244</v>
      </c>
      <c r="S26" s="205" t="s">
        <v>247</v>
      </c>
      <c r="T26" s="205" t="s">
        <v>248</v>
      </c>
      <c r="U26" s="330">
        <v>60</v>
      </c>
      <c r="V26" s="205" t="s">
        <v>249</v>
      </c>
      <c r="W26" s="329"/>
      <c r="X26" s="329"/>
      <c r="Y26" s="329"/>
      <c r="Z26" s="331"/>
      <c r="AA26" s="205">
        <v>90</v>
      </c>
      <c r="AB26" s="205">
        <v>10</v>
      </c>
      <c r="AC26" s="332" t="s">
        <v>250</v>
      </c>
      <c r="AD26" s="205" t="s">
        <v>122</v>
      </c>
      <c r="AE26" s="332">
        <v>22</v>
      </c>
      <c r="AF26" s="333">
        <v>3774</v>
      </c>
      <c r="AG26" s="334">
        <v>83028</v>
      </c>
      <c r="AH26" s="334">
        <v>92991.360000000001</v>
      </c>
      <c r="AI26" s="335"/>
      <c r="AJ26" s="334"/>
      <c r="AK26" s="334"/>
      <c r="AL26" s="203" t="s">
        <v>123</v>
      </c>
      <c r="AM26" s="205"/>
      <c r="AN26" s="205"/>
      <c r="AO26" s="205"/>
      <c r="AP26" s="205"/>
      <c r="AQ26" s="205" t="s">
        <v>273</v>
      </c>
      <c r="AR26" s="205"/>
      <c r="AS26" s="205"/>
      <c r="AT26" s="205"/>
      <c r="AU26" s="205"/>
      <c r="AV26" s="205"/>
      <c r="AW26" s="205"/>
      <c r="AX26" s="203" t="s">
        <v>99</v>
      </c>
      <c r="AY26" s="408" t="s">
        <v>384</v>
      </c>
    </row>
    <row r="27" spans="1:51" s="50" customFormat="1" ht="12.95" customHeight="1" x14ac:dyDescent="0.2">
      <c r="A27" s="203" t="s">
        <v>235</v>
      </c>
      <c r="B27" s="180"/>
      <c r="C27" s="203" t="s">
        <v>274</v>
      </c>
      <c r="D27" s="205" t="s">
        <v>275</v>
      </c>
      <c r="E27" s="203" t="s">
        <v>276</v>
      </c>
      <c r="F27" s="181"/>
      <c r="G27" s="205" t="s">
        <v>277</v>
      </c>
      <c r="H27" s="205" t="s">
        <v>265</v>
      </c>
      <c r="I27" s="205" t="s">
        <v>278</v>
      </c>
      <c r="J27" s="205" t="s">
        <v>218</v>
      </c>
      <c r="K27" s="329" t="s">
        <v>242</v>
      </c>
      <c r="L27" s="205"/>
      <c r="M27" s="329" t="s">
        <v>258</v>
      </c>
      <c r="N27" s="329" t="s">
        <v>244</v>
      </c>
      <c r="O27" s="205" t="s">
        <v>245</v>
      </c>
      <c r="P27" s="329" t="s">
        <v>246</v>
      </c>
      <c r="Q27" s="205" t="s">
        <v>119</v>
      </c>
      <c r="R27" s="329" t="s">
        <v>244</v>
      </c>
      <c r="S27" s="205" t="s">
        <v>247</v>
      </c>
      <c r="T27" s="205" t="s">
        <v>248</v>
      </c>
      <c r="U27" s="330">
        <v>60</v>
      </c>
      <c r="V27" s="205" t="s">
        <v>249</v>
      </c>
      <c r="W27" s="329"/>
      <c r="X27" s="329"/>
      <c r="Y27" s="329"/>
      <c r="Z27" s="331"/>
      <c r="AA27" s="205">
        <v>90</v>
      </c>
      <c r="AB27" s="205">
        <v>10</v>
      </c>
      <c r="AC27" s="332" t="s">
        <v>250</v>
      </c>
      <c r="AD27" s="205" t="s">
        <v>122</v>
      </c>
      <c r="AE27" s="332">
        <v>12</v>
      </c>
      <c r="AF27" s="333">
        <v>1564.5</v>
      </c>
      <c r="AG27" s="334">
        <v>18774</v>
      </c>
      <c r="AH27" s="334">
        <v>21026.880000000001</v>
      </c>
      <c r="AI27" s="335"/>
      <c r="AJ27" s="334"/>
      <c r="AK27" s="334"/>
      <c r="AL27" s="203" t="s">
        <v>123</v>
      </c>
      <c r="AM27" s="205"/>
      <c r="AN27" s="205"/>
      <c r="AO27" s="205"/>
      <c r="AP27" s="205"/>
      <c r="AQ27" s="205" t="s">
        <v>279</v>
      </c>
      <c r="AR27" s="205"/>
      <c r="AS27" s="205"/>
      <c r="AT27" s="205"/>
      <c r="AU27" s="205"/>
      <c r="AV27" s="205"/>
      <c r="AW27" s="205"/>
      <c r="AX27" s="203" t="s">
        <v>99</v>
      </c>
      <c r="AY27" s="408" t="s">
        <v>384</v>
      </c>
    </row>
    <row r="28" spans="1:51" s="50" customFormat="1" ht="12.95" customHeight="1" x14ac:dyDescent="0.2">
      <c r="A28" s="203" t="s">
        <v>235</v>
      </c>
      <c r="B28" s="180"/>
      <c r="C28" s="203" t="s">
        <v>286</v>
      </c>
      <c r="D28" s="205" t="s">
        <v>287</v>
      </c>
      <c r="E28" s="203" t="s">
        <v>288</v>
      </c>
      <c r="F28" s="181"/>
      <c r="G28" s="205" t="s">
        <v>283</v>
      </c>
      <c r="H28" s="205" t="s">
        <v>265</v>
      </c>
      <c r="I28" s="205" t="s">
        <v>289</v>
      </c>
      <c r="J28" s="205" t="s">
        <v>218</v>
      </c>
      <c r="K28" s="329" t="s">
        <v>242</v>
      </c>
      <c r="L28" s="205"/>
      <c r="M28" s="329" t="s">
        <v>258</v>
      </c>
      <c r="N28" s="329" t="s">
        <v>244</v>
      </c>
      <c r="O28" s="205" t="s">
        <v>245</v>
      </c>
      <c r="P28" s="329" t="s">
        <v>246</v>
      </c>
      <c r="Q28" s="205" t="s">
        <v>119</v>
      </c>
      <c r="R28" s="329" t="s">
        <v>244</v>
      </c>
      <c r="S28" s="205" t="s">
        <v>247</v>
      </c>
      <c r="T28" s="205" t="s">
        <v>248</v>
      </c>
      <c r="U28" s="330">
        <v>60</v>
      </c>
      <c r="V28" s="205" t="s">
        <v>249</v>
      </c>
      <c r="W28" s="329"/>
      <c r="X28" s="329"/>
      <c r="Y28" s="329"/>
      <c r="Z28" s="331"/>
      <c r="AA28" s="205">
        <v>90</v>
      </c>
      <c r="AB28" s="205">
        <v>10</v>
      </c>
      <c r="AC28" s="332" t="s">
        <v>250</v>
      </c>
      <c r="AD28" s="205" t="s">
        <v>122</v>
      </c>
      <c r="AE28" s="332">
        <v>10</v>
      </c>
      <c r="AF28" s="333">
        <v>1575</v>
      </c>
      <c r="AG28" s="334">
        <v>15750</v>
      </c>
      <c r="AH28" s="334">
        <v>17640</v>
      </c>
      <c r="AI28" s="335"/>
      <c r="AJ28" s="334"/>
      <c r="AK28" s="334"/>
      <c r="AL28" s="203" t="s">
        <v>123</v>
      </c>
      <c r="AM28" s="205"/>
      <c r="AN28" s="205"/>
      <c r="AO28" s="205"/>
      <c r="AP28" s="205"/>
      <c r="AQ28" s="205" t="s">
        <v>290</v>
      </c>
      <c r="AR28" s="205"/>
      <c r="AS28" s="205"/>
      <c r="AT28" s="205"/>
      <c r="AU28" s="205"/>
      <c r="AV28" s="205"/>
      <c r="AW28" s="205"/>
      <c r="AX28" s="203" t="s">
        <v>99</v>
      </c>
      <c r="AY28" s="408" t="s">
        <v>384</v>
      </c>
    </row>
    <row r="29" spans="1:51" s="50" customFormat="1" ht="12.95" customHeight="1" x14ac:dyDescent="0.2">
      <c r="A29" s="203" t="s">
        <v>235</v>
      </c>
      <c r="B29" s="180"/>
      <c r="C29" s="203" t="s">
        <v>280</v>
      </c>
      <c r="D29" s="205" t="s">
        <v>281</v>
      </c>
      <c r="E29" s="203" t="s">
        <v>282</v>
      </c>
      <c r="F29" s="181"/>
      <c r="G29" s="205" t="s">
        <v>283</v>
      </c>
      <c r="H29" s="205" t="s">
        <v>265</v>
      </c>
      <c r="I29" s="205" t="s">
        <v>284</v>
      </c>
      <c r="J29" s="205" t="s">
        <v>218</v>
      </c>
      <c r="K29" s="329" t="s">
        <v>242</v>
      </c>
      <c r="L29" s="205"/>
      <c r="M29" s="329" t="s">
        <v>258</v>
      </c>
      <c r="N29" s="329" t="s">
        <v>244</v>
      </c>
      <c r="O29" s="205" t="s">
        <v>245</v>
      </c>
      <c r="P29" s="329" t="s">
        <v>246</v>
      </c>
      <c r="Q29" s="205" t="s">
        <v>119</v>
      </c>
      <c r="R29" s="329" t="s">
        <v>244</v>
      </c>
      <c r="S29" s="205" t="s">
        <v>247</v>
      </c>
      <c r="T29" s="205" t="s">
        <v>248</v>
      </c>
      <c r="U29" s="330">
        <v>60</v>
      </c>
      <c r="V29" s="205" t="s">
        <v>249</v>
      </c>
      <c r="W29" s="329"/>
      <c r="X29" s="329"/>
      <c r="Y29" s="329"/>
      <c r="Z29" s="331"/>
      <c r="AA29" s="205">
        <v>90</v>
      </c>
      <c r="AB29" s="205">
        <v>10</v>
      </c>
      <c r="AC29" s="332" t="s">
        <v>250</v>
      </c>
      <c r="AD29" s="205" t="s">
        <v>122</v>
      </c>
      <c r="AE29" s="332">
        <v>35</v>
      </c>
      <c r="AF29" s="333">
        <v>1408.95</v>
      </c>
      <c r="AG29" s="334">
        <v>49313.25</v>
      </c>
      <c r="AH29" s="334">
        <v>55230.84</v>
      </c>
      <c r="AI29" s="335"/>
      <c r="AJ29" s="334"/>
      <c r="AK29" s="334"/>
      <c r="AL29" s="203" t="s">
        <v>123</v>
      </c>
      <c r="AM29" s="205"/>
      <c r="AN29" s="205"/>
      <c r="AO29" s="205"/>
      <c r="AP29" s="205"/>
      <c r="AQ29" s="205" t="s">
        <v>285</v>
      </c>
      <c r="AR29" s="205"/>
      <c r="AS29" s="205"/>
      <c r="AT29" s="205"/>
      <c r="AU29" s="205"/>
      <c r="AV29" s="205"/>
      <c r="AW29" s="205"/>
      <c r="AX29" s="203" t="s">
        <v>99</v>
      </c>
      <c r="AY29" s="408" t="s">
        <v>384</v>
      </c>
    </row>
    <row r="30" spans="1:51" s="50" customFormat="1" ht="12.95" customHeight="1" x14ac:dyDescent="0.2">
      <c r="A30" s="203" t="s">
        <v>235</v>
      </c>
      <c r="B30" s="180"/>
      <c r="C30" s="203" t="s">
        <v>291</v>
      </c>
      <c r="D30" s="205" t="s">
        <v>292</v>
      </c>
      <c r="E30" s="203" t="s">
        <v>293</v>
      </c>
      <c r="F30" s="181"/>
      <c r="G30" s="205" t="s">
        <v>294</v>
      </c>
      <c r="H30" s="205" t="s">
        <v>265</v>
      </c>
      <c r="I30" s="205" t="s">
        <v>295</v>
      </c>
      <c r="J30" s="205" t="s">
        <v>218</v>
      </c>
      <c r="K30" s="329" t="s">
        <v>242</v>
      </c>
      <c r="L30" s="205"/>
      <c r="M30" s="329" t="s">
        <v>258</v>
      </c>
      <c r="N30" s="329" t="s">
        <v>244</v>
      </c>
      <c r="O30" s="205" t="s">
        <v>245</v>
      </c>
      <c r="P30" s="329" t="s">
        <v>246</v>
      </c>
      <c r="Q30" s="205" t="s">
        <v>119</v>
      </c>
      <c r="R30" s="329" t="s">
        <v>244</v>
      </c>
      <c r="S30" s="205" t="s">
        <v>247</v>
      </c>
      <c r="T30" s="205" t="s">
        <v>248</v>
      </c>
      <c r="U30" s="330">
        <v>60</v>
      </c>
      <c r="V30" s="205" t="s">
        <v>249</v>
      </c>
      <c r="W30" s="329"/>
      <c r="X30" s="329"/>
      <c r="Y30" s="329"/>
      <c r="Z30" s="331"/>
      <c r="AA30" s="205">
        <v>90</v>
      </c>
      <c r="AB30" s="205">
        <v>10</v>
      </c>
      <c r="AC30" s="332" t="s">
        <v>250</v>
      </c>
      <c r="AD30" s="205" t="s">
        <v>122</v>
      </c>
      <c r="AE30" s="332">
        <v>2</v>
      </c>
      <c r="AF30" s="333">
        <v>1500</v>
      </c>
      <c r="AG30" s="334">
        <v>3000</v>
      </c>
      <c r="AH30" s="334">
        <v>3360</v>
      </c>
      <c r="AI30" s="335"/>
      <c r="AJ30" s="334"/>
      <c r="AK30" s="334"/>
      <c r="AL30" s="203" t="s">
        <v>123</v>
      </c>
      <c r="AM30" s="205"/>
      <c r="AN30" s="205"/>
      <c r="AO30" s="205"/>
      <c r="AP30" s="205"/>
      <c r="AQ30" s="205" t="s">
        <v>296</v>
      </c>
      <c r="AR30" s="205"/>
      <c r="AS30" s="205"/>
      <c r="AT30" s="205"/>
      <c r="AU30" s="205"/>
      <c r="AV30" s="205"/>
      <c r="AW30" s="205"/>
      <c r="AX30" s="203" t="s">
        <v>99</v>
      </c>
      <c r="AY30" s="408" t="s">
        <v>384</v>
      </c>
    </row>
    <row r="31" spans="1:51" s="50" customFormat="1" ht="12.95" customHeight="1" x14ac:dyDescent="0.2">
      <c r="A31" s="203" t="s">
        <v>235</v>
      </c>
      <c r="B31" s="180"/>
      <c r="C31" s="203" t="s">
        <v>309</v>
      </c>
      <c r="D31" s="205" t="s">
        <v>310</v>
      </c>
      <c r="E31" s="203" t="s">
        <v>311</v>
      </c>
      <c r="F31" s="181"/>
      <c r="G31" s="205" t="s">
        <v>294</v>
      </c>
      <c r="H31" s="205" t="s">
        <v>265</v>
      </c>
      <c r="I31" s="205" t="s">
        <v>295</v>
      </c>
      <c r="J31" s="205" t="s">
        <v>218</v>
      </c>
      <c r="K31" s="329" t="s">
        <v>242</v>
      </c>
      <c r="L31" s="205"/>
      <c r="M31" s="329" t="s">
        <v>258</v>
      </c>
      <c r="N31" s="329" t="s">
        <v>244</v>
      </c>
      <c r="O31" s="205" t="s">
        <v>245</v>
      </c>
      <c r="P31" s="329" t="s">
        <v>246</v>
      </c>
      <c r="Q31" s="205" t="s">
        <v>119</v>
      </c>
      <c r="R31" s="329" t="s">
        <v>244</v>
      </c>
      <c r="S31" s="205" t="s">
        <v>247</v>
      </c>
      <c r="T31" s="205" t="s">
        <v>248</v>
      </c>
      <c r="U31" s="330">
        <v>60</v>
      </c>
      <c r="V31" s="205" t="s">
        <v>249</v>
      </c>
      <c r="W31" s="329"/>
      <c r="X31" s="329"/>
      <c r="Y31" s="329"/>
      <c r="Z31" s="331"/>
      <c r="AA31" s="205">
        <v>90</v>
      </c>
      <c r="AB31" s="205">
        <v>10</v>
      </c>
      <c r="AC31" s="332" t="s">
        <v>250</v>
      </c>
      <c r="AD31" s="205" t="s">
        <v>122</v>
      </c>
      <c r="AE31" s="332">
        <v>17</v>
      </c>
      <c r="AF31" s="333">
        <v>1575</v>
      </c>
      <c r="AG31" s="334">
        <v>26775</v>
      </c>
      <c r="AH31" s="334">
        <v>29988</v>
      </c>
      <c r="AI31" s="335"/>
      <c r="AJ31" s="334"/>
      <c r="AK31" s="334"/>
      <c r="AL31" s="203" t="s">
        <v>123</v>
      </c>
      <c r="AM31" s="205"/>
      <c r="AN31" s="205"/>
      <c r="AO31" s="205"/>
      <c r="AP31" s="205"/>
      <c r="AQ31" s="205" t="s">
        <v>312</v>
      </c>
      <c r="AR31" s="205"/>
      <c r="AS31" s="205"/>
      <c r="AT31" s="205"/>
      <c r="AU31" s="205"/>
      <c r="AV31" s="205"/>
      <c r="AW31" s="205"/>
      <c r="AX31" s="203" t="s">
        <v>99</v>
      </c>
      <c r="AY31" s="408" t="s">
        <v>384</v>
      </c>
    </row>
    <row r="32" spans="1:51" s="50" customFormat="1" ht="12.95" customHeight="1" x14ac:dyDescent="0.2">
      <c r="A32" s="203" t="s">
        <v>235</v>
      </c>
      <c r="B32" s="180"/>
      <c r="C32" s="203" t="s">
        <v>297</v>
      </c>
      <c r="D32" s="205" t="s">
        <v>298</v>
      </c>
      <c r="E32" s="203" t="s">
        <v>299</v>
      </c>
      <c r="F32" s="181"/>
      <c r="G32" s="205" t="s">
        <v>294</v>
      </c>
      <c r="H32" s="205" t="s">
        <v>265</v>
      </c>
      <c r="I32" s="205" t="s">
        <v>295</v>
      </c>
      <c r="J32" s="205" t="s">
        <v>218</v>
      </c>
      <c r="K32" s="329" t="s">
        <v>242</v>
      </c>
      <c r="L32" s="205"/>
      <c r="M32" s="329" t="s">
        <v>258</v>
      </c>
      <c r="N32" s="329" t="s">
        <v>244</v>
      </c>
      <c r="O32" s="205" t="s">
        <v>245</v>
      </c>
      <c r="P32" s="329" t="s">
        <v>246</v>
      </c>
      <c r="Q32" s="205" t="s">
        <v>119</v>
      </c>
      <c r="R32" s="329" t="s">
        <v>244</v>
      </c>
      <c r="S32" s="205" t="s">
        <v>247</v>
      </c>
      <c r="T32" s="205" t="s">
        <v>248</v>
      </c>
      <c r="U32" s="330">
        <v>60</v>
      </c>
      <c r="V32" s="205" t="s">
        <v>249</v>
      </c>
      <c r="W32" s="329"/>
      <c r="X32" s="329"/>
      <c r="Y32" s="329"/>
      <c r="Z32" s="331"/>
      <c r="AA32" s="205">
        <v>90</v>
      </c>
      <c r="AB32" s="205">
        <v>10</v>
      </c>
      <c r="AC32" s="332" t="s">
        <v>250</v>
      </c>
      <c r="AD32" s="205" t="s">
        <v>122</v>
      </c>
      <c r="AE32" s="332">
        <v>17</v>
      </c>
      <c r="AF32" s="333">
        <v>1270.5</v>
      </c>
      <c r="AG32" s="334">
        <v>21598.5</v>
      </c>
      <c r="AH32" s="334">
        <v>24190.32</v>
      </c>
      <c r="AI32" s="335"/>
      <c r="AJ32" s="334"/>
      <c r="AK32" s="334"/>
      <c r="AL32" s="203" t="s">
        <v>123</v>
      </c>
      <c r="AM32" s="205"/>
      <c r="AN32" s="205"/>
      <c r="AO32" s="205"/>
      <c r="AP32" s="205"/>
      <c r="AQ32" s="205" t="s">
        <v>300</v>
      </c>
      <c r="AR32" s="205"/>
      <c r="AS32" s="205"/>
      <c r="AT32" s="205"/>
      <c r="AU32" s="205"/>
      <c r="AV32" s="205"/>
      <c r="AW32" s="205"/>
      <c r="AX32" s="203" t="s">
        <v>99</v>
      </c>
      <c r="AY32" s="408" t="s">
        <v>384</v>
      </c>
    </row>
    <row r="33" spans="1:51" s="50" customFormat="1" ht="12.95" customHeight="1" x14ac:dyDescent="0.2">
      <c r="A33" s="203" t="s">
        <v>235</v>
      </c>
      <c r="B33" s="180"/>
      <c r="C33" s="203" t="s">
        <v>301</v>
      </c>
      <c r="D33" s="205" t="s">
        <v>302</v>
      </c>
      <c r="E33" s="203" t="s">
        <v>303</v>
      </c>
      <c r="F33" s="181"/>
      <c r="G33" s="205" t="s">
        <v>294</v>
      </c>
      <c r="H33" s="205" t="s">
        <v>265</v>
      </c>
      <c r="I33" s="205" t="s">
        <v>295</v>
      </c>
      <c r="J33" s="205" t="s">
        <v>218</v>
      </c>
      <c r="K33" s="329" t="s">
        <v>242</v>
      </c>
      <c r="L33" s="205"/>
      <c r="M33" s="329" t="s">
        <v>258</v>
      </c>
      <c r="N33" s="329" t="s">
        <v>244</v>
      </c>
      <c r="O33" s="205" t="s">
        <v>245</v>
      </c>
      <c r="P33" s="329" t="s">
        <v>246</v>
      </c>
      <c r="Q33" s="205" t="s">
        <v>119</v>
      </c>
      <c r="R33" s="329" t="s">
        <v>244</v>
      </c>
      <c r="S33" s="205" t="s">
        <v>247</v>
      </c>
      <c r="T33" s="205" t="s">
        <v>248</v>
      </c>
      <c r="U33" s="330">
        <v>60</v>
      </c>
      <c r="V33" s="205" t="s">
        <v>249</v>
      </c>
      <c r="W33" s="329"/>
      <c r="X33" s="329"/>
      <c r="Y33" s="329"/>
      <c r="Z33" s="331"/>
      <c r="AA33" s="205">
        <v>90</v>
      </c>
      <c r="AB33" s="205">
        <v>10</v>
      </c>
      <c r="AC33" s="332" t="s">
        <v>250</v>
      </c>
      <c r="AD33" s="205" t="s">
        <v>122</v>
      </c>
      <c r="AE33" s="332">
        <v>16</v>
      </c>
      <c r="AF33" s="333">
        <v>525</v>
      </c>
      <c r="AG33" s="334">
        <v>8400</v>
      </c>
      <c r="AH33" s="334">
        <v>9408</v>
      </c>
      <c r="AI33" s="335"/>
      <c r="AJ33" s="334"/>
      <c r="AK33" s="334"/>
      <c r="AL33" s="203" t="s">
        <v>123</v>
      </c>
      <c r="AM33" s="205"/>
      <c r="AN33" s="205"/>
      <c r="AO33" s="205"/>
      <c r="AP33" s="205"/>
      <c r="AQ33" s="205" t="s">
        <v>304</v>
      </c>
      <c r="AR33" s="205"/>
      <c r="AS33" s="205"/>
      <c r="AT33" s="205"/>
      <c r="AU33" s="205"/>
      <c r="AV33" s="205"/>
      <c r="AW33" s="205"/>
      <c r="AX33" s="203" t="s">
        <v>99</v>
      </c>
      <c r="AY33" s="408" t="s">
        <v>384</v>
      </c>
    </row>
    <row r="34" spans="1:51" s="50" customFormat="1" ht="12.95" customHeight="1" x14ac:dyDescent="0.2">
      <c r="A34" s="203" t="s">
        <v>235</v>
      </c>
      <c r="B34" s="180"/>
      <c r="C34" s="203" t="s">
        <v>305</v>
      </c>
      <c r="D34" s="205" t="s">
        <v>306</v>
      </c>
      <c r="E34" s="203" t="s">
        <v>307</v>
      </c>
      <c r="F34" s="181"/>
      <c r="G34" s="205" t="s">
        <v>294</v>
      </c>
      <c r="H34" s="205" t="s">
        <v>265</v>
      </c>
      <c r="I34" s="205" t="s">
        <v>295</v>
      </c>
      <c r="J34" s="205" t="s">
        <v>218</v>
      </c>
      <c r="K34" s="329" t="s">
        <v>242</v>
      </c>
      <c r="L34" s="205"/>
      <c r="M34" s="329" t="s">
        <v>258</v>
      </c>
      <c r="N34" s="329" t="s">
        <v>244</v>
      </c>
      <c r="O34" s="205" t="s">
        <v>245</v>
      </c>
      <c r="P34" s="329" t="s">
        <v>246</v>
      </c>
      <c r="Q34" s="205" t="s">
        <v>119</v>
      </c>
      <c r="R34" s="329" t="s">
        <v>244</v>
      </c>
      <c r="S34" s="205" t="s">
        <v>247</v>
      </c>
      <c r="T34" s="205" t="s">
        <v>248</v>
      </c>
      <c r="U34" s="330">
        <v>60</v>
      </c>
      <c r="V34" s="205" t="s">
        <v>249</v>
      </c>
      <c r="W34" s="329"/>
      <c r="X34" s="329"/>
      <c r="Y34" s="329"/>
      <c r="Z34" s="331"/>
      <c r="AA34" s="205">
        <v>90</v>
      </c>
      <c r="AB34" s="205">
        <v>10</v>
      </c>
      <c r="AC34" s="332" t="s">
        <v>250</v>
      </c>
      <c r="AD34" s="205" t="s">
        <v>122</v>
      </c>
      <c r="AE34" s="332">
        <v>13</v>
      </c>
      <c r="AF34" s="333">
        <v>1386</v>
      </c>
      <c r="AG34" s="334">
        <v>18018</v>
      </c>
      <c r="AH34" s="334">
        <v>20180.16</v>
      </c>
      <c r="AI34" s="335"/>
      <c r="AJ34" s="334"/>
      <c r="AK34" s="334"/>
      <c r="AL34" s="203" t="s">
        <v>123</v>
      </c>
      <c r="AM34" s="205"/>
      <c r="AN34" s="205"/>
      <c r="AO34" s="205"/>
      <c r="AP34" s="205"/>
      <c r="AQ34" s="205" t="s">
        <v>308</v>
      </c>
      <c r="AR34" s="205"/>
      <c r="AS34" s="205"/>
      <c r="AT34" s="205"/>
      <c r="AU34" s="205"/>
      <c r="AV34" s="205"/>
      <c r="AW34" s="205"/>
      <c r="AX34" s="203" t="s">
        <v>99</v>
      </c>
      <c r="AY34" s="408" t="s">
        <v>384</v>
      </c>
    </row>
    <row r="35" spans="1:51" s="50" customFormat="1" ht="12.95" customHeight="1" x14ac:dyDescent="0.2">
      <c r="A35" s="203" t="s">
        <v>235</v>
      </c>
      <c r="B35" s="180"/>
      <c r="C35" s="203" t="s">
        <v>320</v>
      </c>
      <c r="D35" s="205" t="s">
        <v>321</v>
      </c>
      <c r="E35" s="203" t="s">
        <v>322</v>
      </c>
      <c r="F35" s="181"/>
      <c r="G35" s="205" t="s">
        <v>316</v>
      </c>
      <c r="H35" s="205" t="s">
        <v>317</v>
      </c>
      <c r="I35" s="205" t="s">
        <v>318</v>
      </c>
      <c r="J35" s="205" t="s">
        <v>218</v>
      </c>
      <c r="K35" s="329" t="s">
        <v>242</v>
      </c>
      <c r="L35" s="205"/>
      <c r="M35" s="329" t="s">
        <v>258</v>
      </c>
      <c r="N35" s="329" t="s">
        <v>244</v>
      </c>
      <c r="O35" s="205" t="s">
        <v>245</v>
      </c>
      <c r="P35" s="329" t="s">
        <v>246</v>
      </c>
      <c r="Q35" s="205" t="s">
        <v>119</v>
      </c>
      <c r="R35" s="329" t="s">
        <v>244</v>
      </c>
      <c r="S35" s="205" t="s">
        <v>247</v>
      </c>
      <c r="T35" s="205" t="s">
        <v>248</v>
      </c>
      <c r="U35" s="330">
        <v>60</v>
      </c>
      <c r="V35" s="205" t="s">
        <v>249</v>
      </c>
      <c r="W35" s="329"/>
      <c r="X35" s="329"/>
      <c r="Y35" s="329"/>
      <c r="Z35" s="331"/>
      <c r="AA35" s="205">
        <v>90</v>
      </c>
      <c r="AB35" s="205">
        <v>10</v>
      </c>
      <c r="AC35" s="332" t="s">
        <v>250</v>
      </c>
      <c r="AD35" s="205" t="s">
        <v>122</v>
      </c>
      <c r="AE35" s="332">
        <v>21</v>
      </c>
      <c r="AF35" s="333">
        <v>525</v>
      </c>
      <c r="AG35" s="334">
        <v>11025</v>
      </c>
      <c r="AH35" s="334">
        <v>12348</v>
      </c>
      <c r="AI35" s="335"/>
      <c r="AJ35" s="334"/>
      <c r="AK35" s="334"/>
      <c r="AL35" s="203" t="s">
        <v>123</v>
      </c>
      <c r="AM35" s="205"/>
      <c r="AN35" s="205"/>
      <c r="AO35" s="205"/>
      <c r="AP35" s="205"/>
      <c r="AQ35" s="205" t="s">
        <v>323</v>
      </c>
      <c r="AR35" s="205"/>
      <c r="AS35" s="205"/>
      <c r="AT35" s="205"/>
      <c r="AU35" s="205"/>
      <c r="AV35" s="205"/>
      <c r="AW35" s="205"/>
      <c r="AX35" s="203" t="s">
        <v>99</v>
      </c>
      <c r="AY35" s="408" t="s">
        <v>384</v>
      </c>
    </row>
    <row r="36" spans="1:51" s="50" customFormat="1" ht="12.95" customHeight="1" x14ac:dyDescent="0.2">
      <c r="A36" s="203" t="s">
        <v>235</v>
      </c>
      <c r="B36" s="180"/>
      <c r="C36" s="203" t="s">
        <v>324</v>
      </c>
      <c r="D36" s="205" t="s">
        <v>325</v>
      </c>
      <c r="E36" s="203" t="s">
        <v>326</v>
      </c>
      <c r="F36" s="181"/>
      <c r="G36" s="205" t="s">
        <v>316</v>
      </c>
      <c r="H36" s="205" t="s">
        <v>317</v>
      </c>
      <c r="I36" s="205" t="s">
        <v>318</v>
      </c>
      <c r="J36" s="205" t="s">
        <v>218</v>
      </c>
      <c r="K36" s="329" t="s">
        <v>242</v>
      </c>
      <c r="L36" s="205"/>
      <c r="M36" s="329" t="s">
        <v>258</v>
      </c>
      <c r="N36" s="329" t="s">
        <v>244</v>
      </c>
      <c r="O36" s="205" t="s">
        <v>245</v>
      </c>
      <c r="P36" s="329" t="s">
        <v>246</v>
      </c>
      <c r="Q36" s="205" t="s">
        <v>119</v>
      </c>
      <c r="R36" s="329" t="s">
        <v>244</v>
      </c>
      <c r="S36" s="205" t="s">
        <v>247</v>
      </c>
      <c r="T36" s="205" t="s">
        <v>248</v>
      </c>
      <c r="U36" s="330">
        <v>60</v>
      </c>
      <c r="V36" s="205" t="s">
        <v>249</v>
      </c>
      <c r="W36" s="329"/>
      <c r="X36" s="329"/>
      <c r="Y36" s="329"/>
      <c r="Z36" s="331"/>
      <c r="AA36" s="205">
        <v>90</v>
      </c>
      <c r="AB36" s="205">
        <v>10</v>
      </c>
      <c r="AC36" s="332" t="s">
        <v>250</v>
      </c>
      <c r="AD36" s="205" t="s">
        <v>122</v>
      </c>
      <c r="AE36" s="332">
        <v>21</v>
      </c>
      <c r="AF36" s="333">
        <v>672</v>
      </c>
      <c r="AG36" s="334">
        <v>14112</v>
      </c>
      <c r="AH36" s="334">
        <v>15805.44</v>
      </c>
      <c r="AI36" s="335"/>
      <c r="AJ36" s="334"/>
      <c r="AK36" s="334"/>
      <c r="AL36" s="203" t="s">
        <v>123</v>
      </c>
      <c r="AM36" s="205"/>
      <c r="AN36" s="205"/>
      <c r="AO36" s="205"/>
      <c r="AP36" s="205"/>
      <c r="AQ36" s="205" t="s">
        <v>327</v>
      </c>
      <c r="AR36" s="205"/>
      <c r="AS36" s="205"/>
      <c r="AT36" s="205"/>
      <c r="AU36" s="205"/>
      <c r="AV36" s="205"/>
      <c r="AW36" s="205"/>
      <c r="AX36" s="203" t="s">
        <v>99</v>
      </c>
      <c r="AY36" s="408" t="s">
        <v>384</v>
      </c>
    </row>
    <row r="37" spans="1:51" s="50" customFormat="1" ht="12.95" customHeight="1" x14ac:dyDescent="0.2">
      <c r="A37" s="203" t="s">
        <v>235</v>
      </c>
      <c r="B37" s="180"/>
      <c r="C37" s="203" t="s">
        <v>328</v>
      </c>
      <c r="D37" s="205" t="s">
        <v>329</v>
      </c>
      <c r="E37" s="203" t="s">
        <v>330</v>
      </c>
      <c r="F37" s="181"/>
      <c r="G37" s="205" t="s">
        <v>316</v>
      </c>
      <c r="H37" s="205" t="s">
        <v>317</v>
      </c>
      <c r="I37" s="205" t="s">
        <v>318</v>
      </c>
      <c r="J37" s="205" t="s">
        <v>218</v>
      </c>
      <c r="K37" s="329" t="s">
        <v>242</v>
      </c>
      <c r="L37" s="205"/>
      <c r="M37" s="329" t="s">
        <v>258</v>
      </c>
      <c r="N37" s="329" t="s">
        <v>244</v>
      </c>
      <c r="O37" s="205" t="s">
        <v>245</v>
      </c>
      <c r="P37" s="329" t="s">
        <v>246</v>
      </c>
      <c r="Q37" s="205" t="s">
        <v>119</v>
      </c>
      <c r="R37" s="329" t="s">
        <v>244</v>
      </c>
      <c r="S37" s="205" t="s">
        <v>247</v>
      </c>
      <c r="T37" s="205" t="s">
        <v>248</v>
      </c>
      <c r="U37" s="330">
        <v>60</v>
      </c>
      <c r="V37" s="205" t="s">
        <v>249</v>
      </c>
      <c r="W37" s="329"/>
      <c r="X37" s="329"/>
      <c r="Y37" s="329"/>
      <c r="Z37" s="331"/>
      <c r="AA37" s="205">
        <v>90</v>
      </c>
      <c r="AB37" s="205">
        <v>10</v>
      </c>
      <c r="AC37" s="332" t="s">
        <v>250</v>
      </c>
      <c r="AD37" s="205" t="s">
        <v>122</v>
      </c>
      <c r="AE37" s="332">
        <v>23</v>
      </c>
      <c r="AF37" s="333">
        <v>955.5</v>
      </c>
      <c r="AG37" s="334">
        <v>21976.5</v>
      </c>
      <c r="AH37" s="334">
        <v>24613.68</v>
      </c>
      <c r="AI37" s="335"/>
      <c r="AJ37" s="334"/>
      <c r="AK37" s="334"/>
      <c r="AL37" s="203" t="s">
        <v>123</v>
      </c>
      <c r="AM37" s="205"/>
      <c r="AN37" s="205"/>
      <c r="AO37" s="205"/>
      <c r="AP37" s="205"/>
      <c r="AQ37" s="205" t="s">
        <v>331</v>
      </c>
      <c r="AR37" s="205"/>
      <c r="AS37" s="205"/>
      <c r="AT37" s="205"/>
      <c r="AU37" s="205"/>
      <c r="AV37" s="205"/>
      <c r="AW37" s="205"/>
      <c r="AX37" s="203" t="s">
        <v>99</v>
      </c>
      <c r="AY37" s="408" t="s">
        <v>384</v>
      </c>
    </row>
    <row r="38" spans="1:51" s="50" customFormat="1" ht="12.95" customHeight="1" x14ac:dyDescent="0.2">
      <c r="A38" s="203" t="s">
        <v>235</v>
      </c>
      <c r="B38" s="180"/>
      <c r="C38" s="203" t="s">
        <v>332</v>
      </c>
      <c r="D38" s="205" t="s">
        <v>333</v>
      </c>
      <c r="E38" s="203" t="s">
        <v>334</v>
      </c>
      <c r="F38" s="181"/>
      <c r="G38" s="205" t="s">
        <v>316</v>
      </c>
      <c r="H38" s="205" t="s">
        <v>317</v>
      </c>
      <c r="I38" s="205" t="s">
        <v>318</v>
      </c>
      <c r="J38" s="205" t="s">
        <v>218</v>
      </c>
      <c r="K38" s="329" t="s">
        <v>242</v>
      </c>
      <c r="L38" s="205"/>
      <c r="M38" s="329" t="s">
        <v>258</v>
      </c>
      <c r="N38" s="329" t="s">
        <v>244</v>
      </c>
      <c r="O38" s="205" t="s">
        <v>245</v>
      </c>
      <c r="P38" s="329" t="s">
        <v>246</v>
      </c>
      <c r="Q38" s="205" t="s">
        <v>119</v>
      </c>
      <c r="R38" s="329" t="s">
        <v>244</v>
      </c>
      <c r="S38" s="205" t="s">
        <v>247</v>
      </c>
      <c r="T38" s="205" t="s">
        <v>248</v>
      </c>
      <c r="U38" s="330">
        <v>60</v>
      </c>
      <c r="V38" s="205" t="s">
        <v>249</v>
      </c>
      <c r="W38" s="329"/>
      <c r="X38" s="329"/>
      <c r="Y38" s="329"/>
      <c r="Z38" s="331"/>
      <c r="AA38" s="205">
        <v>90</v>
      </c>
      <c r="AB38" s="205">
        <v>10</v>
      </c>
      <c r="AC38" s="332" t="s">
        <v>250</v>
      </c>
      <c r="AD38" s="205" t="s">
        <v>122</v>
      </c>
      <c r="AE38" s="332">
        <v>14</v>
      </c>
      <c r="AF38" s="333">
        <v>441</v>
      </c>
      <c r="AG38" s="334">
        <v>6174</v>
      </c>
      <c r="AH38" s="334">
        <v>6914.88</v>
      </c>
      <c r="AI38" s="335"/>
      <c r="AJ38" s="334"/>
      <c r="AK38" s="334"/>
      <c r="AL38" s="203" t="s">
        <v>123</v>
      </c>
      <c r="AM38" s="205"/>
      <c r="AN38" s="205"/>
      <c r="AO38" s="205"/>
      <c r="AP38" s="205"/>
      <c r="AQ38" s="205" t="s">
        <v>335</v>
      </c>
      <c r="AR38" s="205"/>
      <c r="AS38" s="205"/>
      <c r="AT38" s="205"/>
      <c r="AU38" s="205"/>
      <c r="AV38" s="205"/>
      <c r="AW38" s="205"/>
      <c r="AX38" s="203" t="s">
        <v>99</v>
      </c>
      <c r="AY38" s="408" t="s">
        <v>384</v>
      </c>
    </row>
    <row r="39" spans="1:51" s="50" customFormat="1" ht="12.95" customHeight="1" x14ac:dyDescent="0.2">
      <c r="A39" s="203" t="s">
        <v>235</v>
      </c>
      <c r="B39" s="180"/>
      <c r="C39" s="203" t="s">
        <v>313</v>
      </c>
      <c r="D39" s="205" t="s">
        <v>314</v>
      </c>
      <c r="E39" s="203" t="s">
        <v>315</v>
      </c>
      <c r="F39" s="181"/>
      <c r="G39" s="205" t="s">
        <v>316</v>
      </c>
      <c r="H39" s="205" t="s">
        <v>317</v>
      </c>
      <c r="I39" s="205" t="s">
        <v>318</v>
      </c>
      <c r="J39" s="205" t="s">
        <v>218</v>
      </c>
      <c r="K39" s="329" t="s">
        <v>242</v>
      </c>
      <c r="L39" s="205"/>
      <c r="M39" s="329" t="s">
        <v>258</v>
      </c>
      <c r="N39" s="329" t="s">
        <v>244</v>
      </c>
      <c r="O39" s="205" t="s">
        <v>245</v>
      </c>
      <c r="P39" s="329" t="s">
        <v>246</v>
      </c>
      <c r="Q39" s="205" t="s">
        <v>119</v>
      </c>
      <c r="R39" s="329" t="s">
        <v>244</v>
      </c>
      <c r="S39" s="205" t="s">
        <v>247</v>
      </c>
      <c r="T39" s="205" t="s">
        <v>248</v>
      </c>
      <c r="U39" s="330">
        <v>60</v>
      </c>
      <c r="V39" s="205" t="s">
        <v>249</v>
      </c>
      <c r="W39" s="329"/>
      <c r="X39" s="329"/>
      <c r="Y39" s="329"/>
      <c r="Z39" s="331"/>
      <c r="AA39" s="205">
        <v>90</v>
      </c>
      <c r="AB39" s="205">
        <v>10</v>
      </c>
      <c r="AC39" s="332" t="s">
        <v>250</v>
      </c>
      <c r="AD39" s="205" t="s">
        <v>122</v>
      </c>
      <c r="AE39" s="332">
        <v>21</v>
      </c>
      <c r="AF39" s="333">
        <v>525</v>
      </c>
      <c r="AG39" s="334">
        <v>11025</v>
      </c>
      <c r="AH39" s="334">
        <v>12348</v>
      </c>
      <c r="AI39" s="335"/>
      <c r="AJ39" s="334"/>
      <c r="AK39" s="334"/>
      <c r="AL39" s="203" t="s">
        <v>123</v>
      </c>
      <c r="AM39" s="205"/>
      <c r="AN39" s="205"/>
      <c r="AO39" s="205"/>
      <c r="AP39" s="205"/>
      <c r="AQ39" s="205" t="s">
        <v>319</v>
      </c>
      <c r="AR39" s="205"/>
      <c r="AS39" s="205"/>
      <c r="AT39" s="205"/>
      <c r="AU39" s="205"/>
      <c r="AV39" s="205"/>
      <c r="AW39" s="205"/>
      <c r="AX39" s="203" t="s">
        <v>99</v>
      </c>
      <c r="AY39" s="408" t="s">
        <v>384</v>
      </c>
    </row>
    <row r="40" spans="1:51" s="50" customFormat="1" ht="12.95" customHeight="1" x14ac:dyDescent="0.2">
      <c r="A40" s="203" t="s">
        <v>235</v>
      </c>
      <c r="B40" s="180"/>
      <c r="C40" s="203" t="s">
        <v>336</v>
      </c>
      <c r="D40" s="205" t="s">
        <v>337</v>
      </c>
      <c r="E40" s="203" t="s">
        <v>338</v>
      </c>
      <c r="F40" s="181"/>
      <c r="G40" s="205" t="s">
        <v>316</v>
      </c>
      <c r="H40" s="205" t="s">
        <v>317</v>
      </c>
      <c r="I40" s="205" t="s">
        <v>318</v>
      </c>
      <c r="J40" s="205" t="s">
        <v>218</v>
      </c>
      <c r="K40" s="329" t="s">
        <v>242</v>
      </c>
      <c r="L40" s="205"/>
      <c r="M40" s="329" t="s">
        <v>258</v>
      </c>
      <c r="N40" s="329" t="s">
        <v>244</v>
      </c>
      <c r="O40" s="205" t="s">
        <v>245</v>
      </c>
      <c r="P40" s="329" t="s">
        <v>246</v>
      </c>
      <c r="Q40" s="205" t="s">
        <v>119</v>
      </c>
      <c r="R40" s="329" t="s">
        <v>244</v>
      </c>
      <c r="S40" s="205" t="s">
        <v>247</v>
      </c>
      <c r="T40" s="205" t="s">
        <v>248</v>
      </c>
      <c r="U40" s="330">
        <v>60</v>
      </c>
      <c r="V40" s="205" t="s">
        <v>249</v>
      </c>
      <c r="W40" s="329"/>
      <c r="X40" s="329"/>
      <c r="Y40" s="329"/>
      <c r="Z40" s="331"/>
      <c r="AA40" s="205">
        <v>90</v>
      </c>
      <c r="AB40" s="205">
        <v>10</v>
      </c>
      <c r="AC40" s="332" t="s">
        <v>250</v>
      </c>
      <c r="AD40" s="205" t="s">
        <v>122</v>
      </c>
      <c r="AE40" s="332">
        <v>11</v>
      </c>
      <c r="AF40" s="333">
        <v>504</v>
      </c>
      <c r="AG40" s="334">
        <v>5544</v>
      </c>
      <c r="AH40" s="334">
        <v>6209.28</v>
      </c>
      <c r="AI40" s="335"/>
      <c r="AJ40" s="334"/>
      <c r="AK40" s="334"/>
      <c r="AL40" s="203" t="s">
        <v>123</v>
      </c>
      <c r="AM40" s="205"/>
      <c r="AN40" s="205"/>
      <c r="AO40" s="205"/>
      <c r="AP40" s="205"/>
      <c r="AQ40" s="205" t="s">
        <v>339</v>
      </c>
      <c r="AR40" s="205"/>
      <c r="AS40" s="205"/>
      <c r="AT40" s="205"/>
      <c r="AU40" s="205"/>
      <c r="AV40" s="205"/>
      <c r="AW40" s="205"/>
      <c r="AX40" s="203" t="s">
        <v>99</v>
      </c>
      <c r="AY40" s="408" t="s">
        <v>384</v>
      </c>
    </row>
    <row r="41" spans="1:51" s="50" customFormat="1" ht="12.95" customHeight="1" x14ac:dyDescent="0.2">
      <c r="A41" s="203" t="s">
        <v>235</v>
      </c>
      <c r="B41" s="180"/>
      <c r="C41" s="203" t="s">
        <v>340</v>
      </c>
      <c r="D41" s="205" t="s">
        <v>341</v>
      </c>
      <c r="E41" s="203" t="s">
        <v>342</v>
      </c>
      <c r="F41" s="181"/>
      <c r="G41" s="205" t="s">
        <v>343</v>
      </c>
      <c r="H41" s="205" t="s">
        <v>344</v>
      </c>
      <c r="I41" s="205" t="s">
        <v>345</v>
      </c>
      <c r="J41" s="205" t="s">
        <v>218</v>
      </c>
      <c r="K41" s="329" t="s">
        <v>242</v>
      </c>
      <c r="L41" s="205"/>
      <c r="M41" s="329" t="s">
        <v>258</v>
      </c>
      <c r="N41" s="329" t="s">
        <v>244</v>
      </c>
      <c r="O41" s="205" t="s">
        <v>245</v>
      </c>
      <c r="P41" s="329" t="s">
        <v>246</v>
      </c>
      <c r="Q41" s="205" t="s">
        <v>119</v>
      </c>
      <c r="R41" s="329" t="s">
        <v>244</v>
      </c>
      <c r="S41" s="205" t="s">
        <v>346</v>
      </c>
      <c r="T41" s="205" t="s">
        <v>248</v>
      </c>
      <c r="U41" s="330">
        <v>60</v>
      </c>
      <c r="V41" s="205" t="s">
        <v>249</v>
      </c>
      <c r="W41" s="329"/>
      <c r="X41" s="329"/>
      <c r="Y41" s="329"/>
      <c r="Z41" s="331"/>
      <c r="AA41" s="205">
        <v>90</v>
      </c>
      <c r="AB41" s="205">
        <v>10</v>
      </c>
      <c r="AC41" s="332" t="s">
        <v>250</v>
      </c>
      <c r="AD41" s="205" t="s">
        <v>122</v>
      </c>
      <c r="AE41" s="332">
        <v>8</v>
      </c>
      <c r="AF41" s="333">
        <v>735</v>
      </c>
      <c r="AG41" s="334">
        <v>5880</v>
      </c>
      <c r="AH41" s="334">
        <v>6585.6</v>
      </c>
      <c r="AI41" s="335"/>
      <c r="AJ41" s="334"/>
      <c r="AK41" s="334"/>
      <c r="AL41" s="203" t="s">
        <v>123</v>
      </c>
      <c r="AM41" s="205"/>
      <c r="AN41" s="205"/>
      <c r="AO41" s="205"/>
      <c r="AP41" s="205"/>
      <c r="AQ41" s="205" t="s">
        <v>347</v>
      </c>
      <c r="AR41" s="205"/>
      <c r="AS41" s="205"/>
      <c r="AT41" s="205"/>
      <c r="AU41" s="205"/>
      <c r="AV41" s="205"/>
      <c r="AW41" s="205"/>
      <c r="AX41" s="203" t="s">
        <v>99</v>
      </c>
      <c r="AY41" s="408" t="s">
        <v>384</v>
      </c>
    </row>
    <row r="42" spans="1:51" s="50" customFormat="1" ht="12.95" customHeight="1" x14ac:dyDescent="0.2">
      <c r="A42" s="203" t="s">
        <v>235</v>
      </c>
      <c r="B42" s="180"/>
      <c r="C42" s="203" t="s">
        <v>348</v>
      </c>
      <c r="D42" s="205" t="s">
        <v>349</v>
      </c>
      <c r="E42" s="203" t="s">
        <v>350</v>
      </c>
      <c r="F42" s="181"/>
      <c r="G42" s="205" t="s">
        <v>351</v>
      </c>
      <c r="H42" s="205" t="s">
        <v>344</v>
      </c>
      <c r="I42" s="205" t="s">
        <v>352</v>
      </c>
      <c r="J42" s="205" t="s">
        <v>218</v>
      </c>
      <c r="K42" s="329" t="s">
        <v>242</v>
      </c>
      <c r="L42" s="205"/>
      <c r="M42" s="329" t="s">
        <v>258</v>
      </c>
      <c r="N42" s="329" t="s">
        <v>244</v>
      </c>
      <c r="O42" s="205" t="s">
        <v>245</v>
      </c>
      <c r="P42" s="329" t="s">
        <v>246</v>
      </c>
      <c r="Q42" s="205" t="s">
        <v>119</v>
      </c>
      <c r="R42" s="329" t="s">
        <v>244</v>
      </c>
      <c r="S42" s="205" t="s">
        <v>247</v>
      </c>
      <c r="T42" s="205" t="s">
        <v>248</v>
      </c>
      <c r="U42" s="330">
        <v>60</v>
      </c>
      <c r="V42" s="205" t="s">
        <v>249</v>
      </c>
      <c r="W42" s="329"/>
      <c r="X42" s="329"/>
      <c r="Y42" s="329"/>
      <c r="Z42" s="331"/>
      <c r="AA42" s="205">
        <v>90</v>
      </c>
      <c r="AB42" s="205">
        <v>10</v>
      </c>
      <c r="AC42" s="332" t="s">
        <v>250</v>
      </c>
      <c r="AD42" s="205" t="s">
        <v>122</v>
      </c>
      <c r="AE42" s="332">
        <v>55</v>
      </c>
      <c r="AF42" s="333">
        <v>367.5</v>
      </c>
      <c r="AG42" s="334">
        <v>20212.5</v>
      </c>
      <c r="AH42" s="334">
        <v>22638</v>
      </c>
      <c r="AI42" s="335"/>
      <c r="AJ42" s="334"/>
      <c r="AK42" s="334"/>
      <c r="AL42" s="203" t="s">
        <v>123</v>
      </c>
      <c r="AM42" s="205"/>
      <c r="AN42" s="205"/>
      <c r="AO42" s="205"/>
      <c r="AP42" s="205"/>
      <c r="AQ42" s="205" t="s">
        <v>353</v>
      </c>
      <c r="AR42" s="205"/>
      <c r="AS42" s="205"/>
      <c r="AT42" s="205"/>
      <c r="AU42" s="205"/>
      <c r="AV42" s="205"/>
      <c r="AW42" s="205"/>
      <c r="AX42" s="203" t="s">
        <v>99</v>
      </c>
      <c r="AY42" s="408" t="s">
        <v>384</v>
      </c>
    </row>
    <row r="43" spans="1:51" s="50" customFormat="1" ht="12.95" customHeight="1" x14ac:dyDescent="0.2">
      <c r="A43" s="203" t="s">
        <v>235</v>
      </c>
      <c r="B43" s="180"/>
      <c r="C43" s="203" t="s">
        <v>354</v>
      </c>
      <c r="D43" s="205" t="s">
        <v>355</v>
      </c>
      <c r="E43" s="203" t="s">
        <v>356</v>
      </c>
      <c r="F43" s="181"/>
      <c r="G43" s="205" t="s">
        <v>357</v>
      </c>
      <c r="H43" s="205" t="s">
        <v>358</v>
      </c>
      <c r="I43" s="205" t="s">
        <v>359</v>
      </c>
      <c r="J43" s="205" t="s">
        <v>218</v>
      </c>
      <c r="K43" s="329" t="s">
        <v>242</v>
      </c>
      <c r="L43" s="205" t="s">
        <v>243</v>
      </c>
      <c r="M43" s="329" t="s">
        <v>82</v>
      </c>
      <c r="N43" s="329" t="s">
        <v>244</v>
      </c>
      <c r="O43" s="205" t="s">
        <v>245</v>
      </c>
      <c r="P43" s="329" t="s">
        <v>246</v>
      </c>
      <c r="Q43" s="205" t="s">
        <v>119</v>
      </c>
      <c r="R43" s="329" t="s">
        <v>244</v>
      </c>
      <c r="S43" s="205" t="s">
        <v>346</v>
      </c>
      <c r="T43" s="205" t="s">
        <v>248</v>
      </c>
      <c r="U43" s="330">
        <v>60</v>
      </c>
      <c r="V43" s="205" t="s">
        <v>249</v>
      </c>
      <c r="W43" s="329"/>
      <c r="X43" s="329"/>
      <c r="Y43" s="329"/>
      <c r="Z43" s="331">
        <v>30</v>
      </c>
      <c r="AA43" s="205">
        <v>60</v>
      </c>
      <c r="AB43" s="205">
        <v>10</v>
      </c>
      <c r="AC43" s="332" t="s">
        <v>250</v>
      </c>
      <c r="AD43" s="205" t="s">
        <v>122</v>
      </c>
      <c r="AE43" s="332">
        <v>12</v>
      </c>
      <c r="AF43" s="333">
        <v>82419.28</v>
      </c>
      <c r="AG43" s="334">
        <v>989031.36</v>
      </c>
      <c r="AH43" s="334">
        <v>1107715.1200000001</v>
      </c>
      <c r="AI43" s="335"/>
      <c r="AJ43" s="334"/>
      <c r="AK43" s="334"/>
      <c r="AL43" s="203" t="s">
        <v>123</v>
      </c>
      <c r="AM43" s="205"/>
      <c r="AN43" s="205"/>
      <c r="AO43" s="205"/>
      <c r="AP43" s="205"/>
      <c r="AQ43" s="205" t="s">
        <v>360</v>
      </c>
      <c r="AR43" s="205"/>
      <c r="AS43" s="205"/>
      <c r="AT43" s="205"/>
      <c r="AU43" s="205"/>
      <c r="AV43" s="205"/>
      <c r="AW43" s="205"/>
      <c r="AX43" s="203" t="s">
        <v>99</v>
      </c>
      <c r="AY43" s="408" t="s">
        <v>384</v>
      </c>
    </row>
    <row r="44" spans="1:51" s="50" customFormat="1" ht="12.95" customHeight="1" x14ac:dyDescent="0.2">
      <c r="A44" s="203" t="s">
        <v>235</v>
      </c>
      <c r="B44" s="180"/>
      <c r="C44" s="203" t="s">
        <v>361</v>
      </c>
      <c r="D44" s="205" t="s">
        <v>362</v>
      </c>
      <c r="E44" s="203" t="s">
        <v>363</v>
      </c>
      <c r="F44" s="181"/>
      <c r="G44" s="205" t="s">
        <v>364</v>
      </c>
      <c r="H44" s="205" t="s">
        <v>365</v>
      </c>
      <c r="I44" s="205" t="s">
        <v>366</v>
      </c>
      <c r="J44" s="205" t="s">
        <v>218</v>
      </c>
      <c r="K44" s="329" t="s">
        <v>242</v>
      </c>
      <c r="L44" s="205"/>
      <c r="M44" s="329" t="s">
        <v>258</v>
      </c>
      <c r="N44" s="329" t="s">
        <v>244</v>
      </c>
      <c r="O44" s="205" t="s">
        <v>245</v>
      </c>
      <c r="P44" s="329" t="s">
        <v>246</v>
      </c>
      <c r="Q44" s="205" t="s">
        <v>119</v>
      </c>
      <c r="R44" s="329" t="s">
        <v>244</v>
      </c>
      <c r="S44" s="205" t="s">
        <v>247</v>
      </c>
      <c r="T44" s="205" t="s">
        <v>248</v>
      </c>
      <c r="U44" s="330">
        <v>60</v>
      </c>
      <c r="V44" s="205" t="s">
        <v>249</v>
      </c>
      <c r="W44" s="329"/>
      <c r="X44" s="329"/>
      <c r="Y44" s="329"/>
      <c r="Z44" s="331"/>
      <c r="AA44" s="205">
        <v>90</v>
      </c>
      <c r="AB44" s="205">
        <v>10</v>
      </c>
      <c r="AC44" s="332" t="s">
        <v>250</v>
      </c>
      <c r="AD44" s="205" t="s">
        <v>122</v>
      </c>
      <c r="AE44" s="332">
        <v>2</v>
      </c>
      <c r="AF44" s="333">
        <v>7582.41</v>
      </c>
      <c r="AG44" s="334">
        <v>15164.82</v>
      </c>
      <c r="AH44" s="334">
        <v>16984.599999999999</v>
      </c>
      <c r="AI44" s="335"/>
      <c r="AJ44" s="334"/>
      <c r="AK44" s="334"/>
      <c r="AL44" s="203" t="s">
        <v>123</v>
      </c>
      <c r="AM44" s="205"/>
      <c r="AN44" s="205"/>
      <c r="AO44" s="205"/>
      <c r="AP44" s="205"/>
      <c r="AQ44" s="205" t="s">
        <v>367</v>
      </c>
      <c r="AR44" s="205"/>
      <c r="AS44" s="205"/>
      <c r="AT44" s="205"/>
      <c r="AU44" s="205"/>
      <c r="AV44" s="205"/>
      <c r="AW44" s="205"/>
      <c r="AX44" s="203" t="s">
        <v>99</v>
      </c>
      <c r="AY44" s="408" t="s">
        <v>384</v>
      </c>
    </row>
    <row r="45" spans="1:51" s="50" customFormat="1" ht="12.95" customHeight="1" x14ac:dyDescent="0.2">
      <c r="A45" s="203" t="s">
        <v>235</v>
      </c>
      <c r="B45" s="180"/>
      <c r="C45" s="203" t="s">
        <v>368</v>
      </c>
      <c r="D45" s="205" t="s">
        <v>369</v>
      </c>
      <c r="E45" s="203" t="s">
        <v>370</v>
      </c>
      <c r="F45" s="181"/>
      <c r="G45" s="205" t="s">
        <v>371</v>
      </c>
      <c r="H45" s="205" t="s">
        <v>372</v>
      </c>
      <c r="I45" s="205" t="s">
        <v>373</v>
      </c>
      <c r="J45" s="205" t="s">
        <v>218</v>
      </c>
      <c r="K45" s="329" t="s">
        <v>242</v>
      </c>
      <c r="L45" s="205"/>
      <c r="M45" s="329" t="s">
        <v>258</v>
      </c>
      <c r="N45" s="329" t="s">
        <v>244</v>
      </c>
      <c r="O45" s="205" t="s">
        <v>245</v>
      </c>
      <c r="P45" s="329" t="s">
        <v>246</v>
      </c>
      <c r="Q45" s="205" t="s">
        <v>119</v>
      </c>
      <c r="R45" s="329" t="s">
        <v>244</v>
      </c>
      <c r="S45" s="205" t="s">
        <v>247</v>
      </c>
      <c r="T45" s="205" t="s">
        <v>248</v>
      </c>
      <c r="U45" s="330">
        <v>60</v>
      </c>
      <c r="V45" s="205" t="s">
        <v>249</v>
      </c>
      <c r="W45" s="329"/>
      <c r="X45" s="329"/>
      <c r="Y45" s="329"/>
      <c r="Z45" s="331"/>
      <c r="AA45" s="205">
        <v>90</v>
      </c>
      <c r="AB45" s="205">
        <v>10</v>
      </c>
      <c r="AC45" s="332" t="s">
        <v>250</v>
      </c>
      <c r="AD45" s="205" t="s">
        <v>122</v>
      </c>
      <c r="AE45" s="332">
        <v>2</v>
      </c>
      <c r="AF45" s="333">
        <v>8966.2099999999991</v>
      </c>
      <c r="AG45" s="334">
        <v>17932.419999999998</v>
      </c>
      <c r="AH45" s="334">
        <v>20084.310000000001</v>
      </c>
      <c r="AI45" s="335"/>
      <c r="AJ45" s="334"/>
      <c r="AK45" s="334"/>
      <c r="AL45" s="203" t="s">
        <v>123</v>
      </c>
      <c r="AM45" s="205"/>
      <c r="AN45" s="205"/>
      <c r="AO45" s="205"/>
      <c r="AP45" s="205"/>
      <c r="AQ45" s="205" t="s">
        <v>374</v>
      </c>
      <c r="AR45" s="205"/>
      <c r="AS45" s="205"/>
      <c r="AT45" s="205"/>
      <c r="AU45" s="205"/>
      <c r="AV45" s="205"/>
      <c r="AW45" s="205"/>
      <c r="AX45" s="203" t="s">
        <v>99</v>
      </c>
      <c r="AY45" s="408" t="s">
        <v>384</v>
      </c>
    </row>
    <row r="46" spans="1:51" s="50" customFormat="1" ht="12.95" customHeight="1" x14ac:dyDescent="0.2">
      <c r="A46" s="203" t="s">
        <v>390</v>
      </c>
      <c r="B46" s="180"/>
      <c r="C46" s="203" t="s">
        <v>550</v>
      </c>
      <c r="D46" s="205" t="s">
        <v>1556</v>
      </c>
      <c r="E46" s="203" t="s">
        <v>542</v>
      </c>
      <c r="F46" s="181"/>
      <c r="G46" s="205" t="s">
        <v>518</v>
      </c>
      <c r="H46" s="205" t="s">
        <v>519</v>
      </c>
      <c r="I46" s="205" t="s">
        <v>520</v>
      </c>
      <c r="J46" s="205" t="s">
        <v>218</v>
      </c>
      <c r="K46" s="329" t="s">
        <v>242</v>
      </c>
      <c r="L46" s="205" t="s">
        <v>521</v>
      </c>
      <c r="M46" s="329" t="s">
        <v>82</v>
      </c>
      <c r="N46" s="329" t="s">
        <v>244</v>
      </c>
      <c r="O46" s="205" t="s">
        <v>245</v>
      </c>
      <c r="P46" s="329" t="s">
        <v>246</v>
      </c>
      <c r="Q46" s="205" t="s">
        <v>119</v>
      </c>
      <c r="R46" s="329" t="s">
        <v>244</v>
      </c>
      <c r="S46" s="205" t="s">
        <v>346</v>
      </c>
      <c r="T46" s="205" t="s">
        <v>248</v>
      </c>
      <c r="U46" s="330">
        <v>60</v>
      </c>
      <c r="V46" s="205" t="s">
        <v>249</v>
      </c>
      <c r="W46" s="329"/>
      <c r="X46" s="329"/>
      <c r="Y46" s="329"/>
      <c r="Z46" s="331">
        <v>30</v>
      </c>
      <c r="AA46" s="205">
        <v>60</v>
      </c>
      <c r="AB46" s="205">
        <v>10</v>
      </c>
      <c r="AC46" s="332" t="s">
        <v>250</v>
      </c>
      <c r="AD46" s="205" t="s">
        <v>122</v>
      </c>
      <c r="AE46" s="332">
        <v>800</v>
      </c>
      <c r="AF46" s="333">
        <v>40.31</v>
      </c>
      <c r="AG46" s="334">
        <v>32248</v>
      </c>
      <c r="AH46" s="334">
        <v>36117.760000000002</v>
      </c>
      <c r="AI46" s="335"/>
      <c r="AJ46" s="334"/>
      <c r="AK46" s="334"/>
      <c r="AL46" s="203" t="s">
        <v>123</v>
      </c>
      <c r="AM46" s="205"/>
      <c r="AN46" s="205"/>
      <c r="AO46" s="205"/>
      <c r="AP46" s="205"/>
      <c r="AQ46" s="205" t="s">
        <v>522</v>
      </c>
      <c r="AR46" s="205"/>
      <c r="AS46" s="205"/>
      <c r="AT46" s="205"/>
      <c r="AU46" s="205"/>
      <c r="AV46" s="205"/>
      <c r="AW46" s="205"/>
      <c r="AX46" s="203" t="s">
        <v>99</v>
      </c>
      <c r="AY46" s="408" t="s">
        <v>384</v>
      </c>
    </row>
    <row r="47" spans="1:51" s="50" customFormat="1" ht="12.95" customHeight="1" x14ac:dyDescent="0.2">
      <c r="A47" s="203" t="s">
        <v>390</v>
      </c>
      <c r="B47" s="180"/>
      <c r="C47" s="203" t="s">
        <v>551</v>
      </c>
      <c r="D47" s="205" t="s">
        <v>1557</v>
      </c>
      <c r="E47" s="203" t="s">
        <v>543</v>
      </c>
      <c r="F47" s="181"/>
      <c r="G47" s="205" t="s">
        <v>518</v>
      </c>
      <c r="H47" s="205" t="s">
        <v>519</v>
      </c>
      <c r="I47" s="205" t="s">
        <v>520</v>
      </c>
      <c r="J47" s="205" t="s">
        <v>218</v>
      </c>
      <c r="K47" s="329" t="s">
        <v>242</v>
      </c>
      <c r="L47" s="205" t="s">
        <v>521</v>
      </c>
      <c r="M47" s="329" t="s">
        <v>82</v>
      </c>
      <c r="N47" s="329" t="s">
        <v>244</v>
      </c>
      <c r="O47" s="205" t="s">
        <v>245</v>
      </c>
      <c r="P47" s="329" t="s">
        <v>246</v>
      </c>
      <c r="Q47" s="205" t="s">
        <v>119</v>
      </c>
      <c r="R47" s="329" t="s">
        <v>244</v>
      </c>
      <c r="S47" s="205" t="s">
        <v>346</v>
      </c>
      <c r="T47" s="205" t="s">
        <v>248</v>
      </c>
      <c r="U47" s="330">
        <v>60</v>
      </c>
      <c r="V47" s="205" t="s">
        <v>249</v>
      </c>
      <c r="W47" s="329"/>
      <c r="X47" s="329"/>
      <c r="Y47" s="329"/>
      <c r="Z47" s="331">
        <v>30</v>
      </c>
      <c r="AA47" s="205">
        <v>60</v>
      </c>
      <c r="AB47" s="205">
        <v>10</v>
      </c>
      <c r="AC47" s="332" t="s">
        <v>250</v>
      </c>
      <c r="AD47" s="205" t="s">
        <v>122</v>
      </c>
      <c r="AE47" s="332">
        <v>840</v>
      </c>
      <c r="AF47" s="333">
        <v>78.75</v>
      </c>
      <c r="AG47" s="334">
        <v>66150</v>
      </c>
      <c r="AH47" s="334">
        <v>74088</v>
      </c>
      <c r="AI47" s="335"/>
      <c r="AJ47" s="334"/>
      <c r="AK47" s="334"/>
      <c r="AL47" s="203" t="s">
        <v>123</v>
      </c>
      <c r="AM47" s="205"/>
      <c r="AN47" s="205"/>
      <c r="AO47" s="205"/>
      <c r="AP47" s="205"/>
      <c r="AQ47" s="205" t="s">
        <v>523</v>
      </c>
      <c r="AR47" s="205"/>
      <c r="AS47" s="205"/>
      <c r="AT47" s="205"/>
      <c r="AU47" s="205"/>
      <c r="AV47" s="205"/>
      <c r="AW47" s="205"/>
      <c r="AX47" s="203" t="s">
        <v>99</v>
      </c>
      <c r="AY47" s="408" t="s">
        <v>384</v>
      </c>
    </row>
    <row r="48" spans="1:51" s="50" customFormat="1" ht="12.95" customHeight="1" x14ac:dyDescent="0.2">
      <c r="A48" s="203" t="s">
        <v>390</v>
      </c>
      <c r="B48" s="180"/>
      <c r="C48" s="203" t="s">
        <v>552</v>
      </c>
      <c r="D48" s="205" t="s">
        <v>1558</v>
      </c>
      <c r="E48" s="203" t="s">
        <v>544</v>
      </c>
      <c r="F48" s="181"/>
      <c r="G48" s="205" t="s">
        <v>518</v>
      </c>
      <c r="H48" s="205" t="s">
        <v>519</v>
      </c>
      <c r="I48" s="205" t="s">
        <v>520</v>
      </c>
      <c r="J48" s="205" t="s">
        <v>218</v>
      </c>
      <c r="K48" s="329" t="s">
        <v>242</v>
      </c>
      <c r="L48" s="205" t="s">
        <v>521</v>
      </c>
      <c r="M48" s="329" t="s">
        <v>82</v>
      </c>
      <c r="N48" s="329" t="s">
        <v>244</v>
      </c>
      <c r="O48" s="205" t="s">
        <v>245</v>
      </c>
      <c r="P48" s="329" t="s">
        <v>246</v>
      </c>
      <c r="Q48" s="205" t="s">
        <v>119</v>
      </c>
      <c r="R48" s="329" t="s">
        <v>244</v>
      </c>
      <c r="S48" s="205" t="s">
        <v>346</v>
      </c>
      <c r="T48" s="205" t="s">
        <v>248</v>
      </c>
      <c r="U48" s="330">
        <v>60</v>
      </c>
      <c r="V48" s="205" t="s">
        <v>249</v>
      </c>
      <c r="W48" s="329"/>
      <c r="X48" s="329"/>
      <c r="Y48" s="329"/>
      <c r="Z48" s="331">
        <v>30</v>
      </c>
      <c r="AA48" s="205">
        <v>60</v>
      </c>
      <c r="AB48" s="205">
        <v>10</v>
      </c>
      <c r="AC48" s="332" t="s">
        <v>250</v>
      </c>
      <c r="AD48" s="205" t="s">
        <v>122</v>
      </c>
      <c r="AE48" s="332">
        <v>1570</v>
      </c>
      <c r="AF48" s="333">
        <v>78.75</v>
      </c>
      <c r="AG48" s="334">
        <v>123637.5</v>
      </c>
      <c r="AH48" s="334">
        <v>138474</v>
      </c>
      <c r="AI48" s="335"/>
      <c r="AJ48" s="334"/>
      <c r="AK48" s="334"/>
      <c r="AL48" s="203" t="s">
        <v>123</v>
      </c>
      <c r="AM48" s="205"/>
      <c r="AN48" s="205"/>
      <c r="AO48" s="205"/>
      <c r="AP48" s="205"/>
      <c r="AQ48" s="205" t="s">
        <v>524</v>
      </c>
      <c r="AR48" s="205"/>
      <c r="AS48" s="205"/>
      <c r="AT48" s="205"/>
      <c r="AU48" s="205"/>
      <c r="AV48" s="205"/>
      <c r="AW48" s="205"/>
      <c r="AX48" s="203" t="s">
        <v>99</v>
      </c>
      <c r="AY48" s="408" t="s">
        <v>384</v>
      </c>
    </row>
    <row r="49" spans="1:51" s="50" customFormat="1" ht="12.95" customHeight="1" x14ac:dyDescent="0.2">
      <c r="A49" s="203" t="s">
        <v>390</v>
      </c>
      <c r="B49" s="180"/>
      <c r="C49" s="203" t="s">
        <v>556</v>
      </c>
      <c r="D49" s="205" t="s">
        <v>561</v>
      </c>
      <c r="E49" s="203" t="s">
        <v>548</v>
      </c>
      <c r="F49" s="181"/>
      <c r="G49" s="205" t="s">
        <v>537</v>
      </c>
      <c r="H49" s="205" t="s">
        <v>538</v>
      </c>
      <c r="I49" s="205" t="s">
        <v>539</v>
      </c>
      <c r="J49" s="205" t="s">
        <v>218</v>
      </c>
      <c r="K49" s="329" t="s">
        <v>242</v>
      </c>
      <c r="L49" s="205"/>
      <c r="M49" s="329" t="s">
        <v>258</v>
      </c>
      <c r="N49" s="329" t="s">
        <v>244</v>
      </c>
      <c r="O49" s="205" t="s">
        <v>245</v>
      </c>
      <c r="P49" s="329" t="s">
        <v>246</v>
      </c>
      <c r="Q49" s="205" t="s">
        <v>119</v>
      </c>
      <c r="R49" s="329" t="s">
        <v>244</v>
      </c>
      <c r="S49" s="205" t="s">
        <v>346</v>
      </c>
      <c r="T49" s="205" t="s">
        <v>248</v>
      </c>
      <c r="U49" s="330">
        <v>60</v>
      </c>
      <c r="V49" s="205" t="s">
        <v>249</v>
      </c>
      <c r="W49" s="329"/>
      <c r="X49" s="329"/>
      <c r="Y49" s="329"/>
      <c r="Z49" s="331"/>
      <c r="AA49" s="205">
        <v>90</v>
      </c>
      <c r="AB49" s="205">
        <v>10</v>
      </c>
      <c r="AC49" s="332" t="s">
        <v>250</v>
      </c>
      <c r="AD49" s="205" t="s">
        <v>122</v>
      </c>
      <c r="AE49" s="332">
        <v>360</v>
      </c>
      <c r="AF49" s="333">
        <v>89.25</v>
      </c>
      <c r="AG49" s="334">
        <v>32130</v>
      </c>
      <c r="AH49" s="334">
        <v>35985.599999999999</v>
      </c>
      <c r="AI49" s="335"/>
      <c r="AJ49" s="334"/>
      <c r="AK49" s="334"/>
      <c r="AL49" s="203" t="s">
        <v>123</v>
      </c>
      <c r="AM49" s="205"/>
      <c r="AN49" s="205"/>
      <c r="AO49" s="205"/>
      <c r="AP49" s="205"/>
      <c r="AQ49" s="205" t="s">
        <v>540</v>
      </c>
      <c r="AR49" s="205"/>
      <c r="AS49" s="205"/>
      <c r="AT49" s="205"/>
      <c r="AU49" s="205"/>
      <c r="AV49" s="205"/>
      <c r="AW49" s="205"/>
      <c r="AX49" s="203" t="s">
        <v>99</v>
      </c>
      <c r="AY49" s="408" t="s">
        <v>384</v>
      </c>
    </row>
    <row r="50" spans="1:51" s="50" customFormat="1" ht="12.95" customHeight="1" x14ac:dyDescent="0.2">
      <c r="A50" s="203" t="s">
        <v>390</v>
      </c>
      <c r="B50" s="180"/>
      <c r="C50" s="203">
        <v>270011450</v>
      </c>
      <c r="D50" s="205" t="s">
        <v>756</v>
      </c>
      <c r="E50" s="203"/>
      <c r="F50" s="181"/>
      <c r="G50" s="205" t="s">
        <v>740</v>
      </c>
      <c r="H50" s="205" t="s">
        <v>741</v>
      </c>
      <c r="I50" s="205" t="s">
        <v>742</v>
      </c>
      <c r="J50" s="205" t="s">
        <v>115</v>
      </c>
      <c r="K50" s="329" t="s">
        <v>388</v>
      </c>
      <c r="L50" s="205" t="s">
        <v>243</v>
      </c>
      <c r="M50" s="329" t="s">
        <v>82</v>
      </c>
      <c r="N50" s="329" t="s">
        <v>244</v>
      </c>
      <c r="O50" s="205" t="s">
        <v>245</v>
      </c>
      <c r="P50" s="329" t="s">
        <v>118</v>
      </c>
      <c r="Q50" s="205" t="s">
        <v>119</v>
      </c>
      <c r="R50" s="329" t="s">
        <v>244</v>
      </c>
      <c r="S50" s="205" t="s">
        <v>346</v>
      </c>
      <c r="T50" s="205" t="s">
        <v>248</v>
      </c>
      <c r="U50" s="330">
        <v>60</v>
      </c>
      <c r="V50" s="205" t="s">
        <v>249</v>
      </c>
      <c r="W50" s="329"/>
      <c r="X50" s="329"/>
      <c r="Y50" s="329"/>
      <c r="Z50" s="331">
        <v>30</v>
      </c>
      <c r="AA50" s="205">
        <v>60</v>
      </c>
      <c r="AB50" s="205">
        <v>10</v>
      </c>
      <c r="AC50" s="332" t="s">
        <v>250</v>
      </c>
      <c r="AD50" s="205" t="s">
        <v>122</v>
      </c>
      <c r="AE50" s="332">
        <v>35</v>
      </c>
      <c r="AF50" s="333">
        <v>83000</v>
      </c>
      <c r="AG50" s="334">
        <f>AF50*AE50</f>
        <v>2905000</v>
      </c>
      <c r="AH50" s="334">
        <f>AG50*1.12</f>
        <v>3253600.0000000005</v>
      </c>
      <c r="AI50" s="335"/>
      <c r="AJ50" s="334"/>
      <c r="AK50" s="334"/>
      <c r="AL50" s="203" t="s">
        <v>123</v>
      </c>
      <c r="AM50" s="205"/>
      <c r="AN50" s="205"/>
      <c r="AO50" s="205"/>
      <c r="AP50" s="205"/>
      <c r="AQ50" s="205"/>
      <c r="AR50" s="205"/>
      <c r="AS50" s="205"/>
      <c r="AT50" s="205"/>
      <c r="AU50" s="205"/>
      <c r="AV50" s="205"/>
      <c r="AW50" s="205"/>
      <c r="AX50" s="203" t="s">
        <v>99</v>
      </c>
      <c r="AY50" s="408" t="s">
        <v>1137</v>
      </c>
    </row>
    <row r="51" spans="1:51" s="50" customFormat="1" ht="12.95" customHeight="1" x14ac:dyDescent="0.2">
      <c r="A51" s="203" t="s">
        <v>390</v>
      </c>
      <c r="B51" s="180"/>
      <c r="C51" s="203" t="s">
        <v>555</v>
      </c>
      <c r="D51" s="205" t="s">
        <v>560</v>
      </c>
      <c r="E51" s="203" t="s">
        <v>547</v>
      </c>
      <c r="F51" s="181"/>
      <c r="G51" s="205" t="s">
        <v>533</v>
      </c>
      <c r="H51" s="205" t="s">
        <v>534</v>
      </c>
      <c r="I51" s="205" t="s">
        <v>535</v>
      </c>
      <c r="J51" s="205" t="s">
        <v>218</v>
      </c>
      <c r="K51" s="329" t="s">
        <v>242</v>
      </c>
      <c r="L51" s="205"/>
      <c r="M51" s="329" t="s">
        <v>258</v>
      </c>
      <c r="N51" s="329" t="s">
        <v>244</v>
      </c>
      <c r="O51" s="205" t="s">
        <v>245</v>
      </c>
      <c r="P51" s="329" t="s">
        <v>516</v>
      </c>
      <c r="Q51" s="205" t="s">
        <v>119</v>
      </c>
      <c r="R51" s="329" t="s">
        <v>244</v>
      </c>
      <c r="S51" s="205" t="s">
        <v>346</v>
      </c>
      <c r="T51" s="205" t="s">
        <v>248</v>
      </c>
      <c r="U51" s="330">
        <v>60</v>
      </c>
      <c r="V51" s="205" t="s">
        <v>249</v>
      </c>
      <c r="W51" s="329"/>
      <c r="X51" s="329"/>
      <c r="Y51" s="329"/>
      <c r="Z51" s="331"/>
      <c r="AA51" s="205">
        <v>90</v>
      </c>
      <c r="AB51" s="205">
        <v>10</v>
      </c>
      <c r="AC51" s="332" t="s">
        <v>250</v>
      </c>
      <c r="AD51" s="205" t="s">
        <v>122</v>
      </c>
      <c r="AE51" s="332">
        <v>36</v>
      </c>
      <c r="AF51" s="333">
        <v>970</v>
      </c>
      <c r="AG51" s="334">
        <v>34920</v>
      </c>
      <c r="AH51" s="334">
        <v>39110.400000000001</v>
      </c>
      <c r="AI51" s="335"/>
      <c r="AJ51" s="334"/>
      <c r="AK51" s="334"/>
      <c r="AL51" s="203" t="s">
        <v>123</v>
      </c>
      <c r="AM51" s="205"/>
      <c r="AN51" s="205"/>
      <c r="AO51" s="205"/>
      <c r="AP51" s="205"/>
      <c r="AQ51" s="205" t="s">
        <v>536</v>
      </c>
      <c r="AR51" s="205"/>
      <c r="AS51" s="205"/>
      <c r="AT51" s="205"/>
      <c r="AU51" s="205"/>
      <c r="AV51" s="205"/>
      <c r="AW51" s="205"/>
      <c r="AX51" s="203" t="s">
        <v>99</v>
      </c>
      <c r="AY51" s="408" t="s">
        <v>384</v>
      </c>
    </row>
    <row r="52" spans="1:51" s="50" customFormat="1" ht="12.95" customHeight="1" x14ac:dyDescent="0.2">
      <c r="A52" s="203" t="s">
        <v>390</v>
      </c>
      <c r="B52" s="180"/>
      <c r="C52" s="203" t="s">
        <v>549</v>
      </c>
      <c r="D52" s="205" t="s">
        <v>1559</v>
      </c>
      <c r="E52" s="203" t="s">
        <v>541</v>
      </c>
      <c r="F52" s="181"/>
      <c r="G52" s="205" t="s">
        <v>513</v>
      </c>
      <c r="H52" s="205" t="s">
        <v>514</v>
      </c>
      <c r="I52" s="205" t="s">
        <v>515</v>
      </c>
      <c r="J52" s="205" t="s">
        <v>218</v>
      </c>
      <c r="K52" s="329" t="s">
        <v>242</v>
      </c>
      <c r="L52" s="205" t="s">
        <v>243</v>
      </c>
      <c r="M52" s="329" t="s">
        <v>82</v>
      </c>
      <c r="N52" s="329" t="s">
        <v>244</v>
      </c>
      <c r="O52" s="205" t="s">
        <v>245</v>
      </c>
      <c r="P52" s="329" t="s">
        <v>516</v>
      </c>
      <c r="Q52" s="205" t="s">
        <v>119</v>
      </c>
      <c r="R52" s="329" t="s">
        <v>244</v>
      </c>
      <c r="S52" s="205" t="s">
        <v>346</v>
      </c>
      <c r="T52" s="205" t="s">
        <v>248</v>
      </c>
      <c r="U52" s="330">
        <v>60</v>
      </c>
      <c r="V52" s="205" t="s">
        <v>249</v>
      </c>
      <c r="W52" s="329"/>
      <c r="X52" s="329"/>
      <c r="Y52" s="329"/>
      <c r="Z52" s="331">
        <v>30</v>
      </c>
      <c r="AA52" s="205">
        <v>60</v>
      </c>
      <c r="AB52" s="205">
        <v>10</v>
      </c>
      <c r="AC52" s="332" t="s">
        <v>250</v>
      </c>
      <c r="AD52" s="205" t="s">
        <v>122</v>
      </c>
      <c r="AE52" s="332">
        <v>12</v>
      </c>
      <c r="AF52" s="333">
        <v>9530</v>
      </c>
      <c r="AG52" s="334">
        <v>114360</v>
      </c>
      <c r="AH52" s="334">
        <v>128083.2</v>
      </c>
      <c r="AI52" s="335"/>
      <c r="AJ52" s="334"/>
      <c r="AK52" s="334"/>
      <c r="AL52" s="203" t="s">
        <v>123</v>
      </c>
      <c r="AM52" s="205"/>
      <c r="AN52" s="205"/>
      <c r="AO52" s="205"/>
      <c r="AP52" s="205"/>
      <c r="AQ52" s="205" t="s">
        <v>517</v>
      </c>
      <c r="AR52" s="205"/>
      <c r="AS52" s="205"/>
      <c r="AT52" s="205"/>
      <c r="AU52" s="205"/>
      <c r="AV52" s="205"/>
      <c r="AW52" s="205"/>
      <c r="AX52" s="203" t="s">
        <v>99</v>
      </c>
      <c r="AY52" s="408" t="s">
        <v>384</v>
      </c>
    </row>
    <row r="53" spans="1:51" s="50" customFormat="1" ht="12.95" customHeight="1" x14ac:dyDescent="0.2">
      <c r="A53" s="203" t="s">
        <v>390</v>
      </c>
      <c r="B53" s="180"/>
      <c r="C53" s="203" t="s">
        <v>763</v>
      </c>
      <c r="D53" s="205" t="s">
        <v>757</v>
      </c>
      <c r="E53" s="203"/>
      <c r="F53" s="181"/>
      <c r="G53" s="469" t="s">
        <v>743</v>
      </c>
      <c r="H53" s="205" t="s">
        <v>744</v>
      </c>
      <c r="I53" s="205" t="s">
        <v>745</v>
      </c>
      <c r="J53" s="470" t="s">
        <v>115</v>
      </c>
      <c r="K53" s="329" t="s">
        <v>388</v>
      </c>
      <c r="L53" s="205" t="s">
        <v>243</v>
      </c>
      <c r="M53" s="329" t="s">
        <v>258</v>
      </c>
      <c r="N53" s="329" t="s">
        <v>244</v>
      </c>
      <c r="O53" s="205" t="s">
        <v>245</v>
      </c>
      <c r="P53" s="329" t="s">
        <v>118</v>
      </c>
      <c r="Q53" s="205" t="s">
        <v>119</v>
      </c>
      <c r="R53" s="329" t="s">
        <v>244</v>
      </c>
      <c r="S53" s="205" t="s">
        <v>346</v>
      </c>
      <c r="T53" s="205" t="s">
        <v>248</v>
      </c>
      <c r="U53" s="330" t="s">
        <v>746</v>
      </c>
      <c r="V53" s="205" t="s">
        <v>249</v>
      </c>
      <c r="W53" s="329"/>
      <c r="X53" s="329"/>
      <c r="Y53" s="329"/>
      <c r="Z53" s="331">
        <v>30</v>
      </c>
      <c r="AA53" s="205">
        <v>60</v>
      </c>
      <c r="AB53" s="205">
        <v>10</v>
      </c>
      <c r="AC53" s="332" t="s">
        <v>250</v>
      </c>
      <c r="AD53" s="205" t="s">
        <v>122</v>
      </c>
      <c r="AE53" s="332">
        <v>63</v>
      </c>
      <c r="AF53" s="333">
        <v>2000</v>
      </c>
      <c r="AG53" s="334">
        <f>AF53*AE53</f>
        <v>126000</v>
      </c>
      <c r="AH53" s="334">
        <f>AG53*1.12</f>
        <v>141120</v>
      </c>
      <c r="AI53" s="335"/>
      <c r="AJ53" s="334"/>
      <c r="AK53" s="334"/>
      <c r="AL53" s="203" t="s">
        <v>123</v>
      </c>
      <c r="AM53" s="205"/>
      <c r="AN53" s="205"/>
      <c r="AO53" s="205"/>
      <c r="AP53" s="205"/>
      <c r="AQ53" s="205"/>
      <c r="AR53" s="205"/>
      <c r="AS53" s="205"/>
      <c r="AT53" s="205"/>
      <c r="AU53" s="205"/>
      <c r="AV53" s="205"/>
      <c r="AW53" s="205"/>
      <c r="AX53" s="203" t="s">
        <v>99</v>
      </c>
      <c r="AY53" s="408" t="s">
        <v>1137</v>
      </c>
    </row>
    <row r="54" spans="1:51" s="50" customFormat="1" ht="12.95" customHeight="1" x14ac:dyDescent="0.2">
      <c r="A54" s="203" t="s">
        <v>680</v>
      </c>
      <c r="B54" s="180"/>
      <c r="C54" s="203" t="s">
        <v>762</v>
      </c>
      <c r="D54" s="205" t="s">
        <v>755</v>
      </c>
      <c r="E54" s="203" t="s">
        <v>773</v>
      </c>
      <c r="F54" s="181"/>
      <c r="G54" s="469" t="s">
        <v>733</v>
      </c>
      <c r="H54" s="472" t="s">
        <v>1560</v>
      </c>
      <c r="I54" s="472" t="s">
        <v>1561</v>
      </c>
      <c r="J54" s="470" t="s">
        <v>144</v>
      </c>
      <c r="K54" s="329"/>
      <c r="L54" s="205"/>
      <c r="M54" s="329" t="s">
        <v>258</v>
      </c>
      <c r="N54" s="329" t="s">
        <v>244</v>
      </c>
      <c r="O54" s="205" t="s">
        <v>245</v>
      </c>
      <c r="P54" s="329" t="s">
        <v>246</v>
      </c>
      <c r="Q54" s="205" t="s">
        <v>119</v>
      </c>
      <c r="R54" s="329" t="s">
        <v>244</v>
      </c>
      <c r="S54" s="205" t="s">
        <v>346</v>
      </c>
      <c r="T54" s="205" t="s">
        <v>248</v>
      </c>
      <c r="U54" s="330">
        <v>90</v>
      </c>
      <c r="V54" s="205" t="s">
        <v>249</v>
      </c>
      <c r="W54" s="329"/>
      <c r="X54" s="329"/>
      <c r="Y54" s="329"/>
      <c r="Z54" s="331"/>
      <c r="AA54" s="205">
        <v>90</v>
      </c>
      <c r="AB54" s="205">
        <v>10</v>
      </c>
      <c r="AC54" s="332" t="s">
        <v>250</v>
      </c>
      <c r="AD54" s="205" t="s">
        <v>122</v>
      </c>
      <c r="AE54" s="332">
        <v>4</v>
      </c>
      <c r="AF54" s="333">
        <v>12225140</v>
      </c>
      <c r="AG54" s="334">
        <v>48900560</v>
      </c>
      <c r="AH54" s="334">
        <v>54768627.200000003</v>
      </c>
      <c r="AI54" s="335"/>
      <c r="AJ54" s="334"/>
      <c r="AK54" s="334"/>
      <c r="AL54" s="203" t="s">
        <v>123</v>
      </c>
      <c r="AM54" s="205"/>
      <c r="AN54" s="205"/>
      <c r="AO54" s="205"/>
      <c r="AP54" s="205"/>
      <c r="AQ54" s="205" t="s">
        <v>736</v>
      </c>
      <c r="AR54" s="205"/>
      <c r="AS54" s="205"/>
      <c r="AT54" s="205"/>
      <c r="AU54" s="205"/>
      <c r="AV54" s="205"/>
      <c r="AW54" s="205"/>
      <c r="AX54" s="203" t="s">
        <v>99</v>
      </c>
      <c r="AY54" s="408" t="s">
        <v>732</v>
      </c>
    </row>
    <row r="55" spans="1:51" s="50" customFormat="1" ht="12.95" customHeight="1" x14ac:dyDescent="0.2">
      <c r="A55" s="203" t="s">
        <v>680</v>
      </c>
      <c r="B55" s="180"/>
      <c r="C55" s="203" t="s">
        <v>761</v>
      </c>
      <c r="D55" s="205" t="s">
        <v>754</v>
      </c>
      <c r="E55" s="203" t="s">
        <v>772</v>
      </c>
      <c r="F55" s="181"/>
      <c r="G55" s="205" t="s">
        <v>729</v>
      </c>
      <c r="H55" s="471" t="s">
        <v>730</v>
      </c>
      <c r="I55" s="471" t="s">
        <v>731</v>
      </c>
      <c r="J55" s="205" t="s">
        <v>218</v>
      </c>
      <c r="K55" s="329" t="s">
        <v>242</v>
      </c>
      <c r="L55" s="205"/>
      <c r="M55" s="329" t="s">
        <v>258</v>
      </c>
      <c r="N55" s="329" t="s">
        <v>244</v>
      </c>
      <c r="O55" s="205" t="s">
        <v>245</v>
      </c>
      <c r="P55" s="329" t="s">
        <v>145</v>
      </c>
      <c r="Q55" s="205" t="s">
        <v>119</v>
      </c>
      <c r="R55" s="329" t="s">
        <v>244</v>
      </c>
      <c r="S55" s="205" t="s">
        <v>346</v>
      </c>
      <c r="T55" s="205" t="s">
        <v>248</v>
      </c>
      <c r="U55" s="330">
        <v>30</v>
      </c>
      <c r="V55" s="205" t="s">
        <v>249</v>
      </c>
      <c r="W55" s="329"/>
      <c r="X55" s="329"/>
      <c r="Y55" s="329"/>
      <c r="Z55" s="331"/>
      <c r="AA55" s="205">
        <v>90</v>
      </c>
      <c r="AB55" s="205">
        <v>10</v>
      </c>
      <c r="AC55" s="332" t="s">
        <v>250</v>
      </c>
      <c r="AD55" s="205" t="s">
        <v>122</v>
      </c>
      <c r="AE55" s="332">
        <v>10</v>
      </c>
      <c r="AF55" s="333">
        <v>25000</v>
      </c>
      <c r="AG55" s="334">
        <v>250000</v>
      </c>
      <c r="AH55" s="334">
        <v>280000</v>
      </c>
      <c r="AI55" s="335"/>
      <c r="AJ55" s="334"/>
      <c r="AK55" s="334"/>
      <c r="AL55" s="203" t="s">
        <v>123</v>
      </c>
      <c r="AM55" s="205"/>
      <c r="AN55" s="205"/>
      <c r="AO55" s="205"/>
      <c r="AP55" s="205"/>
      <c r="AQ55" s="205"/>
      <c r="AR55" s="205"/>
      <c r="AS55" s="205"/>
      <c r="AT55" s="205"/>
      <c r="AU55" s="205"/>
      <c r="AV55" s="205"/>
      <c r="AW55" s="205"/>
      <c r="AX55" s="203" t="s">
        <v>99</v>
      </c>
      <c r="AY55" s="408" t="s">
        <v>732</v>
      </c>
    </row>
    <row r="56" spans="1:51" s="50" customFormat="1" ht="12.95" customHeight="1" x14ac:dyDescent="0.2">
      <c r="A56" s="336"/>
      <c r="B56" s="48"/>
      <c r="C56" s="33"/>
      <c r="D56" s="53"/>
      <c r="E56" s="65"/>
      <c r="F56" s="33"/>
      <c r="G56" s="31"/>
      <c r="H56" s="336"/>
      <c r="I56" s="337"/>
      <c r="J56" s="31"/>
      <c r="K56" s="33"/>
      <c r="L56" s="33"/>
      <c r="M56" s="31"/>
      <c r="N56" s="119"/>
      <c r="O56" s="34"/>
      <c r="P56" s="56"/>
      <c r="Q56" s="34"/>
      <c r="R56" s="119"/>
      <c r="S56" s="66"/>
      <c r="T56" s="49"/>
      <c r="U56" s="338"/>
      <c r="V56" s="338"/>
      <c r="W56" s="34"/>
      <c r="X56" s="34"/>
      <c r="Y56" s="34"/>
      <c r="Z56" s="35"/>
      <c r="AA56" s="119"/>
      <c r="AB56" s="119"/>
      <c r="AC56" s="34"/>
      <c r="AD56" s="115"/>
      <c r="AE56" s="36"/>
      <c r="AF56" s="37"/>
      <c r="AG56" s="130"/>
      <c r="AH56" s="125"/>
      <c r="AI56" s="52"/>
      <c r="AJ56" s="339"/>
      <c r="AK56" s="339"/>
      <c r="AL56" s="49"/>
      <c r="AM56" s="37"/>
      <c r="AN56" s="340"/>
      <c r="AO56" s="131"/>
      <c r="AP56" s="33"/>
      <c r="AQ56" s="33"/>
      <c r="AR56" s="33"/>
      <c r="AS56" s="33"/>
      <c r="AT56" s="33"/>
      <c r="AU56" s="33"/>
      <c r="AV56" s="33"/>
      <c r="AW56" s="33"/>
      <c r="AX56" s="33"/>
      <c r="AY56" s="411"/>
    </row>
    <row r="57" spans="1:51" s="50" customFormat="1" ht="12.95" customHeight="1" x14ac:dyDescent="0.2">
      <c r="A57" s="336"/>
      <c r="B57" s="48"/>
      <c r="C57" s="33"/>
      <c r="D57" s="53"/>
      <c r="E57" s="65"/>
      <c r="F57" s="33"/>
      <c r="G57" s="31"/>
      <c r="H57" s="336"/>
      <c r="I57" s="337"/>
      <c r="J57" s="31"/>
      <c r="K57" s="33"/>
      <c r="L57" s="33"/>
      <c r="M57" s="31"/>
      <c r="N57" s="119"/>
      <c r="O57" s="34"/>
      <c r="P57" s="56"/>
      <c r="Q57" s="34"/>
      <c r="R57" s="119"/>
      <c r="S57" s="66"/>
      <c r="T57" s="49"/>
      <c r="U57" s="338"/>
      <c r="V57" s="338"/>
      <c r="W57" s="34"/>
      <c r="X57" s="34"/>
      <c r="Y57" s="34"/>
      <c r="Z57" s="35"/>
      <c r="AA57" s="119"/>
      <c r="AB57" s="119"/>
      <c r="AC57" s="34"/>
      <c r="AD57" s="115"/>
      <c r="AE57" s="36"/>
      <c r="AF57" s="37"/>
      <c r="AG57" s="130"/>
      <c r="AH57" s="125"/>
      <c r="AI57" s="52"/>
      <c r="AJ57" s="339"/>
      <c r="AK57" s="339"/>
      <c r="AL57" s="49"/>
      <c r="AM57" s="37"/>
      <c r="AN57" s="340"/>
      <c r="AO57" s="131"/>
      <c r="AP57" s="33"/>
      <c r="AQ57" s="33"/>
      <c r="AR57" s="33"/>
      <c r="AS57" s="33"/>
      <c r="AT57" s="33"/>
      <c r="AU57" s="33"/>
      <c r="AV57" s="33"/>
      <c r="AW57" s="33"/>
      <c r="AX57" s="33"/>
      <c r="AY57" s="411"/>
    </row>
    <row r="58" spans="1:51" s="8" customFormat="1" ht="14.25" customHeight="1" outlineLevel="1" x14ac:dyDescent="0.2">
      <c r="A58" s="19"/>
      <c r="B58" s="19"/>
      <c r="C58" s="19"/>
      <c r="D58" s="19"/>
      <c r="E58" s="20"/>
      <c r="F58" s="14" t="s">
        <v>100</v>
      </c>
      <c r="G58" s="21"/>
      <c r="H58" s="21"/>
      <c r="I58" s="21"/>
      <c r="J58" s="19"/>
      <c r="K58" s="19"/>
      <c r="L58" s="22"/>
      <c r="M58" s="19"/>
      <c r="N58" s="19"/>
      <c r="O58" s="23"/>
      <c r="P58" s="22"/>
      <c r="Q58" s="22"/>
      <c r="R58" s="19"/>
      <c r="S58" s="23"/>
      <c r="T58" s="22"/>
      <c r="U58" s="22"/>
      <c r="V58" s="22"/>
      <c r="W58" s="22"/>
      <c r="X58" s="22"/>
      <c r="Y58" s="22"/>
      <c r="Z58" s="24"/>
      <c r="AA58" s="22"/>
      <c r="AB58" s="24"/>
      <c r="AC58" s="22"/>
      <c r="AD58" s="22"/>
      <c r="AE58" s="153">
        <f>SUM(AE10:AE57)</f>
        <v>4411.95</v>
      </c>
      <c r="AF58" s="151"/>
      <c r="AG58" s="152">
        <f>SUM(AG10:AG57)</f>
        <v>68231843.799999997</v>
      </c>
      <c r="AH58" s="152">
        <f>SUM(AH10:AH57)</f>
        <v>76419665.049999997</v>
      </c>
      <c r="AI58" s="38"/>
      <c r="AJ58" s="38"/>
      <c r="AK58" s="38"/>
      <c r="AL58" s="30"/>
      <c r="AM58" s="30"/>
      <c r="AN58" s="30"/>
      <c r="AO58" s="22"/>
      <c r="AP58" s="22"/>
      <c r="AQ58" s="22"/>
      <c r="AR58" s="20"/>
      <c r="AS58" s="22"/>
      <c r="AT58" s="22"/>
      <c r="AU58" s="22"/>
      <c r="AV58" s="22"/>
      <c r="AW58" s="20"/>
      <c r="AX58" s="20"/>
      <c r="AY58" s="406"/>
    </row>
    <row r="59" spans="1:51" s="8" customFormat="1" ht="14.25" customHeight="1" outlineLevel="1" x14ac:dyDescent="0.2">
      <c r="A59" s="393"/>
      <c r="B59" s="393"/>
      <c r="C59" s="393"/>
      <c r="D59" s="393"/>
      <c r="E59" s="394"/>
      <c r="F59" s="395" t="s">
        <v>101</v>
      </c>
      <c r="G59" s="396"/>
      <c r="H59" s="396"/>
      <c r="I59" s="396"/>
      <c r="J59" s="393"/>
      <c r="K59" s="393"/>
      <c r="L59" s="397"/>
      <c r="M59" s="393"/>
      <c r="N59" s="393"/>
      <c r="O59" s="398"/>
      <c r="P59" s="397"/>
      <c r="Q59" s="397"/>
      <c r="R59" s="393"/>
      <c r="S59" s="398"/>
      <c r="T59" s="397"/>
      <c r="U59" s="397"/>
      <c r="V59" s="397"/>
      <c r="W59" s="397"/>
      <c r="X59" s="397"/>
      <c r="Y59" s="397"/>
      <c r="Z59" s="399"/>
      <c r="AA59" s="397"/>
      <c r="AB59" s="399"/>
      <c r="AC59" s="397"/>
      <c r="AD59" s="397"/>
      <c r="AE59" s="400"/>
      <c r="AF59" s="401"/>
      <c r="AG59" s="402"/>
      <c r="AH59" s="402"/>
      <c r="AI59" s="403"/>
      <c r="AJ59" s="402"/>
      <c r="AK59" s="402"/>
      <c r="AL59" s="404"/>
      <c r="AM59" s="404"/>
      <c r="AN59" s="404"/>
      <c r="AO59" s="397"/>
      <c r="AP59" s="397"/>
      <c r="AQ59" s="397"/>
      <c r="AR59" s="394"/>
      <c r="AS59" s="397"/>
      <c r="AT59" s="397"/>
      <c r="AU59" s="397"/>
      <c r="AV59" s="397"/>
      <c r="AW59" s="394"/>
      <c r="AX59" s="394"/>
      <c r="AY59" s="412"/>
    </row>
    <row r="60" spans="1:51" s="446" customFormat="1" ht="14.25" customHeight="1" outlineLevel="1" x14ac:dyDescent="0.2">
      <c r="A60" s="435" t="s">
        <v>375</v>
      </c>
      <c r="B60" s="436"/>
      <c r="C60" s="436">
        <v>260001046</v>
      </c>
      <c r="D60" s="437" t="s">
        <v>1626</v>
      </c>
      <c r="E60" s="435" t="s">
        <v>1380</v>
      </c>
      <c r="F60" s="438"/>
      <c r="G60" s="437" t="s">
        <v>1163</v>
      </c>
      <c r="H60" s="437" t="s">
        <v>1164</v>
      </c>
      <c r="I60" s="437" t="s">
        <v>1165</v>
      </c>
      <c r="J60" s="437" t="s">
        <v>115</v>
      </c>
      <c r="K60" s="439" t="s">
        <v>626</v>
      </c>
      <c r="L60" s="437" t="s">
        <v>243</v>
      </c>
      <c r="M60" s="439" t="s">
        <v>82</v>
      </c>
      <c r="N60" s="439" t="s">
        <v>244</v>
      </c>
      <c r="O60" s="437" t="s">
        <v>245</v>
      </c>
      <c r="P60" s="439" t="s">
        <v>118</v>
      </c>
      <c r="Q60" s="437" t="s">
        <v>119</v>
      </c>
      <c r="R60" s="439" t="s">
        <v>244</v>
      </c>
      <c r="S60" s="437" t="s">
        <v>346</v>
      </c>
      <c r="T60" s="437" t="s">
        <v>248</v>
      </c>
      <c r="U60" s="439">
        <v>60</v>
      </c>
      <c r="V60" s="437" t="s">
        <v>249</v>
      </c>
      <c r="W60" s="439"/>
      <c r="X60" s="439"/>
      <c r="Y60" s="439"/>
      <c r="Z60" s="451">
        <v>30</v>
      </c>
      <c r="AA60" s="448">
        <v>60</v>
      </c>
      <c r="AB60" s="448">
        <v>10</v>
      </c>
      <c r="AC60" s="441" t="s">
        <v>412</v>
      </c>
      <c r="AD60" s="437" t="s">
        <v>122</v>
      </c>
      <c r="AE60" s="441">
        <v>3000</v>
      </c>
      <c r="AF60" s="442">
        <v>1653.75</v>
      </c>
      <c r="AG60" s="443">
        <v>4961250</v>
      </c>
      <c r="AH60" s="443">
        <v>5556600</v>
      </c>
      <c r="AI60" s="444"/>
      <c r="AJ60" s="443"/>
      <c r="AK60" s="443"/>
      <c r="AL60" s="435" t="s">
        <v>123</v>
      </c>
      <c r="AM60" s="437"/>
      <c r="AN60" s="437"/>
      <c r="AO60" s="437"/>
      <c r="AP60" s="437"/>
      <c r="AQ60" s="437" t="s">
        <v>1166</v>
      </c>
      <c r="AR60" s="437"/>
      <c r="AS60" s="437"/>
      <c r="AT60" s="437"/>
      <c r="AU60" s="437"/>
      <c r="AV60" s="437"/>
      <c r="AW60" s="437"/>
      <c r="AX60" s="456" t="s">
        <v>833</v>
      </c>
      <c r="AY60" s="445"/>
    </row>
    <row r="61" spans="1:51" s="446" customFormat="1" ht="14.25" customHeight="1" outlineLevel="1" x14ac:dyDescent="0.2">
      <c r="A61" s="447" t="s">
        <v>235</v>
      </c>
      <c r="B61" s="447"/>
      <c r="C61" s="447" t="s">
        <v>1501</v>
      </c>
      <c r="D61" s="448" t="s">
        <v>1627</v>
      </c>
      <c r="E61" s="447" t="s">
        <v>1421</v>
      </c>
      <c r="F61" s="438"/>
      <c r="G61" s="448" t="s">
        <v>1284</v>
      </c>
      <c r="H61" s="448" t="s">
        <v>1285</v>
      </c>
      <c r="I61" s="448" t="s">
        <v>1286</v>
      </c>
      <c r="J61" s="448" t="s">
        <v>144</v>
      </c>
      <c r="K61" s="449" t="s">
        <v>242</v>
      </c>
      <c r="L61" s="448" t="s">
        <v>243</v>
      </c>
      <c r="M61" s="449" t="s">
        <v>82</v>
      </c>
      <c r="N61" s="449" t="s">
        <v>244</v>
      </c>
      <c r="O61" s="448" t="s">
        <v>245</v>
      </c>
      <c r="P61" s="449" t="s">
        <v>118</v>
      </c>
      <c r="Q61" s="448" t="s">
        <v>119</v>
      </c>
      <c r="R61" s="449" t="s">
        <v>244</v>
      </c>
      <c r="S61" s="448" t="s">
        <v>247</v>
      </c>
      <c r="T61" s="448" t="s">
        <v>248</v>
      </c>
      <c r="U61" s="450">
        <v>90</v>
      </c>
      <c r="V61" s="448" t="s">
        <v>249</v>
      </c>
      <c r="W61" s="449"/>
      <c r="X61" s="449"/>
      <c r="Y61" s="449"/>
      <c r="Z61" s="451">
        <v>30</v>
      </c>
      <c r="AA61" s="448">
        <v>60</v>
      </c>
      <c r="AB61" s="448">
        <v>10</v>
      </c>
      <c r="AC61" s="452" t="s">
        <v>259</v>
      </c>
      <c r="AD61" s="448" t="s">
        <v>122</v>
      </c>
      <c r="AE61" s="452">
        <v>10</v>
      </c>
      <c r="AF61" s="453">
        <v>151710.45000000001</v>
      </c>
      <c r="AG61" s="454">
        <v>1517104.5</v>
      </c>
      <c r="AH61" s="454">
        <v>1699157.04</v>
      </c>
      <c r="AI61" s="455"/>
      <c r="AJ61" s="454"/>
      <c r="AK61" s="454"/>
      <c r="AL61" s="447" t="s">
        <v>123</v>
      </c>
      <c r="AM61" s="448"/>
      <c r="AN61" s="448"/>
      <c r="AO61" s="448"/>
      <c r="AP61" s="448"/>
      <c r="AQ61" s="448" t="s">
        <v>1287</v>
      </c>
      <c r="AR61" s="448"/>
      <c r="AS61" s="448"/>
      <c r="AT61" s="448"/>
      <c r="AU61" s="448"/>
      <c r="AV61" s="448"/>
      <c r="AW61" s="448"/>
      <c r="AX61" s="456" t="s">
        <v>833</v>
      </c>
      <c r="AY61" s="445"/>
    </row>
    <row r="62" spans="1:51" s="446" customFormat="1" ht="14.25" customHeight="1" outlineLevel="1" x14ac:dyDescent="0.2">
      <c r="A62" s="447" t="s">
        <v>235</v>
      </c>
      <c r="B62" s="447"/>
      <c r="C62" s="447" t="s">
        <v>1502</v>
      </c>
      <c r="D62" s="448" t="s">
        <v>1628</v>
      </c>
      <c r="E62" s="447" t="s">
        <v>1422</v>
      </c>
      <c r="F62" s="438"/>
      <c r="G62" s="448" t="s">
        <v>1284</v>
      </c>
      <c r="H62" s="448" t="s">
        <v>1285</v>
      </c>
      <c r="I62" s="448" t="s">
        <v>1286</v>
      </c>
      <c r="J62" s="448" t="s">
        <v>144</v>
      </c>
      <c r="K62" s="449" t="s">
        <v>242</v>
      </c>
      <c r="L62" s="448" t="s">
        <v>243</v>
      </c>
      <c r="M62" s="449" t="s">
        <v>82</v>
      </c>
      <c r="N62" s="449" t="s">
        <v>244</v>
      </c>
      <c r="O62" s="448" t="s">
        <v>245</v>
      </c>
      <c r="P62" s="449" t="s">
        <v>118</v>
      </c>
      <c r="Q62" s="448" t="s">
        <v>119</v>
      </c>
      <c r="R62" s="449" t="s">
        <v>244</v>
      </c>
      <c r="S62" s="448" t="s">
        <v>247</v>
      </c>
      <c r="T62" s="448" t="s">
        <v>248</v>
      </c>
      <c r="U62" s="450">
        <v>90</v>
      </c>
      <c r="V62" s="448" t="s">
        <v>249</v>
      </c>
      <c r="W62" s="449"/>
      <c r="X62" s="449"/>
      <c r="Y62" s="449"/>
      <c r="Z62" s="451">
        <v>30</v>
      </c>
      <c r="AA62" s="448">
        <v>60</v>
      </c>
      <c r="AB62" s="448">
        <v>10</v>
      </c>
      <c r="AC62" s="452" t="s">
        <v>259</v>
      </c>
      <c r="AD62" s="448" t="s">
        <v>122</v>
      </c>
      <c r="AE62" s="452">
        <v>5</v>
      </c>
      <c r="AF62" s="453">
        <v>259764.11</v>
      </c>
      <c r="AG62" s="454">
        <v>1298820.55</v>
      </c>
      <c r="AH62" s="454">
        <v>1454679.02</v>
      </c>
      <c r="AI62" s="455"/>
      <c r="AJ62" s="454"/>
      <c r="AK62" s="454"/>
      <c r="AL62" s="447" t="s">
        <v>123</v>
      </c>
      <c r="AM62" s="448"/>
      <c r="AN62" s="448"/>
      <c r="AO62" s="448"/>
      <c r="AP62" s="448"/>
      <c r="AQ62" s="448" t="s">
        <v>1288</v>
      </c>
      <c r="AR62" s="448"/>
      <c r="AS62" s="448"/>
      <c r="AT62" s="448"/>
      <c r="AU62" s="448"/>
      <c r="AV62" s="448"/>
      <c r="AW62" s="448"/>
      <c r="AX62" s="456" t="s">
        <v>833</v>
      </c>
      <c r="AY62" s="445"/>
    </row>
    <row r="63" spans="1:51" s="446" customFormat="1" ht="14.25" customHeight="1" outlineLevel="1" x14ac:dyDescent="0.2">
      <c r="A63" s="447" t="s">
        <v>235</v>
      </c>
      <c r="B63" s="447"/>
      <c r="C63" s="447" t="s">
        <v>1503</v>
      </c>
      <c r="D63" s="448" t="s">
        <v>1629</v>
      </c>
      <c r="E63" s="447" t="s">
        <v>1423</v>
      </c>
      <c r="F63" s="438"/>
      <c r="G63" s="448" t="s">
        <v>1289</v>
      </c>
      <c r="H63" s="448" t="s">
        <v>1285</v>
      </c>
      <c r="I63" s="448" t="s">
        <v>1290</v>
      </c>
      <c r="J63" s="448" t="s">
        <v>144</v>
      </c>
      <c r="K63" s="449" t="s">
        <v>242</v>
      </c>
      <c r="L63" s="448" t="s">
        <v>243</v>
      </c>
      <c r="M63" s="449" t="s">
        <v>82</v>
      </c>
      <c r="N63" s="449" t="s">
        <v>244</v>
      </c>
      <c r="O63" s="448" t="s">
        <v>245</v>
      </c>
      <c r="P63" s="449" t="s">
        <v>118</v>
      </c>
      <c r="Q63" s="448" t="s">
        <v>119</v>
      </c>
      <c r="R63" s="449" t="s">
        <v>244</v>
      </c>
      <c r="S63" s="448" t="s">
        <v>247</v>
      </c>
      <c r="T63" s="448" t="s">
        <v>248</v>
      </c>
      <c r="U63" s="450">
        <v>90</v>
      </c>
      <c r="V63" s="448" t="s">
        <v>249</v>
      </c>
      <c r="W63" s="449"/>
      <c r="X63" s="449"/>
      <c r="Y63" s="449"/>
      <c r="Z63" s="451">
        <v>30</v>
      </c>
      <c r="AA63" s="448">
        <v>60</v>
      </c>
      <c r="AB63" s="448">
        <v>10</v>
      </c>
      <c r="AC63" s="452" t="s">
        <v>259</v>
      </c>
      <c r="AD63" s="448" t="s">
        <v>122</v>
      </c>
      <c r="AE63" s="452">
        <v>25</v>
      </c>
      <c r="AF63" s="453">
        <v>246424</v>
      </c>
      <c r="AG63" s="454">
        <v>6160600</v>
      </c>
      <c r="AH63" s="454">
        <v>6899872</v>
      </c>
      <c r="AI63" s="455"/>
      <c r="AJ63" s="454"/>
      <c r="AK63" s="454"/>
      <c r="AL63" s="447" t="s">
        <v>123</v>
      </c>
      <c r="AM63" s="448"/>
      <c r="AN63" s="448"/>
      <c r="AO63" s="448"/>
      <c r="AP63" s="448"/>
      <c r="AQ63" s="448" t="s">
        <v>1291</v>
      </c>
      <c r="AR63" s="448"/>
      <c r="AS63" s="448"/>
      <c r="AT63" s="448"/>
      <c r="AU63" s="448"/>
      <c r="AV63" s="448"/>
      <c r="AW63" s="448"/>
      <c r="AX63" s="456" t="s">
        <v>833</v>
      </c>
      <c r="AY63" s="445"/>
    </row>
    <row r="64" spans="1:51" s="446" customFormat="1" ht="14.25" customHeight="1" outlineLevel="1" x14ac:dyDescent="0.2">
      <c r="A64" s="447" t="s">
        <v>235</v>
      </c>
      <c r="B64" s="447"/>
      <c r="C64" s="447" t="s">
        <v>1520</v>
      </c>
      <c r="D64" s="448" t="s">
        <v>1630</v>
      </c>
      <c r="E64" s="447" t="s">
        <v>1432</v>
      </c>
      <c r="F64" s="438"/>
      <c r="G64" s="448" t="s">
        <v>1318</v>
      </c>
      <c r="H64" s="448" t="s">
        <v>1319</v>
      </c>
      <c r="I64" s="448" t="s">
        <v>1320</v>
      </c>
      <c r="J64" s="448" t="s">
        <v>218</v>
      </c>
      <c r="K64" s="449" t="s">
        <v>242</v>
      </c>
      <c r="L64" s="448" t="s">
        <v>243</v>
      </c>
      <c r="M64" s="449" t="s">
        <v>82</v>
      </c>
      <c r="N64" s="449" t="s">
        <v>244</v>
      </c>
      <c r="O64" s="448" t="s">
        <v>245</v>
      </c>
      <c r="P64" s="449" t="s">
        <v>118</v>
      </c>
      <c r="Q64" s="448" t="s">
        <v>119</v>
      </c>
      <c r="R64" s="449" t="s">
        <v>244</v>
      </c>
      <c r="S64" s="448" t="s">
        <v>247</v>
      </c>
      <c r="T64" s="448" t="s">
        <v>248</v>
      </c>
      <c r="U64" s="450">
        <v>60</v>
      </c>
      <c r="V64" s="448" t="s">
        <v>249</v>
      </c>
      <c r="W64" s="449"/>
      <c r="X64" s="449"/>
      <c r="Y64" s="449"/>
      <c r="Z64" s="451">
        <v>30</v>
      </c>
      <c r="AA64" s="448">
        <v>60</v>
      </c>
      <c r="AB64" s="448">
        <v>10</v>
      </c>
      <c r="AC64" s="452" t="s">
        <v>250</v>
      </c>
      <c r="AD64" s="448" t="s">
        <v>122</v>
      </c>
      <c r="AE64" s="452">
        <v>130</v>
      </c>
      <c r="AF64" s="453">
        <v>5857.43</v>
      </c>
      <c r="AG64" s="454">
        <v>761465.9</v>
      </c>
      <c r="AH64" s="454">
        <v>852841.81</v>
      </c>
      <c r="AI64" s="455"/>
      <c r="AJ64" s="454"/>
      <c r="AK64" s="454"/>
      <c r="AL64" s="447" t="s">
        <v>123</v>
      </c>
      <c r="AM64" s="448"/>
      <c r="AN64" s="448"/>
      <c r="AO64" s="448"/>
      <c r="AP64" s="448"/>
      <c r="AQ64" s="448" t="s">
        <v>1321</v>
      </c>
      <c r="AR64" s="448"/>
      <c r="AS64" s="448"/>
      <c r="AT64" s="448"/>
      <c r="AU64" s="448"/>
      <c r="AV64" s="448"/>
      <c r="AW64" s="448"/>
      <c r="AX64" s="456" t="s">
        <v>833</v>
      </c>
      <c r="AY64" s="445"/>
    </row>
    <row r="65" spans="1:251" s="446" customFormat="1" ht="14.25" customHeight="1" outlineLevel="1" x14ac:dyDescent="0.2">
      <c r="A65" s="447" t="s">
        <v>235</v>
      </c>
      <c r="B65" s="447"/>
      <c r="C65" s="447" t="s">
        <v>1531</v>
      </c>
      <c r="D65" s="448" t="s">
        <v>1631</v>
      </c>
      <c r="E65" s="447" t="s">
        <v>1438</v>
      </c>
      <c r="F65" s="438"/>
      <c r="G65" s="448" t="s">
        <v>1341</v>
      </c>
      <c r="H65" s="448" t="s">
        <v>1342</v>
      </c>
      <c r="I65" s="448" t="s">
        <v>1343</v>
      </c>
      <c r="J65" s="448" t="s">
        <v>218</v>
      </c>
      <c r="K65" s="449" t="s">
        <v>242</v>
      </c>
      <c r="L65" s="448" t="s">
        <v>243</v>
      </c>
      <c r="M65" s="449" t="s">
        <v>82</v>
      </c>
      <c r="N65" s="449" t="s">
        <v>244</v>
      </c>
      <c r="O65" s="448" t="s">
        <v>245</v>
      </c>
      <c r="P65" s="449" t="s">
        <v>118</v>
      </c>
      <c r="Q65" s="448" t="s">
        <v>119</v>
      </c>
      <c r="R65" s="449" t="s">
        <v>244</v>
      </c>
      <c r="S65" s="448" t="s">
        <v>247</v>
      </c>
      <c r="T65" s="448" t="s">
        <v>248</v>
      </c>
      <c r="U65" s="450">
        <v>60</v>
      </c>
      <c r="V65" s="448" t="s">
        <v>249</v>
      </c>
      <c r="W65" s="449"/>
      <c r="X65" s="449"/>
      <c r="Y65" s="449"/>
      <c r="Z65" s="451">
        <v>30</v>
      </c>
      <c r="AA65" s="448">
        <v>60</v>
      </c>
      <c r="AB65" s="448">
        <v>10</v>
      </c>
      <c r="AC65" s="452" t="s">
        <v>250</v>
      </c>
      <c r="AD65" s="448" t="s">
        <v>122</v>
      </c>
      <c r="AE65" s="452">
        <v>27</v>
      </c>
      <c r="AF65" s="453">
        <v>20700</v>
      </c>
      <c r="AG65" s="454">
        <v>558900</v>
      </c>
      <c r="AH65" s="454">
        <v>625968</v>
      </c>
      <c r="AI65" s="455"/>
      <c r="AJ65" s="454"/>
      <c r="AK65" s="454"/>
      <c r="AL65" s="447" t="s">
        <v>123</v>
      </c>
      <c r="AM65" s="448"/>
      <c r="AN65" s="448"/>
      <c r="AO65" s="448"/>
      <c r="AP65" s="448"/>
      <c r="AQ65" s="448" t="s">
        <v>1344</v>
      </c>
      <c r="AR65" s="448"/>
      <c r="AS65" s="448"/>
      <c r="AT65" s="448"/>
      <c r="AU65" s="448"/>
      <c r="AV65" s="448"/>
      <c r="AW65" s="448"/>
      <c r="AX65" s="456" t="s">
        <v>833</v>
      </c>
      <c r="AY65" s="445"/>
    </row>
    <row r="66" spans="1:251" s="468" customFormat="1" ht="12.95" customHeight="1" x14ac:dyDescent="0.2">
      <c r="A66" s="456" t="s">
        <v>174</v>
      </c>
      <c r="B66" s="456"/>
      <c r="C66" s="456">
        <v>270011401</v>
      </c>
      <c r="D66" s="457" t="s">
        <v>1632</v>
      </c>
      <c r="E66" s="456"/>
      <c r="F66" s="458"/>
      <c r="G66" s="457" t="s">
        <v>385</v>
      </c>
      <c r="H66" s="457" t="s">
        <v>386</v>
      </c>
      <c r="I66" s="457" t="s">
        <v>387</v>
      </c>
      <c r="J66" s="457" t="s">
        <v>115</v>
      </c>
      <c r="K66" s="459" t="s">
        <v>388</v>
      </c>
      <c r="L66" s="457" t="s">
        <v>243</v>
      </c>
      <c r="M66" s="459" t="s">
        <v>82</v>
      </c>
      <c r="N66" s="459" t="s">
        <v>244</v>
      </c>
      <c r="O66" s="457" t="s">
        <v>245</v>
      </c>
      <c r="P66" s="459" t="s">
        <v>118</v>
      </c>
      <c r="Q66" s="457" t="s">
        <v>119</v>
      </c>
      <c r="R66" s="459" t="s">
        <v>244</v>
      </c>
      <c r="S66" s="457" t="s">
        <v>346</v>
      </c>
      <c r="T66" s="457" t="s">
        <v>248</v>
      </c>
      <c r="U66" s="460">
        <v>60</v>
      </c>
      <c r="V66" s="457" t="s">
        <v>249</v>
      </c>
      <c r="W66" s="459"/>
      <c r="X66" s="459"/>
      <c r="Y66" s="459"/>
      <c r="Z66" s="461">
        <v>30</v>
      </c>
      <c r="AA66" s="457">
        <v>70</v>
      </c>
      <c r="AB66" s="457">
        <v>0</v>
      </c>
      <c r="AC66" s="462" t="s">
        <v>250</v>
      </c>
      <c r="AD66" s="457" t="s">
        <v>122</v>
      </c>
      <c r="AE66" s="462">
        <v>1000</v>
      </c>
      <c r="AF66" s="463">
        <v>190</v>
      </c>
      <c r="AG66" s="454">
        <f>AF66*AE66</f>
        <v>190000</v>
      </c>
      <c r="AH66" s="454">
        <f>AG66*1.12</f>
        <v>212800.00000000003</v>
      </c>
      <c r="AI66" s="464"/>
      <c r="AJ66" s="465"/>
      <c r="AK66" s="465"/>
      <c r="AL66" s="456" t="s">
        <v>123</v>
      </c>
      <c r="AM66" s="457"/>
      <c r="AN66" s="457"/>
      <c r="AO66" s="457"/>
      <c r="AP66" s="457" t="s">
        <v>389</v>
      </c>
      <c r="AQ66" s="457"/>
      <c r="AR66" s="457"/>
      <c r="AS66" s="457"/>
      <c r="AT66" s="457"/>
      <c r="AU66" s="457"/>
      <c r="AV66" s="457"/>
      <c r="AW66" s="457" t="s">
        <v>242</v>
      </c>
      <c r="AX66" s="456" t="s">
        <v>833</v>
      </c>
      <c r="AY66" s="466"/>
      <c r="AZ66" s="467"/>
      <c r="BA66" s="467"/>
      <c r="BB66" s="467"/>
      <c r="BC66" s="467"/>
      <c r="BD66" s="467"/>
      <c r="BE66" s="467"/>
      <c r="BF66" s="467"/>
      <c r="BG66" s="467"/>
      <c r="BH66" s="467"/>
      <c r="BI66" s="467"/>
      <c r="BJ66" s="467"/>
      <c r="BK66" s="467"/>
      <c r="BL66" s="467"/>
      <c r="BM66" s="467"/>
      <c r="BN66" s="467"/>
      <c r="BO66" s="467"/>
      <c r="BP66" s="467"/>
      <c r="BQ66" s="467"/>
      <c r="BR66" s="467"/>
      <c r="BS66" s="467"/>
      <c r="BT66" s="467"/>
      <c r="BU66" s="467"/>
      <c r="BV66" s="467"/>
      <c r="BW66" s="467"/>
      <c r="BX66" s="467"/>
      <c r="BY66" s="467"/>
      <c r="BZ66" s="467"/>
      <c r="CA66" s="467"/>
      <c r="CB66" s="467"/>
      <c r="CC66" s="467"/>
      <c r="CD66" s="467"/>
      <c r="CE66" s="467"/>
      <c r="CF66" s="467"/>
      <c r="CG66" s="467"/>
      <c r="CH66" s="467"/>
      <c r="CI66" s="467"/>
      <c r="CJ66" s="467"/>
      <c r="CK66" s="467"/>
      <c r="CL66" s="467"/>
      <c r="CM66" s="467"/>
      <c r="CN66" s="467"/>
      <c r="CO66" s="467"/>
      <c r="CP66" s="467"/>
      <c r="CQ66" s="467"/>
      <c r="CR66" s="467"/>
      <c r="CS66" s="467"/>
      <c r="CT66" s="467"/>
      <c r="CU66" s="467"/>
      <c r="CV66" s="467"/>
      <c r="CW66" s="467"/>
      <c r="CX66" s="467"/>
      <c r="CY66" s="467"/>
      <c r="CZ66" s="467"/>
      <c r="DA66" s="467"/>
      <c r="DB66" s="467"/>
      <c r="DC66" s="467"/>
      <c r="DD66" s="467"/>
      <c r="DE66" s="467"/>
      <c r="DF66" s="467"/>
      <c r="DG66" s="467"/>
      <c r="DH66" s="467"/>
      <c r="DI66" s="467"/>
      <c r="DJ66" s="467"/>
      <c r="DK66" s="467"/>
      <c r="DL66" s="467"/>
      <c r="DM66" s="467"/>
      <c r="DN66" s="467"/>
      <c r="DO66" s="467"/>
      <c r="DP66" s="467"/>
      <c r="DQ66" s="467"/>
      <c r="DR66" s="467"/>
      <c r="DS66" s="467"/>
      <c r="DT66" s="467"/>
      <c r="DU66" s="467"/>
      <c r="DV66" s="467"/>
      <c r="DW66" s="467"/>
      <c r="DX66" s="467"/>
      <c r="DY66" s="467"/>
      <c r="DZ66" s="467"/>
      <c r="EA66" s="467"/>
      <c r="EB66" s="467"/>
      <c r="EC66" s="467"/>
      <c r="ED66" s="467"/>
      <c r="EE66" s="467"/>
      <c r="EF66" s="467"/>
      <c r="EG66" s="467"/>
      <c r="EH66" s="467"/>
      <c r="EI66" s="467"/>
      <c r="EJ66" s="467"/>
      <c r="EK66" s="467"/>
      <c r="EL66" s="467"/>
      <c r="EM66" s="467"/>
      <c r="EN66" s="467"/>
      <c r="EO66" s="467"/>
      <c r="EP66" s="467"/>
      <c r="EQ66" s="467"/>
      <c r="ER66" s="467"/>
      <c r="ES66" s="467"/>
      <c r="ET66" s="467"/>
      <c r="EU66" s="467"/>
      <c r="EV66" s="467"/>
      <c r="EW66" s="467"/>
      <c r="EX66" s="467"/>
      <c r="EY66" s="467"/>
      <c r="EZ66" s="467"/>
      <c r="FA66" s="467"/>
      <c r="FB66" s="467"/>
      <c r="FC66" s="467"/>
      <c r="FD66" s="467"/>
      <c r="FE66" s="467"/>
      <c r="FF66" s="467"/>
      <c r="FG66" s="467"/>
      <c r="FH66" s="467"/>
      <c r="FI66" s="467"/>
      <c r="FJ66" s="467"/>
      <c r="FK66" s="467"/>
      <c r="FL66" s="467"/>
      <c r="FM66" s="467"/>
      <c r="FN66" s="467"/>
      <c r="FO66" s="467"/>
      <c r="FP66" s="467"/>
      <c r="FQ66" s="467"/>
      <c r="FR66" s="467"/>
      <c r="FS66" s="467"/>
      <c r="FT66" s="467"/>
      <c r="FU66" s="467"/>
      <c r="FV66" s="467"/>
      <c r="FW66" s="467"/>
      <c r="FX66" s="467"/>
      <c r="FY66" s="467"/>
      <c r="FZ66" s="467"/>
      <c r="GA66" s="467"/>
      <c r="GB66" s="467"/>
      <c r="GC66" s="467"/>
      <c r="GD66" s="467"/>
      <c r="GE66" s="467"/>
      <c r="GF66" s="467"/>
      <c r="GG66" s="467"/>
      <c r="GH66" s="467"/>
      <c r="GI66" s="467"/>
      <c r="GJ66" s="467"/>
      <c r="GK66" s="467"/>
      <c r="GL66" s="467"/>
      <c r="GM66" s="467"/>
      <c r="GN66" s="467"/>
      <c r="GO66" s="467"/>
      <c r="GP66" s="467"/>
      <c r="GQ66" s="467"/>
      <c r="GR66" s="467"/>
      <c r="GS66" s="467"/>
      <c r="GT66" s="467"/>
      <c r="GU66" s="467"/>
      <c r="GV66" s="467"/>
      <c r="GW66" s="467"/>
      <c r="GX66" s="467"/>
      <c r="GY66" s="467"/>
      <c r="GZ66" s="467"/>
      <c r="HA66" s="467"/>
      <c r="HB66" s="467"/>
      <c r="HC66" s="467"/>
      <c r="HD66" s="467"/>
      <c r="HE66" s="467"/>
      <c r="HF66" s="467"/>
      <c r="HG66" s="467"/>
      <c r="HH66" s="467"/>
      <c r="HI66" s="467"/>
      <c r="HJ66" s="467"/>
      <c r="HK66" s="467"/>
      <c r="HL66" s="467"/>
      <c r="HM66" s="467"/>
      <c r="HN66" s="467"/>
      <c r="HO66" s="467"/>
      <c r="HP66" s="467"/>
      <c r="HQ66" s="467"/>
      <c r="HR66" s="467"/>
      <c r="HS66" s="467"/>
      <c r="HT66" s="467"/>
      <c r="HU66" s="467"/>
      <c r="HV66" s="467"/>
      <c r="HW66" s="467"/>
      <c r="HX66" s="467"/>
      <c r="HY66" s="467"/>
      <c r="HZ66" s="467"/>
      <c r="IA66" s="467"/>
      <c r="IB66" s="467"/>
      <c r="IC66" s="467"/>
      <c r="ID66" s="467"/>
      <c r="IE66" s="467"/>
      <c r="IF66" s="467"/>
      <c r="IG66" s="467"/>
      <c r="IH66" s="467"/>
      <c r="II66" s="467"/>
      <c r="IJ66" s="467"/>
      <c r="IK66" s="467"/>
      <c r="IL66" s="467"/>
      <c r="IM66" s="467"/>
      <c r="IN66" s="467"/>
      <c r="IO66" s="467"/>
      <c r="IP66" s="467"/>
      <c r="IQ66" s="467"/>
    </row>
    <row r="67" spans="1:251" s="468" customFormat="1" ht="12.95" customHeight="1" x14ac:dyDescent="0.2">
      <c r="A67" s="456" t="s">
        <v>390</v>
      </c>
      <c r="B67" s="456"/>
      <c r="C67" s="456">
        <v>270011449</v>
      </c>
      <c r="D67" s="457" t="s">
        <v>1633</v>
      </c>
      <c r="E67" s="456"/>
      <c r="F67" s="458"/>
      <c r="G67" s="457" t="s">
        <v>834</v>
      </c>
      <c r="H67" s="457" t="s">
        <v>835</v>
      </c>
      <c r="I67" s="457" t="s">
        <v>836</v>
      </c>
      <c r="J67" s="457" t="s">
        <v>115</v>
      </c>
      <c r="K67" s="459" t="s">
        <v>388</v>
      </c>
      <c r="L67" s="457" t="s">
        <v>243</v>
      </c>
      <c r="M67" s="459" t="s">
        <v>258</v>
      </c>
      <c r="N67" s="459" t="s">
        <v>244</v>
      </c>
      <c r="O67" s="457" t="s">
        <v>245</v>
      </c>
      <c r="P67" s="459" t="s">
        <v>118</v>
      </c>
      <c r="Q67" s="457" t="s">
        <v>119</v>
      </c>
      <c r="R67" s="459" t="s">
        <v>244</v>
      </c>
      <c r="S67" s="457" t="s">
        <v>346</v>
      </c>
      <c r="T67" s="457" t="s">
        <v>248</v>
      </c>
      <c r="U67" s="460" t="s">
        <v>746</v>
      </c>
      <c r="V67" s="457" t="s">
        <v>249</v>
      </c>
      <c r="W67" s="459"/>
      <c r="X67" s="459"/>
      <c r="Y67" s="459"/>
      <c r="Z67" s="461">
        <v>30</v>
      </c>
      <c r="AA67" s="457">
        <v>60</v>
      </c>
      <c r="AB67" s="457">
        <v>10</v>
      </c>
      <c r="AC67" s="462" t="s">
        <v>250</v>
      </c>
      <c r="AD67" s="457" t="s">
        <v>122</v>
      </c>
      <c r="AE67" s="462">
        <v>63</v>
      </c>
      <c r="AF67" s="463">
        <v>2000</v>
      </c>
      <c r="AG67" s="454">
        <f>AF67*AE67</f>
        <v>126000</v>
      </c>
      <c r="AH67" s="454">
        <f>AG67*1.12</f>
        <v>141120</v>
      </c>
      <c r="AI67" s="464"/>
      <c r="AJ67" s="465"/>
      <c r="AK67" s="465"/>
      <c r="AL67" s="456" t="s">
        <v>123</v>
      </c>
      <c r="AM67" s="457"/>
      <c r="AN67" s="457"/>
      <c r="AO67" s="457"/>
      <c r="AP67" s="457"/>
      <c r="AQ67" s="457"/>
      <c r="AR67" s="457"/>
      <c r="AS67" s="457"/>
      <c r="AT67" s="457"/>
      <c r="AU67" s="457"/>
      <c r="AV67" s="457"/>
      <c r="AW67" s="457"/>
      <c r="AX67" s="456" t="s">
        <v>833</v>
      </c>
      <c r="AY67" s="466"/>
      <c r="AZ67" s="467"/>
      <c r="BA67" s="467"/>
      <c r="BB67" s="467"/>
      <c r="BC67" s="467"/>
      <c r="BD67" s="467"/>
      <c r="BE67" s="467"/>
      <c r="BF67" s="467"/>
      <c r="BG67" s="467"/>
      <c r="BH67" s="467"/>
      <c r="BI67" s="467"/>
      <c r="BJ67" s="467"/>
      <c r="BK67" s="467"/>
      <c r="BL67" s="467"/>
      <c r="BM67" s="467"/>
      <c r="BN67" s="467"/>
      <c r="BO67" s="467"/>
      <c r="BP67" s="467"/>
      <c r="BQ67" s="467"/>
      <c r="BR67" s="467"/>
      <c r="BS67" s="467"/>
      <c r="BT67" s="467"/>
      <c r="BU67" s="467"/>
      <c r="BV67" s="467"/>
      <c r="BW67" s="467"/>
      <c r="BX67" s="467"/>
      <c r="BY67" s="467"/>
      <c r="BZ67" s="467"/>
      <c r="CA67" s="467"/>
      <c r="CB67" s="467"/>
      <c r="CC67" s="467"/>
      <c r="CD67" s="467"/>
      <c r="CE67" s="467"/>
      <c r="CF67" s="467"/>
      <c r="CG67" s="467"/>
      <c r="CH67" s="467"/>
      <c r="CI67" s="467"/>
      <c r="CJ67" s="467"/>
      <c r="CK67" s="467"/>
      <c r="CL67" s="467"/>
      <c r="CM67" s="467"/>
      <c r="CN67" s="467"/>
      <c r="CO67" s="467"/>
      <c r="CP67" s="467"/>
      <c r="CQ67" s="467"/>
      <c r="CR67" s="467"/>
      <c r="CS67" s="467"/>
      <c r="CT67" s="467"/>
      <c r="CU67" s="467"/>
      <c r="CV67" s="467"/>
      <c r="CW67" s="467"/>
      <c r="CX67" s="467"/>
      <c r="CY67" s="467"/>
      <c r="CZ67" s="467"/>
      <c r="DA67" s="467"/>
      <c r="DB67" s="467"/>
      <c r="DC67" s="467"/>
      <c r="DD67" s="467"/>
      <c r="DE67" s="467"/>
      <c r="DF67" s="467"/>
      <c r="DG67" s="467"/>
      <c r="DH67" s="467"/>
      <c r="DI67" s="467"/>
      <c r="DJ67" s="467"/>
      <c r="DK67" s="467"/>
      <c r="DL67" s="467"/>
      <c r="DM67" s="467"/>
      <c r="DN67" s="467"/>
      <c r="DO67" s="467"/>
      <c r="DP67" s="467"/>
      <c r="DQ67" s="467"/>
      <c r="DR67" s="467"/>
      <c r="DS67" s="467"/>
      <c r="DT67" s="467"/>
      <c r="DU67" s="467"/>
      <c r="DV67" s="467"/>
      <c r="DW67" s="467"/>
      <c r="DX67" s="467"/>
      <c r="DY67" s="467"/>
      <c r="DZ67" s="467"/>
      <c r="EA67" s="467"/>
      <c r="EB67" s="467"/>
      <c r="EC67" s="467"/>
      <c r="ED67" s="467"/>
      <c r="EE67" s="467"/>
      <c r="EF67" s="467"/>
      <c r="EG67" s="467"/>
      <c r="EH67" s="467"/>
      <c r="EI67" s="467"/>
      <c r="EJ67" s="467"/>
      <c r="EK67" s="467"/>
      <c r="EL67" s="467"/>
      <c r="EM67" s="467"/>
      <c r="EN67" s="467"/>
      <c r="EO67" s="467"/>
      <c r="EP67" s="467"/>
      <c r="EQ67" s="467"/>
      <c r="ER67" s="467"/>
      <c r="ES67" s="467"/>
      <c r="ET67" s="467"/>
      <c r="EU67" s="467"/>
      <c r="EV67" s="467"/>
      <c r="EW67" s="467"/>
      <c r="EX67" s="467"/>
      <c r="EY67" s="467"/>
      <c r="EZ67" s="467"/>
      <c r="FA67" s="467"/>
      <c r="FB67" s="467"/>
      <c r="FC67" s="467"/>
      <c r="FD67" s="467"/>
      <c r="FE67" s="467"/>
      <c r="FF67" s="467"/>
      <c r="FG67" s="467"/>
      <c r="FH67" s="467"/>
      <c r="FI67" s="467"/>
      <c r="FJ67" s="467"/>
      <c r="FK67" s="467"/>
      <c r="FL67" s="467"/>
      <c r="FM67" s="467"/>
      <c r="FN67" s="467"/>
      <c r="FO67" s="467"/>
      <c r="FP67" s="467"/>
      <c r="FQ67" s="467"/>
      <c r="FR67" s="467"/>
      <c r="FS67" s="467"/>
      <c r="FT67" s="467"/>
      <c r="FU67" s="467"/>
      <c r="FV67" s="467"/>
      <c r="FW67" s="467"/>
      <c r="FX67" s="467"/>
      <c r="FY67" s="467"/>
      <c r="FZ67" s="467"/>
      <c r="GA67" s="467"/>
      <c r="GB67" s="467"/>
      <c r="GC67" s="467"/>
      <c r="GD67" s="467"/>
      <c r="GE67" s="467"/>
      <c r="GF67" s="467"/>
      <c r="GG67" s="467"/>
      <c r="GH67" s="467"/>
      <c r="GI67" s="467"/>
      <c r="GJ67" s="467"/>
      <c r="GK67" s="467"/>
      <c r="GL67" s="467"/>
      <c r="GM67" s="467"/>
      <c r="GN67" s="467"/>
      <c r="GO67" s="467"/>
      <c r="GP67" s="467"/>
      <c r="GQ67" s="467"/>
      <c r="GR67" s="467"/>
      <c r="GS67" s="467"/>
      <c r="GT67" s="467"/>
      <c r="GU67" s="467"/>
      <c r="GV67" s="467"/>
      <c r="GW67" s="467"/>
      <c r="GX67" s="467"/>
      <c r="GY67" s="467"/>
      <c r="GZ67" s="467"/>
      <c r="HA67" s="467"/>
      <c r="HB67" s="467"/>
      <c r="HC67" s="467"/>
      <c r="HD67" s="467"/>
      <c r="HE67" s="467"/>
      <c r="HF67" s="467"/>
      <c r="HG67" s="467"/>
      <c r="HH67" s="467"/>
      <c r="HI67" s="467"/>
      <c r="HJ67" s="467"/>
      <c r="HK67" s="467"/>
      <c r="HL67" s="467"/>
      <c r="HM67" s="467"/>
      <c r="HN67" s="467"/>
      <c r="HO67" s="467"/>
      <c r="HP67" s="467"/>
      <c r="HQ67" s="467"/>
      <c r="HR67" s="467"/>
      <c r="HS67" s="467"/>
      <c r="HT67" s="467"/>
      <c r="HU67" s="467"/>
      <c r="HV67" s="467"/>
      <c r="HW67" s="467"/>
      <c r="HX67" s="467"/>
      <c r="HY67" s="467"/>
      <c r="HZ67" s="467"/>
      <c r="IA67" s="467"/>
      <c r="IB67" s="467"/>
      <c r="IC67" s="467"/>
      <c r="ID67" s="467"/>
      <c r="IE67" s="467"/>
      <c r="IF67" s="467"/>
      <c r="IG67" s="467"/>
      <c r="IH67" s="467"/>
      <c r="II67" s="467"/>
      <c r="IJ67" s="467"/>
      <c r="IK67" s="467"/>
      <c r="IL67" s="467"/>
      <c r="IM67" s="467"/>
      <c r="IN67" s="467"/>
      <c r="IO67" s="467"/>
      <c r="IP67" s="467"/>
      <c r="IQ67" s="467"/>
    </row>
    <row r="68" spans="1:251" s="468" customFormat="1" ht="12.95" customHeight="1" x14ac:dyDescent="0.2">
      <c r="A68" s="456" t="s">
        <v>390</v>
      </c>
      <c r="B68" s="456"/>
      <c r="C68" s="456">
        <v>270011448</v>
      </c>
      <c r="D68" s="457" t="s">
        <v>1634</v>
      </c>
      <c r="E68" s="456"/>
      <c r="F68" s="458"/>
      <c r="G68" s="457" t="s">
        <v>409</v>
      </c>
      <c r="H68" s="457" t="s">
        <v>410</v>
      </c>
      <c r="I68" s="457" t="s">
        <v>411</v>
      </c>
      <c r="J68" s="457" t="s">
        <v>115</v>
      </c>
      <c r="K68" s="459" t="s">
        <v>388</v>
      </c>
      <c r="L68" s="457" t="s">
        <v>243</v>
      </c>
      <c r="M68" s="459" t="s">
        <v>82</v>
      </c>
      <c r="N68" s="459" t="s">
        <v>244</v>
      </c>
      <c r="O68" s="457" t="s">
        <v>245</v>
      </c>
      <c r="P68" s="459" t="s">
        <v>118</v>
      </c>
      <c r="Q68" s="457" t="s">
        <v>119</v>
      </c>
      <c r="R68" s="459" t="s">
        <v>244</v>
      </c>
      <c r="S68" s="457" t="s">
        <v>346</v>
      </c>
      <c r="T68" s="457" t="s">
        <v>248</v>
      </c>
      <c r="U68" s="460">
        <v>60</v>
      </c>
      <c r="V68" s="457" t="s">
        <v>249</v>
      </c>
      <c r="W68" s="459"/>
      <c r="X68" s="459"/>
      <c r="Y68" s="459"/>
      <c r="Z68" s="461">
        <v>30</v>
      </c>
      <c r="AA68" s="457">
        <v>70</v>
      </c>
      <c r="AB68" s="457">
        <v>0</v>
      </c>
      <c r="AC68" s="462" t="s">
        <v>412</v>
      </c>
      <c r="AD68" s="457" t="s">
        <v>122</v>
      </c>
      <c r="AE68" s="462">
        <v>7360</v>
      </c>
      <c r="AF68" s="463">
        <v>22321.42</v>
      </c>
      <c r="AG68" s="454">
        <f>AF68*AE68</f>
        <v>164285651.19999999</v>
      </c>
      <c r="AH68" s="454">
        <f>AG68*1.12</f>
        <v>183999929.34400001</v>
      </c>
      <c r="AI68" s="464"/>
      <c r="AJ68" s="465"/>
      <c r="AK68" s="465"/>
      <c r="AL68" s="456" t="s">
        <v>123</v>
      </c>
      <c r="AM68" s="457"/>
      <c r="AN68" s="457"/>
      <c r="AO68" s="457"/>
      <c r="AP68" s="457"/>
      <c r="AQ68" s="457"/>
      <c r="AR68" s="457"/>
      <c r="AS68" s="457"/>
      <c r="AT68" s="457"/>
      <c r="AU68" s="457"/>
      <c r="AV68" s="457"/>
      <c r="AW68" s="457"/>
      <c r="AX68" s="456" t="s">
        <v>833</v>
      </c>
      <c r="AY68" s="466"/>
      <c r="AZ68" s="467"/>
      <c r="BA68" s="467"/>
      <c r="BB68" s="467"/>
      <c r="BC68" s="467"/>
      <c r="BD68" s="467"/>
      <c r="BE68" s="467"/>
      <c r="BF68" s="467"/>
      <c r="BG68" s="467"/>
      <c r="BH68" s="467"/>
      <c r="BI68" s="467"/>
      <c r="BJ68" s="467"/>
      <c r="BK68" s="467"/>
      <c r="BL68" s="467"/>
      <c r="BM68" s="467"/>
      <c r="BN68" s="467"/>
      <c r="BO68" s="467"/>
      <c r="BP68" s="467"/>
      <c r="BQ68" s="467"/>
      <c r="BR68" s="467"/>
      <c r="BS68" s="467"/>
      <c r="BT68" s="467"/>
      <c r="BU68" s="467"/>
      <c r="BV68" s="467"/>
      <c r="BW68" s="467"/>
      <c r="BX68" s="467"/>
      <c r="BY68" s="467"/>
      <c r="BZ68" s="467"/>
      <c r="CA68" s="467"/>
      <c r="CB68" s="467"/>
      <c r="CC68" s="467"/>
      <c r="CD68" s="467"/>
      <c r="CE68" s="467"/>
      <c r="CF68" s="467"/>
      <c r="CG68" s="467"/>
      <c r="CH68" s="467"/>
      <c r="CI68" s="467"/>
      <c r="CJ68" s="467"/>
      <c r="CK68" s="467"/>
      <c r="CL68" s="467"/>
      <c r="CM68" s="467"/>
      <c r="CN68" s="467"/>
      <c r="CO68" s="467"/>
      <c r="CP68" s="467"/>
      <c r="CQ68" s="467"/>
      <c r="CR68" s="467"/>
      <c r="CS68" s="467"/>
      <c r="CT68" s="467"/>
      <c r="CU68" s="467"/>
      <c r="CV68" s="467"/>
      <c r="CW68" s="467"/>
      <c r="CX68" s="467"/>
      <c r="CY68" s="467"/>
      <c r="CZ68" s="467"/>
      <c r="DA68" s="467"/>
      <c r="DB68" s="467"/>
      <c r="DC68" s="467"/>
      <c r="DD68" s="467"/>
      <c r="DE68" s="467"/>
      <c r="DF68" s="467"/>
      <c r="DG68" s="467"/>
      <c r="DH68" s="467"/>
      <c r="DI68" s="467"/>
      <c r="DJ68" s="467"/>
      <c r="DK68" s="467"/>
      <c r="DL68" s="467"/>
      <c r="DM68" s="467"/>
      <c r="DN68" s="467"/>
      <c r="DO68" s="467"/>
      <c r="DP68" s="467"/>
      <c r="DQ68" s="467"/>
      <c r="DR68" s="467"/>
      <c r="DS68" s="467"/>
      <c r="DT68" s="467"/>
      <c r="DU68" s="467"/>
      <c r="DV68" s="467"/>
      <c r="DW68" s="467"/>
      <c r="DX68" s="467"/>
      <c r="DY68" s="467"/>
      <c r="DZ68" s="467"/>
      <c r="EA68" s="467"/>
      <c r="EB68" s="467"/>
      <c r="EC68" s="467"/>
      <c r="ED68" s="467"/>
      <c r="EE68" s="467"/>
      <c r="EF68" s="467"/>
      <c r="EG68" s="467"/>
      <c r="EH68" s="467"/>
      <c r="EI68" s="467"/>
      <c r="EJ68" s="467"/>
      <c r="EK68" s="467"/>
      <c r="EL68" s="467"/>
      <c r="EM68" s="467"/>
      <c r="EN68" s="467"/>
      <c r="EO68" s="467"/>
      <c r="EP68" s="467"/>
      <c r="EQ68" s="467"/>
      <c r="ER68" s="467"/>
      <c r="ES68" s="467"/>
      <c r="ET68" s="467"/>
      <c r="EU68" s="467"/>
      <c r="EV68" s="467"/>
      <c r="EW68" s="467"/>
      <c r="EX68" s="467"/>
      <c r="EY68" s="467"/>
      <c r="EZ68" s="467"/>
      <c r="FA68" s="467"/>
      <c r="FB68" s="467"/>
      <c r="FC68" s="467"/>
      <c r="FD68" s="467"/>
      <c r="FE68" s="467"/>
      <c r="FF68" s="467"/>
      <c r="FG68" s="467"/>
      <c r="FH68" s="467"/>
      <c r="FI68" s="467"/>
      <c r="FJ68" s="467"/>
      <c r="FK68" s="467"/>
      <c r="FL68" s="467"/>
      <c r="FM68" s="467"/>
      <c r="FN68" s="467"/>
      <c r="FO68" s="467"/>
      <c r="FP68" s="467"/>
      <c r="FQ68" s="467"/>
      <c r="FR68" s="467"/>
      <c r="FS68" s="467"/>
      <c r="FT68" s="467"/>
      <c r="FU68" s="467"/>
      <c r="FV68" s="467"/>
      <c r="FW68" s="467"/>
      <c r="FX68" s="467"/>
      <c r="FY68" s="467"/>
      <c r="FZ68" s="467"/>
      <c r="GA68" s="467"/>
      <c r="GB68" s="467"/>
      <c r="GC68" s="467"/>
      <c r="GD68" s="467"/>
      <c r="GE68" s="467"/>
      <c r="GF68" s="467"/>
      <c r="GG68" s="467"/>
      <c r="GH68" s="467"/>
      <c r="GI68" s="467"/>
      <c r="GJ68" s="467"/>
      <c r="GK68" s="467"/>
      <c r="GL68" s="467"/>
      <c r="GM68" s="467"/>
      <c r="GN68" s="467"/>
      <c r="GO68" s="467"/>
      <c r="GP68" s="467"/>
      <c r="GQ68" s="467"/>
      <c r="GR68" s="467"/>
      <c r="GS68" s="467"/>
      <c r="GT68" s="467"/>
      <c r="GU68" s="467"/>
      <c r="GV68" s="467"/>
      <c r="GW68" s="467"/>
      <c r="GX68" s="467"/>
      <c r="GY68" s="467"/>
      <c r="GZ68" s="467"/>
      <c r="HA68" s="467"/>
      <c r="HB68" s="467"/>
      <c r="HC68" s="467"/>
      <c r="HD68" s="467"/>
      <c r="HE68" s="467"/>
      <c r="HF68" s="467"/>
      <c r="HG68" s="467"/>
      <c r="HH68" s="467"/>
      <c r="HI68" s="467"/>
      <c r="HJ68" s="467"/>
      <c r="HK68" s="467"/>
      <c r="HL68" s="467"/>
      <c r="HM68" s="467"/>
      <c r="HN68" s="467"/>
      <c r="HO68" s="467"/>
      <c r="HP68" s="467"/>
      <c r="HQ68" s="467"/>
      <c r="HR68" s="467"/>
      <c r="HS68" s="467"/>
      <c r="HT68" s="467"/>
      <c r="HU68" s="467"/>
      <c r="HV68" s="467"/>
      <c r="HW68" s="467"/>
      <c r="HX68" s="467"/>
      <c r="HY68" s="467"/>
      <c r="HZ68" s="467"/>
      <c r="IA68" s="467"/>
      <c r="IB68" s="467"/>
      <c r="IC68" s="467"/>
      <c r="ID68" s="467"/>
      <c r="IE68" s="467"/>
      <c r="IF68" s="467"/>
      <c r="IG68" s="467"/>
      <c r="IH68" s="467"/>
      <c r="II68" s="467"/>
      <c r="IJ68" s="467"/>
      <c r="IK68" s="467"/>
      <c r="IL68" s="467"/>
      <c r="IM68" s="467"/>
      <c r="IN68" s="467"/>
      <c r="IO68" s="467"/>
      <c r="IP68" s="467"/>
      <c r="IQ68" s="467"/>
    </row>
    <row r="69" spans="1:251" s="468" customFormat="1" ht="12.95" customHeight="1" x14ac:dyDescent="0.2">
      <c r="A69" s="456" t="s">
        <v>390</v>
      </c>
      <c r="B69" s="456"/>
      <c r="C69" s="456">
        <v>270011450</v>
      </c>
      <c r="D69" s="457" t="s">
        <v>1635</v>
      </c>
      <c r="E69" s="456"/>
      <c r="F69" s="458"/>
      <c r="G69" s="457" t="s">
        <v>837</v>
      </c>
      <c r="H69" s="457" t="s">
        <v>741</v>
      </c>
      <c r="I69" s="457" t="s">
        <v>838</v>
      </c>
      <c r="J69" s="457" t="s">
        <v>115</v>
      </c>
      <c r="K69" s="459" t="s">
        <v>388</v>
      </c>
      <c r="L69" s="457"/>
      <c r="M69" s="459"/>
      <c r="N69" s="459" t="s">
        <v>244</v>
      </c>
      <c r="O69" s="457" t="s">
        <v>245</v>
      </c>
      <c r="P69" s="459" t="s">
        <v>118</v>
      </c>
      <c r="Q69" s="457" t="s">
        <v>119</v>
      </c>
      <c r="R69" s="459" t="s">
        <v>244</v>
      </c>
      <c r="S69" s="457" t="s">
        <v>346</v>
      </c>
      <c r="T69" s="457" t="s">
        <v>248</v>
      </c>
      <c r="U69" s="460">
        <v>60</v>
      </c>
      <c r="V69" s="457" t="s">
        <v>249</v>
      </c>
      <c r="W69" s="459"/>
      <c r="X69" s="459"/>
      <c r="Y69" s="459"/>
      <c r="Z69" s="461">
        <v>0</v>
      </c>
      <c r="AA69" s="457">
        <v>100</v>
      </c>
      <c r="AB69" s="457">
        <v>0</v>
      </c>
      <c r="AC69" s="462" t="s">
        <v>250</v>
      </c>
      <c r="AD69" s="457" t="s">
        <v>122</v>
      </c>
      <c r="AE69" s="462">
        <v>35</v>
      </c>
      <c r="AF69" s="463">
        <v>83000</v>
      </c>
      <c r="AG69" s="454">
        <f>AF69*AE69</f>
        <v>2905000</v>
      </c>
      <c r="AH69" s="454">
        <f>AG69*1.12</f>
        <v>3253600.0000000005</v>
      </c>
      <c r="AI69" s="464"/>
      <c r="AJ69" s="465"/>
      <c r="AK69" s="465"/>
      <c r="AL69" s="456" t="s">
        <v>123</v>
      </c>
      <c r="AM69" s="457"/>
      <c r="AN69" s="457"/>
      <c r="AO69" s="457"/>
      <c r="AP69" s="457"/>
      <c r="AQ69" s="457"/>
      <c r="AR69" s="457"/>
      <c r="AS69" s="457"/>
      <c r="AT69" s="457"/>
      <c r="AU69" s="457"/>
      <c r="AV69" s="457"/>
      <c r="AW69" s="457"/>
      <c r="AX69" s="456" t="s">
        <v>833</v>
      </c>
      <c r="AY69" s="466"/>
      <c r="AZ69" s="467"/>
      <c r="BA69" s="467"/>
      <c r="BB69" s="467"/>
      <c r="BC69" s="467"/>
      <c r="BD69" s="467"/>
      <c r="BE69" s="467"/>
      <c r="BF69" s="467"/>
      <c r="BG69" s="467"/>
      <c r="BH69" s="467"/>
      <c r="BI69" s="467"/>
      <c r="BJ69" s="467"/>
      <c r="BK69" s="467"/>
      <c r="BL69" s="467"/>
      <c r="BM69" s="467"/>
      <c r="BN69" s="467"/>
      <c r="BO69" s="467"/>
      <c r="BP69" s="467"/>
      <c r="BQ69" s="467"/>
      <c r="BR69" s="467"/>
      <c r="BS69" s="467"/>
      <c r="BT69" s="467"/>
      <c r="BU69" s="467"/>
      <c r="BV69" s="467"/>
      <c r="BW69" s="467"/>
      <c r="BX69" s="467"/>
      <c r="BY69" s="467"/>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7"/>
      <c r="DF69" s="467"/>
      <c r="DG69" s="467"/>
      <c r="DH69" s="467"/>
      <c r="DI69" s="467"/>
      <c r="DJ69" s="467"/>
      <c r="DK69" s="467"/>
      <c r="DL69" s="467"/>
      <c r="DM69" s="467"/>
      <c r="DN69" s="467"/>
      <c r="DO69" s="467"/>
      <c r="DP69" s="467"/>
      <c r="DQ69" s="467"/>
      <c r="DR69" s="467"/>
      <c r="DS69" s="467"/>
      <c r="DT69" s="467"/>
      <c r="DU69" s="467"/>
      <c r="DV69" s="467"/>
      <c r="DW69" s="467"/>
      <c r="DX69" s="467"/>
      <c r="DY69" s="467"/>
      <c r="DZ69" s="467"/>
      <c r="EA69" s="467"/>
      <c r="EB69" s="467"/>
      <c r="EC69" s="467"/>
      <c r="ED69" s="467"/>
      <c r="EE69" s="467"/>
      <c r="EF69" s="467"/>
      <c r="EG69" s="467"/>
      <c r="EH69" s="467"/>
      <c r="EI69" s="467"/>
      <c r="EJ69" s="467"/>
      <c r="EK69" s="467"/>
      <c r="EL69" s="467"/>
      <c r="EM69" s="467"/>
      <c r="EN69" s="467"/>
      <c r="EO69" s="467"/>
      <c r="EP69" s="467"/>
      <c r="EQ69" s="467"/>
      <c r="ER69" s="467"/>
      <c r="ES69" s="467"/>
      <c r="ET69" s="467"/>
      <c r="EU69" s="467"/>
      <c r="EV69" s="467"/>
      <c r="EW69" s="467"/>
      <c r="EX69" s="467"/>
      <c r="EY69" s="467"/>
      <c r="EZ69" s="467"/>
      <c r="FA69" s="467"/>
      <c r="FB69" s="467"/>
      <c r="FC69" s="467"/>
      <c r="FD69" s="467"/>
      <c r="FE69" s="467"/>
      <c r="FF69" s="467"/>
      <c r="FG69" s="467"/>
      <c r="FH69" s="467"/>
      <c r="FI69" s="467"/>
      <c r="FJ69" s="467"/>
      <c r="FK69" s="467"/>
      <c r="FL69" s="467"/>
      <c r="FM69" s="467"/>
      <c r="FN69" s="467"/>
      <c r="FO69" s="467"/>
      <c r="FP69" s="467"/>
      <c r="FQ69" s="467"/>
      <c r="FR69" s="467"/>
      <c r="FS69" s="467"/>
      <c r="FT69" s="467"/>
      <c r="FU69" s="467"/>
      <c r="FV69" s="467"/>
      <c r="FW69" s="467"/>
      <c r="FX69" s="467"/>
      <c r="FY69" s="467"/>
      <c r="FZ69" s="467"/>
      <c r="GA69" s="467"/>
      <c r="GB69" s="467"/>
      <c r="GC69" s="467"/>
      <c r="GD69" s="467"/>
      <c r="GE69" s="467"/>
      <c r="GF69" s="467"/>
      <c r="GG69" s="467"/>
      <c r="GH69" s="467"/>
      <c r="GI69" s="467"/>
      <c r="GJ69" s="467"/>
      <c r="GK69" s="467"/>
      <c r="GL69" s="467"/>
      <c r="GM69" s="467"/>
      <c r="GN69" s="467"/>
      <c r="GO69" s="467"/>
      <c r="GP69" s="467"/>
      <c r="GQ69" s="467"/>
      <c r="GR69" s="467"/>
      <c r="GS69" s="467"/>
      <c r="GT69" s="467"/>
      <c r="GU69" s="467"/>
      <c r="GV69" s="467"/>
      <c r="GW69" s="467"/>
      <c r="GX69" s="467"/>
      <c r="GY69" s="467"/>
      <c r="GZ69" s="467"/>
      <c r="HA69" s="467"/>
      <c r="HB69" s="467"/>
      <c r="HC69" s="467"/>
      <c r="HD69" s="467"/>
      <c r="HE69" s="467"/>
      <c r="HF69" s="467"/>
      <c r="HG69" s="467"/>
      <c r="HH69" s="467"/>
      <c r="HI69" s="467"/>
      <c r="HJ69" s="467"/>
      <c r="HK69" s="467"/>
      <c r="HL69" s="467"/>
      <c r="HM69" s="467"/>
      <c r="HN69" s="467"/>
      <c r="HO69" s="467"/>
      <c r="HP69" s="467"/>
      <c r="HQ69" s="467"/>
      <c r="HR69" s="467"/>
      <c r="HS69" s="467"/>
      <c r="HT69" s="467"/>
      <c r="HU69" s="467"/>
      <c r="HV69" s="467"/>
      <c r="HW69" s="467"/>
      <c r="HX69" s="467"/>
      <c r="HY69" s="467"/>
      <c r="HZ69" s="467"/>
      <c r="IA69" s="467"/>
      <c r="IB69" s="467"/>
      <c r="IC69" s="467"/>
      <c r="ID69" s="467"/>
      <c r="IE69" s="467"/>
      <c r="IF69" s="467"/>
      <c r="IG69" s="467"/>
      <c r="IH69" s="467"/>
      <c r="II69" s="467"/>
      <c r="IJ69" s="467"/>
      <c r="IK69" s="467"/>
      <c r="IL69" s="467"/>
      <c r="IM69" s="467"/>
      <c r="IN69" s="467"/>
      <c r="IO69" s="467"/>
      <c r="IP69" s="467"/>
      <c r="IQ69" s="467"/>
    </row>
    <row r="70" spans="1:251" s="468" customFormat="1" ht="12.95" customHeight="1" x14ac:dyDescent="0.2">
      <c r="A70" s="435" t="s">
        <v>680</v>
      </c>
      <c r="B70" s="436"/>
      <c r="C70" s="436">
        <v>120007485</v>
      </c>
      <c r="D70" s="437" t="s">
        <v>1636</v>
      </c>
      <c r="E70" s="435" t="s">
        <v>242</v>
      </c>
      <c r="F70" s="458"/>
      <c r="G70" s="437" t="s">
        <v>839</v>
      </c>
      <c r="H70" s="437" t="s">
        <v>734</v>
      </c>
      <c r="I70" s="437" t="s">
        <v>735</v>
      </c>
      <c r="J70" s="437" t="s">
        <v>144</v>
      </c>
      <c r="K70" s="439" t="s">
        <v>242</v>
      </c>
      <c r="L70" s="437" t="s">
        <v>243</v>
      </c>
      <c r="M70" s="439" t="s">
        <v>82</v>
      </c>
      <c r="N70" s="439" t="s">
        <v>244</v>
      </c>
      <c r="O70" s="437" t="s">
        <v>245</v>
      </c>
      <c r="P70" s="439" t="s">
        <v>118</v>
      </c>
      <c r="Q70" s="437" t="s">
        <v>119</v>
      </c>
      <c r="R70" s="439" t="s">
        <v>244</v>
      </c>
      <c r="S70" s="437" t="s">
        <v>346</v>
      </c>
      <c r="T70" s="437" t="s">
        <v>248</v>
      </c>
      <c r="U70" s="439">
        <v>60</v>
      </c>
      <c r="V70" s="437" t="s">
        <v>249</v>
      </c>
      <c r="W70" s="439"/>
      <c r="X70" s="439"/>
      <c r="Y70" s="439"/>
      <c r="Z70" s="440">
        <v>30</v>
      </c>
      <c r="AA70" s="437">
        <v>60</v>
      </c>
      <c r="AB70" s="437">
        <v>10</v>
      </c>
      <c r="AC70" s="441" t="s">
        <v>250</v>
      </c>
      <c r="AD70" s="437" t="s">
        <v>122</v>
      </c>
      <c r="AE70" s="441">
        <v>4</v>
      </c>
      <c r="AF70" s="442">
        <v>12225140</v>
      </c>
      <c r="AG70" s="443">
        <v>48900560</v>
      </c>
      <c r="AH70" s="443">
        <v>54768627.200000003</v>
      </c>
      <c r="AI70" s="444"/>
      <c r="AJ70" s="443"/>
      <c r="AK70" s="443"/>
      <c r="AL70" s="435" t="s">
        <v>123</v>
      </c>
      <c r="AM70" s="437"/>
      <c r="AN70" s="437"/>
      <c r="AO70" s="437"/>
      <c r="AP70" s="437"/>
      <c r="AQ70" s="437" t="s">
        <v>736</v>
      </c>
      <c r="AR70" s="437"/>
      <c r="AS70" s="437"/>
      <c r="AT70" s="437"/>
      <c r="AU70" s="437"/>
      <c r="AV70" s="437"/>
      <c r="AW70" s="437"/>
      <c r="AX70" s="456" t="s">
        <v>833</v>
      </c>
      <c r="AY70" s="466"/>
      <c r="AZ70" s="467"/>
      <c r="BA70" s="467"/>
      <c r="BB70" s="467"/>
      <c r="BC70" s="467"/>
      <c r="BD70" s="467"/>
      <c r="BE70" s="467"/>
      <c r="BF70" s="467"/>
      <c r="BG70" s="467"/>
      <c r="BH70" s="467"/>
      <c r="BI70" s="467"/>
      <c r="BJ70" s="467"/>
      <c r="BK70" s="467"/>
      <c r="BL70" s="467"/>
      <c r="BM70" s="467"/>
      <c r="BN70" s="467"/>
      <c r="BO70" s="467"/>
      <c r="BP70" s="467"/>
      <c r="BQ70" s="467"/>
      <c r="BR70" s="467"/>
      <c r="BS70" s="467"/>
      <c r="BT70" s="467"/>
      <c r="BU70" s="467"/>
      <c r="BV70" s="467"/>
      <c r="BW70" s="467"/>
      <c r="BX70" s="467"/>
      <c r="BY70" s="467"/>
      <c r="BZ70" s="467"/>
      <c r="CA70" s="467"/>
      <c r="CB70" s="467"/>
      <c r="CC70" s="467"/>
      <c r="CD70" s="467"/>
      <c r="CE70" s="467"/>
      <c r="CF70" s="467"/>
      <c r="CG70" s="467"/>
      <c r="CH70" s="467"/>
      <c r="CI70" s="467"/>
      <c r="CJ70" s="467"/>
      <c r="CK70" s="467"/>
      <c r="CL70" s="467"/>
      <c r="CM70" s="467"/>
      <c r="CN70" s="467"/>
      <c r="CO70" s="467"/>
      <c r="CP70" s="467"/>
      <c r="CQ70" s="467"/>
      <c r="CR70" s="467"/>
      <c r="CS70" s="467"/>
      <c r="CT70" s="467"/>
      <c r="CU70" s="467"/>
      <c r="CV70" s="467"/>
      <c r="CW70" s="467"/>
      <c r="CX70" s="467"/>
      <c r="CY70" s="467"/>
      <c r="CZ70" s="467"/>
      <c r="DA70" s="467"/>
      <c r="DB70" s="467"/>
      <c r="DC70" s="467"/>
      <c r="DD70" s="467"/>
      <c r="DE70" s="467"/>
      <c r="DF70" s="467"/>
      <c r="DG70" s="467"/>
      <c r="DH70" s="467"/>
      <c r="DI70" s="467"/>
      <c r="DJ70" s="467"/>
      <c r="DK70" s="467"/>
      <c r="DL70" s="467"/>
      <c r="DM70" s="467"/>
      <c r="DN70" s="467"/>
      <c r="DO70" s="467"/>
      <c r="DP70" s="467"/>
      <c r="DQ70" s="467"/>
      <c r="DR70" s="467"/>
      <c r="DS70" s="467"/>
      <c r="DT70" s="467"/>
      <c r="DU70" s="467"/>
      <c r="DV70" s="467"/>
      <c r="DW70" s="467"/>
      <c r="DX70" s="467"/>
      <c r="DY70" s="467"/>
      <c r="DZ70" s="467"/>
      <c r="EA70" s="467"/>
      <c r="EB70" s="467"/>
      <c r="EC70" s="467"/>
      <c r="ED70" s="467"/>
      <c r="EE70" s="467"/>
      <c r="EF70" s="467"/>
      <c r="EG70" s="467"/>
      <c r="EH70" s="467"/>
      <c r="EI70" s="467"/>
      <c r="EJ70" s="467"/>
      <c r="EK70" s="467"/>
      <c r="EL70" s="467"/>
      <c r="EM70" s="467"/>
      <c r="EN70" s="467"/>
      <c r="EO70" s="467"/>
      <c r="EP70" s="467"/>
      <c r="EQ70" s="467"/>
      <c r="ER70" s="467"/>
      <c r="ES70" s="467"/>
      <c r="ET70" s="467"/>
      <c r="EU70" s="467"/>
      <c r="EV70" s="467"/>
      <c r="EW70" s="467"/>
      <c r="EX70" s="467"/>
      <c r="EY70" s="467"/>
      <c r="EZ70" s="467"/>
      <c r="FA70" s="467"/>
      <c r="FB70" s="467"/>
      <c r="FC70" s="467"/>
      <c r="FD70" s="467"/>
      <c r="FE70" s="467"/>
      <c r="FF70" s="467"/>
      <c r="FG70" s="467"/>
      <c r="FH70" s="467"/>
      <c r="FI70" s="467"/>
      <c r="FJ70" s="467"/>
      <c r="FK70" s="467"/>
      <c r="FL70" s="467"/>
      <c r="FM70" s="467"/>
      <c r="FN70" s="467"/>
      <c r="FO70" s="467"/>
      <c r="FP70" s="467"/>
      <c r="FQ70" s="467"/>
      <c r="FR70" s="467"/>
      <c r="FS70" s="467"/>
      <c r="FT70" s="467"/>
      <c r="FU70" s="467"/>
      <c r="FV70" s="467"/>
      <c r="FW70" s="467"/>
      <c r="FX70" s="467"/>
      <c r="FY70" s="467"/>
      <c r="FZ70" s="467"/>
      <c r="GA70" s="467"/>
      <c r="GB70" s="467"/>
      <c r="GC70" s="467"/>
      <c r="GD70" s="467"/>
      <c r="GE70" s="467"/>
      <c r="GF70" s="467"/>
      <c r="GG70" s="467"/>
      <c r="GH70" s="467"/>
      <c r="GI70" s="467"/>
      <c r="GJ70" s="467"/>
      <c r="GK70" s="467"/>
      <c r="GL70" s="467"/>
      <c r="GM70" s="467"/>
      <c r="GN70" s="467"/>
      <c r="GO70" s="467"/>
      <c r="GP70" s="467"/>
      <c r="GQ70" s="467"/>
      <c r="GR70" s="467"/>
      <c r="GS70" s="467"/>
      <c r="GT70" s="467"/>
      <c r="GU70" s="467"/>
      <c r="GV70" s="467"/>
      <c r="GW70" s="467"/>
      <c r="GX70" s="467"/>
      <c r="GY70" s="467"/>
      <c r="GZ70" s="467"/>
      <c r="HA70" s="467"/>
      <c r="HB70" s="467"/>
      <c r="HC70" s="467"/>
      <c r="HD70" s="467"/>
      <c r="HE70" s="467"/>
      <c r="HF70" s="467"/>
      <c r="HG70" s="467"/>
      <c r="HH70" s="467"/>
      <c r="HI70" s="467"/>
      <c r="HJ70" s="467"/>
      <c r="HK70" s="467"/>
      <c r="HL70" s="467"/>
      <c r="HM70" s="467"/>
      <c r="HN70" s="467"/>
      <c r="HO70" s="467"/>
      <c r="HP70" s="467"/>
      <c r="HQ70" s="467"/>
      <c r="HR70" s="467"/>
      <c r="HS70" s="467"/>
      <c r="HT70" s="467"/>
      <c r="HU70" s="467"/>
      <c r="HV70" s="467"/>
      <c r="HW70" s="467"/>
      <c r="HX70" s="467"/>
      <c r="HY70" s="467"/>
      <c r="HZ70" s="467"/>
      <c r="IA70" s="467"/>
      <c r="IB70" s="467"/>
      <c r="IC70" s="467"/>
      <c r="ID70" s="467"/>
      <c r="IE70" s="467"/>
      <c r="IF70" s="467"/>
      <c r="IG70" s="467"/>
      <c r="IH70" s="467"/>
      <c r="II70" s="467"/>
      <c r="IJ70" s="467"/>
      <c r="IK70" s="467"/>
      <c r="IL70" s="467"/>
      <c r="IM70" s="467"/>
      <c r="IN70" s="467"/>
      <c r="IO70" s="467"/>
      <c r="IP70" s="467"/>
      <c r="IQ70" s="467"/>
    </row>
    <row r="71" spans="1:251" s="8" customFormat="1" ht="14.25" customHeight="1" outlineLevel="1" x14ac:dyDescent="0.2">
      <c r="A71" s="56" t="s">
        <v>557</v>
      </c>
      <c r="B71" s="61"/>
      <c r="C71" s="61">
        <v>120010934</v>
      </c>
      <c r="D71" s="100" t="s">
        <v>1448</v>
      </c>
      <c r="E71" s="56" t="s">
        <v>1374</v>
      </c>
      <c r="F71" s="39"/>
      <c r="G71" s="100" t="s">
        <v>1145</v>
      </c>
      <c r="H71" s="100" t="s">
        <v>1146</v>
      </c>
      <c r="I71" s="100" t="s">
        <v>1147</v>
      </c>
      <c r="J71" s="100" t="s">
        <v>115</v>
      </c>
      <c r="K71" s="303" t="s">
        <v>116</v>
      </c>
      <c r="L71" s="100"/>
      <c r="M71" s="303" t="s">
        <v>258</v>
      </c>
      <c r="N71" s="303" t="s">
        <v>244</v>
      </c>
      <c r="O71" s="100" t="s">
        <v>245</v>
      </c>
      <c r="P71" s="303" t="s">
        <v>118</v>
      </c>
      <c r="Q71" s="100" t="s">
        <v>119</v>
      </c>
      <c r="R71" s="303" t="s">
        <v>244</v>
      </c>
      <c r="S71" s="100" t="s">
        <v>346</v>
      </c>
      <c r="T71" s="100" t="s">
        <v>248</v>
      </c>
      <c r="U71" s="303">
        <v>120</v>
      </c>
      <c r="V71" s="100" t="s">
        <v>249</v>
      </c>
      <c r="W71" s="303"/>
      <c r="X71" s="303"/>
      <c r="Y71" s="303"/>
      <c r="Z71" s="378"/>
      <c r="AA71" s="100">
        <v>90</v>
      </c>
      <c r="AB71" s="100">
        <v>10</v>
      </c>
      <c r="AC71" s="379" t="s">
        <v>250</v>
      </c>
      <c r="AD71" s="100" t="s">
        <v>122</v>
      </c>
      <c r="AE71" s="379">
        <v>30</v>
      </c>
      <c r="AF71" s="380">
        <v>247431</v>
      </c>
      <c r="AG71" s="64">
        <v>7422930</v>
      </c>
      <c r="AH71" s="64">
        <v>8313681.5999999996</v>
      </c>
      <c r="AI71" s="150"/>
      <c r="AJ71" s="64"/>
      <c r="AK71" s="64"/>
      <c r="AL71" s="56" t="s">
        <v>123</v>
      </c>
      <c r="AM71" s="100"/>
      <c r="AN71" s="100"/>
      <c r="AO71" s="100"/>
      <c r="AP71" s="100"/>
      <c r="AQ71" s="100" t="s">
        <v>1148</v>
      </c>
      <c r="AR71" s="100"/>
      <c r="AS71" s="100"/>
      <c r="AT71" s="100"/>
      <c r="AU71" s="100"/>
      <c r="AV71" s="100"/>
      <c r="AW71" s="100"/>
      <c r="AX71" s="56" t="s">
        <v>1149</v>
      </c>
      <c r="AY71" s="413"/>
    </row>
    <row r="72" spans="1:251" s="8" customFormat="1" ht="14.25" customHeight="1" outlineLevel="1" x14ac:dyDescent="0.2">
      <c r="A72" s="56" t="s">
        <v>557</v>
      </c>
      <c r="B72" s="61"/>
      <c r="C72" s="61">
        <v>120010246</v>
      </c>
      <c r="D72" s="100" t="s">
        <v>1449</v>
      </c>
      <c r="E72" s="56" t="s">
        <v>1375</v>
      </c>
      <c r="F72" s="39"/>
      <c r="G72" s="100" t="s">
        <v>1150</v>
      </c>
      <c r="H72" s="100" t="s">
        <v>1146</v>
      </c>
      <c r="I72" s="100" t="s">
        <v>1151</v>
      </c>
      <c r="J72" s="100" t="s">
        <v>115</v>
      </c>
      <c r="K72" s="303" t="s">
        <v>116</v>
      </c>
      <c r="L72" s="100"/>
      <c r="M72" s="303" t="s">
        <v>258</v>
      </c>
      <c r="N72" s="303" t="s">
        <v>244</v>
      </c>
      <c r="O72" s="100" t="s">
        <v>245</v>
      </c>
      <c r="P72" s="303" t="s">
        <v>118</v>
      </c>
      <c r="Q72" s="100" t="s">
        <v>119</v>
      </c>
      <c r="R72" s="303" t="s">
        <v>244</v>
      </c>
      <c r="S72" s="100" t="s">
        <v>346</v>
      </c>
      <c r="T72" s="100" t="s">
        <v>248</v>
      </c>
      <c r="U72" s="303">
        <v>120</v>
      </c>
      <c r="V72" s="100" t="s">
        <v>249</v>
      </c>
      <c r="W72" s="303"/>
      <c r="X72" s="303"/>
      <c r="Y72" s="303"/>
      <c r="Z72" s="378"/>
      <c r="AA72" s="100">
        <v>90</v>
      </c>
      <c r="AB72" s="100">
        <v>10</v>
      </c>
      <c r="AC72" s="379" t="s">
        <v>250</v>
      </c>
      <c r="AD72" s="100" t="s">
        <v>122</v>
      </c>
      <c r="AE72" s="379">
        <v>185</v>
      </c>
      <c r="AF72" s="380">
        <v>257529</v>
      </c>
      <c r="AG72" s="64">
        <v>47642865</v>
      </c>
      <c r="AH72" s="64">
        <v>53360008.799999997</v>
      </c>
      <c r="AI72" s="150"/>
      <c r="AJ72" s="64"/>
      <c r="AK72" s="64"/>
      <c r="AL72" s="56" t="s">
        <v>123</v>
      </c>
      <c r="AM72" s="100"/>
      <c r="AN72" s="100"/>
      <c r="AO72" s="100"/>
      <c r="AP72" s="100"/>
      <c r="AQ72" s="100" t="s">
        <v>1152</v>
      </c>
      <c r="AR72" s="100"/>
      <c r="AS72" s="100"/>
      <c r="AT72" s="100"/>
      <c r="AU72" s="100"/>
      <c r="AV72" s="100"/>
      <c r="AW72" s="100"/>
      <c r="AX72" s="56" t="s">
        <v>1153</v>
      </c>
      <c r="AY72" s="413"/>
    </row>
    <row r="73" spans="1:251" s="8" customFormat="1" ht="14.25" customHeight="1" outlineLevel="1" x14ac:dyDescent="0.2">
      <c r="A73" s="56" t="s">
        <v>557</v>
      </c>
      <c r="B73" s="61"/>
      <c r="C73" s="61">
        <v>120007604</v>
      </c>
      <c r="D73" s="100" t="s">
        <v>1450</v>
      </c>
      <c r="E73" s="56" t="s">
        <v>1376</v>
      </c>
      <c r="F73" s="39"/>
      <c r="G73" s="100" t="s">
        <v>1150</v>
      </c>
      <c r="H73" s="100" t="s">
        <v>1146</v>
      </c>
      <c r="I73" s="100" t="s">
        <v>1151</v>
      </c>
      <c r="J73" s="100" t="s">
        <v>115</v>
      </c>
      <c r="K73" s="303" t="s">
        <v>116</v>
      </c>
      <c r="L73" s="100"/>
      <c r="M73" s="303" t="s">
        <v>258</v>
      </c>
      <c r="N73" s="303" t="s">
        <v>244</v>
      </c>
      <c r="O73" s="100" t="s">
        <v>245</v>
      </c>
      <c r="P73" s="303" t="s">
        <v>118</v>
      </c>
      <c r="Q73" s="100" t="s">
        <v>119</v>
      </c>
      <c r="R73" s="303" t="s">
        <v>244</v>
      </c>
      <c r="S73" s="100" t="s">
        <v>346</v>
      </c>
      <c r="T73" s="100" t="s">
        <v>248</v>
      </c>
      <c r="U73" s="303">
        <v>120</v>
      </c>
      <c r="V73" s="100" t="s">
        <v>249</v>
      </c>
      <c r="W73" s="303"/>
      <c r="X73" s="303"/>
      <c r="Y73" s="303"/>
      <c r="Z73" s="378"/>
      <c r="AA73" s="100">
        <v>90</v>
      </c>
      <c r="AB73" s="100">
        <v>10</v>
      </c>
      <c r="AC73" s="379" t="s">
        <v>250</v>
      </c>
      <c r="AD73" s="100" t="s">
        <v>122</v>
      </c>
      <c r="AE73" s="379">
        <v>24</v>
      </c>
      <c r="AF73" s="380">
        <v>404718</v>
      </c>
      <c r="AG73" s="64">
        <v>9713232</v>
      </c>
      <c r="AH73" s="64">
        <v>10878819.84</v>
      </c>
      <c r="AI73" s="150"/>
      <c r="AJ73" s="64"/>
      <c r="AK73" s="64"/>
      <c r="AL73" s="56" t="s">
        <v>123</v>
      </c>
      <c r="AM73" s="100"/>
      <c r="AN73" s="100"/>
      <c r="AO73" s="100"/>
      <c r="AP73" s="100"/>
      <c r="AQ73" s="100" t="s">
        <v>1154</v>
      </c>
      <c r="AR73" s="100"/>
      <c r="AS73" s="100"/>
      <c r="AT73" s="100"/>
      <c r="AU73" s="100"/>
      <c r="AV73" s="100"/>
      <c r="AW73" s="100"/>
      <c r="AX73" s="56" t="s">
        <v>1149</v>
      </c>
      <c r="AY73" s="413"/>
    </row>
    <row r="74" spans="1:251" s="8" customFormat="1" ht="14.25" customHeight="1" outlineLevel="1" x14ac:dyDescent="0.2">
      <c r="A74" s="56" t="s">
        <v>557</v>
      </c>
      <c r="B74" s="61"/>
      <c r="C74" s="61">
        <v>120010244</v>
      </c>
      <c r="D74" s="100" t="s">
        <v>1451</v>
      </c>
      <c r="E74" s="56" t="s">
        <v>1377</v>
      </c>
      <c r="F74" s="39"/>
      <c r="G74" s="100" t="s">
        <v>1155</v>
      </c>
      <c r="H74" s="100" t="s">
        <v>1156</v>
      </c>
      <c r="I74" s="100" t="s">
        <v>1157</v>
      </c>
      <c r="J74" s="100" t="s">
        <v>115</v>
      </c>
      <c r="K74" s="303" t="s">
        <v>116</v>
      </c>
      <c r="L74" s="100"/>
      <c r="M74" s="303" t="s">
        <v>258</v>
      </c>
      <c r="N74" s="303" t="s">
        <v>244</v>
      </c>
      <c r="O74" s="100" t="s">
        <v>245</v>
      </c>
      <c r="P74" s="303" t="s">
        <v>118</v>
      </c>
      <c r="Q74" s="100" t="s">
        <v>119</v>
      </c>
      <c r="R74" s="303" t="s">
        <v>244</v>
      </c>
      <c r="S74" s="100" t="s">
        <v>346</v>
      </c>
      <c r="T74" s="100" t="s">
        <v>248</v>
      </c>
      <c r="U74" s="303">
        <v>120</v>
      </c>
      <c r="V74" s="100" t="s">
        <v>249</v>
      </c>
      <c r="W74" s="303"/>
      <c r="X74" s="303"/>
      <c r="Y74" s="303"/>
      <c r="Z74" s="378"/>
      <c r="AA74" s="100">
        <v>90</v>
      </c>
      <c r="AB74" s="100">
        <v>10</v>
      </c>
      <c r="AC74" s="379" t="s">
        <v>250</v>
      </c>
      <c r="AD74" s="100" t="s">
        <v>122</v>
      </c>
      <c r="AE74" s="379">
        <v>193</v>
      </c>
      <c r="AF74" s="380">
        <v>59062</v>
      </c>
      <c r="AG74" s="64">
        <v>11398966</v>
      </c>
      <c r="AH74" s="64">
        <v>12766841.92</v>
      </c>
      <c r="AI74" s="150"/>
      <c r="AJ74" s="64"/>
      <c r="AK74" s="64"/>
      <c r="AL74" s="56" t="s">
        <v>123</v>
      </c>
      <c r="AM74" s="100"/>
      <c r="AN74" s="100"/>
      <c r="AO74" s="100"/>
      <c r="AP74" s="100"/>
      <c r="AQ74" s="100" t="s">
        <v>1158</v>
      </c>
      <c r="AR74" s="100"/>
      <c r="AS74" s="100"/>
      <c r="AT74" s="100"/>
      <c r="AU74" s="100"/>
      <c r="AV74" s="100"/>
      <c r="AW74" s="100"/>
      <c r="AX74" s="56" t="s">
        <v>1153</v>
      </c>
      <c r="AY74" s="413"/>
    </row>
    <row r="75" spans="1:251" s="8" customFormat="1" ht="14.25" customHeight="1" outlineLevel="1" x14ac:dyDescent="0.2">
      <c r="A75" s="56" t="s">
        <v>557</v>
      </c>
      <c r="B75" s="61"/>
      <c r="C75" s="61">
        <v>120010245</v>
      </c>
      <c r="D75" s="100" t="s">
        <v>1452</v>
      </c>
      <c r="E75" s="56" t="s">
        <v>1378</v>
      </c>
      <c r="F75" s="39"/>
      <c r="G75" s="100" t="s">
        <v>1159</v>
      </c>
      <c r="H75" s="100" t="s">
        <v>1160</v>
      </c>
      <c r="I75" s="100" t="s">
        <v>1161</v>
      </c>
      <c r="J75" s="100" t="s">
        <v>115</v>
      </c>
      <c r="K75" s="303" t="s">
        <v>116</v>
      </c>
      <c r="L75" s="100"/>
      <c r="M75" s="303" t="s">
        <v>258</v>
      </c>
      <c r="N75" s="303" t="s">
        <v>244</v>
      </c>
      <c r="O75" s="100" t="s">
        <v>245</v>
      </c>
      <c r="P75" s="303" t="s">
        <v>118</v>
      </c>
      <c r="Q75" s="100" t="s">
        <v>119</v>
      </c>
      <c r="R75" s="303" t="s">
        <v>244</v>
      </c>
      <c r="S75" s="100" t="s">
        <v>346</v>
      </c>
      <c r="T75" s="100" t="s">
        <v>248</v>
      </c>
      <c r="U75" s="303">
        <v>120</v>
      </c>
      <c r="V75" s="100" t="s">
        <v>249</v>
      </c>
      <c r="W75" s="303"/>
      <c r="X75" s="303"/>
      <c r="Y75" s="303"/>
      <c r="Z75" s="378"/>
      <c r="AA75" s="100">
        <v>90</v>
      </c>
      <c r="AB75" s="100">
        <v>10</v>
      </c>
      <c r="AC75" s="379" t="s">
        <v>250</v>
      </c>
      <c r="AD75" s="100" t="s">
        <v>122</v>
      </c>
      <c r="AE75" s="379">
        <v>16</v>
      </c>
      <c r="AF75" s="380">
        <v>302910</v>
      </c>
      <c r="AG75" s="64">
        <v>4846560</v>
      </c>
      <c r="AH75" s="64">
        <v>5428147.2000000002</v>
      </c>
      <c r="AI75" s="150"/>
      <c r="AJ75" s="64"/>
      <c r="AK75" s="64"/>
      <c r="AL75" s="56" t="s">
        <v>123</v>
      </c>
      <c r="AM75" s="100"/>
      <c r="AN75" s="100"/>
      <c r="AO75" s="100"/>
      <c r="AP75" s="100"/>
      <c r="AQ75" s="100" t="s">
        <v>1162</v>
      </c>
      <c r="AR75" s="100"/>
      <c r="AS75" s="100"/>
      <c r="AT75" s="100"/>
      <c r="AU75" s="100"/>
      <c r="AV75" s="100"/>
      <c r="AW75" s="100"/>
      <c r="AX75" s="56" t="s">
        <v>1149</v>
      </c>
      <c r="AY75" s="413"/>
    </row>
    <row r="76" spans="1:251" s="8" customFormat="1" ht="14.25" customHeight="1" outlineLevel="1" x14ac:dyDescent="0.2">
      <c r="A76" s="92" t="s">
        <v>375</v>
      </c>
      <c r="B76" s="381"/>
      <c r="C76" s="381">
        <v>260001046</v>
      </c>
      <c r="D76" s="93" t="s">
        <v>1453</v>
      </c>
      <c r="E76" s="92" t="s">
        <v>1379</v>
      </c>
      <c r="F76" s="39"/>
      <c r="G76" s="93" t="s">
        <v>1163</v>
      </c>
      <c r="H76" s="93" t="s">
        <v>1164</v>
      </c>
      <c r="I76" s="382" t="s">
        <v>1165</v>
      </c>
      <c r="J76" s="93" t="s">
        <v>178</v>
      </c>
      <c r="K76" s="94" t="s">
        <v>448</v>
      </c>
      <c r="L76" s="93" t="s">
        <v>243</v>
      </c>
      <c r="M76" s="94" t="s">
        <v>82</v>
      </c>
      <c r="N76" s="94" t="s">
        <v>399</v>
      </c>
      <c r="O76" s="93" t="s">
        <v>400</v>
      </c>
      <c r="P76" s="94" t="s">
        <v>118</v>
      </c>
      <c r="Q76" s="93" t="s">
        <v>119</v>
      </c>
      <c r="R76" s="94" t="s">
        <v>244</v>
      </c>
      <c r="S76" s="93" t="s">
        <v>346</v>
      </c>
      <c r="T76" s="93" t="s">
        <v>248</v>
      </c>
      <c r="U76" s="278">
        <v>90</v>
      </c>
      <c r="V76" s="93" t="s">
        <v>249</v>
      </c>
      <c r="W76" s="94"/>
      <c r="X76" s="94"/>
      <c r="Y76" s="94"/>
      <c r="Z76" s="383">
        <v>30</v>
      </c>
      <c r="AA76" s="93">
        <v>60</v>
      </c>
      <c r="AB76" s="93">
        <v>10</v>
      </c>
      <c r="AC76" s="95" t="s">
        <v>412</v>
      </c>
      <c r="AD76" s="93" t="s">
        <v>122</v>
      </c>
      <c r="AE76" s="95">
        <v>10431</v>
      </c>
      <c r="AF76" s="96">
        <v>1653.75</v>
      </c>
      <c r="AG76" s="97">
        <v>17250266.25</v>
      </c>
      <c r="AH76" s="97">
        <v>19320298.199999999</v>
      </c>
      <c r="AI76" s="98"/>
      <c r="AJ76" s="97"/>
      <c r="AK76" s="97"/>
      <c r="AL76" s="49" t="s">
        <v>402</v>
      </c>
      <c r="AM76" s="93"/>
      <c r="AN76" s="93"/>
      <c r="AO76" s="93"/>
      <c r="AP76" s="93"/>
      <c r="AQ76" s="93" t="s">
        <v>1166</v>
      </c>
      <c r="AR76" s="93"/>
      <c r="AS76" s="93"/>
      <c r="AT76" s="93"/>
      <c r="AU76" s="93"/>
      <c r="AV76" s="93"/>
      <c r="AW76" s="93"/>
      <c r="AX76" s="92" t="s">
        <v>1167</v>
      </c>
      <c r="AY76" s="413"/>
    </row>
    <row r="77" spans="1:251" s="8" customFormat="1" ht="14.25" customHeight="1" outlineLevel="1" x14ac:dyDescent="0.2">
      <c r="A77" s="92" t="s">
        <v>764</v>
      </c>
      <c r="B77" s="381"/>
      <c r="C77" s="381">
        <v>150003865</v>
      </c>
      <c r="D77" s="93" t="s">
        <v>1454</v>
      </c>
      <c r="E77" s="92" t="s">
        <v>1381</v>
      </c>
      <c r="F77" s="39"/>
      <c r="G77" s="100" t="s">
        <v>1168</v>
      </c>
      <c r="H77" s="100" t="s">
        <v>1169</v>
      </c>
      <c r="I77" s="93" t="s">
        <v>1170</v>
      </c>
      <c r="J77" s="93" t="s">
        <v>218</v>
      </c>
      <c r="K77" s="94" t="s">
        <v>242</v>
      </c>
      <c r="L77" s="93"/>
      <c r="M77" s="94" t="s">
        <v>258</v>
      </c>
      <c r="N77" s="94" t="s">
        <v>244</v>
      </c>
      <c r="O77" s="93" t="s">
        <v>245</v>
      </c>
      <c r="P77" s="94" t="s">
        <v>118</v>
      </c>
      <c r="Q77" s="93" t="s">
        <v>119</v>
      </c>
      <c r="R77" s="94" t="s">
        <v>244</v>
      </c>
      <c r="S77" s="93" t="s">
        <v>346</v>
      </c>
      <c r="T77" s="93" t="s">
        <v>248</v>
      </c>
      <c r="U77" s="278">
        <v>60</v>
      </c>
      <c r="V77" s="93" t="s">
        <v>249</v>
      </c>
      <c r="W77" s="94"/>
      <c r="X77" s="94"/>
      <c r="Y77" s="94"/>
      <c r="Z77" s="383"/>
      <c r="AA77" s="93">
        <v>90</v>
      </c>
      <c r="AB77" s="93">
        <v>10</v>
      </c>
      <c r="AC77" s="95" t="s">
        <v>259</v>
      </c>
      <c r="AD77" s="93" t="s">
        <v>122</v>
      </c>
      <c r="AE77" s="95">
        <v>1</v>
      </c>
      <c r="AF77" s="96">
        <v>828060.2</v>
      </c>
      <c r="AG77" s="97">
        <v>828060.2</v>
      </c>
      <c r="AH77" s="97">
        <v>927427.42</v>
      </c>
      <c r="AI77" s="98"/>
      <c r="AJ77" s="97"/>
      <c r="AK77" s="97"/>
      <c r="AL77" s="92" t="s">
        <v>123</v>
      </c>
      <c r="AM77" s="93"/>
      <c r="AN77" s="93"/>
      <c r="AO77" s="93"/>
      <c r="AP77" s="93"/>
      <c r="AQ77" s="93" t="s">
        <v>1171</v>
      </c>
      <c r="AR77" s="93"/>
      <c r="AS77" s="93"/>
      <c r="AT77" s="93"/>
      <c r="AU77" s="93"/>
      <c r="AV77" s="93"/>
      <c r="AW77" s="93"/>
      <c r="AX77" s="92" t="s">
        <v>63</v>
      </c>
      <c r="AY77" s="413"/>
    </row>
    <row r="78" spans="1:251" s="8" customFormat="1" ht="14.25" customHeight="1" outlineLevel="1" x14ac:dyDescent="0.2">
      <c r="A78" s="92" t="s">
        <v>764</v>
      </c>
      <c r="B78" s="381"/>
      <c r="C78" s="381">
        <v>210019593</v>
      </c>
      <c r="D78" s="93" t="s">
        <v>1455</v>
      </c>
      <c r="E78" s="92" t="s">
        <v>1382</v>
      </c>
      <c r="F78" s="39"/>
      <c r="G78" s="100" t="s">
        <v>1172</v>
      </c>
      <c r="H78" s="100" t="s">
        <v>1173</v>
      </c>
      <c r="I78" s="93" t="s">
        <v>1174</v>
      </c>
      <c r="J78" s="93" t="s">
        <v>218</v>
      </c>
      <c r="K78" s="94" t="s">
        <v>242</v>
      </c>
      <c r="L78" s="93"/>
      <c r="M78" s="94" t="s">
        <v>258</v>
      </c>
      <c r="N78" s="94" t="s">
        <v>244</v>
      </c>
      <c r="O78" s="93" t="s">
        <v>245</v>
      </c>
      <c r="P78" s="94" t="s">
        <v>118</v>
      </c>
      <c r="Q78" s="93" t="s">
        <v>119</v>
      </c>
      <c r="R78" s="94" t="s">
        <v>244</v>
      </c>
      <c r="S78" s="93" t="s">
        <v>346</v>
      </c>
      <c r="T78" s="93" t="s">
        <v>248</v>
      </c>
      <c r="U78" s="278">
        <v>60</v>
      </c>
      <c r="V78" s="93" t="s">
        <v>249</v>
      </c>
      <c r="W78" s="94"/>
      <c r="X78" s="94"/>
      <c r="Y78" s="94"/>
      <c r="Z78" s="383"/>
      <c r="AA78" s="93">
        <v>90</v>
      </c>
      <c r="AB78" s="93">
        <v>10</v>
      </c>
      <c r="AC78" s="95" t="s">
        <v>250</v>
      </c>
      <c r="AD78" s="93" t="s">
        <v>122</v>
      </c>
      <c r="AE78" s="95">
        <v>21</v>
      </c>
      <c r="AF78" s="96">
        <v>2633.67</v>
      </c>
      <c r="AG78" s="97">
        <v>55307.07</v>
      </c>
      <c r="AH78" s="97">
        <v>61943.92</v>
      </c>
      <c r="AI78" s="98"/>
      <c r="AJ78" s="97"/>
      <c r="AK78" s="97"/>
      <c r="AL78" s="92" t="s">
        <v>123</v>
      </c>
      <c r="AM78" s="93"/>
      <c r="AN78" s="93"/>
      <c r="AO78" s="93"/>
      <c r="AP78" s="93"/>
      <c r="AQ78" s="93" t="s">
        <v>1175</v>
      </c>
      <c r="AR78" s="93"/>
      <c r="AS78" s="93"/>
      <c r="AT78" s="93"/>
      <c r="AU78" s="93"/>
      <c r="AV78" s="93"/>
      <c r="AW78" s="93"/>
      <c r="AX78" s="92" t="s">
        <v>63</v>
      </c>
      <c r="AY78" s="413"/>
    </row>
    <row r="79" spans="1:251" s="8" customFormat="1" ht="14.25" customHeight="1" outlineLevel="1" x14ac:dyDescent="0.2">
      <c r="A79" s="92" t="s">
        <v>764</v>
      </c>
      <c r="B79" s="381"/>
      <c r="C79" s="381">
        <v>270002297</v>
      </c>
      <c r="D79" s="93" t="s">
        <v>1456</v>
      </c>
      <c r="E79" s="92" t="s">
        <v>1383</v>
      </c>
      <c r="F79" s="39"/>
      <c r="G79" s="100" t="s">
        <v>1176</v>
      </c>
      <c r="H79" s="100" t="s">
        <v>1177</v>
      </c>
      <c r="I79" s="93" t="s">
        <v>1178</v>
      </c>
      <c r="J79" s="93" t="s">
        <v>218</v>
      </c>
      <c r="K79" s="94" t="s">
        <v>242</v>
      </c>
      <c r="L79" s="93"/>
      <c r="M79" s="94" t="s">
        <v>258</v>
      </c>
      <c r="N79" s="94" t="s">
        <v>244</v>
      </c>
      <c r="O79" s="93" t="s">
        <v>245</v>
      </c>
      <c r="P79" s="94" t="s">
        <v>118</v>
      </c>
      <c r="Q79" s="93" t="s">
        <v>119</v>
      </c>
      <c r="R79" s="94" t="s">
        <v>244</v>
      </c>
      <c r="S79" s="93" t="s">
        <v>346</v>
      </c>
      <c r="T79" s="93" t="s">
        <v>248</v>
      </c>
      <c r="U79" s="278">
        <v>60</v>
      </c>
      <c r="V79" s="93" t="s">
        <v>249</v>
      </c>
      <c r="W79" s="94"/>
      <c r="X79" s="94"/>
      <c r="Y79" s="94"/>
      <c r="Z79" s="383"/>
      <c r="AA79" s="93">
        <v>90</v>
      </c>
      <c r="AB79" s="93">
        <v>10</v>
      </c>
      <c r="AC79" s="95" t="s">
        <v>250</v>
      </c>
      <c r="AD79" s="93" t="s">
        <v>122</v>
      </c>
      <c r="AE79" s="95">
        <v>35</v>
      </c>
      <c r="AF79" s="96">
        <v>346</v>
      </c>
      <c r="AG79" s="97">
        <v>12110</v>
      </c>
      <c r="AH79" s="97">
        <v>13563.2</v>
      </c>
      <c r="AI79" s="98"/>
      <c r="AJ79" s="97"/>
      <c r="AK79" s="97"/>
      <c r="AL79" s="92" t="s">
        <v>123</v>
      </c>
      <c r="AM79" s="93"/>
      <c r="AN79" s="93"/>
      <c r="AO79" s="93"/>
      <c r="AP79" s="93"/>
      <c r="AQ79" s="93" t="s">
        <v>1179</v>
      </c>
      <c r="AR79" s="93"/>
      <c r="AS79" s="93"/>
      <c r="AT79" s="93"/>
      <c r="AU79" s="93"/>
      <c r="AV79" s="93"/>
      <c r="AW79" s="93"/>
      <c r="AX79" s="92" t="s">
        <v>63</v>
      </c>
      <c r="AY79" s="413"/>
    </row>
    <row r="80" spans="1:251" s="8" customFormat="1" ht="14.25" customHeight="1" outlineLevel="1" x14ac:dyDescent="0.2">
      <c r="A80" s="92" t="s">
        <v>764</v>
      </c>
      <c r="B80" s="381"/>
      <c r="C80" s="381">
        <v>210023397</v>
      </c>
      <c r="D80" s="93" t="s">
        <v>1457</v>
      </c>
      <c r="E80" s="92" t="s">
        <v>1384</v>
      </c>
      <c r="F80" s="39"/>
      <c r="G80" s="100" t="s">
        <v>1180</v>
      </c>
      <c r="H80" s="100" t="s">
        <v>1181</v>
      </c>
      <c r="I80" s="93" t="s">
        <v>1182</v>
      </c>
      <c r="J80" s="93" t="s">
        <v>218</v>
      </c>
      <c r="K80" s="94" t="s">
        <v>242</v>
      </c>
      <c r="L80" s="93"/>
      <c r="M80" s="94" t="s">
        <v>258</v>
      </c>
      <c r="N80" s="94" t="s">
        <v>244</v>
      </c>
      <c r="O80" s="93" t="s">
        <v>245</v>
      </c>
      <c r="P80" s="94" t="s">
        <v>118</v>
      </c>
      <c r="Q80" s="93" t="s">
        <v>119</v>
      </c>
      <c r="R80" s="94" t="s">
        <v>244</v>
      </c>
      <c r="S80" s="93" t="s">
        <v>346</v>
      </c>
      <c r="T80" s="93" t="s">
        <v>248</v>
      </c>
      <c r="U80" s="278">
        <v>60</v>
      </c>
      <c r="V80" s="93" t="s">
        <v>249</v>
      </c>
      <c r="W80" s="94"/>
      <c r="X80" s="94"/>
      <c r="Y80" s="94"/>
      <c r="Z80" s="383"/>
      <c r="AA80" s="93">
        <v>90</v>
      </c>
      <c r="AB80" s="93">
        <v>10</v>
      </c>
      <c r="AC80" s="95" t="s">
        <v>250</v>
      </c>
      <c r="AD80" s="93" t="s">
        <v>122</v>
      </c>
      <c r="AE80" s="95">
        <v>5</v>
      </c>
      <c r="AF80" s="96">
        <v>5063</v>
      </c>
      <c r="AG80" s="97">
        <v>25315</v>
      </c>
      <c r="AH80" s="97">
        <v>28352.799999999999</v>
      </c>
      <c r="AI80" s="98"/>
      <c r="AJ80" s="97"/>
      <c r="AK80" s="97"/>
      <c r="AL80" s="92" t="s">
        <v>123</v>
      </c>
      <c r="AM80" s="93"/>
      <c r="AN80" s="93"/>
      <c r="AO80" s="93"/>
      <c r="AP80" s="93"/>
      <c r="AQ80" s="93" t="s">
        <v>1183</v>
      </c>
      <c r="AR80" s="93"/>
      <c r="AS80" s="93"/>
      <c r="AT80" s="93"/>
      <c r="AU80" s="93"/>
      <c r="AV80" s="93"/>
      <c r="AW80" s="93"/>
      <c r="AX80" s="92" t="s">
        <v>63</v>
      </c>
      <c r="AY80" s="413"/>
    </row>
    <row r="81" spans="1:51" s="8" customFormat="1" ht="14.25" customHeight="1" outlineLevel="1" x14ac:dyDescent="0.2">
      <c r="A81" s="92" t="s">
        <v>764</v>
      </c>
      <c r="B81" s="381"/>
      <c r="C81" s="381">
        <v>220024945</v>
      </c>
      <c r="D81" s="93" t="s">
        <v>1458</v>
      </c>
      <c r="E81" s="92" t="s">
        <v>1385</v>
      </c>
      <c r="F81" s="39"/>
      <c r="G81" s="100" t="s">
        <v>1184</v>
      </c>
      <c r="H81" s="100" t="s">
        <v>1185</v>
      </c>
      <c r="I81" s="93" t="s">
        <v>1186</v>
      </c>
      <c r="J81" s="93" t="s">
        <v>144</v>
      </c>
      <c r="K81" s="94" t="s">
        <v>242</v>
      </c>
      <c r="L81" s="93" t="s">
        <v>243</v>
      </c>
      <c r="M81" s="94" t="s">
        <v>82</v>
      </c>
      <c r="N81" s="94" t="s">
        <v>244</v>
      </c>
      <c r="O81" s="93" t="s">
        <v>245</v>
      </c>
      <c r="P81" s="94" t="s">
        <v>118</v>
      </c>
      <c r="Q81" s="93" t="s">
        <v>119</v>
      </c>
      <c r="R81" s="94" t="s">
        <v>244</v>
      </c>
      <c r="S81" s="93" t="s">
        <v>346</v>
      </c>
      <c r="T81" s="93" t="s">
        <v>248</v>
      </c>
      <c r="U81" s="278">
        <v>90</v>
      </c>
      <c r="V81" s="93" t="s">
        <v>249</v>
      </c>
      <c r="W81" s="94"/>
      <c r="X81" s="94"/>
      <c r="Y81" s="94"/>
      <c r="Z81" s="383">
        <v>30</v>
      </c>
      <c r="AA81" s="93">
        <v>60</v>
      </c>
      <c r="AB81" s="93">
        <v>10</v>
      </c>
      <c r="AC81" s="95" t="s">
        <v>259</v>
      </c>
      <c r="AD81" s="93" t="s">
        <v>122</v>
      </c>
      <c r="AE81" s="95">
        <v>14</v>
      </c>
      <c r="AF81" s="96">
        <v>1645918.79</v>
      </c>
      <c r="AG81" s="97">
        <v>23042863.059999999</v>
      </c>
      <c r="AH81" s="97">
        <v>25808006.629999999</v>
      </c>
      <c r="AI81" s="98"/>
      <c r="AJ81" s="97"/>
      <c r="AK81" s="97"/>
      <c r="AL81" s="92" t="s">
        <v>123</v>
      </c>
      <c r="AM81" s="93"/>
      <c r="AN81" s="93"/>
      <c r="AO81" s="93"/>
      <c r="AP81" s="93"/>
      <c r="AQ81" s="93" t="s">
        <v>1187</v>
      </c>
      <c r="AR81" s="93"/>
      <c r="AS81" s="93"/>
      <c r="AT81" s="93"/>
      <c r="AU81" s="93"/>
      <c r="AV81" s="93"/>
      <c r="AW81" s="93"/>
      <c r="AX81" s="92" t="s">
        <v>63</v>
      </c>
      <c r="AY81" s="413"/>
    </row>
    <row r="82" spans="1:51" s="8" customFormat="1" ht="14.25" customHeight="1" outlineLevel="1" x14ac:dyDescent="0.2">
      <c r="A82" s="92" t="s">
        <v>764</v>
      </c>
      <c r="B82" s="381"/>
      <c r="C82" s="381">
        <v>250000237</v>
      </c>
      <c r="D82" s="93" t="s">
        <v>1459</v>
      </c>
      <c r="E82" s="92" t="s">
        <v>1386</v>
      </c>
      <c r="F82" s="39"/>
      <c r="G82" s="100" t="s">
        <v>1188</v>
      </c>
      <c r="H82" s="100" t="s">
        <v>1189</v>
      </c>
      <c r="I82" s="93" t="s">
        <v>1190</v>
      </c>
      <c r="J82" s="93" t="s">
        <v>144</v>
      </c>
      <c r="K82" s="94" t="s">
        <v>242</v>
      </c>
      <c r="L82" s="93"/>
      <c r="M82" s="94" t="s">
        <v>258</v>
      </c>
      <c r="N82" s="94" t="s">
        <v>244</v>
      </c>
      <c r="O82" s="93" t="s">
        <v>245</v>
      </c>
      <c r="P82" s="94" t="s">
        <v>118</v>
      </c>
      <c r="Q82" s="93" t="s">
        <v>119</v>
      </c>
      <c r="R82" s="94" t="s">
        <v>244</v>
      </c>
      <c r="S82" s="93" t="s">
        <v>346</v>
      </c>
      <c r="T82" s="93" t="s">
        <v>248</v>
      </c>
      <c r="U82" s="278">
        <v>60</v>
      </c>
      <c r="V82" s="93" t="s">
        <v>249</v>
      </c>
      <c r="W82" s="94"/>
      <c r="X82" s="94"/>
      <c r="Y82" s="94"/>
      <c r="Z82" s="383"/>
      <c r="AA82" s="93">
        <v>90</v>
      </c>
      <c r="AB82" s="93">
        <v>10</v>
      </c>
      <c r="AC82" s="95" t="s">
        <v>250</v>
      </c>
      <c r="AD82" s="93" t="s">
        <v>122</v>
      </c>
      <c r="AE82" s="95">
        <v>17</v>
      </c>
      <c r="AF82" s="96">
        <v>756000</v>
      </c>
      <c r="AG82" s="97">
        <v>12852000</v>
      </c>
      <c r="AH82" s="97">
        <v>14394240</v>
      </c>
      <c r="AI82" s="98"/>
      <c r="AJ82" s="97"/>
      <c r="AK82" s="97"/>
      <c r="AL82" s="92" t="s">
        <v>123</v>
      </c>
      <c r="AM82" s="93"/>
      <c r="AN82" s="93"/>
      <c r="AO82" s="93"/>
      <c r="AP82" s="93"/>
      <c r="AQ82" s="93" t="s">
        <v>1191</v>
      </c>
      <c r="AR82" s="93"/>
      <c r="AS82" s="93"/>
      <c r="AT82" s="93"/>
      <c r="AU82" s="93"/>
      <c r="AV82" s="93"/>
      <c r="AW82" s="93"/>
      <c r="AX82" s="92" t="s">
        <v>1167</v>
      </c>
      <c r="AY82" s="413"/>
    </row>
    <row r="83" spans="1:51" s="8" customFormat="1" ht="14.25" customHeight="1" outlineLevel="1" x14ac:dyDescent="0.2">
      <c r="A83" s="92" t="s">
        <v>764</v>
      </c>
      <c r="B83" s="381"/>
      <c r="C83" s="381">
        <v>210009189</v>
      </c>
      <c r="D83" s="93" t="s">
        <v>1460</v>
      </c>
      <c r="E83" s="92" t="s">
        <v>1387</v>
      </c>
      <c r="F83" s="39"/>
      <c r="G83" s="100" t="s">
        <v>1192</v>
      </c>
      <c r="H83" s="100" t="s">
        <v>1193</v>
      </c>
      <c r="I83" s="93" t="s">
        <v>1194</v>
      </c>
      <c r="J83" s="93" t="s">
        <v>218</v>
      </c>
      <c r="K83" s="94" t="s">
        <v>242</v>
      </c>
      <c r="L83" s="93"/>
      <c r="M83" s="94" t="s">
        <v>258</v>
      </c>
      <c r="N83" s="94" t="s">
        <v>244</v>
      </c>
      <c r="O83" s="93" t="s">
        <v>245</v>
      </c>
      <c r="P83" s="94" t="s">
        <v>118</v>
      </c>
      <c r="Q83" s="93" t="s">
        <v>119</v>
      </c>
      <c r="R83" s="94" t="s">
        <v>244</v>
      </c>
      <c r="S83" s="93" t="s">
        <v>346</v>
      </c>
      <c r="T83" s="93" t="s">
        <v>248</v>
      </c>
      <c r="U83" s="278">
        <v>60</v>
      </c>
      <c r="V83" s="93" t="s">
        <v>249</v>
      </c>
      <c r="W83" s="94"/>
      <c r="X83" s="94"/>
      <c r="Y83" s="94"/>
      <c r="Z83" s="383"/>
      <c r="AA83" s="93">
        <v>90</v>
      </c>
      <c r="AB83" s="93">
        <v>10</v>
      </c>
      <c r="AC83" s="95" t="s">
        <v>1130</v>
      </c>
      <c r="AD83" s="93" t="s">
        <v>122</v>
      </c>
      <c r="AE83" s="95">
        <v>1</v>
      </c>
      <c r="AF83" s="96">
        <v>80612.929999999993</v>
      </c>
      <c r="AG83" s="97">
        <v>80612.929999999993</v>
      </c>
      <c r="AH83" s="97">
        <v>90286.48</v>
      </c>
      <c r="AI83" s="98"/>
      <c r="AJ83" s="97"/>
      <c r="AK83" s="97"/>
      <c r="AL83" s="92" t="s">
        <v>123</v>
      </c>
      <c r="AM83" s="93"/>
      <c r="AN83" s="93"/>
      <c r="AO83" s="93"/>
      <c r="AP83" s="93"/>
      <c r="AQ83" s="93" t="s">
        <v>1195</v>
      </c>
      <c r="AR83" s="93"/>
      <c r="AS83" s="93"/>
      <c r="AT83" s="93"/>
      <c r="AU83" s="93"/>
      <c r="AV83" s="93"/>
      <c r="AW83" s="93"/>
      <c r="AX83" s="92" t="s">
        <v>63</v>
      </c>
      <c r="AY83" s="413"/>
    </row>
    <row r="84" spans="1:51" s="8" customFormat="1" ht="14.25" customHeight="1" outlineLevel="1" x14ac:dyDescent="0.2">
      <c r="A84" s="92" t="s">
        <v>764</v>
      </c>
      <c r="B84" s="381"/>
      <c r="C84" s="381">
        <v>220004347</v>
      </c>
      <c r="D84" s="93" t="s">
        <v>1461</v>
      </c>
      <c r="E84" s="92" t="s">
        <v>1388</v>
      </c>
      <c r="F84" s="39"/>
      <c r="G84" s="100" t="s">
        <v>1196</v>
      </c>
      <c r="H84" s="100" t="s">
        <v>1197</v>
      </c>
      <c r="I84" s="93" t="s">
        <v>1198</v>
      </c>
      <c r="J84" s="93" t="s">
        <v>144</v>
      </c>
      <c r="K84" s="94" t="s">
        <v>242</v>
      </c>
      <c r="L84" s="93" t="s">
        <v>243</v>
      </c>
      <c r="M84" s="94" t="s">
        <v>82</v>
      </c>
      <c r="N84" s="94" t="s">
        <v>244</v>
      </c>
      <c r="O84" s="93" t="s">
        <v>245</v>
      </c>
      <c r="P84" s="94" t="s">
        <v>118</v>
      </c>
      <c r="Q84" s="93" t="s">
        <v>119</v>
      </c>
      <c r="R84" s="94" t="s">
        <v>244</v>
      </c>
      <c r="S84" s="93" t="s">
        <v>346</v>
      </c>
      <c r="T84" s="93" t="s">
        <v>248</v>
      </c>
      <c r="U84" s="278">
        <v>90</v>
      </c>
      <c r="V84" s="93" t="s">
        <v>249</v>
      </c>
      <c r="W84" s="94"/>
      <c r="X84" s="94"/>
      <c r="Y84" s="94"/>
      <c r="Z84" s="383">
        <v>30</v>
      </c>
      <c r="AA84" s="93">
        <v>60</v>
      </c>
      <c r="AB84" s="93">
        <v>10</v>
      </c>
      <c r="AC84" s="95" t="s">
        <v>250</v>
      </c>
      <c r="AD84" s="93" t="s">
        <v>122</v>
      </c>
      <c r="AE84" s="95">
        <v>17</v>
      </c>
      <c r="AF84" s="96">
        <v>1580000</v>
      </c>
      <c r="AG84" s="97">
        <v>26860000</v>
      </c>
      <c r="AH84" s="97">
        <v>30083200</v>
      </c>
      <c r="AI84" s="98"/>
      <c r="AJ84" s="97"/>
      <c r="AK84" s="97"/>
      <c r="AL84" s="92" t="s">
        <v>123</v>
      </c>
      <c r="AM84" s="93"/>
      <c r="AN84" s="93"/>
      <c r="AO84" s="93"/>
      <c r="AP84" s="93"/>
      <c r="AQ84" s="93" t="s">
        <v>1199</v>
      </c>
      <c r="AR84" s="93"/>
      <c r="AS84" s="93"/>
      <c r="AT84" s="93"/>
      <c r="AU84" s="93"/>
      <c r="AV84" s="93"/>
      <c r="AW84" s="93"/>
      <c r="AX84" s="92" t="s">
        <v>63</v>
      </c>
      <c r="AY84" s="413"/>
    </row>
    <row r="85" spans="1:51" s="8" customFormat="1" ht="14.25" customHeight="1" outlineLevel="1" x14ac:dyDescent="0.2">
      <c r="A85" s="92" t="s">
        <v>764</v>
      </c>
      <c r="B85" s="381"/>
      <c r="C85" s="381">
        <v>120006404</v>
      </c>
      <c r="D85" s="93" t="s">
        <v>1462</v>
      </c>
      <c r="E85" s="92" t="s">
        <v>1389</v>
      </c>
      <c r="F85" s="39"/>
      <c r="G85" s="100" t="s">
        <v>1200</v>
      </c>
      <c r="H85" s="100" t="s">
        <v>1197</v>
      </c>
      <c r="I85" s="93" t="s">
        <v>1201</v>
      </c>
      <c r="J85" s="93" t="s">
        <v>144</v>
      </c>
      <c r="K85" s="94" t="s">
        <v>242</v>
      </c>
      <c r="L85" s="93" t="s">
        <v>243</v>
      </c>
      <c r="M85" s="94" t="s">
        <v>82</v>
      </c>
      <c r="N85" s="94" t="s">
        <v>244</v>
      </c>
      <c r="O85" s="93" t="s">
        <v>245</v>
      </c>
      <c r="P85" s="94" t="s">
        <v>118</v>
      </c>
      <c r="Q85" s="93" t="s">
        <v>119</v>
      </c>
      <c r="R85" s="94" t="s">
        <v>244</v>
      </c>
      <c r="S85" s="93" t="s">
        <v>346</v>
      </c>
      <c r="T85" s="93" t="s">
        <v>248</v>
      </c>
      <c r="U85" s="278">
        <v>90</v>
      </c>
      <c r="V85" s="93" t="s">
        <v>249</v>
      </c>
      <c r="W85" s="94"/>
      <c r="X85" s="94"/>
      <c r="Y85" s="94"/>
      <c r="Z85" s="383">
        <v>30</v>
      </c>
      <c r="AA85" s="93">
        <v>60</v>
      </c>
      <c r="AB85" s="93">
        <v>10</v>
      </c>
      <c r="AC85" s="95" t="s">
        <v>250</v>
      </c>
      <c r="AD85" s="93" t="s">
        <v>122</v>
      </c>
      <c r="AE85" s="95">
        <v>17</v>
      </c>
      <c r="AF85" s="96">
        <v>3075000</v>
      </c>
      <c r="AG85" s="97">
        <v>52275000</v>
      </c>
      <c r="AH85" s="97">
        <v>58548000</v>
      </c>
      <c r="AI85" s="98"/>
      <c r="AJ85" s="97"/>
      <c r="AK85" s="97"/>
      <c r="AL85" s="92" t="s">
        <v>123</v>
      </c>
      <c r="AM85" s="93"/>
      <c r="AN85" s="93"/>
      <c r="AO85" s="93"/>
      <c r="AP85" s="93"/>
      <c r="AQ85" s="93" t="s">
        <v>1202</v>
      </c>
      <c r="AR85" s="93"/>
      <c r="AS85" s="93"/>
      <c r="AT85" s="93"/>
      <c r="AU85" s="93"/>
      <c r="AV85" s="93"/>
      <c r="AW85" s="93"/>
      <c r="AX85" s="92" t="s">
        <v>63</v>
      </c>
      <c r="AY85" s="413"/>
    </row>
    <row r="86" spans="1:51" s="8" customFormat="1" ht="14.25" customHeight="1" outlineLevel="1" x14ac:dyDescent="0.2">
      <c r="A86" s="92" t="s">
        <v>764</v>
      </c>
      <c r="B86" s="381"/>
      <c r="C86" s="381">
        <v>120003355</v>
      </c>
      <c r="D86" s="93" t="s">
        <v>1463</v>
      </c>
      <c r="E86" s="92" t="s">
        <v>1390</v>
      </c>
      <c r="F86" s="39"/>
      <c r="G86" s="100" t="s">
        <v>1203</v>
      </c>
      <c r="H86" s="100" t="s">
        <v>1197</v>
      </c>
      <c r="I86" s="93" t="s">
        <v>1204</v>
      </c>
      <c r="J86" s="93" t="s">
        <v>144</v>
      </c>
      <c r="K86" s="94" t="s">
        <v>242</v>
      </c>
      <c r="L86" s="93" t="s">
        <v>243</v>
      </c>
      <c r="M86" s="94" t="s">
        <v>82</v>
      </c>
      <c r="N86" s="94" t="s">
        <v>244</v>
      </c>
      <c r="O86" s="93" t="s">
        <v>245</v>
      </c>
      <c r="P86" s="94" t="s">
        <v>118</v>
      </c>
      <c r="Q86" s="93" t="s">
        <v>119</v>
      </c>
      <c r="R86" s="94" t="s">
        <v>244</v>
      </c>
      <c r="S86" s="93" t="s">
        <v>346</v>
      </c>
      <c r="T86" s="93" t="s">
        <v>248</v>
      </c>
      <c r="U86" s="278">
        <v>90</v>
      </c>
      <c r="V86" s="93" t="s">
        <v>249</v>
      </c>
      <c r="W86" s="94"/>
      <c r="X86" s="94"/>
      <c r="Y86" s="94"/>
      <c r="Z86" s="383">
        <v>30</v>
      </c>
      <c r="AA86" s="93">
        <v>60</v>
      </c>
      <c r="AB86" s="93">
        <v>10</v>
      </c>
      <c r="AC86" s="95" t="s">
        <v>250</v>
      </c>
      <c r="AD86" s="93" t="s">
        <v>122</v>
      </c>
      <c r="AE86" s="95">
        <v>14</v>
      </c>
      <c r="AF86" s="96">
        <v>777500</v>
      </c>
      <c r="AG86" s="97">
        <v>10885000</v>
      </c>
      <c r="AH86" s="97">
        <v>12191200</v>
      </c>
      <c r="AI86" s="98"/>
      <c r="AJ86" s="97"/>
      <c r="AK86" s="97"/>
      <c r="AL86" s="92" t="s">
        <v>123</v>
      </c>
      <c r="AM86" s="93"/>
      <c r="AN86" s="93"/>
      <c r="AO86" s="93"/>
      <c r="AP86" s="93"/>
      <c r="AQ86" s="93" t="s">
        <v>1205</v>
      </c>
      <c r="AR86" s="93"/>
      <c r="AS86" s="93"/>
      <c r="AT86" s="93"/>
      <c r="AU86" s="93"/>
      <c r="AV86" s="93"/>
      <c r="AW86" s="93"/>
      <c r="AX86" s="92" t="s">
        <v>63</v>
      </c>
      <c r="AY86" s="413"/>
    </row>
    <row r="87" spans="1:51" s="8" customFormat="1" ht="14.25" customHeight="1" outlineLevel="1" x14ac:dyDescent="0.2">
      <c r="A87" s="92" t="s">
        <v>764</v>
      </c>
      <c r="B87" s="381"/>
      <c r="C87" s="381">
        <v>120006253</v>
      </c>
      <c r="D87" s="93" t="s">
        <v>1464</v>
      </c>
      <c r="E87" s="92" t="s">
        <v>1391</v>
      </c>
      <c r="F87" s="39"/>
      <c r="G87" s="100" t="s">
        <v>1206</v>
      </c>
      <c r="H87" s="100" t="s">
        <v>1207</v>
      </c>
      <c r="I87" s="93" t="s">
        <v>1208</v>
      </c>
      <c r="J87" s="93" t="s">
        <v>144</v>
      </c>
      <c r="K87" s="94" t="s">
        <v>242</v>
      </c>
      <c r="L87" s="93" t="s">
        <v>243</v>
      </c>
      <c r="M87" s="94" t="s">
        <v>82</v>
      </c>
      <c r="N87" s="94" t="s">
        <v>244</v>
      </c>
      <c r="O87" s="93" t="s">
        <v>245</v>
      </c>
      <c r="P87" s="94" t="s">
        <v>118</v>
      </c>
      <c r="Q87" s="93" t="s">
        <v>119</v>
      </c>
      <c r="R87" s="94" t="s">
        <v>244</v>
      </c>
      <c r="S87" s="93" t="s">
        <v>1209</v>
      </c>
      <c r="T87" s="93" t="s">
        <v>248</v>
      </c>
      <c r="U87" s="278">
        <v>90</v>
      </c>
      <c r="V87" s="93" t="s">
        <v>249</v>
      </c>
      <c r="W87" s="94"/>
      <c r="X87" s="94"/>
      <c r="Y87" s="94"/>
      <c r="Z87" s="383">
        <v>30</v>
      </c>
      <c r="AA87" s="93">
        <v>60</v>
      </c>
      <c r="AB87" s="93">
        <v>10</v>
      </c>
      <c r="AC87" s="95" t="s">
        <v>250</v>
      </c>
      <c r="AD87" s="93" t="s">
        <v>122</v>
      </c>
      <c r="AE87" s="95">
        <v>4</v>
      </c>
      <c r="AF87" s="96">
        <v>19618425</v>
      </c>
      <c r="AG87" s="97">
        <v>78473700</v>
      </c>
      <c r="AH87" s="97">
        <v>87890544</v>
      </c>
      <c r="AI87" s="98"/>
      <c r="AJ87" s="97"/>
      <c r="AK87" s="97"/>
      <c r="AL87" s="92" t="s">
        <v>123</v>
      </c>
      <c r="AM87" s="93"/>
      <c r="AN87" s="93"/>
      <c r="AO87" s="93"/>
      <c r="AP87" s="93"/>
      <c r="AQ87" s="93" t="s">
        <v>1210</v>
      </c>
      <c r="AR87" s="93"/>
      <c r="AS87" s="93"/>
      <c r="AT87" s="93"/>
      <c r="AU87" s="93"/>
      <c r="AV87" s="93"/>
      <c r="AW87" s="93"/>
      <c r="AX87" s="92" t="s">
        <v>63</v>
      </c>
      <c r="AY87" s="413"/>
    </row>
    <row r="88" spans="1:51" s="8" customFormat="1" ht="14.25" customHeight="1" outlineLevel="1" x14ac:dyDescent="0.2">
      <c r="A88" s="92" t="s">
        <v>764</v>
      </c>
      <c r="B88" s="381"/>
      <c r="C88" s="381">
        <v>120006253</v>
      </c>
      <c r="D88" s="93" t="s">
        <v>1465</v>
      </c>
      <c r="E88" s="92" t="s">
        <v>1392</v>
      </c>
      <c r="F88" s="39"/>
      <c r="G88" s="100" t="s">
        <v>1206</v>
      </c>
      <c r="H88" s="100" t="s">
        <v>1207</v>
      </c>
      <c r="I88" s="93" t="s">
        <v>1208</v>
      </c>
      <c r="J88" s="93" t="s">
        <v>144</v>
      </c>
      <c r="K88" s="94" t="s">
        <v>242</v>
      </c>
      <c r="L88" s="93" t="s">
        <v>243</v>
      </c>
      <c r="M88" s="94" t="s">
        <v>82</v>
      </c>
      <c r="N88" s="94" t="s">
        <v>244</v>
      </c>
      <c r="O88" s="93" t="s">
        <v>245</v>
      </c>
      <c r="P88" s="94" t="s">
        <v>118</v>
      </c>
      <c r="Q88" s="93" t="s">
        <v>119</v>
      </c>
      <c r="R88" s="94" t="s">
        <v>244</v>
      </c>
      <c r="S88" s="93" t="s">
        <v>1211</v>
      </c>
      <c r="T88" s="93" t="s">
        <v>248</v>
      </c>
      <c r="U88" s="278">
        <v>90</v>
      </c>
      <c r="V88" s="93" t="s">
        <v>249</v>
      </c>
      <c r="W88" s="94"/>
      <c r="X88" s="94"/>
      <c r="Y88" s="94"/>
      <c r="Z88" s="383">
        <v>30</v>
      </c>
      <c r="AA88" s="93">
        <v>60</v>
      </c>
      <c r="AB88" s="93">
        <v>10</v>
      </c>
      <c r="AC88" s="95" t="s">
        <v>250</v>
      </c>
      <c r="AD88" s="93" t="s">
        <v>122</v>
      </c>
      <c r="AE88" s="95">
        <v>3</v>
      </c>
      <c r="AF88" s="96">
        <v>19618425</v>
      </c>
      <c r="AG88" s="97">
        <v>58855275</v>
      </c>
      <c r="AH88" s="97">
        <v>65917908</v>
      </c>
      <c r="AI88" s="98"/>
      <c r="AJ88" s="97"/>
      <c r="AK88" s="97"/>
      <c r="AL88" s="92" t="s">
        <v>123</v>
      </c>
      <c r="AM88" s="93"/>
      <c r="AN88" s="93"/>
      <c r="AO88" s="93"/>
      <c r="AP88" s="93"/>
      <c r="AQ88" s="93" t="s">
        <v>1210</v>
      </c>
      <c r="AR88" s="93"/>
      <c r="AS88" s="93"/>
      <c r="AT88" s="93"/>
      <c r="AU88" s="93"/>
      <c r="AV88" s="93"/>
      <c r="AW88" s="93"/>
      <c r="AX88" s="92" t="s">
        <v>63</v>
      </c>
      <c r="AY88" s="413"/>
    </row>
    <row r="89" spans="1:51" s="8" customFormat="1" ht="14.25" customHeight="1" outlineLevel="1" x14ac:dyDescent="0.2">
      <c r="A89" s="92" t="s">
        <v>764</v>
      </c>
      <c r="B89" s="381"/>
      <c r="C89" s="381">
        <v>120006253</v>
      </c>
      <c r="D89" s="93" t="s">
        <v>1466</v>
      </c>
      <c r="E89" s="92" t="s">
        <v>1393</v>
      </c>
      <c r="F89" s="39"/>
      <c r="G89" s="100" t="s">
        <v>1206</v>
      </c>
      <c r="H89" s="100" t="s">
        <v>1207</v>
      </c>
      <c r="I89" s="93" t="s">
        <v>1208</v>
      </c>
      <c r="J89" s="93" t="s">
        <v>144</v>
      </c>
      <c r="K89" s="94" t="s">
        <v>242</v>
      </c>
      <c r="L89" s="93" t="s">
        <v>243</v>
      </c>
      <c r="M89" s="94" t="s">
        <v>82</v>
      </c>
      <c r="N89" s="94" t="s">
        <v>244</v>
      </c>
      <c r="O89" s="93" t="s">
        <v>245</v>
      </c>
      <c r="P89" s="94" t="s">
        <v>118</v>
      </c>
      <c r="Q89" s="93" t="s">
        <v>119</v>
      </c>
      <c r="R89" s="94" t="s">
        <v>244</v>
      </c>
      <c r="S89" s="93" t="s">
        <v>1212</v>
      </c>
      <c r="T89" s="93" t="s">
        <v>248</v>
      </c>
      <c r="U89" s="278">
        <v>90</v>
      </c>
      <c r="V89" s="93" t="s">
        <v>249</v>
      </c>
      <c r="W89" s="94"/>
      <c r="X89" s="94"/>
      <c r="Y89" s="94"/>
      <c r="Z89" s="383">
        <v>30</v>
      </c>
      <c r="AA89" s="93">
        <v>60</v>
      </c>
      <c r="AB89" s="93">
        <v>10</v>
      </c>
      <c r="AC89" s="95" t="s">
        <v>250</v>
      </c>
      <c r="AD89" s="93" t="s">
        <v>122</v>
      </c>
      <c r="AE89" s="95">
        <v>7</v>
      </c>
      <c r="AF89" s="96">
        <v>19618425</v>
      </c>
      <c r="AG89" s="97">
        <v>137328975</v>
      </c>
      <c r="AH89" s="97">
        <v>153808452</v>
      </c>
      <c r="AI89" s="98"/>
      <c r="AJ89" s="97"/>
      <c r="AK89" s="97"/>
      <c r="AL89" s="92" t="s">
        <v>123</v>
      </c>
      <c r="AM89" s="93"/>
      <c r="AN89" s="93"/>
      <c r="AO89" s="93"/>
      <c r="AP89" s="93"/>
      <c r="AQ89" s="93" t="s">
        <v>1210</v>
      </c>
      <c r="AR89" s="93"/>
      <c r="AS89" s="93"/>
      <c r="AT89" s="93"/>
      <c r="AU89" s="93"/>
      <c r="AV89" s="93"/>
      <c r="AW89" s="93"/>
      <c r="AX89" s="92" t="s">
        <v>63</v>
      </c>
      <c r="AY89" s="413"/>
    </row>
    <row r="90" spans="1:51" s="8" customFormat="1" ht="14.25" customHeight="1" outlineLevel="1" x14ac:dyDescent="0.2">
      <c r="A90" s="92" t="s">
        <v>764</v>
      </c>
      <c r="B90" s="381"/>
      <c r="C90" s="381">
        <v>120006253</v>
      </c>
      <c r="D90" s="93" t="s">
        <v>1467</v>
      </c>
      <c r="E90" s="92" t="s">
        <v>1394</v>
      </c>
      <c r="F90" s="39"/>
      <c r="G90" s="100" t="s">
        <v>1206</v>
      </c>
      <c r="H90" s="100" t="s">
        <v>1207</v>
      </c>
      <c r="I90" s="93" t="s">
        <v>1208</v>
      </c>
      <c r="J90" s="93" t="s">
        <v>144</v>
      </c>
      <c r="K90" s="94" t="s">
        <v>242</v>
      </c>
      <c r="L90" s="93" t="s">
        <v>243</v>
      </c>
      <c r="M90" s="94" t="s">
        <v>82</v>
      </c>
      <c r="N90" s="94" t="s">
        <v>244</v>
      </c>
      <c r="O90" s="93" t="s">
        <v>245</v>
      </c>
      <c r="P90" s="94" t="s">
        <v>118</v>
      </c>
      <c r="Q90" s="93" t="s">
        <v>119</v>
      </c>
      <c r="R90" s="94" t="s">
        <v>244</v>
      </c>
      <c r="S90" s="93" t="s">
        <v>1213</v>
      </c>
      <c r="T90" s="93" t="s">
        <v>248</v>
      </c>
      <c r="U90" s="278">
        <v>90</v>
      </c>
      <c r="V90" s="93" t="s">
        <v>249</v>
      </c>
      <c r="W90" s="94"/>
      <c r="X90" s="94"/>
      <c r="Y90" s="94"/>
      <c r="Z90" s="383">
        <v>30</v>
      </c>
      <c r="AA90" s="93">
        <v>60</v>
      </c>
      <c r="AB90" s="93">
        <v>10</v>
      </c>
      <c r="AC90" s="95" t="s">
        <v>250</v>
      </c>
      <c r="AD90" s="93" t="s">
        <v>122</v>
      </c>
      <c r="AE90" s="95">
        <v>5</v>
      </c>
      <c r="AF90" s="96">
        <v>19618425</v>
      </c>
      <c r="AG90" s="97">
        <v>98092125</v>
      </c>
      <c r="AH90" s="97">
        <v>109863180</v>
      </c>
      <c r="AI90" s="98"/>
      <c r="AJ90" s="97"/>
      <c r="AK90" s="97"/>
      <c r="AL90" s="92" t="s">
        <v>123</v>
      </c>
      <c r="AM90" s="93"/>
      <c r="AN90" s="93"/>
      <c r="AO90" s="93"/>
      <c r="AP90" s="93"/>
      <c r="AQ90" s="93" t="s">
        <v>1210</v>
      </c>
      <c r="AR90" s="93"/>
      <c r="AS90" s="93"/>
      <c r="AT90" s="93"/>
      <c r="AU90" s="93"/>
      <c r="AV90" s="93"/>
      <c r="AW90" s="93"/>
      <c r="AX90" s="92" t="s">
        <v>63</v>
      </c>
      <c r="AY90" s="413"/>
    </row>
    <row r="91" spans="1:51" s="8" customFormat="1" ht="14.25" customHeight="1" outlineLevel="1" x14ac:dyDescent="0.2">
      <c r="A91" s="92" t="s">
        <v>764</v>
      </c>
      <c r="B91" s="381"/>
      <c r="C91" s="381">
        <v>120006253</v>
      </c>
      <c r="D91" s="93" t="s">
        <v>1468</v>
      </c>
      <c r="E91" s="92" t="s">
        <v>1395</v>
      </c>
      <c r="F91" s="39"/>
      <c r="G91" s="100" t="s">
        <v>1206</v>
      </c>
      <c r="H91" s="100" t="s">
        <v>1207</v>
      </c>
      <c r="I91" s="93" t="s">
        <v>1208</v>
      </c>
      <c r="J91" s="93" t="s">
        <v>144</v>
      </c>
      <c r="K91" s="94" t="s">
        <v>242</v>
      </c>
      <c r="L91" s="93" t="s">
        <v>243</v>
      </c>
      <c r="M91" s="94" t="s">
        <v>82</v>
      </c>
      <c r="N91" s="94" t="s">
        <v>244</v>
      </c>
      <c r="O91" s="93" t="s">
        <v>245</v>
      </c>
      <c r="P91" s="94" t="s">
        <v>118</v>
      </c>
      <c r="Q91" s="93" t="s">
        <v>119</v>
      </c>
      <c r="R91" s="94" t="s">
        <v>244</v>
      </c>
      <c r="S91" s="93" t="s">
        <v>728</v>
      </c>
      <c r="T91" s="93" t="s">
        <v>248</v>
      </c>
      <c r="U91" s="278">
        <v>90</v>
      </c>
      <c r="V91" s="93" t="s">
        <v>249</v>
      </c>
      <c r="W91" s="94"/>
      <c r="X91" s="94"/>
      <c r="Y91" s="94"/>
      <c r="Z91" s="383">
        <v>30</v>
      </c>
      <c r="AA91" s="93">
        <v>60</v>
      </c>
      <c r="AB91" s="93">
        <v>10</v>
      </c>
      <c r="AC91" s="95" t="s">
        <v>250</v>
      </c>
      <c r="AD91" s="93" t="s">
        <v>122</v>
      </c>
      <c r="AE91" s="95">
        <v>5</v>
      </c>
      <c r="AF91" s="96">
        <v>19618425</v>
      </c>
      <c r="AG91" s="97">
        <v>98092125</v>
      </c>
      <c r="AH91" s="97">
        <v>109863180</v>
      </c>
      <c r="AI91" s="98"/>
      <c r="AJ91" s="97"/>
      <c r="AK91" s="97"/>
      <c r="AL91" s="92" t="s">
        <v>123</v>
      </c>
      <c r="AM91" s="93"/>
      <c r="AN91" s="93"/>
      <c r="AO91" s="93"/>
      <c r="AP91" s="93"/>
      <c r="AQ91" s="93" t="s">
        <v>1210</v>
      </c>
      <c r="AR91" s="93"/>
      <c r="AS91" s="93"/>
      <c r="AT91" s="93"/>
      <c r="AU91" s="93"/>
      <c r="AV91" s="93"/>
      <c r="AW91" s="93"/>
      <c r="AX91" s="92" t="s">
        <v>63</v>
      </c>
      <c r="AY91" s="413"/>
    </row>
    <row r="92" spans="1:51" s="8" customFormat="1" ht="14.25" customHeight="1" outlineLevel="1" x14ac:dyDescent="0.2">
      <c r="A92" s="92" t="s">
        <v>764</v>
      </c>
      <c r="B92" s="381"/>
      <c r="C92" s="381">
        <v>250001817</v>
      </c>
      <c r="D92" s="93" t="s">
        <v>1469</v>
      </c>
      <c r="E92" s="92" t="s">
        <v>1396</v>
      </c>
      <c r="F92" s="39"/>
      <c r="G92" s="100" t="s">
        <v>1214</v>
      </c>
      <c r="H92" s="100" t="s">
        <v>1215</v>
      </c>
      <c r="I92" s="93" t="s">
        <v>1216</v>
      </c>
      <c r="J92" s="93" t="s">
        <v>218</v>
      </c>
      <c r="K92" s="94" t="s">
        <v>242</v>
      </c>
      <c r="L92" s="93"/>
      <c r="M92" s="94" t="s">
        <v>258</v>
      </c>
      <c r="N92" s="94" t="s">
        <v>244</v>
      </c>
      <c r="O92" s="93" t="s">
        <v>245</v>
      </c>
      <c r="P92" s="94" t="s">
        <v>118</v>
      </c>
      <c r="Q92" s="93" t="s">
        <v>119</v>
      </c>
      <c r="R92" s="94" t="s">
        <v>244</v>
      </c>
      <c r="S92" s="93" t="s">
        <v>346</v>
      </c>
      <c r="T92" s="93" t="s">
        <v>248</v>
      </c>
      <c r="U92" s="278">
        <v>60</v>
      </c>
      <c r="V92" s="93" t="s">
        <v>249</v>
      </c>
      <c r="W92" s="94"/>
      <c r="X92" s="94"/>
      <c r="Y92" s="94"/>
      <c r="Z92" s="383"/>
      <c r="AA92" s="93">
        <v>90</v>
      </c>
      <c r="AB92" s="93">
        <v>10</v>
      </c>
      <c r="AC92" s="95" t="s">
        <v>250</v>
      </c>
      <c r="AD92" s="93" t="s">
        <v>122</v>
      </c>
      <c r="AE92" s="95">
        <v>74</v>
      </c>
      <c r="AF92" s="96">
        <v>13000</v>
      </c>
      <c r="AG92" s="97">
        <v>962000</v>
      </c>
      <c r="AH92" s="97">
        <v>1077440</v>
      </c>
      <c r="AI92" s="98"/>
      <c r="AJ92" s="97"/>
      <c r="AK92" s="97"/>
      <c r="AL92" s="92" t="s">
        <v>123</v>
      </c>
      <c r="AM92" s="93"/>
      <c r="AN92" s="93"/>
      <c r="AO92" s="93"/>
      <c r="AP92" s="93"/>
      <c r="AQ92" s="93" t="s">
        <v>1217</v>
      </c>
      <c r="AR92" s="93"/>
      <c r="AS92" s="93"/>
      <c r="AT92" s="93"/>
      <c r="AU92" s="93"/>
      <c r="AV92" s="93"/>
      <c r="AW92" s="93"/>
      <c r="AX92" s="92" t="s">
        <v>1167</v>
      </c>
      <c r="AY92" s="413"/>
    </row>
    <row r="93" spans="1:51" s="8" customFormat="1" ht="14.25" customHeight="1" outlineLevel="1" x14ac:dyDescent="0.2">
      <c r="A93" s="92" t="s">
        <v>764</v>
      </c>
      <c r="B93" s="381"/>
      <c r="C93" s="381">
        <v>120004349</v>
      </c>
      <c r="D93" s="93" t="s">
        <v>1470</v>
      </c>
      <c r="E93" s="92" t="s">
        <v>1397</v>
      </c>
      <c r="F93" s="39"/>
      <c r="G93" s="100" t="s">
        <v>725</v>
      </c>
      <c r="H93" s="100" t="s">
        <v>726</v>
      </c>
      <c r="I93" s="93" t="s">
        <v>727</v>
      </c>
      <c r="J93" s="93" t="s">
        <v>144</v>
      </c>
      <c r="K93" s="94" t="s">
        <v>242</v>
      </c>
      <c r="L93" s="93" t="s">
        <v>243</v>
      </c>
      <c r="M93" s="94" t="s">
        <v>82</v>
      </c>
      <c r="N93" s="94" t="s">
        <v>244</v>
      </c>
      <c r="O93" s="93" t="s">
        <v>245</v>
      </c>
      <c r="P93" s="94" t="s">
        <v>118</v>
      </c>
      <c r="Q93" s="93" t="s">
        <v>119</v>
      </c>
      <c r="R93" s="94" t="s">
        <v>244</v>
      </c>
      <c r="S93" s="93" t="s">
        <v>728</v>
      </c>
      <c r="T93" s="93" t="s">
        <v>248</v>
      </c>
      <c r="U93" s="278">
        <v>120</v>
      </c>
      <c r="V93" s="93" t="s">
        <v>249</v>
      </c>
      <c r="W93" s="94"/>
      <c r="X93" s="94"/>
      <c r="Y93" s="94"/>
      <c r="Z93" s="383">
        <v>30</v>
      </c>
      <c r="AA93" s="93">
        <v>60</v>
      </c>
      <c r="AB93" s="93">
        <v>10</v>
      </c>
      <c r="AC93" s="95" t="s">
        <v>250</v>
      </c>
      <c r="AD93" s="93" t="s">
        <v>122</v>
      </c>
      <c r="AE93" s="95">
        <v>2</v>
      </c>
      <c r="AF93" s="96">
        <v>68058996.5</v>
      </c>
      <c r="AG93" s="97">
        <v>136117993</v>
      </c>
      <c r="AH93" s="97">
        <v>152452152.16</v>
      </c>
      <c r="AI93" s="98"/>
      <c r="AJ93" s="97"/>
      <c r="AK93" s="97"/>
      <c r="AL93" s="92" t="s">
        <v>123</v>
      </c>
      <c r="AM93" s="93"/>
      <c r="AN93" s="93"/>
      <c r="AO93" s="93"/>
      <c r="AP93" s="93"/>
      <c r="AQ93" s="93" t="s">
        <v>1218</v>
      </c>
      <c r="AR93" s="93"/>
      <c r="AS93" s="93"/>
      <c r="AT93" s="93"/>
      <c r="AU93" s="93"/>
      <c r="AV93" s="93"/>
      <c r="AW93" s="93"/>
      <c r="AX93" s="92" t="s">
        <v>63</v>
      </c>
      <c r="AY93" s="413"/>
    </row>
    <row r="94" spans="1:51" s="8" customFormat="1" ht="14.25" customHeight="1" outlineLevel="1" x14ac:dyDescent="0.2">
      <c r="A94" s="92" t="s">
        <v>764</v>
      </c>
      <c r="B94" s="381"/>
      <c r="C94" s="381">
        <v>120004349</v>
      </c>
      <c r="D94" s="93" t="s">
        <v>1471</v>
      </c>
      <c r="E94" s="92" t="s">
        <v>1398</v>
      </c>
      <c r="F94" s="39"/>
      <c r="G94" s="100" t="s">
        <v>725</v>
      </c>
      <c r="H94" s="100" t="s">
        <v>726</v>
      </c>
      <c r="I94" s="93" t="s">
        <v>727</v>
      </c>
      <c r="J94" s="93" t="s">
        <v>144</v>
      </c>
      <c r="K94" s="94" t="s">
        <v>242</v>
      </c>
      <c r="L94" s="93" t="s">
        <v>243</v>
      </c>
      <c r="M94" s="94" t="s">
        <v>82</v>
      </c>
      <c r="N94" s="94" t="s">
        <v>244</v>
      </c>
      <c r="O94" s="93" t="s">
        <v>245</v>
      </c>
      <c r="P94" s="94" t="s">
        <v>118</v>
      </c>
      <c r="Q94" s="93" t="s">
        <v>119</v>
      </c>
      <c r="R94" s="94" t="s">
        <v>244</v>
      </c>
      <c r="S94" s="93" t="s">
        <v>728</v>
      </c>
      <c r="T94" s="93" t="s">
        <v>248</v>
      </c>
      <c r="U94" s="278">
        <v>120</v>
      </c>
      <c r="V94" s="93" t="s">
        <v>249</v>
      </c>
      <c r="W94" s="94"/>
      <c r="X94" s="94"/>
      <c r="Y94" s="94"/>
      <c r="Z94" s="383">
        <v>30</v>
      </c>
      <c r="AA94" s="93">
        <v>60</v>
      </c>
      <c r="AB94" s="93">
        <v>10</v>
      </c>
      <c r="AC94" s="95" t="s">
        <v>250</v>
      </c>
      <c r="AD94" s="93" t="s">
        <v>122</v>
      </c>
      <c r="AE94" s="95">
        <v>1</v>
      </c>
      <c r="AF94" s="96">
        <v>68058996.5</v>
      </c>
      <c r="AG94" s="97">
        <v>68058996.5</v>
      </c>
      <c r="AH94" s="97">
        <v>76226076.079999998</v>
      </c>
      <c r="AI94" s="98"/>
      <c r="AJ94" s="97"/>
      <c r="AK94" s="97"/>
      <c r="AL94" s="92" t="s">
        <v>123</v>
      </c>
      <c r="AM94" s="93"/>
      <c r="AN94" s="93"/>
      <c r="AO94" s="93"/>
      <c r="AP94" s="93"/>
      <c r="AQ94" s="93" t="s">
        <v>1218</v>
      </c>
      <c r="AR94" s="93"/>
      <c r="AS94" s="93"/>
      <c r="AT94" s="93"/>
      <c r="AU94" s="93"/>
      <c r="AV94" s="93"/>
      <c r="AW94" s="93"/>
      <c r="AX94" s="92" t="s">
        <v>63</v>
      </c>
      <c r="AY94" s="413"/>
    </row>
    <row r="95" spans="1:51" s="8" customFormat="1" ht="14.25" customHeight="1" outlineLevel="1" x14ac:dyDescent="0.2">
      <c r="A95" s="92" t="s">
        <v>764</v>
      </c>
      <c r="B95" s="381"/>
      <c r="C95" s="381">
        <v>210028873</v>
      </c>
      <c r="D95" s="93" t="s">
        <v>1472</v>
      </c>
      <c r="E95" s="92" t="s">
        <v>1399</v>
      </c>
      <c r="F95" s="39"/>
      <c r="G95" s="100" t="s">
        <v>1219</v>
      </c>
      <c r="H95" s="100" t="s">
        <v>1220</v>
      </c>
      <c r="I95" s="93" t="s">
        <v>1221</v>
      </c>
      <c r="J95" s="93" t="s">
        <v>144</v>
      </c>
      <c r="K95" s="94" t="s">
        <v>242</v>
      </c>
      <c r="L95" s="93"/>
      <c r="M95" s="94" t="s">
        <v>258</v>
      </c>
      <c r="N95" s="94" t="s">
        <v>244</v>
      </c>
      <c r="O95" s="93" t="s">
        <v>245</v>
      </c>
      <c r="P95" s="94" t="s">
        <v>118</v>
      </c>
      <c r="Q95" s="93" t="s">
        <v>119</v>
      </c>
      <c r="R95" s="94" t="s">
        <v>244</v>
      </c>
      <c r="S95" s="93" t="s">
        <v>346</v>
      </c>
      <c r="T95" s="93" t="s">
        <v>248</v>
      </c>
      <c r="U95" s="278">
        <v>60</v>
      </c>
      <c r="V95" s="93" t="s">
        <v>249</v>
      </c>
      <c r="W95" s="94"/>
      <c r="X95" s="94"/>
      <c r="Y95" s="94"/>
      <c r="Z95" s="383"/>
      <c r="AA95" s="93">
        <v>90</v>
      </c>
      <c r="AB95" s="93">
        <v>10</v>
      </c>
      <c r="AC95" s="95" t="s">
        <v>250</v>
      </c>
      <c r="AD95" s="93" t="s">
        <v>122</v>
      </c>
      <c r="AE95" s="95">
        <v>4</v>
      </c>
      <c r="AF95" s="96">
        <v>1293600</v>
      </c>
      <c r="AG95" s="97">
        <v>5174400</v>
      </c>
      <c r="AH95" s="97">
        <v>5795328</v>
      </c>
      <c r="AI95" s="98"/>
      <c r="AJ95" s="97"/>
      <c r="AK95" s="97"/>
      <c r="AL95" s="92" t="s">
        <v>123</v>
      </c>
      <c r="AM95" s="93"/>
      <c r="AN95" s="93"/>
      <c r="AO95" s="93"/>
      <c r="AP95" s="93"/>
      <c r="AQ95" s="93" t="s">
        <v>1222</v>
      </c>
      <c r="AR95" s="93"/>
      <c r="AS95" s="93"/>
      <c r="AT95" s="93"/>
      <c r="AU95" s="93"/>
      <c r="AV95" s="93"/>
      <c r="AW95" s="93"/>
      <c r="AX95" s="92" t="s">
        <v>1167</v>
      </c>
      <c r="AY95" s="413"/>
    </row>
    <row r="96" spans="1:51" s="8" customFormat="1" ht="14.25" customHeight="1" outlineLevel="1" x14ac:dyDescent="0.2">
      <c r="A96" s="92" t="s">
        <v>764</v>
      </c>
      <c r="B96" s="381"/>
      <c r="C96" s="381">
        <v>210028874</v>
      </c>
      <c r="D96" s="93" t="s">
        <v>1473</v>
      </c>
      <c r="E96" s="92" t="s">
        <v>1400</v>
      </c>
      <c r="F96" s="39"/>
      <c r="G96" s="100" t="s">
        <v>1219</v>
      </c>
      <c r="H96" s="100" t="s">
        <v>1220</v>
      </c>
      <c r="I96" s="93" t="s">
        <v>1221</v>
      </c>
      <c r="J96" s="93" t="s">
        <v>144</v>
      </c>
      <c r="K96" s="94" t="s">
        <v>242</v>
      </c>
      <c r="L96" s="93"/>
      <c r="M96" s="94" t="s">
        <v>258</v>
      </c>
      <c r="N96" s="94" t="s">
        <v>244</v>
      </c>
      <c r="O96" s="93" t="s">
        <v>245</v>
      </c>
      <c r="P96" s="94" t="s">
        <v>118</v>
      </c>
      <c r="Q96" s="93" t="s">
        <v>119</v>
      </c>
      <c r="R96" s="94" t="s">
        <v>244</v>
      </c>
      <c r="S96" s="93" t="s">
        <v>346</v>
      </c>
      <c r="T96" s="93" t="s">
        <v>248</v>
      </c>
      <c r="U96" s="278">
        <v>60</v>
      </c>
      <c r="V96" s="93" t="s">
        <v>249</v>
      </c>
      <c r="W96" s="94"/>
      <c r="X96" s="94"/>
      <c r="Y96" s="94"/>
      <c r="Z96" s="383"/>
      <c r="AA96" s="93">
        <v>90</v>
      </c>
      <c r="AB96" s="93">
        <v>10</v>
      </c>
      <c r="AC96" s="95" t="s">
        <v>250</v>
      </c>
      <c r="AD96" s="93" t="s">
        <v>122</v>
      </c>
      <c r="AE96" s="95">
        <v>4</v>
      </c>
      <c r="AF96" s="96">
        <v>1293600</v>
      </c>
      <c r="AG96" s="97">
        <v>5174400</v>
      </c>
      <c r="AH96" s="97">
        <v>5795328</v>
      </c>
      <c r="AI96" s="98"/>
      <c r="AJ96" s="97"/>
      <c r="AK96" s="97"/>
      <c r="AL96" s="92" t="s">
        <v>123</v>
      </c>
      <c r="AM96" s="93"/>
      <c r="AN96" s="93"/>
      <c r="AO96" s="93"/>
      <c r="AP96" s="93"/>
      <c r="AQ96" s="93" t="s">
        <v>1223</v>
      </c>
      <c r="AR96" s="93"/>
      <c r="AS96" s="93"/>
      <c r="AT96" s="93"/>
      <c r="AU96" s="93"/>
      <c r="AV96" s="93"/>
      <c r="AW96" s="93"/>
      <c r="AX96" s="92" t="s">
        <v>1167</v>
      </c>
      <c r="AY96" s="413"/>
    </row>
    <row r="97" spans="1:51" s="8" customFormat="1" ht="14.25" customHeight="1" outlineLevel="1" x14ac:dyDescent="0.2">
      <c r="A97" s="92" t="s">
        <v>764</v>
      </c>
      <c r="B97" s="381"/>
      <c r="C97" s="381">
        <v>220016064</v>
      </c>
      <c r="D97" s="93" t="s">
        <v>1474</v>
      </c>
      <c r="E97" s="92" t="s">
        <v>1401</v>
      </c>
      <c r="F97" s="39"/>
      <c r="G97" s="100" t="s">
        <v>1224</v>
      </c>
      <c r="H97" s="100" t="s">
        <v>1225</v>
      </c>
      <c r="I97" s="93" t="s">
        <v>1226</v>
      </c>
      <c r="J97" s="93" t="s">
        <v>144</v>
      </c>
      <c r="K97" s="94" t="s">
        <v>242</v>
      </c>
      <c r="L97" s="93" t="s">
        <v>243</v>
      </c>
      <c r="M97" s="94" t="s">
        <v>82</v>
      </c>
      <c r="N97" s="94" t="s">
        <v>244</v>
      </c>
      <c r="O97" s="93" t="s">
        <v>245</v>
      </c>
      <c r="P97" s="94" t="s">
        <v>118</v>
      </c>
      <c r="Q97" s="93" t="s">
        <v>119</v>
      </c>
      <c r="R97" s="94" t="s">
        <v>244</v>
      </c>
      <c r="S97" s="93" t="s">
        <v>346</v>
      </c>
      <c r="T97" s="93" t="s">
        <v>248</v>
      </c>
      <c r="U97" s="278">
        <v>60</v>
      </c>
      <c r="V97" s="93" t="s">
        <v>249</v>
      </c>
      <c r="W97" s="94"/>
      <c r="X97" s="94"/>
      <c r="Y97" s="94"/>
      <c r="Z97" s="383">
        <v>30</v>
      </c>
      <c r="AA97" s="93">
        <v>60</v>
      </c>
      <c r="AB97" s="93">
        <v>10</v>
      </c>
      <c r="AC97" s="95" t="s">
        <v>250</v>
      </c>
      <c r="AD97" s="93" t="s">
        <v>122</v>
      </c>
      <c r="AE97" s="95">
        <v>485</v>
      </c>
      <c r="AF97" s="96">
        <v>18305.87</v>
      </c>
      <c r="AG97" s="97">
        <v>8878346.9499999993</v>
      </c>
      <c r="AH97" s="97">
        <v>9943748.5800000001</v>
      </c>
      <c r="AI97" s="98"/>
      <c r="AJ97" s="97"/>
      <c r="AK97" s="97"/>
      <c r="AL97" s="92" t="s">
        <v>123</v>
      </c>
      <c r="AM97" s="93"/>
      <c r="AN97" s="93"/>
      <c r="AO97" s="93"/>
      <c r="AP97" s="93"/>
      <c r="AQ97" s="93" t="s">
        <v>1227</v>
      </c>
      <c r="AR97" s="93"/>
      <c r="AS97" s="93"/>
      <c r="AT97" s="93"/>
      <c r="AU97" s="93"/>
      <c r="AV97" s="93"/>
      <c r="AW97" s="93"/>
      <c r="AX97" s="92" t="s">
        <v>63</v>
      </c>
      <c r="AY97" s="413"/>
    </row>
    <row r="98" spans="1:51" s="8" customFormat="1" ht="14.25" customHeight="1" outlineLevel="1" x14ac:dyDescent="0.2">
      <c r="A98" s="92" t="s">
        <v>764</v>
      </c>
      <c r="B98" s="381"/>
      <c r="C98" s="381">
        <v>220019910</v>
      </c>
      <c r="D98" s="93" t="s">
        <v>1475</v>
      </c>
      <c r="E98" s="92" t="s">
        <v>1402</v>
      </c>
      <c r="F98" s="39"/>
      <c r="G98" s="100" t="s">
        <v>1224</v>
      </c>
      <c r="H98" s="100" t="s">
        <v>1225</v>
      </c>
      <c r="I98" s="93" t="s">
        <v>1226</v>
      </c>
      <c r="J98" s="93" t="s">
        <v>144</v>
      </c>
      <c r="K98" s="94" t="s">
        <v>242</v>
      </c>
      <c r="L98" s="93" t="s">
        <v>243</v>
      </c>
      <c r="M98" s="94" t="s">
        <v>82</v>
      </c>
      <c r="N98" s="94" t="s">
        <v>244</v>
      </c>
      <c r="O98" s="93" t="s">
        <v>245</v>
      </c>
      <c r="P98" s="94" t="s">
        <v>118</v>
      </c>
      <c r="Q98" s="93" t="s">
        <v>119</v>
      </c>
      <c r="R98" s="94" t="s">
        <v>244</v>
      </c>
      <c r="S98" s="93" t="s">
        <v>346</v>
      </c>
      <c r="T98" s="93" t="s">
        <v>248</v>
      </c>
      <c r="U98" s="278">
        <v>60</v>
      </c>
      <c r="V98" s="93" t="s">
        <v>249</v>
      </c>
      <c r="W98" s="94"/>
      <c r="X98" s="94"/>
      <c r="Y98" s="94"/>
      <c r="Z98" s="383">
        <v>30</v>
      </c>
      <c r="AA98" s="93">
        <v>60</v>
      </c>
      <c r="AB98" s="93">
        <v>10</v>
      </c>
      <c r="AC98" s="95" t="s">
        <v>250</v>
      </c>
      <c r="AD98" s="93" t="s">
        <v>122</v>
      </c>
      <c r="AE98" s="95">
        <v>587</v>
      </c>
      <c r="AF98" s="96">
        <v>24262.22</v>
      </c>
      <c r="AG98" s="97">
        <v>14241923.140000001</v>
      </c>
      <c r="AH98" s="97">
        <v>15950953.92</v>
      </c>
      <c r="AI98" s="98"/>
      <c r="AJ98" s="97"/>
      <c r="AK98" s="97"/>
      <c r="AL98" s="92" t="s">
        <v>123</v>
      </c>
      <c r="AM98" s="93"/>
      <c r="AN98" s="93"/>
      <c r="AO98" s="93"/>
      <c r="AP98" s="93"/>
      <c r="AQ98" s="93" t="s">
        <v>1228</v>
      </c>
      <c r="AR98" s="93"/>
      <c r="AS98" s="93"/>
      <c r="AT98" s="93"/>
      <c r="AU98" s="93"/>
      <c r="AV98" s="93"/>
      <c r="AW98" s="93"/>
      <c r="AX98" s="92" t="s">
        <v>63</v>
      </c>
      <c r="AY98" s="413"/>
    </row>
    <row r="99" spans="1:51" s="8" customFormat="1" ht="14.25" customHeight="1" outlineLevel="1" x14ac:dyDescent="0.2">
      <c r="A99" s="92" t="s">
        <v>764</v>
      </c>
      <c r="B99" s="381"/>
      <c r="C99" s="381">
        <v>210013753</v>
      </c>
      <c r="D99" s="93" t="s">
        <v>1476</v>
      </c>
      <c r="E99" s="92" t="s">
        <v>1403</v>
      </c>
      <c r="F99" s="39"/>
      <c r="G99" s="100" t="s">
        <v>1229</v>
      </c>
      <c r="H99" s="100" t="s">
        <v>1230</v>
      </c>
      <c r="I99" s="93" t="s">
        <v>1231</v>
      </c>
      <c r="J99" s="93" t="s">
        <v>144</v>
      </c>
      <c r="K99" s="94" t="s">
        <v>242</v>
      </c>
      <c r="L99" s="93" t="s">
        <v>243</v>
      </c>
      <c r="M99" s="94" t="s">
        <v>82</v>
      </c>
      <c r="N99" s="94" t="s">
        <v>244</v>
      </c>
      <c r="O99" s="93" t="s">
        <v>245</v>
      </c>
      <c r="P99" s="94" t="s">
        <v>118</v>
      </c>
      <c r="Q99" s="93" t="s">
        <v>119</v>
      </c>
      <c r="R99" s="94" t="s">
        <v>244</v>
      </c>
      <c r="S99" s="93" t="s">
        <v>346</v>
      </c>
      <c r="T99" s="93" t="s">
        <v>248</v>
      </c>
      <c r="U99" s="278">
        <v>60</v>
      </c>
      <c r="V99" s="93" t="s">
        <v>249</v>
      </c>
      <c r="W99" s="94"/>
      <c r="X99" s="94"/>
      <c r="Y99" s="94"/>
      <c r="Z99" s="383">
        <v>30</v>
      </c>
      <c r="AA99" s="93">
        <v>60</v>
      </c>
      <c r="AB99" s="93">
        <v>10</v>
      </c>
      <c r="AC99" s="95" t="s">
        <v>703</v>
      </c>
      <c r="AD99" s="93" t="s">
        <v>122</v>
      </c>
      <c r="AE99" s="95">
        <v>2.5</v>
      </c>
      <c r="AF99" s="96">
        <v>337979.25</v>
      </c>
      <c r="AG99" s="97">
        <v>844948.13</v>
      </c>
      <c r="AH99" s="97">
        <v>946341.91</v>
      </c>
      <c r="AI99" s="98"/>
      <c r="AJ99" s="97"/>
      <c r="AK99" s="97"/>
      <c r="AL99" s="92" t="s">
        <v>123</v>
      </c>
      <c r="AM99" s="93"/>
      <c r="AN99" s="93"/>
      <c r="AO99" s="93"/>
      <c r="AP99" s="93"/>
      <c r="AQ99" s="93" t="s">
        <v>1232</v>
      </c>
      <c r="AR99" s="93"/>
      <c r="AS99" s="93"/>
      <c r="AT99" s="93"/>
      <c r="AU99" s="93"/>
      <c r="AV99" s="93"/>
      <c r="AW99" s="93"/>
      <c r="AX99" s="92" t="s">
        <v>63</v>
      </c>
      <c r="AY99" s="413"/>
    </row>
    <row r="100" spans="1:51" s="8" customFormat="1" ht="14.25" customHeight="1" outlineLevel="1" x14ac:dyDescent="0.2">
      <c r="A100" s="92" t="s">
        <v>764</v>
      </c>
      <c r="B100" s="381"/>
      <c r="C100" s="381">
        <v>210000414</v>
      </c>
      <c r="D100" s="93" t="s">
        <v>1477</v>
      </c>
      <c r="E100" s="92" t="s">
        <v>1404</v>
      </c>
      <c r="F100" s="39"/>
      <c r="G100" s="100" t="s">
        <v>1233</v>
      </c>
      <c r="H100" s="100" t="s">
        <v>1230</v>
      </c>
      <c r="I100" s="93" t="s">
        <v>1234</v>
      </c>
      <c r="J100" s="93" t="s">
        <v>144</v>
      </c>
      <c r="K100" s="94" t="s">
        <v>242</v>
      </c>
      <c r="L100" s="93" t="s">
        <v>243</v>
      </c>
      <c r="M100" s="94" t="s">
        <v>82</v>
      </c>
      <c r="N100" s="94" t="s">
        <v>244</v>
      </c>
      <c r="O100" s="93" t="s">
        <v>245</v>
      </c>
      <c r="P100" s="94" t="s">
        <v>118</v>
      </c>
      <c r="Q100" s="93" t="s">
        <v>119</v>
      </c>
      <c r="R100" s="94" t="s">
        <v>244</v>
      </c>
      <c r="S100" s="93" t="s">
        <v>346</v>
      </c>
      <c r="T100" s="93" t="s">
        <v>248</v>
      </c>
      <c r="U100" s="278">
        <v>60</v>
      </c>
      <c r="V100" s="93" t="s">
        <v>249</v>
      </c>
      <c r="W100" s="94"/>
      <c r="X100" s="94"/>
      <c r="Y100" s="94"/>
      <c r="Z100" s="383">
        <v>30</v>
      </c>
      <c r="AA100" s="93">
        <v>60</v>
      </c>
      <c r="AB100" s="93">
        <v>10</v>
      </c>
      <c r="AC100" s="95" t="s">
        <v>703</v>
      </c>
      <c r="AD100" s="93" t="s">
        <v>122</v>
      </c>
      <c r="AE100" s="95">
        <v>0.96599999999999997</v>
      </c>
      <c r="AF100" s="96">
        <v>345431.25</v>
      </c>
      <c r="AG100" s="97">
        <v>333686.59000000003</v>
      </c>
      <c r="AH100" s="97">
        <v>373728.98</v>
      </c>
      <c r="AI100" s="98"/>
      <c r="AJ100" s="97"/>
      <c r="AK100" s="97"/>
      <c r="AL100" s="92" t="s">
        <v>123</v>
      </c>
      <c r="AM100" s="93"/>
      <c r="AN100" s="93"/>
      <c r="AO100" s="93"/>
      <c r="AP100" s="93"/>
      <c r="AQ100" s="93" t="s">
        <v>1235</v>
      </c>
      <c r="AR100" s="93"/>
      <c r="AS100" s="93"/>
      <c r="AT100" s="93"/>
      <c r="AU100" s="93"/>
      <c r="AV100" s="93"/>
      <c r="AW100" s="93"/>
      <c r="AX100" s="92" t="s">
        <v>1236</v>
      </c>
      <c r="AY100" s="413"/>
    </row>
    <row r="101" spans="1:51" s="8" customFormat="1" ht="14.25" customHeight="1" outlineLevel="1" x14ac:dyDescent="0.2">
      <c r="A101" s="92" t="s">
        <v>764</v>
      </c>
      <c r="B101" s="381"/>
      <c r="C101" s="381">
        <v>210013631</v>
      </c>
      <c r="D101" s="93" t="s">
        <v>1478</v>
      </c>
      <c r="E101" s="92" t="s">
        <v>1405</v>
      </c>
      <c r="F101" s="39"/>
      <c r="G101" s="100" t="s">
        <v>1237</v>
      </c>
      <c r="H101" s="100" t="s">
        <v>1238</v>
      </c>
      <c r="I101" s="93" t="s">
        <v>1239</v>
      </c>
      <c r="J101" s="93" t="s">
        <v>144</v>
      </c>
      <c r="K101" s="94" t="s">
        <v>242</v>
      </c>
      <c r="L101" s="93" t="s">
        <v>243</v>
      </c>
      <c r="M101" s="94" t="s">
        <v>82</v>
      </c>
      <c r="N101" s="94" t="s">
        <v>244</v>
      </c>
      <c r="O101" s="93" t="s">
        <v>245</v>
      </c>
      <c r="P101" s="94" t="s">
        <v>118</v>
      </c>
      <c r="Q101" s="93" t="s">
        <v>119</v>
      </c>
      <c r="R101" s="94" t="s">
        <v>244</v>
      </c>
      <c r="S101" s="93" t="s">
        <v>346</v>
      </c>
      <c r="T101" s="93" t="s">
        <v>248</v>
      </c>
      <c r="U101" s="278">
        <v>90</v>
      </c>
      <c r="V101" s="93" t="s">
        <v>249</v>
      </c>
      <c r="W101" s="94"/>
      <c r="X101" s="94"/>
      <c r="Y101" s="94"/>
      <c r="Z101" s="383">
        <v>30</v>
      </c>
      <c r="AA101" s="93">
        <v>60</v>
      </c>
      <c r="AB101" s="93">
        <v>10</v>
      </c>
      <c r="AC101" s="95" t="s">
        <v>703</v>
      </c>
      <c r="AD101" s="93" t="s">
        <v>122</v>
      </c>
      <c r="AE101" s="95">
        <v>38.450000000000003</v>
      </c>
      <c r="AF101" s="96">
        <v>475000</v>
      </c>
      <c r="AG101" s="97">
        <v>18263750</v>
      </c>
      <c r="AH101" s="97">
        <v>20455400</v>
      </c>
      <c r="AI101" s="98"/>
      <c r="AJ101" s="97"/>
      <c r="AK101" s="97"/>
      <c r="AL101" s="92" t="s">
        <v>123</v>
      </c>
      <c r="AM101" s="93"/>
      <c r="AN101" s="93"/>
      <c r="AO101" s="93"/>
      <c r="AP101" s="93"/>
      <c r="AQ101" s="93" t="s">
        <v>1240</v>
      </c>
      <c r="AR101" s="93"/>
      <c r="AS101" s="93"/>
      <c r="AT101" s="93"/>
      <c r="AU101" s="93"/>
      <c r="AV101" s="93"/>
      <c r="AW101" s="93"/>
      <c r="AX101" s="92" t="s">
        <v>63</v>
      </c>
      <c r="AY101" s="413"/>
    </row>
    <row r="102" spans="1:51" s="8" customFormat="1" ht="14.25" customHeight="1" outlineLevel="1" x14ac:dyDescent="0.2">
      <c r="A102" s="92" t="s">
        <v>764</v>
      </c>
      <c r="B102" s="381"/>
      <c r="C102" s="381">
        <v>210009226</v>
      </c>
      <c r="D102" s="93" t="s">
        <v>1479</v>
      </c>
      <c r="E102" s="92" t="s">
        <v>1406</v>
      </c>
      <c r="F102" s="39"/>
      <c r="G102" s="100" t="s">
        <v>1241</v>
      </c>
      <c r="H102" s="100" t="s">
        <v>1238</v>
      </c>
      <c r="I102" s="93" t="s">
        <v>1242</v>
      </c>
      <c r="J102" s="93" t="s">
        <v>144</v>
      </c>
      <c r="K102" s="94" t="s">
        <v>242</v>
      </c>
      <c r="L102" s="93" t="s">
        <v>243</v>
      </c>
      <c r="M102" s="94" t="s">
        <v>82</v>
      </c>
      <c r="N102" s="94" t="s">
        <v>244</v>
      </c>
      <c r="O102" s="93" t="s">
        <v>245</v>
      </c>
      <c r="P102" s="94" t="s">
        <v>118</v>
      </c>
      <c r="Q102" s="93" t="s">
        <v>119</v>
      </c>
      <c r="R102" s="94" t="s">
        <v>244</v>
      </c>
      <c r="S102" s="93" t="s">
        <v>346</v>
      </c>
      <c r="T102" s="93" t="s">
        <v>248</v>
      </c>
      <c r="U102" s="278">
        <v>90</v>
      </c>
      <c r="V102" s="93" t="s">
        <v>249</v>
      </c>
      <c r="W102" s="94"/>
      <c r="X102" s="94"/>
      <c r="Y102" s="94"/>
      <c r="Z102" s="383">
        <v>30</v>
      </c>
      <c r="AA102" s="93">
        <v>60</v>
      </c>
      <c r="AB102" s="93">
        <v>10</v>
      </c>
      <c r="AC102" s="95" t="s">
        <v>703</v>
      </c>
      <c r="AD102" s="93" t="s">
        <v>122</v>
      </c>
      <c r="AE102" s="95">
        <v>51.767000000000003</v>
      </c>
      <c r="AF102" s="96">
        <v>436038.75</v>
      </c>
      <c r="AG102" s="97">
        <v>22572417.969999999</v>
      </c>
      <c r="AH102" s="97">
        <v>25281108.129999999</v>
      </c>
      <c r="AI102" s="98"/>
      <c r="AJ102" s="97"/>
      <c r="AK102" s="97"/>
      <c r="AL102" s="92" t="s">
        <v>123</v>
      </c>
      <c r="AM102" s="93"/>
      <c r="AN102" s="93"/>
      <c r="AO102" s="93"/>
      <c r="AP102" s="93"/>
      <c r="AQ102" s="93" t="s">
        <v>1243</v>
      </c>
      <c r="AR102" s="93"/>
      <c r="AS102" s="93"/>
      <c r="AT102" s="93"/>
      <c r="AU102" s="93"/>
      <c r="AV102" s="93"/>
      <c r="AW102" s="93"/>
      <c r="AX102" s="92" t="s">
        <v>63</v>
      </c>
      <c r="AY102" s="413"/>
    </row>
    <row r="103" spans="1:51" s="8" customFormat="1" ht="14.25" customHeight="1" outlineLevel="1" x14ac:dyDescent="0.2">
      <c r="A103" s="92" t="s">
        <v>764</v>
      </c>
      <c r="B103" s="381"/>
      <c r="C103" s="381">
        <v>210016268</v>
      </c>
      <c r="D103" s="93" t="s">
        <v>1480</v>
      </c>
      <c r="E103" s="92" t="s">
        <v>1407</v>
      </c>
      <c r="F103" s="39"/>
      <c r="G103" s="100" t="s">
        <v>1244</v>
      </c>
      <c r="H103" s="100" t="s">
        <v>1238</v>
      </c>
      <c r="I103" s="93" t="s">
        <v>1245</v>
      </c>
      <c r="J103" s="93" t="s">
        <v>144</v>
      </c>
      <c r="K103" s="94" t="s">
        <v>242</v>
      </c>
      <c r="L103" s="93" t="s">
        <v>243</v>
      </c>
      <c r="M103" s="94" t="s">
        <v>82</v>
      </c>
      <c r="N103" s="94" t="s">
        <v>244</v>
      </c>
      <c r="O103" s="93" t="s">
        <v>245</v>
      </c>
      <c r="P103" s="94" t="s">
        <v>118</v>
      </c>
      <c r="Q103" s="93" t="s">
        <v>119</v>
      </c>
      <c r="R103" s="94" t="s">
        <v>244</v>
      </c>
      <c r="S103" s="93" t="s">
        <v>346</v>
      </c>
      <c r="T103" s="93" t="s">
        <v>248</v>
      </c>
      <c r="U103" s="278">
        <v>90</v>
      </c>
      <c r="V103" s="93" t="s">
        <v>249</v>
      </c>
      <c r="W103" s="94"/>
      <c r="X103" s="94"/>
      <c r="Y103" s="94"/>
      <c r="Z103" s="383">
        <v>30</v>
      </c>
      <c r="AA103" s="93">
        <v>60</v>
      </c>
      <c r="AB103" s="93">
        <v>10</v>
      </c>
      <c r="AC103" s="95" t="s">
        <v>703</v>
      </c>
      <c r="AD103" s="93" t="s">
        <v>122</v>
      </c>
      <c r="AE103" s="95">
        <v>77.7</v>
      </c>
      <c r="AF103" s="96">
        <v>349650.9</v>
      </c>
      <c r="AG103" s="97">
        <v>27167874.93</v>
      </c>
      <c r="AH103" s="97">
        <v>30428019.920000002</v>
      </c>
      <c r="AI103" s="98"/>
      <c r="AJ103" s="97"/>
      <c r="AK103" s="97"/>
      <c r="AL103" s="92" t="s">
        <v>123</v>
      </c>
      <c r="AM103" s="93"/>
      <c r="AN103" s="93"/>
      <c r="AO103" s="93"/>
      <c r="AP103" s="93"/>
      <c r="AQ103" s="93" t="s">
        <v>1246</v>
      </c>
      <c r="AR103" s="93"/>
      <c r="AS103" s="93"/>
      <c r="AT103" s="93"/>
      <c r="AU103" s="93"/>
      <c r="AV103" s="93"/>
      <c r="AW103" s="93"/>
      <c r="AX103" s="92" t="s">
        <v>63</v>
      </c>
      <c r="AY103" s="413"/>
    </row>
    <row r="104" spans="1:51" s="8" customFormat="1" ht="14.25" customHeight="1" outlineLevel="1" x14ac:dyDescent="0.2">
      <c r="A104" s="92" t="s">
        <v>764</v>
      </c>
      <c r="B104" s="381"/>
      <c r="C104" s="381">
        <v>120008949</v>
      </c>
      <c r="D104" s="93" t="s">
        <v>1481</v>
      </c>
      <c r="E104" s="92" t="s">
        <v>1408</v>
      </c>
      <c r="F104" s="39"/>
      <c r="G104" s="100" t="s">
        <v>1247</v>
      </c>
      <c r="H104" s="100" t="s">
        <v>1248</v>
      </c>
      <c r="I104" s="93" t="s">
        <v>1249</v>
      </c>
      <c r="J104" s="93" t="s">
        <v>144</v>
      </c>
      <c r="K104" s="94" t="s">
        <v>242</v>
      </c>
      <c r="L104" s="93" t="s">
        <v>243</v>
      </c>
      <c r="M104" s="94" t="s">
        <v>82</v>
      </c>
      <c r="N104" s="94" t="s">
        <v>244</v>
      </c>
      <c r="O104" s="93" t="s">
        <v>245</v>
      </c>
      <c r="P104" s="94" t="s">
        <v>118</v>
      </c>
      <c r="Q104" s="93" t="s">
        <v>119</v>
      </c>
      <c r="R104" s="94" t="s">
        <v>244</v>
      </c>
      <c r="S104" s="93" t="s">
        <v>346</v>
      </c>
      <c r="T104" s="93" t="s">
        <v>248</v>
      </c>
      <c r="U104" s="278">
        <v>90</v>
      </c>
      <c r="V104" s="93" t="s">
        <v>249</v>
      </c>
      <c r="W104" s="94"/>
      <c r="X104" s="94"/>
      <c r="Y104" s="94"/>
      <c r="Z104" s="383">
        <v>30</v>
      </c>
      <c r="AA104" s="93">
        <v>60</v>
      </c>
      <c r="AB104" s="93">
        <v>10</v>
      </c>
      <c r="AC104" s="95" t="s">
        <v>703</v>
      </c>
      <c r="AD104" s="93" t="s">
        <v>122</v>
      </c>
      <c r="AE104" s="95">
        <v>50</v>
      </c>
      <c r="AF104" s="96">
        <v>1053070</v>
      </c>
      <c r="AG104" s="97">
        <v>52653500</v>
      </c>
      <c r="AH104" s="97">
        <v>58971920</v>
      </c>
      <c r="AI104" s="98"/>
      <c r="AJ104" s="97"/>
      <c r="AK104" s="97"/>
      <c r="AL104" s="92" t="s">
        <v>123</v>
      </c>
      <c r="AM104" s="93"/>
      <c r="AN104" s="93"/>
      <c r="AO104" s="93"/>
      <c r="AP104" s="93"/>
      <c r="AQ104" s="93" t="s">
        <v>1250</v>
      </c>
      <c r="AR104" s="93"/>
      <c r="AS104" s="93"/>
      <c r="AT104" s="93"/>
      <c r="AU104" s="93"/>
      <c r="AV104" s="93"/>
      <c r="AW104" s="93"/>
      <c r="AX104" s="92" t="s">
        <v>63</v>
      </c>
      <c r="AY104" s="413"/>
    </row>
    <row r="105" spans="1:51" s="8" customFormat="1" ht="14.25" customHeight="1" outlineLevel="1" x14ac:dyDescent="0.2">
      <c r="A105" s="92" t="s">
        <v>764</v>
      </c>
      <c r="B105" s="381"/>
      <c r="C105" s="381">
        <v>210029046</v>
      </c>
      <c r="D105" s="93" t="s">
        <v>1482</v>
      </c>
      <c r="E105" s="92" t="s">
        <v>1409</v>
      </c>
      <c r="F105" s="39"/>
      <c r="G105" s="100" t="s">
        <v>1251</v>
      </c>
      <c r="H105" s="100" t="s">
        <v>1252</v>
      </c>
      <c r="I105" s="93" t="s">
        <v>1253</v>
      </c>
      <c r="J105" s="93" t="s">
        <v>144</v>
      </c>
      <c r="K105" s="94" t="s">
        <v>242</v>
      </c>
      <c r="L105" s="93" t="s">
        <v>243</v>
      </c>
      <c r="M105" s="94" t="s">
        <v>82</v>
      </c>
      <c r="N105" s="94" t="s">
        <v>244</v>
      </c>
      <c r="O105" s="93" t="s">
        <v>245</v>
      </c>
      <c r="P105" s="94" t="s">
        <v>118</v>
      </c>
      <c r="Q105" s="93" t="s">
        <v>119</v>
      </c>
      <c r="R105" s="94" t="s">
        <v>244</v>
      </c>
      <c r="S105" s="93" t="s">
        <v>346</v>
      </c>
      <c r="T105" s="93" t="s">
        <v>248</v>
      </c>
      <c r="U105" s="278">
        <v>90</v>
      </c>
      <c r="V105" s="93" t="s">
        <v>249</v>
      </c>
      <c r="W105" s="94"/>
      <c r="X105" s="94"/>
      <c r="Y105" s="94"/>
      <c r="Z105" s="383">
        <v>30</v>
      </c>
      <c r="AA105" s="93">
        <v>60</v>
      </c>
      <c r="AB105" s="93">
        <v>10</v>
      </c>
      <c r="AC105" s="95" t="s">
        <v>703</v>
      </c>
      <c r="AD105" s="93" t="s">
        <v>122</v>
      </c>
      <c r="AE105" s="95">
        <v>4</v>
      </c>
      <c r="AF105" s="96">
        <v>480240</v>
      </c>
      <c r="AG105" s="97">
        <v>1920960</v>
      </c>
      <c r="AH105" s="97">
        <v>2151475.2000000002</v>
      </c>
      <c r="AI105" s="98"/>
      <c r="AJ105" s="97"/>
      <c r="AK105" s="97"/>
      <c r="AL105" s="92" t="s">
        <v>123</v>
      </c>
      <c r="AM105" s="93"/>
      <c r="AN105" s="93"/>
      <c r="AO105" s="93"/>
      <c r="AP105" s="93"/>
      <c r="AQ105" s="93" t="s">
        <v>1254</v>
      </c>
      <c r="AR105" s="93"/>
      <c r="AS105" s="93"/>
      <c r="AT105" s="93"/>
      <c r="AU105" s="93"/>
      <c r="AV105" s="93"/>
      <c r="AW105" s="93"/>
      <c r="AX105" s="92" t="s">
        <v>1255</v>
      </c>
      <c r="AY105" s="413"/>
    </row>
    <row r="106" spans="1:51" s="8" customFormat="1" ht="14.25" customHeight="1" outlineLevel="1" x14ac:dyDescent="0.2">
      <c r="A106" s="92" t="s">
        <v>764</v>
      </c>
      <c r="B106" s="381"/>
      <c r="C106" s="381">
        <v>270006358</v>
      </c>
      <c r="D106" s="93" t="s">
        <v>1483</v>
      </c>
      <c r="E106" s="92" t="s">
        <v>1410</v>
      </c>
      <c r="F106" s="39"/>
      <c r="G106" s="100" t="s">
        <v>1256</v>
      </c>
      <c r="H106" s="100" t="s">
        <v>1257</v>
      </c>
      <c r="I106" s="93" t="s">
        <v>1258</v>
      </c>
      <c r="J106" s="93" t="s">
        <v>218</v>
      </c>
      <c r="K106" s="94" t="s">
        <v>242</v>
      </c>
      <c r="L106" s="93"/>
      <c r="M106" s="94" t="s">
        <v>258</v>
      </c>
      <c r="N106" s="94" t="s">
        <v>244</v>
      </c>
      <c r="O106" s="93" t="s">
        <v>245</v>
      </c>
      <c r="P106" s="94" t="s">
        <v>118</v>
      </c>
      <c r="Q106" s="93" t="s">
        <v>119</v>
      </c>
      <c r="R106" s="94" t="s">
        <v>244</v>
      </c>
      <c r="S106" s="93" t="s">
        <v>346</v>
      </c>
      <c r="T106" s="93" t="s">
        <v>248</v>
      </c>
      <c r="U106" s="278">
        <v>60</v>
      </c>
      <c r="V106" s="93" t="s">
        <v>249</v>
      </c>
      <c r="W106" s="94"/>
      <c r="X106" s="94"/>
      <c r="Y106" s="94"/>
      <c r="Z106" s="383"/>
      <c r="AA106" s="93">
        <v>90</v>
      </c>
      <c r="AB106" s="93">
        <v>10</v>
      </c>
      <c r="AC106" s="95" t="s">
        <v>382</v>
      </c>
      <c r="AD106" s="93" t="s">
        <v>122</v>
      </c>
      <c r="AE106" s="95">
        <v>26</v>
      </c>
      <c r="AF106" s="96">
        <v>3927</v>
      </c>
      <c r="AG106" s="97">
        <v>102102</v>
      </c>
      <c r="AH106" s="97">
        <v>114354.24000000001</v>
      </c>
      <c r="AI106" s="98"/>
      <c r="AJ106" s="97"/>
      <c r="AK106" s="97"/>
      <c r="AL106" s="92" t="s">
        <v>123</v>
      </c>
      <c r="AM106" s="93"/>
      <c r="AN106" s="93"/>
      <c r="AO106" s="93"/>
      <c r="AP106" s="93"/>
      <c r="AQ106" s="93" t="s">
        <v>1259</v>
      </c>
      <c r="AR106" s="93"/>
      <c r="AS106" s="93"/>
      <c r="AT106" s="93"/>
      <c r="AU106" s="93"/>
      <c r="AV106" s="93"/>
      <c r="AW106" s="93"/>
      <c r="AX106" s="92" t="s">
        <v>63</v>
      </c>
      <c r="AY106" s="413"/>
    </row>
    <row r="107" spans="1:51" s="8" customFormat="1" ht="14.25" customHeight="1" outlineLevel="1" x14ac:dyDescent="0.2">
      <c r="A107" s="92" t="s">
        <v>764</v>
      </c>
      <c r="B107" s="381"/>
      <c r="C107" s="381">
        <v>210012749</v>
      </c>
      <c r="D107" s="93" t="s">
        <v>1484</v>
      </c>
      <c r="E107" s="92" t="s">
        <v>1411</v>
      </c>
      <c r="F107" s="39"/>
      <c r="G107" s="100" t="s">
        <v>1260</v>
      </c>
      <c r="H107" s="100" t="s">
        <v>1261</v>
      </c>
      <c r="I107" s="93" t="s">
        <v>1262</v>
      </c>
      <c r="J107" s="93" t="s">
        <v>218</v>
      </c>
      <c r="K107" s="94" t="s">
        <v>242</v>
      </c>
      <c r="L107" s="93"/>
      <c r="M107" s="94" t="s">
        <v>258</v>
      </c>
      <c r="N107" s="94" t="s">
        <v>244</v>
      </c>
      <c r="O107" s="93" t="s">
        <v>245</v>
      </c>
      <c r="P107" s="94" t="s">
        <v>118</v>
      </c>
      <c r="Q107" s="93" t="s">
        <v>119</v>
      </c>
      <c r="R107" s="94" t="s">
        <v>244</v>
      </c>
      <c r="S107" s="93" t="s">
        <v>346</v>
      </c>
      <c r="T107" s="93" t="s">
        <v>248</v>
      </c>
      <c r="U107" s="278">
        <v>60</v>
      </c>
      <c r="V107" s="93" t="s">
        <v>249</v>
      </c>
      <c r="W107" s="94"/>
      <c r="X107" s="94"/>
      <c r="Y107" s="94"/>
      <c r="Z107" s="383"/>
      <c r="AA107" s="93">
        <v>90</v>
      </c>
      <c r="AB107" s="93">
        <v>10</v>
      </c>
      <c r="AC107" s="95" t="s">
        <v>250</v>
      </c>
      <c r="AD107" s="93" t="s">
        <v>122</v>
      </c>
      <c r="AE107" s="95">
        <v>10</v>
      </c>
      <c r="AF107" s="96">
        <v>1638.41</v>
      </c>
      <c r="AG107" s="97">
        <v>16384.099999999999</v>
      </c>
      <c r="AH107" s="97">
        <v>18350.189999999999</v>
      </c>
      <c r="AI107" s="98"/>
      <c r="AJ107" s="97"/>
      <c r="AK107" s="97"/>
      <c r="AL107" s="92" t="s">
        <v>123</v>
      </c>
      <c r="AM107" s="93"/>
      <c r="AN107" s="93"/>
      <c r="AO107" s="93"/>
      <c r="AP107" s="93"/>
      <c r="AQ107" s="93" t="s">
        <v>1263</v>
      </c>
      <c r="AR107" s="93"/>
      <c r="AS107" s="93"/>
      <c r="AT107" s="93"/>
      <c r="AU107" s="93"/>
      <c r="AV107" s="93"/>
      <c r="AW107" s="93"/>
      <c r="AX107" s="92" t="s">
        <v>63</v>
      </c>
      <c r="AY107" s="413"/>
    </row>
    <row r="108" spans="1:51" s="8" customFormat="1" ht="14.25" customHeight="1" outlineLevel="1" x14ac:dyDescent="0.2">
      <c r="A108" s="92" t="s">
        <v>764</v>
      </c>
      <c r="B108" s="381"/>
      <c r="C108" s="381">
        <v>210012797</v>
      </c>
      <c r="D108" s="93" t="s">
        <v>1485</v>
      </c>
      <c r="E108" s="92" t="s">
        <v>1412</v>
      </c>
      <c r="F108" s="39"/>
      <c r="G108" s="100" t="s">
        <v>1264</v>
      </c>
      <c r="H108" s="100" t="s">
        <v>1261</v>
      </c>
      <c r="I108" s="93" t="s">
        <v>1265</v>
      </c>
      <c r="J108" s="93" t="s">
        <v>218</v>
      </c>
      <c r="K108" s="94" t="s">
        <v>242</v>
      </c>
      <c r="L108" s="93"/>
      <c r="M108" s="94" t="s">
        <v>258</v>
      </c>
      <c r="N108" s="94" t="s">
        <v>244</v>
      </c>
      <c r="O108" s="93" t="s">
        <v>245</v>
      </c>
      <c r="P108" s="94" t="s">
        <v>118</v>
      </c>
      <c r="Q108" s="93" t="s">
        <v>119</v>
      </c>
      <c r="R108" s="94" t="s">
        <v>244</v>
      </c>
      <c r="S108" s="93" t="s">
        <v>346</v>
      </c>
      <c r="T108" s="93" t="s">
        <v>248</v>
      </c>
      <c r="U108" s="278">
        <v>60</v>
      </c>
      <c r="V108" s="93" t="s">
        <v>249</v>
      </c>
      <c r="W108" s="94"/>
      <c r="X108" s="94"/>
      <c r="Y108" s="94"/>
      <c r="Z108" s="383"/>
      <c r="AA108" s="93">
        <v>90</v>
      </c>
      <c r="AB108" s="93">
        <v>10</v>
      </c>
      <c r="AC108" s="95" t="s">
        <v>250</v>
      </c>
      <c r="AD108" s="93" t="s">
        <v>122</v>
      </c>
      <c r="AE108" s="95">
        <v>9</v>
      </c>
      <c r="AF108" s="96">
        <v>1106.42</v>
      </c>
      <c r="AG108" s="97">
        <v>9957.7800000000007</v>
      </c>
      <c r="AH108" s="97">
        <v>11152.71</v>
      </c>
      <c r="AI108" s="98"/>
      <c r="AJ108" s="97"/>
      <c r="AK108" s="97"/>
      <c r="AL108" s="92" t="s">
        <v>123</v>
      </c>
      <c r="AM108" s="93"/>
      <c r="AN108" s="93"/>
      <c r="AO108" s="93"/>
      <c r="AP108" s="93"/>
      <c r="AQ108" s="93" t="s">
        <v>1266</v>
      </c>
      <c r="AR108" s="93"/>
      <c r="AS108" s="93"/>
      <c r="AT108" s="93"/>
      <c r="AU108" s="93"/>
      <c r="AV108" s="93"/>
      <c r="AW108" s="93"/>
      <c r="AX108" s="92" t="s">
        <v>63</v>
      </c>
      <c r="AY108" s="413"/>
    </row>
    <row r="109" spans="1:51" s="8" customFormat="1" ht="14.25" customHeight="1" outlineLevel="1" x14ac:dyDescent="0.2">
      <c r="A109" s="92" t="s">
        <v>764</v>
      </c>
      <c r="B109" s="381"/>
      <c r="C109" s="381">
        <v>210030137</v>
      </c>
      <c r="D109" s="93" t="s">
        <v>1486</v>
      </c>
      <c r="E109" s="92" t="s">
        <v>1413</v>
      </c>
      <c r="F109" s="39"/>
      <c r="G109" s="100" t="s">
        <v>1267</v>
      </c>
      <c r="H109" s="100" t="s">
        <v>1268</v>
      </c>
      <c r="I109" s="93" t="s">
        <v>1269</v>
      </c>
      <c r="J109" s="93" t="s">
        <v>218</v>
      </c>
      <c r="K109" s="94" t="s">
        <v>242</v>
      </c>
      <c r="L109" s="93"/>
      <c r="M109" s="94" t="s">
        <v>258</v>
      </c>
      <c r="N109" s="94" t="s">
        <v>244</v>
      </c>
      <c r="O109" s="93" t="s">
        <v>245</v>
      </c>
      <c r="P109" s="94" t="s">
        <v>118</v>
      </c>
      <c r="Q109" s="93" t="s">
        <v>119</v>
      </c>
      <c r="R109" s="94" t="s">
        <v>244</v>
      </c>
      <c r="S109" s="93" t="s">
        <v>346</v>
      </c>
      <c r="T109" s="93" t="s">
        <v>248</v>
      </c>
      <c r="U109" s="278">
        <v>60</v>
      </c>
      <c r="V109" s="93" t="s">
        <v>249</v>
      </c>
      <c r="W109" s="94"/>
      <c r="X109" s="94"/>
      <c r="Y109" s="94"/>
      <c r="Z109" s="383"/>
      <c r="AA109" s="93">
        <v>90</v>
      </c>
      <c r="AB109" s="93">
        <v>10</v>
      </c>
      <c r="AC109" s="95" t="s">
        <v>250</v>
      </c>
      <c r="AD109" s="93" t="s">
        <v>122</v>
      </c>
      <c r="AE109" s="95">
        <v>2</v>
      </c>
      <c r="AF109" s="96">
        <v>44100</v>
      </c>
      <c r="AG109" s="97">
        <v>88200</v>
      </c>
      <c r="AH109" s="97">
        <v>98784</v>
      </c>
      <c r="AI109" s="98"/>
      <c r="AJ109" s="97"/>
      <c r="AK109" s="97"/>
      <c r="AL109" s="92" t="s">
        <v>123</v>
      </c>
      <c r="AM109" s="93"/>
      <c r="AN109" s="93"/>
      <c r="AO109" s="93"/>
      <c r="AP109" s="93"/>
      <c r="AQ109" s="93" t="s">
        <v>1270</v>
      </c>
      <c r="AR109" s="93"/>
      <c r="AS109" s="93"/>
      <c r="AT109" s="93"/>
      <c r="AU109" s="93"/>
      <c r="AV109" s="93"/>
      <c r="AW109" s="93"/>
      <c r="AX109" s="92" t="s">
        <v>63</v>
      </c>
      <c r="AY109" s="413"/>
    </row>
    <row r="110" spans="1:51" s="8" customFormat="1" ht="14.25" customHeight="1" outlineLevel="1" x14ac:dyDescent="0.2">
      <c r="A110" s="92" t="s">
        <v>604</v>
      </c>
      <c r="B110" s="381"/>
      <c r="C110" s="381">
        <v>230000454</v>
      </c>
      <c r="D110" s="93" t="s">
        <v>1035</v>
      </c>
      <c r="E110" s="92" t="s">
        <v>958</v>
      </c>
      <c r="F110" s="39"/>
      <c r="G110" s="93" t="s">
        <v>774</v>
      </c>
      <c r="H110" s="93" t="s">
        <v>775</v>
      </c>
      <c r="I110" s="93" t="s">
        <v>776</v>
      </c>
      <c r="J110" s="93" t="s">
        <v>218</v>
      </c>
      <c r="K110" s="94" t="s">
        <v>242</v>
      </c>
      <c r="L110" s="93" t="s">
        <v>243</v>
      </c>
      <c r="M110" s="94" t="s">
        <v>82</v>
      </c>
      <c r="N110" s="94" t="s">
        <v>244</v>
      </c>
      <c r="O110" s="93" t="s">
        <v>245</v>
      </c>
      <c r="P110" s="94" t="s">
        <v>171</v>
      </c>
      <c r="Q110" s="93" t="s">
        <v>119</v>
      </c>
      <c r="R110" s="94" t="s">
        <v>244</v>
      </c>
      <c r="S110" s="93" t="s">
        <v>346</v>
      </c>
      <c r="T110" s="93" t="s">
        <v>248</v>
      </c>
      <c r="U110" s="278">
        <v>60</v>
      </c>
      <c r="V110" s="93" t="s">
        <v>249</v>
      </c>
      <c r="W110" s="94"/>
      <c r="X110" s="94"/>
      <c r="Y110" s="94"/>
      <c r="Z110" s="383">
        <v>30</v>
      </c>
      <c r="AA110" s="93">
        <v>60</v>
      </c>
      <c r="AB110" s="93">
        <v>10</v>
      </c>
      <c r="AC110" s="95" t="s">
        <v>703</v>
      </c>
      <c r="AD110" s="93" t="s">
        <v>122</v>
      </c>
      <c r="AE110" s="95">
        <v>135.19999999999999</v>
      </c>
      <c r="AF110" s="96">
        <v>39387.5</v>
      </c>
      <c r="AG110" s="97">
        <f>AF110*AE110</f>
        <v>5325190</v>
      </c>
      <c r="AH110" s="97">
        <f>AG110*1.12</f>
        <v>5964212.8000000007</v>
      </c>
      <c r="AI110" s="98"/>
      <c r="AJ110" s="97"/>
      <c r="AK110" s="97"/>
      <c r="AL110" s="92" t="s">
        <v>123</v>
      </c>
      <c r="AM110" s="93"/>
      <c r="AN110" s="93"/>
      <c r="AO110" s="93"/>
      <c r="AP110" s="93"/>
      <c r="AQ110" s="93" t="s">
        <v>777</v>
      </c>
      <c r="AR110" s="93"/>
      <c r="AS110" s="93"/>
      <c r="AT110" s="93"/>
      <c r="AU110" s="93"/>
      <c r="AV110" s="93"/>
      <c r="AW110" s="93"/>
      <c r="AX110" s="92" t="s">
        <v>778</v>
      </c>
      <c r="AY110" s="413"/>
    </row>
    <row r="111" spans="1:51" s="8" customFormat="1" ht="14.25" customHeight="1" outlineLevel="1" x14ac:dyDescent="0.2">
      <c r="A111" s="92" t="s">
        <v>604</v>
      </c>
      <c r="B111" s="381"/>
      <c r="C111" s="381">
        <v>230000490</v>
      </c>
      <c r="D111" s="93" t="s">
        <v>1036</v>
      </c>
      <c r="E111" s="92" t="s">
        <v>959</v>
      </c>
      <c r="F111" s="39"/>
      <c r="G111" s="93" t="s">
        <v>779</v>
      </c>
      <c r="H111" s="93" t="s">
        <v>780</v>
      </c>
      <c r="I111" s="93" t="s">
        <v>781</v>
      </c>
      <c r="J111" s="93" t="s">
        <v>218</v>
      </c>
      <c r="K111" s="94" t="s">
        <v>242</v>
      </c>
      <c r="L111" s="93" t="s">
        <v>243</v>
      </c>
      <c r="M111" s="94" t="s">
        <v>82</v>
      </c>
      <c r="N111" s="94" t="s">
        <v>244</v>
      </c>
      <c r="O111" s="93" t="s">
        <v>245</v>
      </c>
      <c r="P111" s="94" t="s">
        <v>118</v>
      </c>
      <c r="Q111" s="93" t="s">
        <v>119</v>
      </c>
      <c r="R111" s="94" t="s">
        <v>244</v>
      </c>
      <c r="S111" s="93" t="s">
        <v>346</v>
      </c>
      <c r="T111" s="93" t="s">
        <v>248</v>
      </c>
      <c r="U111" s="278">
        <v>60</v>
      </c>
      <c r="V111" s="93" t="s">
        <v>249</v>
      </c>
      <c r="W111" s="94"/>
      <c r="X111" s="94"/>
      <c r="Y111" s="94"/>
      <c r="Z111" s="383">
        <v>30</v>
      </c>
      <c r="AA111" s="93">
        <v>60</v>
      </c>
      <c r="AB111" s="93">
        <v>10</v>
      </c>
      <c r="AC111" s="95" t="s">
        <v>703</v>
      </c>
      <c r="AD111" s="93" t="s">
        <v>122</v>
      </c>
      <c r="AE111" s="95">
        <v>140</v>
      </c>
      <c r="AF111" s="96">
        <v>5233.03</v>
      </c>
      <c r="AG111" s="97">
        <f>AF111*AE111</f>
        <v>732624.2</v>
      </c>
      <c r="AH111" s="97">
        <f>AG111*1.12</f>
        <v>820539.10400000005</v>
      </c>
      <c r="AI111" s="98"/>
      <c r="AJ111" s="97"/>
      <c r="AK111" s="97"/>
      <c r="AL111" s="92" t="s">
        <v>123</v>
      </c>
      <c r="AM111" s="93"/>
      <c r="AN111" s="93"/>
      <c r="AO111" s="93"/>
      <c r="AP111" s="93"/>
      <c r="AQ111" s="93" t="s">
        <v>782</v>
      </c>
      <c r="AR111" s="93"/>
      <c r="AS111" s="93"/>
      <c r="AT111" s="93"/>
      <c r="AU111" s="93"/>
      <c r="AV111" s="93"/>
      <c r="AW111" s="93"/>
      <c r="AX111" s="92" t="s">
        <v>63</v>
      </c>
      <c r="AY111" s="413"/>
    </row>
    <row r="112" spans="1:51" s="8" customFormat="1" ht="14.25" customHeight="1" outlineLevel="1" x14ac:dyDescent="0.2">
      <c r="A112" s="92" t="s">
        <v>604</v>
      </c>
      <c r="B112" s="381"/>
      <c r="C112" s="381">
        <v>230000949</v>
      </c>
      <c r="D112" s="93" t="s">
        <v>1037</v>
      </c>
      <c r="E112" s="92" t="s">
        <v>960</v>
      </c>
      <c r="F112" s="39"/>
      <c r="G112" s="93" t="s">
        <v>779</v>
      </c>
      <c r="H112" s="93" t="s">
        <v>780</v>
      </c>
      <c r="I112" s="93" t="s">
        <v>781</v>
      </c>
      <c r="J112" s="93" t="s">
        <v>218</v>
      </c>
      <c r="K112" s="94" t="s">
        <v>242</v>
      </c>
      <c r="L112" s="93" t="s">
        <v>243</v>
      </c>
      <c r="M112" s="94" t="s">
        <v>82</v>
      </c>
      <c r="N112" s="94" t="s">
        <v>244</v>
      </c>
      <c r="O112" s="93" t="s">
        <v>245</v>
      </c>
      <c r="P112" s="94" t="s">
        <v>118</v>
      </c>
      <c r="Q112" s="93" t="s">
        <v>119</v>
      </c>
      <c r="R112" s="94" t="s">
        <v>244</v>
      </c>
      <c r="S112" s="93" t="s">
        <v>346</v>
      </c>
      <c r="T112" s="93" t="s">
        <v>248</v>
      </c>
      <c r="U112" s="278">
        <v>60</v>
      </c>
      <c r="V112" s="93" t="s">
        <v>249</v>
      </c>
      <c r="W112" s="94"/>
      <c r="X112" s="94"/>
      <c r="Y112" s="94"/>
      <c r="Z112" s="383">
        <v>30</v>
      </c>
      <c r="AA112" s="93">
        <v>60</v>
      </c>
      <c r="AB112" s="93">
        <v>10</v>
      </c>
      <c r="AC112" s="95" t="s">
        <v>703</v>
      </c>
      <c r="AD112" s="93" t="s">
        <v>122</v>
      </c>
      <c r="AE112" s="95">
        <v>226</v>
      </c>
      <c r="AF112" s="96">
        <v>8160</v>
      </c>
      <c r="AG112" s="97">
        <f>AF112*AE112</f>
        <v>1844160</v>
      </c>
      <c r="AH112" s="97">
        <f>AG112*1.12</f>
        <v>2065459.2000000002</v>
      </c>
      <c r="AI112" s="98"/>
      <c r="AJ112" s="97"/>
      <c r="AK112" s="97"/>
      <c r="AL112" s="92" t="s">
        <v>123</v>
      </c>
      <c r="AM112" s="93"/>
      <c r="AN112" s="93"/>
      <c r="AO112" s="93"/>
      <c r="AP112" s="93"/>
      <c r="AQ112" s="93" t="s">
        <v>783</v>
      </c>
      <c r="AR112" s="93"/>
      <c r="AS112" s="93"/>
      <c r="AT112" s="93"/>
      <c r="AU112" s="93"/>
      <c r="AV112" s="93"/>
      <c r="AW112" s="93"/>
      <c r="AX112" s="92" t="s">
        <v>63</v>
      </c>
      <c r="AY112" s="413"/>
    </row>
    <row r="113" spans="1:51" s="8" customFormat="1" ht="14.25" customHeight="1" outlineLevel="1" x14ac:dyDescent="0.2">
      <c r="A113" s="92" t="s">
        <v>604</v>
      </c>
      <c r="B113" s="381"/>
      <c r="C113" s="381">
        <v>230002082</v>
      </c>
      <c r="D113" s="93" t="s">
        <v>1038</v>
      </c>
      <c r="E113" s="92" t="s">
        <v>961</v>
      </c>
      <c r="F113" s="39"/>
      <c r="G113" s="93" t="s">
        <v>779</v>
      </c>
      <c r="H113" s="93" t="s">
        <v>780</v>
      </c>
      <c r="I113" s="93" t="s">
        <v>781</v>
      </c>
      <c r="J113" s="93" t="s">
        <v>218</v>
      </c>
      <c r="K113" s="94" t="s">
        <v>242</v>
      </c>
      <c r="L113" s="93" t="s">
        <v>243</v>
      </c>
      <c r="M113" s="94" t="s">
        <v>82</v>
      </c>
      <c r="N113" s="94" t="s">
        <v>244</v>
      </c>
      <c r="O113" s="93" t="s">
        <v>245</v>
      </c>
      <c r="P113" s="94" t="s">
        <v>118</v>
      </c>
      <c r="Q113" s="93" t="s">
        <v>119</v>
      </c>
      <c r="R113" s="94" t="s">
        <v>244</v>
      </c>
      <c r="S113" s="93" t="s">
        <v>346</v>
      </c>
      <c r="T113" s="93" t="s">
        <v>248</v>
      </c>
      <c r="U113" s="278">
        <v>60</v>
      </c>
      <c r="V113" s="93" t="s">
        <v>249</v>
      </c>
      <c r="W113" s="94"/>
      <c r="X113" s="94"/>
      <c r="Y113" s="94"/>
      <c r="Z113" s="383">
        <v>30</v>
      </c>
      <c r="AA113" s="93">
        <v>60</v>
      </c>
      <c r="AB113" s="93">
        <v>10</v>
      </c>
      <c r="AC113" s="95" t="s">
        <v>703</v>
      </c>
      <c r="AD113" s="93" t="s">
        <v>122</v>
      </c>
      <c r="AE113" s="95">
        <v>227</v>
      </c>
      <c r="AF113" s="96">
        <v>8160</v>
      </c>
      <c r="AG113" s="97">
        <f>AF113*AE113</f>
        <v>1852320</v>
      </c>
      <c r="AH113" s="97">
        <f>AG113*1.12</f>
        <v>2074598.4000000001</v>
      </c>
      <c r="AI113" s="98"/>
      <c r="AJ113" s="97"/>
      <c r="AK113" s="97"/>
      <c r="AL113" s="92" t="s">
        <v>123</v>
      </c>
      <c r="AM113" s="93"/>
      <c r="AN113" s="93"/>
      <c r="AO113" s="93"/>
      <c r="AP113" s="93"/>
      <c r="AQ113" s="93" t="s">
        <v>784</v>
      </c>
      <c r="AR113" s="93"/>
      <c r="AS113" s="93"/>
      <c r="AT113" s="93"/>
      <c r="AU113" s="93"/>
      <c r="AV113" s="93"/>
      <c r="AW113" s="93"/>
      <c r="AX113" s="92" t="s">
        <v>63</v>
      </c>
      <c r="AY113" s="413"/>
    </row>
    <row r="114" spans="1:51" s="8" customFormat="1" ht="14.25" customHeight="1" outlineLevel="1" x14ac:dyDescent="0.2">
      <c r="A114" s="377" t="s">
        <v>235</v>
      </c>
      <c r="B114" s="392"/>
      <c r="C114" s="392">
        <v>120007380</v>
      </c>
      <c r="D114" s="369" t="s">
        <v>1107</v>
      </c>
      <c r="E114" s="377" t="s">
        <v>1032</v>
      </c>
      <c r="F114" s="39"/>
      <c r="G114" s="369" t="s">
        <v>946</v>
      </c>
      <c r="H114" s="369" t="s">
        <v>947</v>
      </c>
      <c r="I114" s="369" t="s">
        <v>948</v>
      </c>
      <c r="J114" s="369" t="s">
        <v>218</v>
      </c>
      <c r="K114" s="370" t="s">
        <v>242</v>
      </c>
      <c r="L114" s="369"/>
      <c r="M114" s="370" t="s">
        <v>258</v>
      </c>
      <c r="N114" s="370" t="s">
        <v>244</v>
      </c>
      <c r="O114" s="369" t="s">
        <v>245</v>
      </c>
      <c r="P114" s="370" t="s">
        <v>118</v>
      </c>
      <c r="Q114" s="369" t="s">
        <v>119</v>
      </c>
      <c r="R114" s="370" t="s">
        <v>244</v>
      </c>
      <c r="S114" s="369" t="s">
        <v>346</v>
      </c>
      <c r="T114" s="369" t="s">
        <v>248</v>
      </c>
      <c r="U114" s="371">
        <v>60</v>
      </c>
      <c r="V114" s="369" t="s">
        <v>249</v>
      </c>
      <c r="W114" s="370"/>
      <c r="X114" s="370"/>
      <c r="Y114" s="370"/>
      <c r="Z114" s="372"/>
      <c r="AA114" s="369">
        <v>90</v>
      </c>
      <c r="AB114" s="369">
        <v>10</v>
      </c>
      <c r="AC114" s="373" t="s">
        <v>250</v>
      </c>
      <c r="AD114" s="369" t="s">
        <v>122</v>
      </c>
      <c r="AE114" s="373">
        <v>7</v>
      </c>
      <c r="AF114" s="374">
        <v>923340</v>
      </c>
      <c r="AG114" s="375">
        <v>6463380</v>
      </c>
      <c r="AH114" s="375">
        <v>7238985.5999999996</v>
      </c>
      <c r="AI114" s="376"/>
      <c r="AJ114" s="375"/>
      <c r="AK114" s="375"/>
      <c r="AL114" s="377" t="s">
        <v>123</v>
      </c>
      <c r="AM114" s="369"/>
      <c r="AN114" s="369"/>
      <c r="AO114" s="369"/>
      <c r="AP114" s="369"/>
      <c r="AQ114" s="369" t="s">
        <v>949</v>
      </c>
      <c r="AR114" s="369"/>
      <c r="AS114" s="369"/>
      <c r="AT114" s="369"/>
      <c r="AU114" s="369"/>
      <c r="AV114" s="369"/>
      <c r="AW114" s="369"/>
      <c r="AX114" s="377" t="s">
        <v>63</v>
      </c>
      <c r="AY114" s="413"/>
    </row>
    <row r="115" spans="1:51" s="8" customFormat="1" ht="14.25" customHeight="1" outlineLevel="1" x14ac:dyDescent="0.2">
      <c r="A115" s="377" t="s">
        <v>235</v>
      </c>
      <c r="B115" s="392"/>
      <c r="C115" s="392">
        <v>240000363</v>
      </c>
      <c r="D115" s="369" t="s">
        <v>1108</v>
      </c>
      <c r="E115" s="377" t="s">
        <v>1033</v>
      </c>
      <c r="F115" s="39"/>
      <c r="G115" s="369" t="s">
        <v>950</v>
      </c>
      <c r="H115" s="369" t="s">
        <v>951</v>
      </c>
      <c r="I115" s="369" t="s">
        <v>952</v>
      </c>
      <c r="J115" s="369" t="s">
        <v>218</v>
      </c>
      <c r="K115" s="370" t="s">
        <v>242</v>
      </c>
      <c r="L115" s="369"/>
      <c r="M115" s="370" t="s">
        <v>258</v>
      </c>
      <c r="N115" s="370" t="s">
        <v>244</v>
      </c>
      <c r="O115" s="369" t="s">
        <v>245</v>
      </c>
      <c r="P115" s="370" t="s">
        <v>118</v>
      </c>
      <c r="Q115" s="369" t="s">
        <v>119</v>
      </c>
      <c r="R115" s="370" t="s">
        <v>244</v>
      </c>
      <c r="S115" s="369" t="s">
        <v>247</v>
      </c>
      <c r="T115" s="369" t="s">
        <v>248</v>
      </c>
      <c r="U115" s="371">
        <v>60</v>
      </c>
      <c r="V115" s="369" t="s">
        <v>249</v>
      </c>
      <c r="W115" s="370"/>
      <c r="X115" s="370"/>
      <c r="Y115" s="370"/>
      <c r="Z115" s="372"/>
      <c r="AA115" s="369">
        <v>90</v>
      </c>
      <c r="AB115" s="369">
        <v>10</v>
      </c>
      <c r="AC115" s="373" t="s">
        <v>250</v>
      </c>
      <c r="AD115" s="369" t="s">
        <v>122</v>
      </c>
      <c r="AE115" s="373">
        <v>33</v>
      </c>
      <c r="AF115" s="374">
        <v>21215.25</v>
      </c>
      <c r="AG115" s="375">
        <v>700103.25</v>
      </c>
      <c r="AH115" s="375">
        <v>784115.64</v>
      </c>
      <c r="AI115" s="376"/>
      <c r="AJ115" s="375"/>
      <c r="AK115" s="375"/>
      <c r="AL115" s="377" t="s">
        <v>123</v>
      </c>
      <c r="AM115" s="369"/>
      <c r="AN115" s="369"/>
      <c r="AO115" s="369"/>
      <c r="AP115" s="369"/>
      <c r="AQ115" s="369" t="s">
        <v>953</v>
      </c>
      <c r="AR115" s="369"/>
      <c r="AS115" s="369"/>
      <c r="AT115" s="369"/>
      <c r="AU115" s="369"/>
      <c r="AV115" s="369"/>
      <c r="AW115" s="369"/>
      <c r="AX115" s="377" t="s">
        <v>954</v>
      </c>
      <c r="AY115" s="413"/>
    </row>
    <row r="116" spans="1:51" s="8" customFormat="1" ht="14.25" customHeight="1" outlineLevel="1" x14ac:dyDescent="0.2">
      <c r="A116" s="377" t="s">
        <v>235</v>
      </c>
      <c r="B116" s="392"/>
      <c r="C116" s="392">
        <v>220005743</v>
      </c>
      <c r="D116" s="369" t="s">
        <v>1109</v>
      </c>
      <c r="E116" s="377" t="s">
        <v>1034</v>
      </c>
      <c r="F116" s="39"/>
      <c r="G116" s="369" t="s">
        <v>955</v>
      </c>
      <c r="H116" s="369" t="s">
        <v>951</v>
      </c>
      <c r="I116" s="369" t="s">
        <v>956</v>
      </c>
      <c r="J116" s="369" t="s">
        <v>218</v>
      </c>
      <c r="K116" s="370" t="s">
        <v>242</v>
      </c>
      <c r="L116" s="369"/>
      <c r="M116" s="370" t="s">
        <v>258</v>
      </c>
      <c r="N116" s="370" t="s">
        <v>244</v>
      </c>
      <c r="O116" s="369" t="s">
        <v>245</v>
      </c>
      <c r="P116" s="370" t="s">
        <v>118</v>
      </c>
      <c r="Q116" s="369" t="s">
        <v>119</v>
      </c>
      <c r="R116" s="370" t="s">
        <v>244</v>
      </c>
      <c r="S116" s="369" t="s">
        <v>247</v>
      </c>
      <c r="T116" s="369" t="s">
        <v>248</v>
      </c>
      <c r="U116" s="371">
        <v>60</v>
      </c>
      <c r="V116" s="369" t="s">
        <v>249</v>
      </c>
      <c r="W116" s="370"/>
      <c r="X116" s="370"/>
      <c r="Y116" s="370"/>
      <c r="Z116" s="372"/>
      <c r="AA116" s="369">
        <v>90</v>
      </c>
      <c r="AB116" s="369">
        <v>10</v>
      </c>
      <c r="AC116" s="373" t="s">
        <v>250</v>
      </c>
      <c r="AD116" s="369" t="s">
        <v>122</v>
      </c>
      <c r="AE116" s="373">
        <v>74</v>
      </c>
      <c r="AF116" s="374">
        <v>57750</v>
      </c>
      <c r="AG116" s="375">
        <v>4273500</v>
      </c>
      <c r="AH116" s="375">
        <v>4786320</v>
      </c>
      <c r="AI116" s="376"/>
      <c r="AJ116" s="375"/>
      <c r="AK116" s="375"/>
      <c r="AL116" s="377" t="s">
        <v>123</v>
      </c>
      <c r="AM116" s="369"/>
      <c r="AN116" s="369"/>
      <c r="AO116" s="369"/>
      <c r="AP116" s="369"/>
      <c r="AQ116" s="369" t="s">
        <v>957</v>
      </c>
      <c r="AR116" s="369"/>
      <c r="AS116" s="369"/>
      <c r="AT116" s="369"/>
      <c r="AU116" s="369"/>
      <c r="AV116" s="369"/>
      <c r="AW116" s="369"/>
      <c r="AX116" s="377" t="s">
        <v>954</v>
      </c>
      <c r="AY116" s="413"/>
    </row>
    <row r="117" spans="1:51" s="8" customFormat="1" ht="14.25" customHeight="1" outlineLevel="1" x14ac:dyDescent="0.2">
      <c r="A117" s="92" t="s">
        <v>235</v>
      </c>
      <c r="B117" s="92"/>
      <c r="C117" s="92" t="s">
        <v>1487</v>
      </c>
      <c r="D117" s="93" t="s">
        <v>1488</v>
      </c>
      <c r="E117" s="92" t="s">
        <v>1414</v>
      </c>
      <c r="F117" s="39"/>
      <c r="G117" s="93" t="s">
        <v>1271</v>
      </c>
      <c r="H117" s="93" t="s">
        <v>240</v>
      </c>
      <c r="I117" s="93" t="s">
        <v>1272</v>
      </c>
      <c r="J117" s="93" t="s">
        <v>218</v>
      </c>
      <c r="K117" s="94" t="s">
        <v>242</v>
      </c>
      <c r="L117" s="93" t="s">
        <v>243</v>
      </c>
      <c r="M117" s="94" t="s">
        <v>82</v>
      </c>
      <c r="N117" s="94" t="s">
        <v>244</v>
      </c>
      <c r="O117" s="93" t="s">
        <v>245</v>
      </c>
      <c r="P117" s="94" t="s">
        <v>171</v>
      </c>
      <c r="Q117" s="93" t="s">
        <v>119</v>
      </c>
      <c r="R117" s="94" t="s">
        <v>244</v>
      </c>
      <c r="S117" s="93" t="s">
        <v>247</v>
      </c>
      <c r="T117" s="93" t="s">
        <v>248</v>
      </c>
      <c r="U117" s="278">
        <v>60</v>
      </c>
      <c r="V117" s="93" t="s">
        <v>249</v>
      </c>
      <c r="W117" s="94"/>
      <c r="X117" s="94"/>
      <c r="Y117" s="94"/>
      <c r="Z117" s="383">
        <v>30</v>
      </c>
      <c r="AA117" s="93">
        <v>60</v>
      </c>
      <c r="AB117" s="93">
        <v>10</v>
      </c>
      <c r="AC117" s="95" t="s">
        <v>250</v>
      </c>
      <c r="AD117" s="93" t="s">
        <v>122</v>
      </c>
      <c r="AE117" s="95">
        <v>24</v>
      </c>
      <c r="AF117" s="96">
        <v>12937.5</v>
      </c>
      <c r="AG117" s="97">
        <v>310500</v>
      </c>
      <c r="AH117" s="97">
        <v>347760</v>
      </c>
      <c r="AI117" s="98"/>
      <c r="AJ117" s="97"/>
      <c r="AK117" s="97"/>
      <c r="AL117" s="92" t="s">
        <v>123</v>
      </c>
      <c r="AM117" s="93"/>
      <c r="AN117" s="93"/>
      <c r="AO117" s="93"/>
      <c r="AP117" s="93"/>
      <c r="AQ117" s="93" t="s">
        <v>1273</v>
      </c>
      <c r="AR117" s="93"/>
      <c r="AS117" s="93"/>
      <c r="AT117" s="93"/>
      <c r="AU117" s="93"/>
      <c r="AV117" s="93"/>
      <c r="AW117" s="93"/>
      <c r="AX117" s="92" t="s">
        <v>63</v>
      </c>
      <c r="AY117" s="413"/>
    </row>
    <row r="118" spans="1:51" s="8" customFormat="1" ht="14.25" customHeight="1" outlineLevel="1" x14ac:dyDescent="0.2">
      <c r="A118" s="92" t="s">
        <v>235</v>
      </c>
      <c r="B118" s="92"/>
      <c r="C118" s="92" t="s">
        <v>1489</v>
      </c>
      <c r="D118" s="93" t="s">
        <v>1490</v>
      </c>
      <c r="E118" s="92" t="s">
        <v>1415</v>
      </c>
      <c r="F118" s="39"/>
      <c r="G118" s="93" t="s">
        <v>705</v>
      </c>
      <c r="H118" s="93" t="s">
        <v>240</v>
      </c>
      <c r="I118" s="93" t="s">
        <v>706</v>
      </c>
      <c r="J118" s="93" t="s">
        <v>218</v>
      </c>
      <c r="K118" s="94" t="s">
        <v>242</v>
      </c>
      <c r="L118" s="93" t="s">
        <v>243</v>
      </c>
      <c r="M118" s="94" t="s">
        <v>82</v>
      </c>
      <c r="N118" s="94" t="s">
        <v>244</v>
      </c>
      <c r="O118" s="93" t="s">
        <v>245</v>
      </c>
      <c r="P118" s="94" t="s">
        <v>171</v>
      </c>
      <c r="Q118" s="93" t="s">
        <v>119</v>
      </c>
      <c r="R118" s="94" t="s">
        <v>244</v>
      </c>
      <c r="S118" s="93" t="s">
        <v>247</v>
      </c>
      <c r="T118" s="93" t="s">
        <v>248</v>
      </c>
      <c r="U118" s="278">
        <v>60</v>
      </c>
      <c r="V118" s="93" t="s">
        <v>249</v>
      </c>
      <c r="W118" s="94"/>
      <c r="X118" s="94"/>
      <c r="Y118" s="94"/>
      <c r="Z118" s="383">
        <v>30</v>
      </c>
      <c r="AA118" s="93">
        <v>60</v>
      </c>
      <c r="AB118" s="93">
        <v>10</v>
      </c>
      <c r="AC118" s="95" t="s">
        <v>250</v>
      </c>
      <c r="AD118" s="93" t="s">
        <v>122</v>
      </c>
      <c r="AE118" s="95">
        <v>26</v>
      </c>
      <c r="AF118" s="96">
        <v>10350</v>
      </c>
      <c r="AG118" s="97">
        <v>269100</v>
      </c>
      <c r="AH118" s="97">
        <v>301392</v>
      </c>
      <c r="AI118" s="98"/>
      <c r="AJ118" s="97"/>
      <c r="AK118" s="97"/>
      <c r="AL118" s="92" t="s">
        <v>123</v>
      </c>
      <c r="AM118" s="93"/>
      <c r="AN118" s="93"/>
      <c r="AO118" s="93"/>
      <c r="AP118" s="93"/>
      <c r="AQ118" s="93" t="s">
        <v>1274</v>
      </c>
      <c r="AR118" s="93"/>
      <c r="AS118" s="93"/>
      <c r="AT118" s="93"/>
      <c r="AU118" s="93"/>
      <c r="AV118" s="93"/>
      <c r="AW118" s="93"/>
      <c r="AX118" s="92" t="s">
        <v>63</v>
      </c>
      <c r="AY118" s="413"/>
    </row>
    <row r="119" spans="1:51" s="8" customFormat="1" ht="14.25" customHeight="1" outlineLevel="1" x14ac:dyDescent="0.2">
      <c r="A119" s="92" t="s">
        <v>235</v>
      </c>
      <c r="B119" s="92"/>
      <c r="C119" s="92" t="s">
        <v>1491</v>
      </c>
      <c r="D119" s="93" t="s">
        <v>1492</v>
      </c>
      <c r="E119" s="92" t="s">
        <v>1416</v>
      </c>
      <c r="F119" s="39"/>
      <c r="G119" s="93" t="s">
        <v>705</v>
      </c>
      <c r="H119" s="93" t="s">
        <v>240</v>
      </c>
      <c r="I119" s="93" t="s">
        <v>706</v>
      </c>
      <c r="J119" s="93" t="s">
        <v>218</v>
      </c>
      <c r="K119" s="94" t="s">
        <v>242</v>
      </c>
      <c r="L119" s="93" t="s">
        <v>243</v>
      </c>
      <c r="M119" s="94" t="s">
        <v>82</v>
      </c>
      <c r="N119" s="94" t="s">
        <v>244</v>
      </c>
      <c r="O119" s="93" t="s">
        <v>245</v>
      </c>
      <c r="P119" s="94" t="s">
        <v>171</v>
      </c>
      <c r="Q119" s="93" t="s">
        <v>119</v>
      </c>
      <c r="R119" s="94" t="s">
        <v>244</v>
      </c>
      <c r="S119" s="93" t="s">
        <v>247</v>
      </c>
      <c r="T119" s="93" t="s">
        <v>248</v>
      </c>
      <c r="U119" s="278">
        <v>60</v>
      </c>
      <c r="V119" s="93" t="s">
        <v>249</v>
      </c>
      <c r="W119" s="94"/>
      <c r="X119" s="94"/>
      <c r="Y119" s="94"/>
      <c r="Z119" s="383">
        <v>30</v>
      </c>
      <c r="AA119" s="93">
        <v>60</v>
      </c>
      <c r="AB119" s="93">
        <v>10</v>
      </c>
      <c r="AC119" s="95" t="s">
        <v>250</v>
      </c>
      <c r="AD119" s="93" t="s">
        <v>122</v>
      </c>
      <c r="AE119" s="95">
        <v>21</v>
      </c>
      <c r="AF119" s="96">
        <v>5175</v>
      </c>
      <c r="AG119" s="97">
        <v>108675</v>
      </c>
      <c r="AH119" s="97">
        <v>121716</v>
      </c>
      <c r="AI119" s="98"/>
      <c r="AJ119" s="97"/>
      <c r="AK119" s="97"/>
      <c r="AL119" s="92" t="s">
        <v>123</v>
      </c>
      <c r="AM119" s="93"/>
      <c r="AN119" s="93"/>
      <c r="AO119" s="93"/>
      <c r="AP119" s="93"/>
      <c r="AQ119" s="93" t="s">
        <v>1275</v>
      </c>
      <c r="AR119" s="93"/>
      <c r="AS119" s="93"/>
      <c r="AT119" s="93"/>
      <c r="AU119" s="93"/>
      <c r="AV119" s="93"/>
      <c r="AW119" s="93"/>
      <c r="AX119" s="92" t="s">
        <v>63</v>
      </c>
      <c r="AY119" s="413"/>
    </row>
    <row r="120" spans="1:51" s="8" customFormat="1" ht="14.25" customHeight="1" outlineLevel="1" x14ac:dyDescent="0.2">
      <c r="A120" s="92" t="s">
        <v>235</v>
      </c>
      <c r="B120" s="92"/>
      <c r="C120" s="92" t="s">
        <v>1493</v>
      </c>
      <c r="D120" s="93" t="s">
        <v>1494</v>
      </c>
      <c r="E120" s="92" t="s">
        <v>1417</v>
      </c>
      <c r="F120" s="39"/>
      <c r="G120" s="93" t="s">
        <v>709</v>
      </c>
      <c r="H120" s="93" t="s">
        <v>240</v>
      </c>
      <c r="I120" s="93" t="s">
        <v>710</v>
      </c>
      <c r="J120" s="93" t="s">
        <v>218</v>
      </c>
      <c r="K120" s="94" t="s">
        <v>242</v>
      </c>
      <c r="L120" s="93" t="s">
        <v>243</v>
      </c>
      <c r="M120" s="94" t="s">
        <v>82</v>
      </c>
      <c r="N120" s="94" t="s">
        <v>244</v>
      </c>
      <c r="O120" s="93" t="s">
        <v>245</v>
      </c>
      <c r="P120" s="94" t="s">
        <v>171</v>
      </c>
      <c r="Q120" s="93" t="s">
        <v>119</v>
      </c>
      <c r="R120" s="94" t="s">
        <v>244</v>
      </c>
      <c r="S120" s="93" t="s">
        <v>247</v>
      </c>
      <c r="T120" s="93" t="s">
        <v>248</v>
      </c>
      <c r="U120" s="278">
        <v>60</v>
      </c>
      <c r="V120" s="93" t="s">
        <v>249</v>
      </c>
      <c r="W120" s="94"/>
      <c r="X120" s="94"/>
      <c r="Y120" s="94"/>
      <c r="Z120" s="383">
        <v>30</v>
      </c>
      <c r="AA120" s="93">
        <v>60</v>
      </c>
      <c r="AB120" s="93">
        <v>10</v>
      </c>
      <c r="AC120" s="95" t="s">
        <v>250</v>
      </c>
      <c r="AD120" s="93" t="s">
        <v>122</v>
      </c>
      <c r="AE120" s="95">
        <v>12</v>
      </c>
      <c r="AF120" s="96">
        <v>29512.5</v>
      </c>
      <c r="AG120" s="97">
        <v>354150</v>
      </c>
      <c r="AH120" s="97">
        <v>396648</v>
      </c>
      <c r="AI120" s="98"/>
      <c r="AJ120" s="97"/>
      <c r="AK120" s="97"/>
      <c r="AL120" s="92" t="s">
        <v>123</v>
      </c>
      <c r="AM120" s="93"/>
      <c r="AN120" s="93"/>
      <c r="AO120" s="93"/>
      <c r="AP120" s="93"/>
      <c r="AQ120" s="93" t="s">
        <v>1276</v>
      </c>
      <c r="AR120" s="93"/>
      <c r="AS120" s="93"/>
      <c r="AT120" s="93"/>
      <c r="AU120" s="93"/>
      <c r="AV120" s="93"/>
      <c r="AW120" s="93"/>
      <c r="AX120" s="92" t="s">
        <v>63</v>
      </c>
      <c r="AY120" s="413"/>
    </row>
    <row r="121" spans="1:51" s="8" customFormat="1" ht="14.25" customHeight="1" outlineLevel="1" x14ac:dyDescent="0.2">
      <c r="A121" s="92" t="s">
        <v>235</v>
      </c>
      <c r="B121" s="92"/>
      <c r="C121" s="92" t="s">
        <v>1495</v>
      </c>
      <c r="D121" s="93" t="s">
        <v>1496</v>
      </c>
      <c r="E121" s="92" t="s">
        <v>1418</v>
      </c>
      <c r="F121" s="39"/>
      <c r="G121" s="93" t="s">
        <v>709</v>
      </c>
      <c r="H121" s="93" t="s">
        <v>240</v>
      </c>
      <c r="I121" s="93" t="s">
        <v>710</v>
      </c>
      <c r="J121" s="93" t="s">
        <v>218</v>
      </c>
      <c r="K121" s="94" t="s">
        <v>242</v>
      </c>
      <c r="L121" s="93" t="s">
        <v>243</v>
      </c>
      <c r="M121" s="94" t="s">
        <v>82</v>
      </c>
      <c r="N121" s="94" t="s">
        <v>244</v>
      </c>
      <c r="O121" s="93" t="s">
        <v>245</v>
      </c>
      <c r="P121" s="94" t="s">
        <v>171</v>
      </c>
      <c r="Q121" s="93" t="s">
        <v>119</v>
      </c>
      <c r="R121" s="94" t="s">
        <v>244</v>
      </c>
      <c r="S121" s="93" t="s">
        <v>346</v>
      </c>
      <c r="T121" s="93" t="s">
        <v>248</v>
      </c>
      <c r="U121" s="278">
        <v>60</v>
      </c>
      <c r="V121" s="93" t="s">
        <v>249</v>
      </c>
      <c r="W121" s="94"/>
      <c r="X121" s="94"/>
      <c r="Y121" s="94"/>
      <c r="Z121" s="383">
        <v>30</v>
      </c>
      <c r="AA121" s="93">
        <v>60</v>
      </c>
      <c r="AB121" s="93">
        <v>10</v>
      </c>
      <c r="AC121" s="95" t="s">
        <v>250</v>
      </c>
      <c r="AD121" s="93" t="s">
        <v>122</v>
      </c>
      <c r="AE121" s="95">
        <v>7</v>
      </c>
      <c r="AF121" s="96">
        <v>13620.6</v>
      </c>
      <c r="AG121" s="97">
        <v>95344.2</v>
      </c>
      <c r="AH121" s="97">
        <v>106785.5</v>
      </c>
      <c r="AI121" s="98"/>
      <c r="AJ121" s="97"/>
      <c r="AK121" s="97"/>
      <c r="AL121" s="92" t="s">
        <v>123</v>
      </c>
      <c r="AM121" s="93"/>
      <c r="AN121" s="93"/>
      <c r="AO121" s="93"/>
      <c r="AP121" s="93"/>
      <c r="AQ121" s="93" t="s">
        <v>1277</v>
      </c>
      <c r="AR121" s="93"/>
      <c r="AS121" s="93"/>
      <c r="AT121" s="93"/>
      <c r="AU121" s="93"/>
      <c r="AV121" s="93"/>
      <c r="AW121" s="93"/>
      <c r="AX121" s="92" t="s">
        <v>1278</v>
      </c>
      <c r="AY121" s="413"/>
    </row>
    <row r="122" spans="1:51" s="8" customFormat="1" ht="14.25" customHeight="1" outlineLevel="1" x14ac:dyDescent="0.2">
      <c r="A122" s="92" t="s">
        <v>235</v>
      </c>
      <c r="B122" s="92"/>
      <c r="C122" s="92" t="s">
        <v>1497</v>
      </c>
      <c r="D122" s="93" t="s">
        <v>1498</v>
      </c>
      <c r="E122" s="92" t="s">
        <v>1419</v>
      </c>
      <c r="F122" s="39"/>
      <c r="G122" s="93" t="s">
        <v>1279</v>
      </c>
      <c r="H122" s="93" t="s">
        <v>1280</v>
      </c>
      <c r="I122" s="93" t="s">
        <v>1281</v>
      </c>
      <c r="J122" s="93" t="s">
        <v>218</v>
      </c>
      <c r="K122" s="94" t="s">
        <v>242</v>
      </c>
      <c r="L122" s="93" t="s">
        <v>243</v>
      </c>
      <c r="M122" s="94" t="s">
        <v>82</v>
      </c>
      <c r="N122" s="94" t="s">
        <v>244</v>
      </c>
      <c r="O122" s="93" t="s">
        <v>245</v>
      </c>
      <c r="P122" s="94" t="s">
        <v>171</v>
      </c>
      <c r="Q122" s="93" t="s">
        <v>119</v>
      </c>
      <c r="R122" s="94" t="s">
        <v>244</v>
      </c>
      <c r="S122" s="93" t="s">
        <v>247</v>
      </c>
      <c r="T122" s="93" t="s">
        <v>248</v>
      </c>
      <c r="U122" s="278">
        <v>60</v>
      </c>
      <c r="V122" s="93" t="s">
        <v>249</v>
      </c>
      <c r="W122" s="94"/>
      <c r="X122" s="94"/>
      <c r="Y122" s="94"/>
      <c r="Z122" s="383">
        <v>30</v>
      </c>
      <c r="AA122" s="93">
        <v>60</v>
      </c>
      <c r="AB122" s="93">
        <v>10</v>
      </c>
      <c r="AC122" s="95" t="s">
        <v>250</v>
      </c>
      <c r="AD122" s="93" t="s">
        <v>122</v>
      </c>
      <c r="AE122" s="95">
        <v>110</v>
      </c>
      <c r="AF122" s="96">
        <v>20440.25</v>
      </c>
      <c r="AG122" s="97">
        <v>2248427.5</v>
      </c>
      <c r="AH122" s="97">
        <v>2518238.7999999998</v>
      </c>
      <c r="AI122" s="98"/>
      <c r="AJ122" s="97"/>
      <c r="AK122" s="97"/>
      <c r="AL122" s="92" t="s">
        <v>123</v>
      </c>
      <c r="AM122" s="93"/>
      <c r="AN122" s="93"/>
      <c r="AO122" s="93"/>
      <c r="AP122" s="93"/>
      <c r="AQ122" s="93" t="s">
        <v>1282</v>
      </c>
      <c r="AR122" s="93"/>
      <c r="AS122" s="93"/>
      <c r="AT122" s="93"/>
      <c r="AU122" s="93"/>
      <c r="AV122" s="93"/>
      <c r="AW122" s="93"/>
      <c r="AX122" s="92" t="s">
        <v>63</v>
      </c>
      <c r="AY122" s="413"/>
    </row>
    <row r="123" spans="1:51" s="8" customFormat="1" ht="14.25" customHeight="1" outlineLevel="1" x14ac:dyDescent="0.2">
      <c r="A123" s="92" t="s">
        <v>235</v>
      </c>
      <c r="B123" s="92"/>
      <c r="C123" s="92" t="s">
        <v>1499</v>
      </c>
      <c r="D123" s="93" t="s">
        <v>1500</v>
      </c>
      <c r="E123" s="92" t="s">
        <v>1420</v>
      </c>
      <c r="F123" s="39"/>
      <c r="G123" s="93" t="s">
        <v>1279</v>
      </c>
      <c r="H123" s="93" t="s">
        <v>1280</v>
      </c>
      <c r="I123" s="93" t="s">
        <v>1281</v>
      </c>
      <c r="J123" s="93" t="s">
        <v>218</v>
      </c>
      <c r="K123" s="94" t="s">
        <v>242</v>
      </c>
      <c r="L123" s="93" t="s">
        <v>243</v>
      </c>
      <c r="M123" s="94" t="s">
        <v>82</v>
      </c>
      <c r="N123" s="94" t="s">
        <v>244</v>
      </c>
      <c r="O123" s="93" t="s">
        <v>245</v>
      </c>
      <c r="P123" s="94" t="s">
        <v>171</v>
      </c>
      <c r="Q123" s="93" t="s">
        <v>119</v>
      </c>
      <c r="R123" s="94" t="s">
        <v>244</v>
      </c>
      <c r="S123" s="93" t="s">
        <v>247</v>
      </c>
      <c r="T123" s="93" t="s">
        <v>248</v>
      </c>
      <c r="U123" s="278">
        <v>60</v>
      </c>
      <c r="V123" s="93" t="s">
        <v>249</v>
      </c>
      <c r="W123" s="94"/>
      <c r="X123" s="94"/>
      <c r="Y123" s="94"/>
      <c r="Z123" s="383">
        <v>30</v>
      </c>
      <c r="AA123" s="93">
        <v>60</v>
      </c>
      <c r="AB123" s="93">
        <v>10</v>
      </c>
      <c r="AC123" s="95" t="s">
        <v>259</v>
      </c>
      <c r="AD123" s="93" t="s">
        <v>122</v>
      </c>
      <c r="AE123" s="95">
        <v>29</v>
      </c>
      <c r="AF123" s="96">
        <v>109968.75</v>
      </c>
      <c r="AG123" s="97">
        <v>3189093.75</v>
      </c>
      <c r="AH123" s="97">
        <v>3571785</v>
      </c>
      <c r="AI123" s="98"/>
      <c r="AJ123" s="97"/>
      <c r="AK123" s="97"/>
      <c r="AL123" s="92" t="s">
        <v>123</v>
      </c>
      <c r="AM123" s="93"/>
      <c r="AN123" s="93"/>
      <c r="AO123" s="93"/>
      <c r="AP123" s="93"/>
      <c r="AQ123" s="93" t="s">
        <v>1283</v>
      </c>
      <c r="AR123" s="93"/>
      <c r="AS123" s="93"/>
      <c r="AT123" s="93"/>
      <c r="AU123" s="93"/>
      <c r="AV123" s="93"/>
      <c r="AW123" s="93"/>
      <c r="AX123" s="92" t="s">
        <v>63</v>
      </c>
      <c r="AY123" s="413"/>
    </row>
    <row r="124" spans="1:51" s="8" customFormat="1" ht="14.25" customHeight="1" outlineLevel="1" x14ac:dyDescent="0.2">
      <c r="A124" s="92" t="s">
        <v>235</v>
      </c>
      <c r="B124" s="381"/>
      <c r="C124" s="381">
        <v>220029593</v>
      </c>
      <c r="D124" s="93" t="s">
        <v>1039</v>
      </c>
      <c r="E124" s="92" t="s">
        <v>962</v>
      </c>
      <c r="F124" s="39"/>
      <c r="G124" s="93" t="s">
        <v>785</v>
      </c>
      <c r="H124" s="93" t="s">
        <v>786</v>
      </c>
      <c r="I124" s="93" t="s">
        <v>787</v>
      </c>
      <c r="J124" s="93" t="s">
        <v>144</v>
      </c>
      <c r="K124" s="94" t="s">
        <v>242</v>
      </c>
      <c r="L124" s="93"/>
      <c r="M124" s="94" t="s">
        <v>258</v>
      </c>
      <c r="N124" s="94" t="s">
        <v>244</v>
      </c>
      <c r="O124" s="93" t="s">
        <v>245</v>
      </c>
      <c r="P124" s="94" t="s">
        <v>118</v>
      </c>
      <c r="Q124" s="93" t="s">
        <v>119</v>
      </c>
      <c r="R124" s="94" t="s">
        <v>244</v>
      </c>
      <c r="S124" s="93" t="s">
        <v>247</v>
      </c>
      <c r="T124" s="93" t="s">
        <v>248</v>
      </c>
      <c r="U124" s="278">
        <v>90</v>
      </c>
      <c r="V124" s="93" t="s">
        <v>249</v>
      </c>
      <c r="W124" s="94"/>
      <c r="X124" s="94"/>
      <c r="Y124" s="94"/>
      <c r="Z124" s="383"/>
      <c r="AA124" s="93">
        <v>90</v>
      </c>
      <c r="AB124" s="93">
        <v>10</v>
      </c>
      <c r="AC124" s="95" t="s">
        <v>250</v>
      </c>
      <c r="AD124" s="93" t="s">
        <v>122</v>
      </c>
      <c r="AE124" s="95">
        <v>5</v>
      </c>
      <c r="AF124" s="96">
        <v>5500000</v>
      </c>
      <c r="AG124" s="97">
        <v>27500000</v>
      </c>
      <c r="AH124" s="97">
        <v>30800000</v>
      </c>
      <c r="AI124" s="98"/>
      <c r="AJ124" s="97"/>
      <c r="AK124" s="97"/>
      <c r="AL124" s="92" t="s">
        <v>123</v>
      </c>
      <c r="AM124" s="93"/>
      <c r="AN124" s="93"/>
      <c r="AO124" s="93"/>
      <c r="AP124" s="93"/>
      <c r="AQ124" s="93" t="s">
        <v>788</v>
      </c>
      <c r="AR124" s="93"/>
      <c r="AS124" s="93"/>
      <c r="AT124" s="93"/>
      <c r="AU124" s="93"/>
      <c r="AV124" s="93"/>
      <c r="AW124" s="93"/>
      <c r="AX124" s="92" t="s">
        <v>789</v>
      </c>
      <c r="AY124" s="413"/>
    </row>
    <row r="125" spans="1:51" s="8" customFormat="1" ht="14.25" customHeight="1" outlineLevel="1" x14ac:dyDescent="0.2">
      <c r="A125" s="92" t="s">
        <v>235</v>
      </c>
      <c r="B125" s="92"/>
      <c r="C125" s="92" t="s">
        <v>1504</v>
      </c>
      <c r="D125" s="93" t="s">
        <v>1505</v>
      </c>
      <c r="E125" s="92" t="s">
        <v>1424</v>
      </c>
      <c r="F125" s="39"/>
      <c r="G125" s="93" t="s">
        <v>1292</v>
      </c>
      <c r="H125" s="93" t="s">
        <v>1293</v>
      </c>
      <c r="I125" s="93" t="s">
        <v>1294</v>
      </c>
      <c r="J125" s="93" t="s">
        <v>218</v>
      </c>
      <c r="K125" s="94" t="s">
        <v>242</v>
      </c>
      <c r="L125" s="93" t="s">
        <v>243</v>
      </c>
      <c r="M125" s="94" t="s">
        <v>82</v>
      </c>
      <c r="N125" s="94" t="s">
        <v>244</v>
      </c>
      <c r="O125" s="93" t="s">
        <v>245</v>
      </c>
      <c r="P125" s="94" t="s">
        <v>171</v>
      </c>
      <c r="Q125" s="93" t="s">
        <v>119</v>
      </c>
      <c r="R125" s="94" t="s">
        <v>244</v>
      </c>
      <c r="S125" s="93" t="s">
        <v>247</v>
      </c>
      <c r="T125" s="93" t="s">
        <v>248</v>
      </c>
      <c r="U125" s="278">
        <v>60</v>
      </c>
      <c r="V125" s="93" t="s">
        <v>249</v>
      </c>
      <c r="W125" s="94"/>
      <c r="X125" s="94"/>
      <c r="Y125" s="94"/>
      <c r="Z125" s="383">
        <v>30</v>
      </c>
      <c r="AA125" s="93">
        <v>60</v>
      </c>
      <c r="AB125" s="93">
        <v>10</v>
      </c>
      <c r="AC125" s="95" t="s">
        <v>703</v>
      </c>
      <c r="AD125" s="93" t="s">
        <v>122</v>
      </c>
      <c r="AE125" s="95">
        <v>7.4169999999999998</v>
      </c>
      <c r="AF125" s="96">
        <v>590985</v>
      </c>
      <c r="AG125" s="97">
        <v>4383335.75</v>
      </c>
      <c r="AH125" s="97">
        <v>4909336.04</v>
      </c>
      <c r="AI125" s="98"/>
      <c r="AJ125" s="97"/>
      <c r="AK125" s="97"/>
      <c r="AL125" s="92" t="s">
        <v>123</v>
      </c>
      <c r="AM125" s="93"/>
      <c r="AN125" s="93"/>
      <c r="AO125" s="93"/>
      <c r="AP125" s="93"/>
      <c r="AQ125" s="93" t="s">
        <v>1295</v>
      </c>
      <c r="AR125" s="93"/>
      <c r="AS125" s="93"/>
      <c r="AT125" s="93"/>
      <c r="AU125" s="93"/>
      <c r="AV125" s="93"/>
      <c r="AW125" s="93"/>
      <c r="AX125" s="92" t="s">
        <v>1296</v>
      </c>
      <c r="AY125" s="413"/>
    </row>
    <row r="126" spans="1:51" s="8" customFormat="1" ht="14.25" customHeight="1" outlineLevel="1" x14ac:dyDescent="0.2">
      <c r="A126" s="92" t="s">
        <v>235</v>
      </c>
      <c r="B126" s="92"/>
      <c r="C126" s="92" t="s">
        <v>1506</v>
      </c>
      <c r="D126" s="93" t="s">
        <v>1507</v>
      </c>
      <c r="E126" s="92" t="s">
        <v>1425</v>
      </c>
      <c r="F126" s="39"/>
      <c r="G126" s="93" t="s">
        <v>1297</v>
      </c>
      <c r="H126" s="93" t="s">
        <v>1293</v>
      </c>
      <c r="I126" s="93" t="s">
        <v>1298</v>
      </c>
      <c r="J126" s="93" t="s">
        <v>218</v>
      </c>
      <c r="K126" s="94" t="s">
        <v>242</v>
      </c>
      <c r="L126" s="93" t="s">
        <v>243</v>
      </c>
      <c r="M126" s="94" t="s">
        <v>82</v>
      </c>
      <c r="N126" s="94" t="s">
        <v>244</v>
      </c>
      <c r="O126" s="93" t="s">
        <v>245</v>
      </c>
      <c r="P126" s="94" t="s">
        <v>171</v>
      </c>
      <c r="Q126" s="93" t="s">
        <v>119</v>
      </c>
      <c r="R126" s="94" t="s">
        <v>244</v>
      </c>
      <c r="S126" s="93" t="s">
        <v>247</v>
      </c>
      <c r="T126" s="93" t="s">
        <v>248</v>
      </c>
      <c r="U126" s="278">
        <v>60</v>
      </c>
      <c r="V126" s="93" t="s">
        <v>249</v>
      </c>
      <c r="W126" s="94"/>
      <c r="X126" s="94"/>
      <c r="Y126" s="94"/>
      <c r="Z126" s="383">
        <v>30</v>
      </c>
      <c r="AA126" s="93">
        <v>60</v>
      </c>
      <c r="AB126" s="93">
        <v>10</v>
      </c>
      <c r="AC126" s="95" t="s">
        <v>1299</v>
      </c>
      <c r="AD126" s="93" t="s">
        <v>122</v>
      </c>
      <c r="AE126" s="95">
        <v>527.6</v>
      </c>
      <c r="AF126" s="96">
        <v>560</v>
      </c>
      <c r="AG126" s="97">
        <v>295456</v>
      </c>
      <c r="AH126" s="97">
        <v>330910.71999999997</v>
      </c>
      <c r="AI126" s="98"/>
      <c r="AJ126" s="97"/>
      <c r="AK126" s="97"/>
      <c r="AL126" s="92" t="s">
        <v>123</v>
      </c>
      <c r="AM126" s="93"/>
      <c r="AN126" s="93"/>
      <c r="AO126" s="93"/>
      <c r="AP126" s="93"/>
      <c r="AQ126" s="93" t="s">
        <v>1300</v>
      </c>
      <c r="AR126" s="93"/>
      <c r="AS126" s="93"/>
      <c r="AT126" s="93"/>
      <c r="AU126" s="93"/>
      <c r="AV126" s="93"/>
      <c r="AW126" s="93"/>
      <c r="AX126" s="92" t="s">
        <v>1236</v>
      </c>
      <c r="AY126" s="413"/>
    </row>
    <row r="127" spans="1:51" s="8" customFormat="1" ht="14.25" customHeight="1" outlineLevel="1" x14ac:dyDescent="0.2">
      <c r="A127" s="92" t="s">
        <v>235</v>
      </c>
      <c r="B127" s="92"/>
      <c r="C127" s="92" t="s">
        <v>1508</v>
      </c>
      <c r="D127" s="93" t="s">
        <v>1509</v>
      </c>
      <c r="E127" s="92" t="s">
        <v>1426</v>
      </c>
      <c r="F127" s="39"/>
      <c r="G127" s="93" t="s">
        <v>1301</v>
      </c>
      <c r="H127" s="93" t="s">
        <v>1302</v>
      </c>
      <c r="I127" s="93" t="s">
        <v>1303</v>
      </c>
      <c r="J127" s="93" t="s">
        <v>218</v>
      </c>
      <c r="K127" s="94" t="s">
        <v>242</v>
      </c>
      <c r="L127" s="93"/>
      <c r="M127" s="94" t="s">
        <v>258</v>
      </c>
      <c r="N127" s="94" t="s">
        <v>244</v>
      </c>
      <c r="O127" s="93" t="s">
        <v>245</v>
      </c>
      <c r="P127" s="94" t="s">
        <v>171</v>
      </c>
      <c r="Q127" s="93" t="s">
        <v>119</v>
      </c>
      <c r="R127" s="94" t="s">
        <v>244</v>
      </c>
      <c r="S127" s="93" t="s">
        <v>247</v>
      </c>
      <c r="T127" s="93" t="s">
        <v>248</v>
      </c>
      <c r="U127" s="278">
        <v>60</v>
      </c>
      <c r="V127" s="93" t="s">
        <v>249</v>
      </c>
      <c r="W127" s="94"/>
      <c r="X127" s="94"/>
      <c r="Y127" s="94"/>
      <c r="Z127" s="383"/>
      <c r="AA127" s="93">
        <v>90</v>
      </c>
      <c r="AB127" s="93">
        <v>10</v>
      </c>
      <c r="AC127" s="95" t="s">
        <v>703</v>
      </c>
      <c r="AD127" s="93" t="s">
        <v>122</v>
      </c>
      <c r="AE127" s="95">
        <v>8.1</v>
      </c>
      <c r="AF127" s="96">
        <v>240000</v>
      </c>
      <c r="AG127" s="97">
        <v>1944000</v>
      </c>
      <c r="AH127" s="97">
        <v>2177280</v>
      </c>
      <c r="AI127" s="98"/>
      <c r="AJ127" s="97"/>
      <c r="AK127" s="97"/>
      <c r="AL127" s="92" t="s">
        <v>123</v>
      </c>
      <c r="AM127" s="93"/>
      <c r="AN127" s="93"/>
      <c r="AO127" s="93"/>
      <c r="AP127" s="93"/>
      <c r="AQ127" s="93" t="s">
        <v>1304</v>
      </c>
      <c r="AR127" s="93"/>
      <c r="AS127" s="93"/>
      <c r="AT127" s="93"/>
      <c r="AU127" s="93"/>
      <c r="AV127" s="93"/>
      <c r="AW127" s="93"/>
      <c r="AX127" s="92" t="s">
        <v>63</v>
      </c>
      <c r="AY127" s="413"/>
    </row>
    <row r="128" spans="1:51" s="8" customFormat="1" ht="14.25" customHeight="1" outlineLevel="1" x14ac:dyDescent="0.2">
      <c r="A128" s="377" t="s">
        <v>235</v>
      </c>
      <c r="B128" s="392"/>
      <c r="C128" s="392">
        <v>210013697</v>
      </c>
      <c r="D128" s="369" t="s">
        <v>1105</v>
      </c>
      <c r="E128" s="377" t="s">
        <v>1030</v>
      </c>
      <c r="F128" s="39"/>
      <c r="G128" s="369" t="s">
        <v>938</v>
      </c>
      <c r="H128" s="369" t="s">
        <v>939</v>
      </c>
      <c r="I128" s="369" t="s">
        <v>940</v>
      </c>
      <c r="J128" s="369" t="s">
        <v>144</v>
      </c>
      <c r="K128" s="370" t="s">
        <v>242</v>
      </c>
      <c r="L128" s="369" t="s">
        <v>243</v>
      </c>
      <c r="M128" s="370" t="s">
        <v>82</v>
      </c>
      <c r="N128" s="370" t="s">
        <v>244</v>
      </c>
      <c r="O128" s="369" t="s">
        <v>245</v>
      </c>
      <c r="P128" s="370" t="s">
        <v>118</v>
      </c>
      <c r="Q128" s="369" t="s">
        <v>119</v>
      </c>
      <c r="R128" s="370" t="s">
        <v>244</v>
      </c>
      <c r="S128" s="369" t="s">
        <v>247</v>
      </c>
      <c r="T128" s="369" t="s">
        <v>248</v>
      </c>
      <c r="U128" s="371">
        <v>60</v>
      </c>
      <c r="V128" s="369" t="s">
        <v>249</v>
      </c>
      <c r="W128" s="370"/>
      <c r="X128" s="370"/>
      <c r="Y128" s="370"/>
      <c r="Z128" s="372">
        <v>30</v>
      </c>
      <c r="AA128" s="369">
        <v>60</v>
      </c>
      <c r="AB128" s="369">
        <v>10</v>
      </c>
      <c r="AC128" s="373" t="s">
        <v>250</v>
      </c>
      <c r="AD128" s="369" t="s">
        <v>122</v>
      </c>
      <c r="AE128" s="373">
        <v>20</v>
      </c>
      <c r="AF128" s="374">
        <v>93500</v>
      </c>
      <c r="AG128" s="375">
        <v>1870000</v>
      </c>
      <c r="AH128" s="375">
        <v>2094400</v>
      </c>
      <c r="AI128" s="376"/>
      <c r="AJ128" s="375"/>
      <c r="AK128" s="375"/>
      <c r="AL128" s="377" t="s">
        <v>123</v>
      </c>
      <c r="AM128" s="369"/>
      <c r="AN128" s="369"/>
      <c r="AO128" s="369"/>
      <c r="AP128" s="369"/>
      <c r="AQ128" s="369" t="s">
        <v>941</v>
      </c>
      <c r="AR128" s="369"/>
      <c r="AS128" s="369"/>
      <c r="AT128" s="369"/>
      <c r="AU128" s="369"/>
      <c r="AV128" s="369"/>
      <c r="AW128" s="369"/>
      <c r="AX128" s="377" t="s">
        <v>63</v>
      </c>
      <c r="AY128" s="413"/>
    </row>
    <row r="129" spans="1:51" s="8" customFormat="1" ht="14.25" customHeight="1" outlineLevel="1" x14ac:dyDescent="0.2">
      <c r="A129" s="92" t="s">
        <v>235</v>
      </c>
      <c r="B129" s="92"/>
      <c r="C129" s="92" t="s">
        <v>1510</v>
      </c>
      <c r="D129" s="93" t="s">
        <v>1511</v>
      </c>
      <c r="E129" s="92" t="s">
        <v>1427</v>
      </c>
      <c r="F129" s="39"/>
      <c r="G129" s="93" t="s">
        <v>1305</v>
      </c>
      <c r="H129" s="93" t="s">
        <v>939</v>
      </c>
      <c r="I129" s="93" t="s">
        <v>1306</v>
      </c>
      <c r="J129" s="93" t="s">
        <v>144</v>
      </c>
      <c r="K129" s="94" t="s">
        <v>242</v>
      </c>
      <c r="L129" s="93" t="s">
        <v>243</v>
      </c>
      <c r="M129" s="94" t="s">
        <v>82</v>
      </c>
      <c r="N129" s="94" t="s">
        <v>244</v>
      </c>
      <c r="O129" s="93" t="s">
        <v>245</v>
      </c>
      <c r="P129" s="94" t="s">
        <v>171</v>
      </c>
      <c r="Q129" s="93" t="s">
        <v>119</v>
      </c>
      <c r="R129" s="94" t="s">
        <v>244</v>
      </c>
      <c r="S129" s="93" t="s">
        <v>247</v>
      </c>
      <c r="T129" s="93" t="s">
        <v>248</v>
      </c>
      <c r="U129" s="278">
        <v>60</v>
      </c>
      <c r="V129" s="93" t="s">
        <v>249</v>
      </c>
      <c r="W129" s="94"/>
      <c r="X129" s="94"/>
      <c r="Y129" s="94"/>
      <c r="Z129" s="383">
        <v>30</v>
      </c>
      <c r="AA129" s="93">
        <v>60</v>
      </c>
      <c r="AB129" s="93">
        <v>10</v>
      </c>
      <c r="AC129" s="95" t="s">
        <v>250</v>
      </c>
      <c r="AD129" s="93" t="s">
        <v>122</v>
      </c>
      <c r="AE129" s="95">
        <v>7</v>
      </c>
      <c r="AF129" s="96">
        <v>20582.939999999999</v>
      </c>
      <c r="AG129" s="97">
        <v>144080.57999999999</v>
      </c>
      <c r="AH129" s="97">
        <v>161370.25</v>
      </c>
      <c r="AI129" s="98"/>
      <c r="AJ129" s="97"/>
      <c r="AK129" s="97"/>
      <c r="AL129" s="92" t="s">
        <v>123</v>
      </c>
      <c r="AM129" s="93"/>
      <c r="AN129" s="93"/>
      <c r="AO129" s="93"/>
      <c r="AP129" s="93"/>
      <c r="AQ129" s="93" t="s">
        <v>1307</v>
      </c>
      <c r="AR129" s="93"/>
      <c r="AS129" s="93"/>
      <c r="AT129" s="93"/>
      <c r="AU129" s="93"/>
      <c r="AV129" s="93"/>
      <c r="AW129" s="93"/>
      <c r="AX129" s="92" t="s">
        <v>63</v>
      </c>
      <c r="AY129" s="413"/>
    </row>
    <row r="130" spans="1:51" s="8" customFormat="1" ht="14.25" customHeight="1" outlineLevel="1" x14ac:dyDescent="0.2">
      <c r="A130" s="92" t="s">
        <v>235</v>
      </c>
      <c r="B130" s="92"/>
      <c r="C130" s="92" t="s">
        <v>1512</v>
      </c>
      <c r="D130" s="93" t="s">
        <v>1513</v>
      </c>
      <c r="E130" s="92" t="s">
        <v>1428</v>
      </c>
      <c r="F130" s="39"/>
      <c r="G130" s="93" t="s">
        <v>1308</v>
      </c>
      <c r="H130" s="93" t="s">
        <v>939</v>
      </c>
      <c r="I130" s="93" t="s">
        <v>1309</v>
      </c>
      <c r="J130" s="93" t="s">
        <v>144</v>
      </c>
      <c r="K130" s="94" t="s">
        <v>242</v>
      </c>
      <c r="L130" s="93" t="s">
        <v>243</v>
      </c>
      <c r="M130" s="94" t="s">
        <v>82</v>
      </c>
      <c r="N130" s="94" t="s">
        <v>244</v>
      </c>
      <c r="O130" s="93" t="s">
        <v>245</v>
      </c>
      <c r="P130" s="94" t="s">
        <v>171</v>
      </c>
      <c r="Q130" s="93" t="s">
        <v>119</v>
      </c>
      <c r="R130" s="94" t="s">
        <v>244</v>
      </c>
      <c r="S130" s="93" t="s">
        <v>247</v>
      </c>
      <c r="T130" s="93" t="s">
        <v>248</v>
      </c>
      <c r="U130" s="278">
        <v>60</v>
      </c>
      <c r="V130" s="93" t="s">
        <v>249</v>
      </c>
      <c r="W130" s="94"/>
      <c r="X130" s="94"/>
      <c r="Y130" s="94"/>
      <c r="Z130" s="383">
        <v>30</v>
      </c>
      <c r="AA130" s="93">
        <v>60</v>
      </c>
      <c r="AB130" s="93">
        <v>10</v>
      </c>
      <c r="AC130" s="95" t="s">
        <v>250</v>
      </c>
      <c r="AD130" s="93" t="s">
        <v>122</v>
      </c>
      <c r="AE130" s="95">
        <v>20</v>
      </c>
      <c r="AF130" s="96">
        <v>86771.55</v>
      </c>
      <c r="AG130" s="97">
        <v>1735431</v>
      </c>
      <c r="AH130" s="97">
        <v>1943682.72</v>
      </c>
      <c r="AI130" s="98"/>
      <c r="AJ130" s="97"/>
      <c r="AK130" s="97"/>
      <c r="AL130" s="92" t="s">
        <v>123</v>
      </c>
      <c r="AM130" s="93"/>
      <c r="AN130" s="93"/>
      <c r="AO130" s="93"/>
      <c r="AP130" s="93"/>
      <c r="AQ130" s="93" t="s">
        <v>1310</v>
      </c>
      <c r="AR130" s="93"/>
      <c r="AS130" s="93"/>
      <c r="AT130" s="93"/>
      <c r="AU130" s="93"/>
      <c r="AV130" s="93"/>
      <c r="AW130" s="93"/>
      <c r="AX130" s="92" t="s">
        <v>63</v>
      </c>
      <c r="AY130" s="413"/>
    </row>
    <row r="131" spans="1:51" s="8" customFormat="1" ht="14.25" customHeight="1" outlineLevel="1" x14ac:dyDescent="0.2">
      <c r="A131" s="92" t="s">
        <v>235</v>
      </c>
      <c r="B131" s="92"/>
      <c r="C131" s="92" t="s">
        <v>1514</v>
      </c>
      <c r="D131" s="93" t="s">
        <v>1515</v>
      </c>
      <c r="E131" s="92" t="s">
        <v>1429</v>
      </c>
      <c r="F131" s="39"/>
      <c r="G131" s="93" t="s">
        <v>1311</v>
      </c>
      <c r="H131" s="93" t="s">
        <v>939</v>
      </c>
      <c r="I131" s="93" t="s">
        <v>1312</v>
      </c>
      <c r="J131" s="93" t="s">
        <v>144</v>
      </c>
      <c r="K131" s="94" t="s">
        <v>242</v>
      </c>
      <c r="L131" s="93" t="s">
        <v>243</v>
      </c>
      <c r="M131" s="94" t="s">
        <v>82</v>
      </c>
      <c r="N131" s="94" t="s">
        <v>244</v>
      </c>
      <c r="O131" s="93" t="s">
        <v>245</v>
      </c>
      <c r="P131" s="94" t="s">
        <v>171</v>
      </c>
      <c r="Q131" s="93" t="s">
        <v>119</v>
      </c>
      <c r="R131" s="94" t="s">
        <v>244</v>
      </c>
      <c r="S131" s="93" t="s">
        <v>247</v>
      </c>
      <c r="T131" s="93" t="s">
        <v>248</v>
      </c>
      <c r="U131" s="278">
        <v>60</v>
      </c>
      <c r="V131" s="93" t="s">
        <v>249</v>
      </c>
      <c r="W131" s="94"/>
      <c r="X131" s="94"/>
      <c r="Y131" s="94"/>
      <c r="Z131" s="383">
        <v>30</v>
      </c>
      <c r="AA131" s="93">
        <v>60</v>
      </c>
      <c r="AB131" s="93">
        <v>10</v>
      </c>
      <c r="AC131" s="95" t="s">
        <v>250</v>
      </c>
      <c r="AD131" s="93" t="s">
        <v>122</v>
      </c>
      <c r="AE131" s="95">
        <v>50</v>
      </c>
      <c r="AF131" s="96">
        <v>1719.64</v>
      </c>
      <c r="AG131" s="97">
        <v>85982</v>
      </c>
      <c r="AH131" s="97">
        <v>96299.839999999997</v>
      </c>
      <c r="AI131" s="98"/>
      <c r="AJ131" s="97"/>
      <c r="AK131" s="97"/>
      <c r="AL131" s="92" t="s">
        <v>123</v>
      </c>
      <c r="AM131" s="93"/>
      <c r="AN131" s="93"/>
      <c r="AO131" s="93"/>
      <c r="AP131" s="93"/>
      <c r="AQ131" s="93" t="s">
        <v>1313</v>
      </c>
      <c r="AR131" s="93"/>
      <c r="AS131" s="93"/>
      <c r="AT131" s="93"/>
      <c r="AU131" s="93"/>
      <c r="AV131" s="93"/>
      <c r="AW131" s="93"/>
      <c r="AX131" s="92" t="s">
        <v>63</v>
      </c>
      <c r="AY131" s="413"/>
    </row>
    <row r="132" spans="1:51" s="8" customFormat="1" ht="14.25" customHeight="1" outlineLevel="1" x14ac:dyDescent="0.2">
      <c r="A132" s="92" t="s">
        <v>235</v>
      </c>
      <c r="B132" s="92"/>
      <c r="C132" s="92" t="s">
        <v>1516</v>
      </c>
      <c r="D132" s="93" t="s">
        <v>1517</v>
      </c>
      <c r="E132" s="92" t="s">
        <v>1430</v>
      </c>
      <c r="F132" s="39"/>
      <c r="G132" s="93" t="s">
        <v>1311</v>
      </c>
      <c r="H132" s="93" t="s">
        <v>939</v>
      </c>
      <c r="I132" s="93" t="s">
        <v>1312</v>
      </c>
      <c r="J132" s="93" t="s">
        <v>144</v>
      </c>
      <c r="K132" s="94" t="s">
        <v>242</v>
      </c>
      <c r="L132" s="93" t="s">
        <v>243</v>
      </c>
      <c r="M132" s="94" t="s">
        <v>82</v>
      </c>
      <c r="N132" s="94" t="s">
        <v>244</v>
      </c>
      <c r="O132" s="93" t="s">
        <v>245</v>
      </c>
      <c r="P132" s="94" t="s">
        <v>171</v>
      </c>
      <c r="Q132" s="93" t="s">
        <v>119</v>
      </c>
      <c r="R132" s="94" t="s">
        <v>244</v>
      </c>
      <c r="S132" s="93" t="s">
        <v>247</v>
      </c>
      <c r="T132" s="93" t="s">
        <v>248</v>
      </c>
      <c r="U132" s="278">
        <v>60</v>
      </c>
      <c r="V132" s="93" t="s">
        <v>249</v>
      </c>
      <c r="W132" s="94"/>
      <c r="X132" s="94"/>
      <c r="Y132" s="94"/>
      <c r="Z132" s="383">
        <v>30</v>
      </c>
      <c r="AA132" s="93">
        <v>60</v>
      </c>
      <c r="AB132" s="93">
        <v>10</v>
      </c>
      <c r="AC132" s="95" t="s">
        <v>250</v>
      </c>
      <c r="AD132" s="93" t="s">
        <v>122</v>
      </c>
      <c r="AE132" s="95">
        <v>405</v>
      </c>
      <c r="AF132" s="96">
        <v>1362.5</v>
      </c>
      <c r="AG132" s="97">
        <v>551812.5</v>
      </c>
      <c r="AH132" s="97">
        <v>618030</v>
      </c>
      <c r="AI132" s="98"/>
      <c r="AJ132" s="97"/>
      <c r="AK132" s="97"/>
      <c r="AL132" s="92" t="s">
        <v>123</v>
      </c>
      <c r="AM132" s="93"/>
      <c r="AN132" s="93"/>
      <c r="AO132" s="93"/>
      <c r="AP132" s="93"/>
      <c r="AQ132" s="93" t="s">
        <v>1314</v>
      </c>
      <c r="AR132" s="93"/>
      <c r="AS132" s="93"/>
      <c r="AT132" s="93"/>
      <c r="AU132" s="93"/>
      <c r="AV132" s="93"/>
      <c r="AW132" s="93"/>
      <c r="AX132" s="92" t="s">
        <v>63</v>
      </c>
      <c r="AY132" s="413"/>
    </row>
    <row r="133" spans="1:51" s="8" customFormat="1" ht="14.25" customHeight="1" outlineLevel="1" x14ac:dyDescent="0.2">
      <c r="A133" s="92" t="s">
        <v>235</v>
      </c>
      <c r="B133" s="92"/>
      <c r="C133" s="92" t="s">
        <v>1518</v>
      </c>
      <c r="D133" s="93" t="s">
        <v>1519</v>
      </c>
      <c r="E133" s="92" t="s">
        <v>1431</v>
      </c>
      <c r="F133" s="39"/>
      <c r="G133" s="93" t="s">
        <v>1315</v>
      </c>
      <c r="H133" s="93" t="s">
        <v>939</v>
      </c>
      <c r="I133" s="93" t="s">
        <v>1316</v>
      </c>
      <c r="J133" s="93" t="s">
        <v>144</v>
      </c>
      <c r="K133" s="94" t="s">
        <v>242</v>
      </c>
      <c r="L133" s="93" t="s">
        <v>243</v>
      </c>
      <c r="M133" s="94" t="s">
        <v>82</v>
      </c>
      <c r="N133" s="94" t="s">
        <v>244</v>
      </c>
      <c r="O133" s="93" t="s">
        <v>245</v>
      </c>
      <c r="P133" s="94" t="s">
        <v>171</v>
      </c>
      <c r="Q133" s="93" t="s">
        <v>119</v>
      </c>
      <c r="R133" s="94" t="s">
        <v>244</v>
      </c>
      <c r="S133" s="93" t="s">
        <v>247</v>
      </c>
      <c r="T133" s="93" t="s">
        <v>248</v>
      </c>
      <c r="U133" s="278">
        <v>60</v>
      </c>
      <c r="V133" s="93" t="s">
        <v>249</v>
      </c>
      <c r="W133" s="94"/>
      <c r="X133" s="94"/>
      <c r="Y133" s="94"/>
      <c r="Z133" s="383">
        <v>30</v>
      </c>
      <c r="AA133" s="93">
        <v>60</v>
      </c>
      <c r="AB133" s="93">
        <v>10</v>
      </c>
      <c r="AC133" s="95" t="s">
        <v>250</v>
      </c>
      <c r="AD133" s="93" t="s">
        <v>122</v>
      </c>
      <c r="AE133" s="95">
        <v>26</v>
      </c>
      <c r="AF133" s="96">
        <v>3289.29</v>
      </c>
      <c r="AG133" s="97">
        <v>85521.54</v>
      </c>
      <c r="AH133" s="97">
        <v>95784.12</v>
      </c>
      <c r="AI133" s="98"/>
      <c r="AJ133" s="97"/>
      <c r="AK133" s="97"/>
      <c r="AL133" s="92" t="s">
        <v>123</v>
      </c>
      <c r="AM133" s="93"/>
      <c r="AN133" s="93"/>
      <c r="AO133" s="93"/>
      <c r="AP133" s="93"/>
      <c r="AQ133" s="93" t="s">
        <v>1317</v>
      </c>
      <c r="AR133" s="93"/>
      <c r="AS133" s="93"/>
      <c r="AT133" s="93"/>
      <c r="AU133" s="93"/>
      <c r="AV133" s="93"/>
      <c r="AW133" s="93"/>
      <c r="AX133" s="92" t="s">
        <v>63</v>
      </c>
      <c r="AY133" s="413"/>
    </row>
    <row r="134" spans="1:51" s="8" customFormat="1" ht="14.25" customHeight="1" outlineLevel="1" x14ac:dyDescent="0.2">
      <c r="A134" s="377" t="s">
        <v>235</v>
      </c>
      <c r="B134" s="392"/>
      <c r="C134" s="392">
        <v>220009808</v>
      </c>
      <c r="D134" s="369" t="s">
        <v>1103</v>
      </c>
      <c r="E134" s="377" t="s">
        <v>1028</v>
      </c>
      <c r="F134" s="39"/>
      <c r="G134" s="369" t="s">
        <v>933</v>
      </c>
      <c r="H134" s="369" t="s">
        <v>934</v>
      </c>
      <c r="I134" s="369" t="s">
        <v>935</v>
      </c>
      <c r="J134" s="369" t="s">
        <v>144</v>
      </c>
      <c r="K134" s="370" t="s">
        <v>242</v>
      </c>
      <c r="L134" s="369" t="s">
        <v>243</v>
      </c>
      <c r="M134" s="370" t="s">
        <v>82</v>
      </c>
      <c r="N134" s="370" t="s">
        <v>244</v>
      </c>
      <c r="O134" s="369" t="s">
        <v>245</v>
      </c>
      <c r="P134" s="370" t="s">
        <v>118</v>
      </c>
      <c r="Q134" s="369" t="s">
        <v>119</v>
      </c>
      <c r="R134" s="370" t="s">
        <v>244</v>
      </c>
      <c r="S134" s="369" t="s">
        <v>247</v>
      </c>
      <c r="T134" s="369" t="s">
        <v>248</v>
      </c>
      <c r="U134" s="371">
        <v>90</v>
      </c>
      <c r="V134" s="369" t="s">
        <v>249</v>
      </c>
      <c r="W134" s="370"/>
      <c r="X134" s="370"/>
      <c r="Y134" s="370"/>
      <c r="Z134" s="372">
        <v>30</v>
      </c>
      <c r="AA134" s="369">
        <v>60</v>
      </c>
      <c r="AB134" s="369">
        <v>10</v>
      </c>
      <c r="AC134" s="373" t="s">
        <v>250</v>
      </c>
      <c r="AD134" s="369" t="s">
        <v>122</v>
      </c>
      <c r="AE134" s="373">
        <v>37</v>
      </c>
      <c r="AF134" s="374">
        <v>880000</v>
      </c>
      <c r="AG134" s="375">
        <v>32560000</v>
      </c>
      <c r="AH134" s="375">
        <v>36467200</v>
      </c>
      <c r="AI134" s="376"/>
      <c r="AJ134" s="375"/>
      <c r="AK134" s="375"/>
      <c r="AL134" s="377" t="s">
        <v>123</v>
      </c>
      <c r="AM134" s="369"/>
      <c r="AN134" s="369"/>
      <c r="AO134" s="369"/>
      <c r="AP134" s="369"/>
      <c r="AQ134" s="369" t="s">
        <v>936</v>
      </c>
      <c r="AR134" s="369"/>
      <c r="AS134" s="369"/>
      <c r="AT134" s="369"/>
      <c r="AU134" s="369"/>
      <c r="AV134" s="369"/>
      <c r="AW134" s="369"/>
      <c r="AX134" s="377" t="s">
        <v>808</v>
      </c>
      <c r="AY134" s="413"/>
    </row>
    <row r="135" spans="1:51" s="8" customFormat="1" ht="14.25" customHeight="1" outlineLevel="1" x14ac:dyDescent="0.2">
      <c r="A135" s="377" t="s">
        <v>235</v>
      </c>
      <c r="B135" s="392"/>
      <c r="C135" s="392">
        <v>210020425</v>
      </c>
      <c r="D135" s="369" t="s">
        <v>1104</v>
      </c>
      <c r="E135" s="377" t="s">
        <v>1029</v>
      </c>
      <c r="F135" s="39"/>
      <c r="G135" s="369" t="s">
        <v>933</v>
      </c>
      <c r="H135" s="369" t="s">
        <v>934</v>
      </c>
      <c r="I135" s="369" t="s">
        <v>935</v>
      </c>
      <c r="J135" s="369" t="s">
        <v>144</v>
      </c>
      <c r="K135" s="370" t="s">
        <v>242</v>
      </c>
      <c r="L135" s="369" t="s">
        <v>243</v>
      </c>
      <c r="M135" s="370" t="s">
        <v>82</v>
      </c>
      <c r="N135" s="370" t="s">
        <v>244</v>
      </c>
      <c r="O135" s="369" t="s">
        <v>245</v>
      </c>
      <c r="P135" s="370" t="s">
        <v>118</v>
      </c>
      <c r="Q135" s="369" t="s">
        <v>119</v>
      </c>
      <c r="R135" s="370" t="s">
        <v>244</v>
      </c>
      <c r="S135" s="369" t="s">
        <v>247</v>
      </c>
      <c r="T135" s="369" t="s">
        <v>248</v>
      </c>
      <c r="U135" s="371">
        <v>90</v>
      </c>
      <c r="V135" s="369" t="s">
        <v>249</v>
      </c>
      <c r="W135" s="370"/>
      <c r="X135" s="370"/>
      <c r="Y135" s="370"/>
      <c r="Z135" s="372">
        <v>30</v>
      </c>
      <c r="AA135" s="369">
        <v>60</v>
      </c>
      <c r="AB135" s="369">
        <v>10</v>
      </c>
      <c r="AC135" s="373" t="s">
        <v>250</v>
      </c>
      <c r="AD135" s="369" t="s">
        <v>122</v>
      </c>
      <c r="AE135" s="373">
        <v>36</v>
      </c>
      <c r="AF135" s="374">
        <v>1560000</v>
      </c>
      <c r="AG135" s="375">
        <v>56160000</v>
      </c>
      <c r="AH135" s="375">
        <v>62899200</v>
      </c>
      <c r="AI135" s="376"/>
      <c r="AJ135" s="375"/>
      <c r="AK135" s="375"/>
      <c r="AL135" s="377" t="s">
        <v>123</v>
      </c>
      <c r="AM135" s="369"/>
      <c r="AN135" s="369"/>
      <c r="AO135" s="369"/>
      <c r="AP135" s="369"/>
      <c r="AQ135" s="369" t="s">
        <v>937</v>
      </c>
      <c r="AR135" s="369"/>
      <c r="AS135" s="369"/>
      <c r="AT135" s="369"/>
      <c r="AU135" s="369"/>
      <c r="AV135" s="369"/>
      <c r="AW135" s="369"/>
      <c r="AX135" s="377" t="s">
        <v>808</v>
      </c>
      <c r="AY135" s="413"/>
    </row>
    <row r="136" spans="1:51" s="8" customFormat="1" ht="14.25" customHeight="1" outlineLevel="1" x14ac:dyDescent="0.2">
      <c r="A136" s="92" t="s">
        <v>235</v>
      </c>
      <c r="B136" s="92"/>
      <c r="C136" s="92" t="s">
        <v>1521</v>
      </c>
      <c r="D136" s="93" t="s">
        <v>1522</v>
      </c>
      <c r="E136" s="92" t="s">
        <v>1433</v>
      </c>
      <c r="F136" s="39"/>
      <c r="G136" s="93" t="s">
        <v>1322</v>
      </c>
      <c r="H136" s="93" t="s">
        <v>1323</v>
      </c>
      <c r="I136" s="93" t="s">
        <v>1324</v>
      </c>
      <c r="J136" s="93" t="s">
        <v>218</v>
      </c>
      <c r="K136" s="94" t="s">
        <v>242</v>
      </c>
      <c r="L136" s="93" t="s">
        <v>243</v>
      </c>
      <c r="M136" s="94" t="s">
        <v>82</v>
      </c>
      <c r="N136" s="94" t="s">
        <v>244</v>
      </c>
      <c r="O136" s="93" t="s">
        <v>245</v>
      </c>
      <c r="P136" s="94" t="s">
        <v>171</v>
      </c>
      <c r="Q136" s="93" t="s">
        <v>119</v>
      </c>
      <c r="R136" s="94" t="s">
        <v>244</v>
      </c>
      <c r="S136" s="93" t="s">
        <v>247</v>
      </c>
      <c r="T136" s="93" t="s">
        <v>248</v>
      </c>
      <c r="U136" s="278">
        <v>60</v>
      </c>
      <c r="V136" s="93" t="s">
        <v>249</v>
      </c>
      <c r="W136" s="94"/>
      <c r="X136" s="94"/>
      <c r="Y136" s="94"/>
      <c r="Z136" s="383">
        <v>30</v>
      </c>
      <c r="AA136" s="93">
        <v>60</v>
      </c>
      <c r="AB136" s="93">
        <v>10</v>
      </c>
      <c r="AC136" s="95" t="s">
        <v>250</v>
      </c>
      <c r="AD136" s="93" t="s">
        <v>122</v>
      </c>
      <c r="AE136" s="95">
        <v>6</v>
      </c>
      <c r="AF136" s="96">
        <v>113129.59</v>
      </c>
      <c r="AG136" s="97">
        <v>678777.54</v>
      </c>
      <c r="AH136" s="97">
        <v>760230.84</v>
      </c>
      <c r="AI136" s="98"/>
      <c r="AJ136" s="97"/>
      <c r="AK136" s="97"/>
      <c r="AL136" s="92" t="s">
        <v>123</v>
      </c>
      <c r="AM136" s="93"/>
      <c r="AN136" s="93"/>
      <c r="AO136" s="93"/>
      <c r="AP136" s="93"/>
      <c r="AQ136" s="93" t="s">
        <v>1325</v>
      </c>
      <c r="AR136" s="93"/>
      <c r="AS136" s="93"/>
      <c r="AT136" s="93"/>
      <c r="AU136" s="93"/>
      <c r="AV136" s="93"/>
      <c r="AW136" s="93"/>
      <c r="AX136" s="92" t="s">
        <v>63</v>
      </c>
      <c r="AY136" s="413"/>
    </row>
    <row r="137" spans="1:51" s="8" customFormat="1" ht="14.25" customHeight="1" outlineLevel="1" x14ac:dyDescent="0.2">
      <c r="A137" s="377" t="s">
        <v>235</v>
      </c>
      <c r="B137" s="392"/>
      <c r="C137" s="392">
        <v>210026412</v>
      </c>
      <c r="D137" s="369" t="s">
        <v>1106</v>
      </c>
      <c r="E137" s="377" t="s">
        <v>1031</v>
      </c>
      <c r="F137" s="39"/>
      <c r="G137" s="369" t="s">
        <v>942</v>
      </c>
      <c r="H137" s="369" t="s">
        <v>943</v>
      </c>
      <c r="I137" s="369" t="s">
        <v>935</v>
      </c>
      <c r="J137" s="369" t="s">
        <v>218</v>
      </c>
      <c r="K137" s="370" t="s">
        <v>242</v>
      </c>
      <c r="L137" s="369"/>
      <c r="M137" s="370" t="s">
        <v>258</v>
      </c>
      <c r="N137" s="370" t="s">
        <v>244</v>
      </c>
      <c r="O137" s="369" t="s">
        <v>245</v>
      </c>
      <c r="P137" s="370" t="s">
        <v>118</v>
      </c>
      <c r="Q137" s="369" t="s">
        <v>119</v>
      </c>
      <c r="R137" s="370" t="s">
        <v>244</v>
      </c>
      <c r="S137" s="369" t="s">
        <v>247</v>
      </c>
      <c r="T137" s="369" t="s">
        <v>248</v>
      </c>
      <c r="U137" s="371">
        <v>60</v>
      </c>
      <c r="V137" s="369" t="s">
        <v>249</v>
      </c>
      <c r="W137" s="370"/>
      <c r="X137" s="370"/>
      <c r="Y137" s="370"/>
      <c r="Z137" s="372"/>
      <c r="AA137" s="369">
        <v>90</v>
      </c>
      <c r="AB137" s="369">
        <v>10</v>
      </c>
      <c r="AC137" s="373" t="s">
        <v>944</v>
      </c>
      <c r="AD137" s="369" t="s">
        <v>122</v>
      </c>
      <c r="AE137" s="373">
        <v>57</v>
      </c>
      <c r="AF137" s="374">
        <v>43450</v>
      </c>
      <c r="AG137" s="375">
        <v>2476650</v>
      </c>
      <c r="AH137" s="375">
        <v>2773848</v>
      </c>
      <c r="AI137" s="376"/>
      <c r="AJ137" s="375"/>
      <c r="AK137" s="375"/>
      <c r="AL137" s="377" t="s">
        <v>123</v>
      </c>
      <c r="AM137" s="369"/>
      <c r="AN137" s="369"/>
      <c r="AO137" s="369"/>
      <c r="AP137" s="369"/>
      <c r="AQ137" s="369" t="s">
        <v>945</v>
      </c>
      <c r="AR137" s="369"/>
      <c r="AS137" s="369"/>
      <c r="AT137" s="369"/>
      <c r="AU137" s="369"/>
      <c r="AV137" s="369"/>
      <c r="AW137" s="369"/>
      <c r="AX137" s="377" t="s">
        <v>778</v>
      </c>
      <c r="AY137" s="413"/>
    </row>
    <row r="138" spans="1:51" s="8" customFormat="1" ht="14.25" customHeight="1" outlineLevel="1" x14ac:dyDescent="0.2">
      <c r="A138" s="92" t="s">
        <v>235</v>
      </c>
      <c r="B138" s="92"/>
      <c r="C138" s="92" t="s">
        <v>1523</v>
      </c>
      <c r="D138" s="93" t="s">
        <v>1524</v>
      </c>
      <c r="E138" s="92" t="s">
        <v>1434</v>
      </c>
      <c r="F138" s="39"/>
      <c r="G138" s="93" t="s">
        <v>1326</v>
      </c>
      <c r="H138" s="93" t="s">
        <v>1327</v>
      </c>
      <c r="I138" s="93" t="s">
        <v>1328</v>
      </c>
      <c r="J138" s="93" t="s">
        <v>218</v>
      </c>
      <c r="K138" s="94" t="s">
        <v>242</v>
      </c>
      <c r="L138" s="93" t="s">
        <v>243</v>
      </c>
      <c r="M138" s="94" t="s">
        <v>82</v>
      </c>
      <c r="N138" s="94" t="s">
        <v>244</v>
      </c>
      <c r="O138" s="93" t="s">
        <v>245</v>
      </c>
      <c r="P138" s="94" t="s">
        <v>171</v>
      </c>
      <c r="Q138" s="93" t="s">
        <v>119</v>
      </c>
      <c r="R138" s="94" t="s">
        <v>244</v>
      </c>
      <c r="S138" s="93" t="s">
        <v>346</v>
      </c>
      <c r="T138" s="93" t="s">
        <v>248</v>
      </c>
      <c r="U138" s="278">
        <v>60</v>
      </c>
      <c r="V138" s="93" t="s">
        <v>249</v>
      </c>
      <c r="W138" s="94"/>
      <c r="X138" s="94"/>
      <c r="Y138" s="94"/>
      <c r="Z138" s="383">
        <v>30</v>
      </c>
      <c r="AA138" s="93">
        <v>60</v>
      </c>
      <c r="AB138" s="93">
        <v>10</v>
      </c>
      <c r="AC138" s="95" t="s">
        <v>1130</v>
      </c>
      <c r="AD138" s="93" t="s">
        <v>122</v>
      </c>
      <c r="AE138" s="95">
        <v>263.10000000000002</v>
      </c>
      <c r="AF138" s="96">
        <v>1745.1</v>
      </c>
      <c r="AG138" s="97">
        <v>459135.81</v>
      </c>
      <c r="AH138" s="97">
        <v>514232.11</v>
      </c>
      <c r="AI138" s="98"/>
      <c r="AJ138" s="97"/>
      <c r="AK138" s="97"/>
      <c r="AL138" s="92" t="s">
        <v>123</v>
      </c>
      <c r="AM138" s="93"/>
      <c r="AN138" s="93"/>
      <c r="AO138" s="93"/>
      <c r="AP138" s="93"/>
      <c r="AQ138" s="93" t="s">
        <v>1329</v>
      </c>
      <c r="AR138" s="93"/>
      <c r="AS138" s="93"/>
      <c r="AT138" s="93"/>
      <c r="AU138" s="93"/>
      <c r="AV138" s="93"/>
      <c r="AW138" s="93"/>
      <c r="AX138" s="92" t="s">
        <v>1278</v>
      </c>
      <c r="AY138" s="413"/>
    </row>
    <row r="139" spans="1:51" s="8" customFormat="1" ht="14.25" customHeight="1" outlineLevel="1" x14ac:dyDescent="0.2">
      <c r="A139" s="92" t="s">
        <v>235</v>
      </c>
      <c r="B139" s="381"/>
      <c r="C139" s="381">
        <v>120002273</v>
      </c>
      <c r="D139" s="93" t="s">
        <v>1040</v>
      </c>
      <c r="E139" s="92" t="s">
        <v>963</v>
      </c>
      <c r="F139" s="39"/>
      <c r="G139" s="93" t="s">
        <v>790</v>
      </c>
      <c r="H139" s="93" t="s">
        <v>791</v>
      </c>
      <c r="I139" s="93" t="s">
        <v>792</v>
      </c>
      <c r="J139" s="93" t="s">
        <v>144</v>
      </c>
      <c r="K139" s="94" t="s">
        <v>242</v>
      </c>
      <c r="L139" s="93"/>
      <c r="M139" s="94" t="s">
        <v>258</v>
      </c>
      <c r="N139" s="94" t="s">
        <v>244</v>
      </c>
      <c r="O139" s="93" t="s">
        <v>245</v>
      </c>
      <c r="P139" s="94" t="s">
        <v>118</v>
      </c>
      <c r="Q139" s="93" t="s">
        <v>119</v>
      </c>
      <c r="R139" s="94" t="s">
        <v>244</v>
      </c>
      <c r="S139" s="93" t="s">
        <v>247</v>
      </c>
      <c r="T139" s="93" t="s">
        <v>248</v>
      </c>
      <c r="U139" s="278">
        <v>60</v>
      </c>
      <c r="V139" s="93" t="s">
        <v>249</v>
      </c>
      <c r="W139" s="94"/>
      <c r="X139" s="94"/>
      <c r="Y139" s="94"/>
      <c r="Z139" s="383"/>
      <c r="AA139" s="93">
        <v>90</v>
      </c>
      <c r="AB139" s="93">
        <v>10</v>
      </c>
      <c r="AC139" s="95" t="s">
        <v>259</v>
      </c>
      <c r="AD139" s="93" t="s">
        <v>122</v>
      </c>
      <c r="AE139" s="95">
        <v>6</v>
      </c>
      <c r="AF139" s="96">
        <v>247401</v>
      </c>
      <c r="AG139" s="97">
        <v>1484406</v>
      </c>
      <c r="AH139" s="97">
        <v>1662534.72</v>
      </c>
      <c r="AI139" s="98"/>
      <c r="AJ139" s="97"/>
      <c r="AK139" s="97"/>
      <c r="AL139" s="92" t="s">
        <v>123</v>
      </c>
      <c r="AM139" s="93"/>
      <c r="AN139" s="93"/>
      <c r="AO139" s="93"/>
      <c r="AP139" s="93"/>
      <c r="AQ139" s="93" t="s">
        <v>793</v>
      </c>
      <c r="AR139" s="93"/>
      <c r="AS139" s="93"/>
      <c r="AT139" s="93"/>
      <c r="AU139" s="93"/>
      <c r="AV139" s="93"/>
      <c r="AW139" s="93"/>
      <c r="AX139" s="92" t="s">
        <v>778</v>
      </c>
      <c r="AY139" s="413"/>
    </row>
    <row r="140" spans="1:51" s="8" customFormat="1" ht="14.25" customHeight="1" outlineLevel="1" x14ac:dyDescent="0.2">
      <c r="A140" s="92" t="s">
        <v>235</v>
      </c>
      <c r="B140" s="381"/>
      <c r="C140" s="381">
        <v>120000256</v>
      </c>
      <c r="D140" s="93" t="s">
        <v>1041</v>
      </c>
      <c r="E140" s="92" t="s">
        <v>964</v>
      </c>
      <c r="F140" s="39"/>
      <c r="G140" s="93" t="s">
        <v>794</v>
      </c>
      <c r="H140" s="93" t="s">
        <v>791</v>
      </c>
      <c r="I140" s="93" t="s">
        <v>795</v>
      </c>
      <c r="J140" s="93" t="s">
        <v>115</v>
      </c>
      <c r="K140" s="94" t="s">
        <v>796</v>
      </c>
      <c r="L140" s="93" t="s">
        <v>243</v>
      </c>
      <c r="M140" s="94" t="s">
        <v>82</v>
      </c>
      <c r="N140" s="94" t="s">
        <v>244</v>
      </c>
      <c r="O140" s="93" t="s">
        <v>245</v>
      </c>
      <c r="P140" s="94" t="s">
        <v>118</v>
      </c>
      <c r="Q140" s="93" t="s">
        <v>119</v>
      </c>
      <c r="R140" s="94" t="s">
        <v>244</v>
      </c>
      <c r="S140" s="93" t="s">
        <v>247</v>
      </c>
      <c r="T140" s="93" t="s">
        <v>248</v>
      </c>
      <c r="U140" s="278">
        <v>90</v>
      </c>
      <c r="V140" s="93" t="s">
        <v>249</v>
      </c>
      <c r="W140" s="94"/>
      <c r="X140" s="94"/>
      <c r="Y140" s="94"/>
      <c r="Z140" s="383">
        <v>30</v>
      </c>
      <c r="AA140" s="93">
        <v>60</v>
      </c>
      <c r="AB140" s="93">
        <v>10</v>
      </c>
      <c r="AC140" s="95" t="s">
        <v>250</v>
      </c>
      <c r="AD140" s="93" t="s">
        <v>122</v>
      </c>
      <c r="AE140" s="95">
        <v>5</v>
      </c>
      <c r="AF140" s="96">
        <v>213358.66</v>
      </c>
      <c r="AG140" s="97">
        <v>1066793.3</v>
      </c>
      <c r="AH140" s="97">
        <v>1194808.5</v>
      </c>
      <c r="AI140" s="98"/>
      <c r="AJ140" s="97"/>
      <c r="AK140" s="97"/>
      <c r="AL140" s="92" t="s">
        <v>123</v>
      </c>
      <c r="AM140" s="93"/>
      <c r="AN140" s="93"/>
      <c r="AO140" s="93"/>
      <c r="AP140" s="93"/>
      <c r="AQ140" s="93" t="s">
        <v>797</v>
      </c>
      <c r="AR140" s="93"/>
      <c r="AS140" s="93"/>
      <c r="AT140" s="93"/>
      <c r="AU140" s="93"/>
      <c r="AV140" s="93"/>
      <c r="AW140" s="93"/>
      <c r="AX140" s="92" t="s">
        <v>63</v>
      </c>
      <c r="AY140" s="413"/>
    </row>
    <row r="141" spans="1:51" s="8" customFormat="1" ht="14.25" customHeight="1" outlineLevel="1" x14ac:dyDescent="0.2">
      <c r="A141" s="92" t="s">
        <v>235</v>
      </c>
      <c r="B141" s="381"/>
      <c r="C141" s="381">
        <v>120001691</v>
      </c>
      <c r="D141" s="93" t="s">
        <v>1042</v>
      </c>
      <c r="E141" s="92" t="s">
        <v>965</v>
      </c>
      <c r="F141" s="39"/>
      <c r="G141" s="93" t="s">
        <v>794</v>
      </c>
      <c r="H141" s="93" t="s">
        <v>791</v>
      </c>
      <c r="I141" s="93" t="s">
        <v>795</v>
      </c>
      <c r="J141" s="93" t="s">
        <v>115</v>
      </c>
      <c r="K141" s="94" t="s">
        <v>796</v>
      </c>
      <c r="L141" s="93" t="s">
        <v>243</v>
      </c>
      <c r="M141" s="94" t="s">
        <v>82</v>
      </c>
      <c r="N141" s="94" t="s">
        <v>244</v>
      </c>
      <c r="O141" s="93" t="s">
        <v>245</v>
      </c>
      <c r="P141" s="94" t="s">
        <v>118</v>
      </c>
      <c r="Q141" s="93" t="s">
        <v>119</v>
      </c>
      <c r="R141" s="94" t="s">
        <v>244</v>
      </c>
      <c r="S141" s="93" t="s">
        <v>247</v>
      </c>
      <c r="T141" s="93" t="s">
        <v>248</v>
      </c>
      <c r="U141" s="278">
        <v>90</v>
      </c>
      <c r="V141" s="93" t="s">
        <v>249</v>
      </c>
      <c r="W141" s="94"/>
      <c r="X141" s="94"/>
      <c r="Y141" s="94"/>
      <c r="Z141" s="383">
        <v>30</v>
      </c>
      <c r="AA141" s="93">
        <v>60</v>
      </c>
      <c r="AB141" s="93">
        <v>10</v>
      </c>
      <c r="AC141" s="95" t="s">
        <v>259</v>
      </c>
      <c r="AD141" s="93" t="s">
        <v>122</v>
      </c>
      <c r="AE141" s="95">
        <v>5</v>
      </c>
      <c r="AF141" s="96">
        <v>352485</v>
      </c>
      <c r="AG141" s="97">
        <v>1762425</v>
      </c>
      <c r="AH141" s="97">
        <v>1973916</v>
      </c>
      <c r="AI141" s="98"/>
      <c r="AJ141" s="97"/>
      <c r="AK141" s="97"/>
      <c r="AL141" s="92" t="s">
        <v>123</v>
      </c>
      <c r="AM141" s="93"/>
      <c r="AN141" s="93"/>
      <c r="AO141" s="93"/>
      <c r="AP141" s="93"/>
      <c r="AQ141" s="93" t="s">
        <v>798</v>
      </c>
      <c r="AR141" s="93"/>
      <c r="AS141" s="93"/>
      <c r="AT141" s="93"/>
      <c r="AU141" s="93"/>
      <c r="AV141" s="93"/>
      <c r="AW141" s="93"/>
      <c r="AX141" s="92" t="s">
        <v>63</v>
      </c>
      <c r="AY141" s="413"/>
    </row>
    <row r="142" spans="1:51" s="8" customFormat="1" ht="14.25" customHeight="1" outlineLevel="1" x14ac:dyDescent="0.2">
      <c r="A142" s="92" t="s">
        <v>235</v>
      </c>
      <c r="B142" s="381"/>
      <c r="C142" s="381">
        <v>120002320</v>
      </c>
      <c r="D142" s="93" t="s">
        <v>1043</v>
      </c>
      <c r="E142" s="92" t="s">
        <v>966</v>
      </c>
      <c r="F142" s="39"/>
      <c r="G142" s="93" t="s">
        <v>794</v>
      </c>
      <c r="H142" s="93" t="s">
        <v>791</v>
      </c>
      <c r="I142" s="93" t="s">
        <v>795</v>
      </c>
      <c r="J142" s="93" t="s">
        <v>115</v>
      </c>
      <c r="K142" s="94" t="s">
        <v>796</v>
      </c>
      <c r="L142" s="93" t="s">
        <v>243</v>
      </c>
      <c r="M142" s="94" t="s">
        <v>82</v>
      </c>
      <c r="N142" s="94" t="s">
        <v>244</v>
      </c>
      <c r="O142" s="93" t="s">
        <v>245</v>
      </c>
      <c r="P142" s="94" t="s">
        <v>118</v>
      </c>
      <c r="Q142" s="93" t="s">
        <v>119</v>
      </c>
      <c r="R142" s="94" t="s">
        <v>244</v>
      </c>
      <c r="S142" s="93" t="s">
        <v>247</v>
      </c>
      <c r="T142" s="93" t="s">
        <v>248</v>
      </c>
      <c r="U142" s="278">
        <v>90</v>
      </c>
      <c r="V142" s="93" t="s">
        <v>249</v>
      </c>
      <c r="W142" s="94"/>
      <c r="X142" s="94"/>
      <c r="Y142" s="94"/>
      <c r="Z142" s="383">
        <v>30</v>
      </c>
      <c r="AA142" s="93">
        <v>60</v>
      </c>
      <c r="AB142" s="93">
        <v>10</v>
      </c>
      <c r="AC142" s="95" t="s">
        <v>259</v>
      </c>
      <c r="AD142" s="93" t="s">
        <v>122</v>
      </c>
      <c r="AE142" s="95">
        <v>4</v>
      </c>
      <c r="AF142" s="96">
        <v>850000</v>
      </c>
      <c r="AG142" s="97">
        <v>3400000</v>
      </c>
      <c r="AH142" s="97">
        <v>3808000</v>
      </c>
      <c r="AI142" s="98"/>
      <c r="AJ142" s="97"/>
      <c r="AK142" s="97"/>
      <c r="AL142" s="92" t="s">
        <v>123</v>
      </c>
      <c r="AM142" s="93"/>
      <c r="AN142" s="93"/>
      <c r="AO142" s="93"/>
      <c r="AP142" s="93"/>
      <c r="AQ142" s="93" t="s">
        <v>799</v>
      </c>
      <c r="AR142" s="93"/>
      <c r="AS142" s="93"/>
      <c r="AT142" s="93"/>
      <c r="AU142" s="93"/>
      <c r="AV142" s="93"/>
      <c r="AW142" s="93"/>
      <c r="AX142" s="92" t="s">
        <v>63</v>
      </c>
      <c r="AY142" s="413"/>
    </row>
    <row r="143" spans="1:51" s="8" customFormat="1" ht="14.25" customHeight="1" outlineLevel="1" x14ac:dyDescent="0.2">
      <c r="A143" s="92" t="s">
        <v>235</v>
      </c>
      <c r="B143" s="381"/>
      <c r="C143" s="381">
        <v>120002853</v>
      </c>
      <c r="D143" s="93" t="s">
        <v>1044</v>
      </c>
      <c r="E143" s="92" t="s">
        <v>967</v>
      </c>
      <c r="F143" s="39"/>
      <c r="G143" s="93" t="s">
        <v>794</v>
      </c>
      <c r="H143" s="93" t="s">
        <v>791</v>
      </c>
      <c r="I143" s="93" t="s">
        <v>795</v>
      </c>
      <c r="J143" s="93" t="s">
        <v>115</v>
      </c>
      <c r="K143" s="94" t="s">
        <v>796</v>
      </c>
      <c r="L143" s="93" t="s">
        <v>243</v>
      </c>
      <c r="M143" s="94" t="s">
        <v>82</v>
      </c>
      <c r="N143" s="94" t="s">
        <v>244</v>
      </c>
      <c r="O143" s="93" t="s">
        <v>245</v>
      </c>
      <c r="P143" s="94" t="s">
        <v>118</v>
      </c>
      <c r="Q143" s="93" t="s">
        <v>119</v>
      </c>
      <c r="R143" s="94" t="s">
        <v>244</v>
      </c>
      <c r="S143" s="93" t="s">
        <v>247</v>
      </c>
      <c r="T143" s="93" t="s">
        <v>248</v>
      </c>
      <c r="U143" s="278">
        <v>90</v>
      </c>
      <c r="V143" s="93" t="s">
        <v>249</v>
      </c>
      <c r="W143" s="94"/>
      <c r="X143" s="94"/>
      <c r="Y143" s="94"/>
      <c r="Z143" s="383">
        <v>30</v>
      </c>
      <c r="AA143" s="93">
        <v>60</v>
      </c>
      <c r="AB143" s="93">
        <v>10</v>
      </c>
      <c r="AC143" s="95" t="s">
        <v>259</v>
      </c>
      <c r="AD143" s="93" t="s">
        <v>122</v>
      </c>
      <c r="AE143" s="95">
        <v>2</v>
      </c>
      <c r="AF143" s="96">
        <v>270000</v>
      </c>
      <c r="AG143" s="97">
        <v>540000</v>
      </c>
      <c r="AH143" s="97">
        <v>604800</v>
      </c>
      <c r="AI143" s="98"/>
      <c r="AJ143" s="97"/>
      <c r="AK143" s="97"/>
      <c r="AL143" s="92" t="s">
        <v>123</v>
      </c>
      <c r="AM143" s="93"/>
      <c r="AN143" s="93"/>
      <c r="AO143" s="93"/>
      <c r="AP143" s="93"/>
      <c r="AQ143" s="93" t="s">
        <v>800</v>
      </c>
      <c r="AR143" s="93"/>
      <c r="AS143" s="93"/>
      <c r="AT143" s="93"/>
      <c r="AU143" s="93"/>
      <c r="AV143" s="93"/>
      <c r="AW143" s="93"/>
      <c r="AX143" s="92" t="s">
        <v>63</v>
      </c>
      <c r="AY143" s="413"/>
    </row>
    <row r="144" spans="1:51" s="8" customFormat="1" ht="14.25" customHeight="1" outlineLevel="1" x14ac:dyDescent="0.2">
      <c r="A144" s="92" t="s">
        <v>235</v>
      </c>
      <c r="B144" s="381"/>
      <c r="C144" s="381">
        <v>120005374</v>
      </c>
      <c r="D144" s="93" t="s">
        <v>1045</v>
      </c>
      <c r="E144" s="92" t="s">
        <v>968</v>
      </c>
      <c r="F144" s="39"/>
      <c r="G144" s="93" t="s">
        <v>794</v>
      </c>
      <c r="H144" s="93" t="s">
        <v>791</v>
      </c>
      <c r="I144" s="93" t="s">
        <v>795</v>
      </c>
      <c r="J144" s="93" t="s">
        <v>115</v>
      </c>
      <c r="K144" s="94" t="s">
        <v>796</v>
      </c>
      <c r="L144" s="93" t="s">
        <v>243</v>
      </c>
      <c r="M144" s="94" t="s">
        <v>82</v>
      </c>
      <c r="N144" s="94" t="s">
        <v>244</v>
      </c>
      <c r="O144" s="93" t="s">
        <v>245</v>
      </c>
      <c r="P144" s="94" t="s">
        <v>118</v>
      </c>
      <c r="Q144" s="93" t="s">
        <v>119</v>
      </c>
      <c r="R144" s="94" t="s">
        <v>244</v>
      </c>
      <c r="S144" s="93" t="s">
        <v>247</v>
      </c>
      <c r="T144" s="93" t="s">
        <v>248</v>
      </c>
      <c r="U144" s="278">
        <v>90</v>
      </c>
      <c r="V144" s="93" t="s">
        <v>249</v>
      </c>
      <c r="W144" s="94"/>
      <c r="X144" s="94"/>
      <c r="Y144" s="94"/>
      <c r="Z144" s="383">
        <v>30</v>
      </c>
      <c r="AA144" s="93">
        <v>60</v>
      </c>
      <c r="AB144" s="93">
        <v>10</v>
      </c>
      <c r="AC144" s="95" t="s">
        <v>250</v>
      </c>
      <c r="AD144" s="93" t="s">
        <v>122</v>
      </c>
      <c r="AE144" s="95">
        <v>4</v>
      </c>
      <c r="AF144" s="96">
        <v>980000</v>
      </c>
      <c r="AG144" s="97">
        <v>3920000</v>
      </c>
      <c r="AH144" s="97">
        <v>4390400</v>
      </c>
      <c r="AI144" s="98"/>
      <c r="AJ144" s="97"/>
      <c r="AK144" s="97"/>
      <c r="AL144" s="92" t="s">
        <v>123</v>
      </c>
      <c r="AM144" s="93"/>
      <c r="AN144" s="93"/>
      <c r="AO144" s="93"/>
      <c r="AP144" s="93"/>
      <c r="AQ144" s="93" t="s">
        <v>801</v>
      </c>
      <c r="AR144" s="93"/>
      <c r="AS144" s="93"/>
      <c r="AT144" s="93"/>
      <c r="AU144" s="93"/>
      <c r="AV144" s="93"/>
      <c r="AW144" s="93"/>
      <c r="AX144" s="92" t="s">
        <v>63</v>
      </c>
      <c r="AY144" s="413"/>
    </row>
    <row r="145" spans="1:251" s="8" customFormat="1" ht="14.25" customHeight="1" outlineLevel="1" x14ac:dyDescent="0.2">
      <c r="A145" s="92" t="s">
        <v>235</v>
      </c>
      <c r="B145" s="381"/>
      <c r="C145" s="381">
        <v>120006878</v>
      </c>
      <c r="D145" s="93" t="s">
        <v>1046</v>
      </c>
      <c r="E145" s="92" t="s">
        <v>969</v>
      </c>
      <c r="F145" s="39"/>
      <c r="G145" s="93" t="s">
        <v>794</v>
      </c>
      <c r="H145" s="93" t="s">
        <v>791</v>
      </c>
      <c r="I145" s="93" t="s">
        <v>795</v>
      </c>
      <c r="J145" s="93" t="s">
        <v>115</v>
      </c>
      <c r="K145" s="94" t="s">
        <v>796</v>
      </c>
      <c r="L145" s="93" t="s">
        <v>243</v>
      </c>
      <c r="M145" s="94" t="s">
        <v>82</v>
      </c>
      <c r="N145" s="94" t="s">
        <v>244</v>
      </c>
      <c r="O145" s="93" t="s">
        <v>245</v>
      </c>
      <c r="P145" s="94" t="s">
        <v>118</v>
      </c>
      <c r="Q145" s="93" t="s">
        <v>119</v>
      </c>
      <c r="R145" s="94" t="s">
        <v>244</v>
      </c>
      <c r="S145" s="93" t="s">
        <v>247</v>
      </c>
      <c r="T145" s="93" t="s">
        <v>248</v>
      </c>
      <c r="U145" s="278">
        <v>90</v>
      </c>
      <c r="V145" s="93" t="s">
        <v>249</v>
      </c>
      <c r="W145" s="94"/>
      <c r="X145" s="94"/>
      <c r="Y145" s="94"/>
      <c r="Z145" s="383">
        <v>30</v>
      </c>
      <c r="AA145" s="93">
        <v>60</v>
      </c>
      <c r="AB145" s="93">
        <v>10</v>
      </c>
      <c r="AC145" s="95" t="s">
        <v>250</v>
      </c>
      <c r="AD145" s="93" t="s">
        <v>122</v>
      </c>
      <c r="AE145" s="95">
        <v>3</v>
      </c>
      <c r="AF145" s="96">
        <v>1260000</v>
      </c>
      <c r="AG145" s="97">
        <v>3780000</v>
      </c>
      <c r="AH145" s="97">
        <v>4233600</v>
      </c>
      <c r="AI145" s="98"/>
      <c r="AJ145" s="97"/>
      <c r="AK145" s="97"/>
      <c r="AL145" s="92" t="s">
        <v>123</v>
      </c>
      <c r="AM145" s="93"/>
      <c r="AN145" s="93"/>
      <c r="AO145" s="93"/>
      <c r="AP145" s="93"/>
      <c r="AQ145" s="93" t="s">
        <v>802</v>
      </c>
      <c r="AR145" s="93"/>
      <c r="AS145" s="93"/>
      <c r="AT145" s="93"/>
      <c r="AU145" s="93"/>
      <c r="AV145" s="93"/>
      <c r="AW145" s="93"/>
      <c r="AX145" s="92" t="s">
        <v>63</v>
      </c>
      <c r="AY145" s="413"/>
    </row>
    <row r="146" spans="1:251" s="8" customFormat="1" ht="14.25" customHeight="1" outlineLevel="1" x14ac:dyDescent="0.2">
      <c r="A146" s="92" t="s">
        <v>235</v>
      </c>
      <c r="B146" s="92"/>
      <c r="C146" s="92" t="s">
        <v>1525</v>
      </c>
      <c r="D146" s="93" t="s">
        <v>1526</v>
      </c>
      <c r="E146" s="92" t="s">
        <v>1435</v>
      </c>
      <c r="F146" s="39"/>
      <c r="G146" s="93" t="s">
        <v>1330</v>
      </c>
      <c r="H146" s="93" t="s">
        <v>791</v>
      </c>
      <c r="I146" s="93" t="s">
        <v>1331</v>
      </c>
      <c r="J146" s="93" t="s">
        <v>144</v>
      </c>
      <c r="K146" s="94" t="s">
        <v>242</v>
      </c>
      <c r="L146" s="93" t="s">
        <v>243</v>
      </c>
      <c r="M146" s="94" t="s">
        <v>82</v>
      </c>
      <c r="N146" s="94" t="s">
        <v>244</v>
      </c>
      <c r="O146" s="93" t="s">
        <v>245</v>
      </c>
      <c r="P146" s="94" t="s">
        <v>171</v>
      </c>
      <c r="Q146" s="93" t="s">
        <v>119</v>
      </c>
      <c r="R146" s="94" t="s">
        <v>244</v>
      </c>
      <c r="S146" s="93" t="s">
        <v>247</v>
      </c>
      <c r="T146" s="93" t="s">
        <v>248</v>
      </c>
      <c r="U146" s="278">
        <v>90</v>
      </c>
      <c r="V146" s="93" t="s">
        <v>249</v>
      </c>
      <c r="W146" s="94"/>
      <c r="X146" s="94"/>
      <c r="Y146" s="94"/>
      <c r="Z146" s="383">
        <v>30</v>
      </c>
      <c r="AA146" s="93">
        <v>60</v>
      </c>
      <c r="AB146" s="93">
        <v>10</v>
      </c>
      <c r="AC146" s="95" t="s">
        <v>250</v>
      </c>
      <c r="AD146" s="93" t="s">
        <v>122</v>
      </c>
      <c r="AE146" s="95">
        <v>3</v>
      </c>
      <c r="AF146" s="96">
        <v>2298671.35</v>
      </c>
      <c r="AG146" s="97">
        <v>6896014.0499999998</v>
      </c>
      <c r="AH146" s="97">
        <v>7723535.7400000002</v>
      </c>
      <c r="AI146" s="98"/>
      <c r="AJ146" s="97"/>
      <c r="AK146" s="97"/>
      <c r="AL146" s="92" t="s">
        <v>123</v>
      </c>
      <c r="AM146" s="93"/>
      <c r="AN146" s="93"/>
      <c r="AO146" s="93"/>
      <c r="AP146" s="93"/>
      <c r="AQ146" s="93" t="s">
        <v>1332</v>
      </c>
      <c r="AR146" s="93"/>
      <c r="AS146" s="93"/>
      <c r="AT146" s="93"/>
      <c r="AU146" s="93"/>
      <c r="AV146" s="93"/>
      <c r="AW146" s="93"/>
      <c r="AX146" s="92" t="s">
        <v>63</v>
      </c>
      <c r="AY146" s="413"/>
    </row>
    <row r="147" spans="1:251" s="8" customFormat="1" ht="14.25" customHeight="1" outlineLevel="1" x14ac:dyDescent="0.2">
      <c r="A147" s="92" t="s">
        <v>235</v>
      </c>
      <c r="B147" s="92"/>
      <c r="C147" s="92" t="s">
        <v>1527</v>
      </c>
      <c r="D147" s="93" t="s">
        <v>1528</v>
      </c>
      <c r="E147" s="92" t="s">
        <v>1436</v>
      </c>
      <c r="F147" s="39"/>
      <c r="G147" s="93" t="s">
        <v>1333</v>
      </c>
      <c r="H147" s="93" t="s">
        <v>791</v>
      </c>
      <c r="I147" s="93" t="s">
        <v>1334</v>
      </c>
      <c r="J147" s="93" t="s">
        <v>144</v>
      </c>
      <c r="K147" s="94" t="s">
        <v>242</v>
      </c>
      <c r="L147" s="93"/>
      <c r="M147" s="94" t="s">
        <v>258</v>
      </c>
      <c r="N147" s="94" t="s">
        <v>244</v>
      </c>
      <c r="O147" s="93" t="s">
        <v>245</v>
      </c>
      <c r="P147" s="94" t="s">
        <v>171</v>
      </c>
      <c r="Q147" s="93" t="s">
        <v>119</v>
      </c>
      <c r="R147" s="94" t="s">
        <v>244</v>
      </c>
      <c r="S147" s="93" t="s">
        <v>247</v>
      </c>
      <c r="T147" s="93" t="s">
        <v>248</v>
      </c>
      <c r="U147" s="278">
        <v>60</v>
      </c>
      <c r="V147" s="93" t="s">
        <v>249</v>
      </c>
      <c r="W147" s="94"/>
      <c r="X147" s="94"/>
      <c r="Y147" s="94"/>
      <c r="Z147" s="383"/>
      <c r="AA147" s="93">
        <v>90</v>
      </c>
      <c r="AB147" s="93">
        <v>10</v>
      </c>
      <c r="AC147" s="95" t="s">
        <v>259</v>
      </c>
      <c r="AD147" s="93" t="s">
        <v>122</v>
      </c>
      <c r="AE147" s="95">
        <v>3</v>
      </c>
      <c r="AF147" s="96">
        <v>181537.36</v>
      </c>
      <c r="AG147" s="97">
        <v>544612.07999999996</v>
      </c>
      <c r="AH147" s="97">
        <v>609965.53</v>
      </c>
      <c r="AI147" s="98"/>
      <c r="AJ147" s="97"/>
      <c r="AK147" s="97"/>
      <c r="AL147" s="92" t="s">
        <v>123</v>
      </c>
      <c r="AM147" s="93"/>
      <c r="AN147" s="93"/>
      <c r="AO147" s="93"/>
      <c r="AP147" s="93"/>
      <c r="AQ147" s="93" t="s">
        <v>1335</v>
      </c>
      <c r="AR147" s="93"/>
      <c r="AS147" s="93"/>
      <c r="AT147" s="93"/>
      <c r="AU147" s="93"/>
      <c r="AV147" s="93"/>
      <c r="AW147" s="93"/>
      <c r="AX147" s="92" t="s">
        <v>63</v>
      </c>
      <c r="AY147" s="413"/>
    </row>
    <row r="148" spans="1:251" s="8" customFormat="1" ht="14.25" customHeight="1" outlineLevel="1" x14ac:dyDescent="0.2">
      <c r="A148" s="92" t="s">
        <v>235</v>
      </c>
      <c r="B148" s="381"/>
      <c r="C148" s="381">
        <v>210012516</v>
      </c>
      <c r="D148" s="93" t="s">
        <v>1047</v>
      </c>
      <c r="E148" s="92" t="s">
        <v>970</v>
      </c>
      <c r="F148" s="39"/>
      <c r="G148" s="93" t="s">
        <v>803</v>
      </c>
      <c r="H148" s="93" t="s">
        <v>804</v>
      </c>
      <c r="I148" s="93" t="s">
        <v>805</v>
      </c>
      <c r="J148" s="93" t="s">
        <v>218</v>
      </c>
      <c r="K148" s="94" t="s">
        <v>242</v>
      </c>
      <c r="L148" s="93" t="s">
        <v>243</v>
      </c>
      <c r="M148" s="94" t="s">
        <v>82</v>
      </c>
      <c r="N148" s="94" t="s">
        <v>244</v>
      </c>
      <c r="O148" s="93" t="s">
        <v>245</v>
      </c>
      <c r="P148" s="94" t="s">
        <v>118</v>
      </c>
      <c r="Q148" s="93" t="s">
        <v>119</v>
      </c>
      <c r="R148" s="94" t="s">
        <v>244</v>
      </c>
      <c r="S148" s="93" t="s">
        <v>247</v>
      </c>
      <c r="T148" s="93" t="s">
        <v>248</v>
      </c>
      <c r="U148" s="278">
        <v>60</v>
      </c>
      <c r="V148" s="93" t="s">
        <v>249</v>
      </c>
      <c r="W148" s="94"/>
      <c r="X148" s="94"/>
      <c r="Y148" s="94"/>
      <c r="Z148" s="383">
        <v>30</v>
      </c>
      <c r="AA148" s="93">
        <v>60</v>
      </c>
      <c r="AB148" s="93">
        <v>10</v>
      </c>
      <c r="AC148" s="95" t="s">
        <v>250</v>
      </c>
      <c r="AD148" s="93" t="s">
        <v>122</v>
      </c>
      <c r="AE148" s="95">
        <v>444</v>
      </c>
      <c r="AF148" s="96">
        <v>7500</v>
      </c>
      <c r="AG148" s="97">
        <v>3330000</v>
      </c>
      <c r="AH148" s="97">
        <v>3729600</v>
      </c>
      <c r="AI148" s="98"/>
      <c r="AJ148" s="97"/>
      <c r="AK148" s="97"/>
      <c r="AL148" s="92" t="s">
        <v>123</v>
      </c>
      <c r="AM148" s="93"/>
      <c r="AN148" s="93"/>
      <c r="AO148" s="93"/>
      <c r="AP148" s="93"/>
      <c r="AQ148" s="93" t="s">
        <v>806</v>
      </c>
      <c r="AR148" s="93"/>
      <c r="AS148" s="93"/>
      <c r="AT148" s="93"/>
      <c r="AU148" s="93"/>
      <c r="AV148" s="93"/>
      <c r="AW148" s="93"/>
      <c r="AX148" s="92" t="s">
        <v>63</v>
      </c>
      <c r="AY148" s="413"/>
    </row>
    <row r="149" spans="1:251" s="8" customFormat="1" ht="14.25" customHeight="1" outlineLevel="1" x14ac:dyDescent="0.2">
      <c r="A149" s="92" t="s">
        <v>235</v>
      </c>
      <c r="B149" s="381"/>
      <c r="C149" s="381">
        <v>210013530</v>
      </c>
      <c r="D149" s="93" t="s">
        <v>1048</v>
      </c>
      <c r="E149" s="92" t="s">
        <v>971</v>
      </c>
      <c r="F149" s="39"/>
      <c r="G149" s="93" t="s">
        <v>803</v>
      </c>
      <c r="H149" s="93" t="s">
        <v>804</v>
      </c>
      <c r="I149" s="93" t="s">
        <v>805</v>
      </c>
      <c r="J149" s="93" t="s">
        <v>218</v>
      </c>
      <c r="K149" s="94" t="s">
        <v>242</v>
      </c>
      <c r="L149" s="93" t="s">
        <v>243</v>
      </c>
      <c r="M149" s="94" t="s">
        <v>82</v>
      </c>
      <c r="N149" s="94" t="s">
        <v>244</v>
      </c>
      <c r="O149" s="93" t="s">
        <v>245</v>
      </c>
      <c r="P149" s="94" t="s">
        <v>118</v>
      </c>
      <c r="Q149" s="93" t="s">
        <v>119</v>
      </c>
      <c r="R149" s="94" t="s">
        <v>244</v>
      </c>
      <c r="S149" s="93" t="s">
        <v>247</v>
      </c>
      <c r="T149" s="93" t="s">
        <v>248</v>
      </c>
      <c r="U149" s="278">
        <v>60</v>
      </c>
      <c r="V149" s="93" t="s">
        <v>249</v>
      </c>
      <c r="W149" s="94"/>
      <c r="X149" s="94"/>
      <c r="Y149" s="94"/>
      <c r="Z149" s="383">
        <v>30</v>
      </c>
      <c r="AA149" s="93">
        <v>60</v>
      </c>
      <c r="AB149" s="93">
        <v>10</v>
      </c>
      <c r="AC149" s="95" t="s">
        <v>250</v>
      </c>
      <c r="AD149" s="93" t="s">
        <v>122</v>
      </c>
      <c r="AE149" s="95">
        <v>268</v>
      </c>
      <c r="AF149" s="96">
        <v>10000</v>
      </c>
      <c r="AG149" s="97">
        <v>2680000</v>
      </c>
      <c r="AH149" s="97">
        <v>3001600</v>
      </c>
      <c r="AI149" s="98"/>
      <c r="AJ149" s="97"/>
      <c r="AK149" s="97"/>
      <c r="AL149" s="92" t="s">
        <v>123</v>
      </c>
      <c r="AM149" s="93"/>
      <c r="AN149" s="93"/>
      <c r="AO149" s="93"/>
      <c r="AP149" s="93"/>
      <c r="AQ149" s="93" t="s">
        <v>807</v>
      </c>
      <c r="AR149" s="93"/>
      <c r="AS149" s="93"/>
      <c r="AT149" s="93"/>
      <c r="AU149" s="93"/>
      <c r="AV149" s="93"/>
      <c r="AW149" s="93"/>
      <c r="AX149" s="92" t="s">
        <v>808</v>
      </c>
      <c r="AY149" s="413"/>
    </row>
    <row r="150" spans="1:251" s="8" customFormat="1" ht="14.25" customHeight="1" outlineLevel="1" x14ac:dyDescent="0.2">
      <c r="A150" s="92" t="s">
        <v>235</v>
      </c>
      <c r="B150" s="92"/>
      <c r="C150" s="92" t="s">
        <v>1529</v>
      </c>
      <c r="D150" s="93" t="s">
        <v>1530</v>
      </c>
      <c r="E150" s="92" t="s">
        <v>1437</v>
      </c>
      <c r="F150" s="39"/>
      <c r="G150" s="93" t="s">
        <v>1336</v>
      </c>
      <c r="H150" s="93" t="s">
        <v>1337</v>
      </c>
      <c r="I150" s="93" t="s">
        <v>1338</v>
      </c>
      <c r="J150" s="93" t="s">
        <v>144</v>
      </c>
      <c r="K150" s="94" t="s">
        <v>242</v>
      </c>
      <c r="L150" s="93"/>
      <c r="M150" s="94" t="s">
        <v>258</v>
      </c>
      <c r="N150" s="94" t="s">
        <v>244</v>
      </c>
      <c r="O150" s="93" t="s">
        <v>245</v>
      </c>
      <c r="P150" s="94" t="s">
        <v>118</v>
      </c>
      <c r="Q150" s="93" t="s">
        <v>119</v>
      </c>
      <c r="R150" s="94" t="s">
        <v>244</v>
      </c>
      <c r="S150" s="93" t="s">
        <v>247</v>
      </c>
      <c r="T150" s="93" t="s">
        <v>248</v>
      </c>
      <c r="U150" s="278">
        <v>60</v>
      </c>
      <c r="V150" s="93" t="s">
        <v>249</v>
      </c>
      <c r="W150" s="94"/>
      <c r="X150" s="94"/>
      <c r="Y150" s="94"/>
      <c r="Z150" s="383"/>
      <c r="AA150" s="93">
        <v>90</v>
      </c>
      <c r="AB150" s="93">
        <v>10</v>
      </c>
      <c r="AC150" s="95" t="s">
        <v>250</v>
      </c>
      <c r="AD150" s="93" t="s">
        <v>122</v>
      </c>
      <c r="AE150" s="95">
        <v>31</v>
      </c>
      <c r="AF150" s="96">
        <v>186300</v>
      </c>
      <c r="AG150" s="97">
        <v>5775300</v>
      </c>
      <c r="AH150" s="97">
        <v>6468336</v>
      </c>
      <c r="AI150" s="98"/>
      <c r="AJ150" s="97"/>
      <c r="AK150" s="97"/>
      <c r="AL150" s="92" t="s">
        <v>123</v>
      </c>
      <c r="AM150" s="93"/>
      <c r="AN150" s="93"/>
      <c r="AO150" s="93"/>
      <c r="AP150" s="93"/>
      <c r="AQ150" s="93" t="s">
        <v>1339</v>
      </c>
      <c r="AR150" s="93"/>
      <c r="AS150" s="93"/>
      <c r="AT150" s="93"/>
      <c r="AU150" s="93"/>
      <c r="AV150" s="93"/>
      <c r="AW150" s="93"/>
      <c r="AX150" s="92" t="s">
        <v>1340</v>
      </c>
      <c r="AY150" s="413"/>
    </row>
    <row r="151" spans="1:251" s="8" customFormat="1" ht="14.25" customHeight="1" outlineLevel="1" x14ac:dyDescent="0.2">
      <c r="A151" s="92" t="s">
        <v>235</v>
      </c>
      <c r="B151" s="381"/>
      <c r="C151" s="381">
        <v>220029585</v>
      </c>
      <c r="D151" s="93" t="s">
        <v>1049</v>
      </c>
      <c r="E151" s="92" t="s">
        <v>972</v>
      </c>
      <c r="F151" s="39"/>
      <c r="G151" s="93" t="s">
        <v>809</v>
      </c>
      <c r="H151" s="93" t="s">
        <v>810</v>
      </c>
      <c r="I151" s="93" t="s">
        <v>811</v>
      </c>
      <c r="J151" s="93" t="s">
        <v>144</v>
      </c>
      <c r="K151" s="94" t="s">
        <v>242</v>
      </c>
      <c r="L151" s="93"/>
      <c r="M151" s="94" t="s">
        <v>258</v>
      </c>
      <c r="N151" s="94" t="s">
        <v>244</v>
      </c>
      <c r="O151" s="93" t="s">
        <v>245</v>
      </c>
      <c r="P151" s="94" t="s">
        <v>118</v>
      </c>
      <c r="Q151" s="93" t="s">
        <v>119</v>
      </c>
      <c r="R151" s="94" t="s">
        <v>244</v>
      </c>
      <c r="S151" s="93" t="s">
        <v>247</v>
      </c>
      <c r="T151" s="93" t="s">
        <v>248</v>
      </c>
      <c r="U151" s="278">
        <v>90</v>
      </c>
      <c r="V151" s="93" t="s">
        <v>249</v>
      </c>
      <c r="W151" s="94"/>
      <c r="X151" s="94"/>
      <c r="Y151" s="94"/>
      <c r="Z151" s="383"/>
      <c r="AA151" s="93">
        <v>90</v>
      </c>
      <c r="AB151" s="93">
        <v>10</v>
      </c>
      <c r="AC151" s="95" t="s">
        <v>250</v>
      </c>
      <c r="AD151" s="93" t="s">
        <v>122</v>
      </c>
      <c r="AE151" s="95">
        <v>6</v>
      </c>
      <c r="AF151" s="96">
        <v>7017589.5300000003</v>
      </c>
      <c r="AG151" s="97">
        <v>42105537.18</v>
      </c>
      <c r="AH151" s="97">
        <v>47158201.640000001</v>
      </c>
      <c r="AI151" s="98"/>
      <c r="AJ151" s="97"/>
      <c r="AK151" s="97"/>
      <c r="AL151" s="92" t="s">
        <v>123</v>
      </c>
      <c r="AM151" s="93"/>
      <c r="AN151" s="93"/>
      <c r="AO151" s="93"/>
      <c r="AP151" s="93"/>
      <c r="AQ151" s="93" t="s">
        <v>812</v>
      </c>
      <c r="AR151" s="93"/>
      <c r="AS151" s="93"/>
      <c r="AT151" s="93"/>
      <c r="AU151" s="93"/>
      <c r="AV151" s="93"/>
      <c r="AW151" s="93"/>
      <c r="AX151" s="92" t="s">
        <v>63</v>
      </c>
      <c r="AY151" s="413"/>
    </row>
    <row r="152" spans="1:251" s="430" customFormat="1" ht="12.95" customHeight="1" x14ac:dyDescent="0.2">
      <c r="A152" s="92" t="s">
        <v>235</v>
      </c>
      <c r="B152" s="381"/>
      <c r="C152" s="381">
        <v>220029592</v>
      </c>
      <c r="D152" s="93" t="s">
        <v>1050</v>
      </c>
      <c r="E152" s="92" t="s">
        <v>973</v>
      </c>
      <c r="F152" s="65"/>
      <c r="G152" s="93" t="s">
        <v>809</v>
      </c>
      <c r="H152" s="93" t="s">
        <v>810</v>
      </c>
      <c r="I152" s="93" t="s">
        <v>811</v>
      </c>
      <c r="J152" s="93" t="s">
        <v>144</v>
      </c>
      <c r="K152" s="94" t="s">
        <v>242</v>
      </c>
      <c r="L152" s="93"/>
      <c r="M152" s="94" t="s">
        <v>258</v>
      </c>
      <c r="N152" s="94" t="s">
        <v>244</v>
      </c>
      <c r="O152" s="93" t="s">
        <v>245</v>
      </c>
      <c r="P152" s="94" t="s">
        <v>118</v>
      </c>
      <c r="Q152" s="93" t="s">
        <v>119</v>
      </c>
      <c r="R152" s="94" t="s">
        <v>244</v>
      </c>
      <c r="S152" s="93" t="s">
        <v>247</v>
      </c>
      <c r="T152" s="93" t="s">
        <v>248</v>
      </c>
      <c r="U152" s="278">
        <v>90</v>
      </c>
      <c r="V152" s="93" t="s">
        <v>249</v>
      </c>
      <c r="W152" s="94"/>
      <c r="X152" s="94"/>
      <c r="Y152" s="94"/>
      <c r="Z152" s="383"/>
      <c r="AA152" s="93">
        <v>90</v>
      </c>
      <c r="AB152" s="93">
        <v>10</v>
      </c>
      <c r="AC152" s="95" t="s">
        <v>250</v>
      </c>
      <c r="AD152" s="93" t="s">
        <v>122</v>
      </c>
      <c r="AE152" s="95">
        <v>1</v>
      </c>
      <c r="AF152" s="96">
        <v>22500000</v>
      </c>
      <c r="AG152" s="97">
        <v>22500000</v>
      </c>
      <c r="AH152" s="97">
        <v>25200000</v>
      </c>
      <c r="AI152" s="98"/>
      <c r="AJ152" s="97"/>
      <c r="AK152" s="97"/>
      <c r="AL152" s="92" t="s">
        <v>123</v>
      </c>
      <c r="AM152" s="93"/>
      <c r="AN152" s="93"/>
      <c r="AO152" s="93"/>
      <c r="AP152" s="93"/>
      <c r="AQ152" s="93" t="s">
        <v>813</v>
      </c>
      <c r="AR152" s="93"/>
      <c r="AS152" s="93"/>
      <c r="AT152" s="93"/>
      <c r="AU152" s="93"/>
      <c r="AV152" s="93"/>
      <c r="AW152" s="93"/>
      <c r="AX152" s="92" t="s">
        <v>789</v>
      </c>
      <c r="AY152" s="414"/>
      <c r="AZ152" s="429"/>
      <c r="BA152" s="429"/>
      <c r="BB152" s="429"/>
      <c r="BC152" s="429"/>
      <c r="BD152" s="429"/>
      <c r="BE152" s="429"/>
      <c r="BF152" s="429"/>
      <c r="BG152" s="429"/>
      <c r="BH152" s="429"/>
      <c r="BI152" s="429"/>
      <c r="BJ152" s="429"/>
      <c r="BK152" s="429"/>
      <c r="BL152" s="429"/>
      <c r="BM152" s="429"/>
      <c r="BN152" s="429"/>
      <c r="BO152" s="429"/>
      <c r="BP152" s="429"/>
      <c r="BQ152" s="429"/>
      <c r="BR152" s="429"/>
      <c r="BS152" s="429"/>
      <c r="BT152" s="429"/>
      <c r="BU152" s="429"/>
      <c r="BV152" s="429"/>
      <c r="BW152" s="429"/>
      <c r="BX152" s="429"/>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429"/>
      <c r="DP152" s="429"/>
      <c r="DQ152" s="429"/>
      <c r="DR152" s="429"/>
      <c r="DS152" s="429"/>
      <c r="DT152" s="429"/>
      <c r="DU152" s="429"/>
      <c r="DV152" s="429"/>
      <c r="DW152" s="429"/>
      <c r="DX152" s="429"/>
      <c r="DY152" s="429"/>
      <c r="DZ152" s="429"/>
      <c r="EA152" s="429"/>
      <c r="EB152" s="429"/>
      <c r="EC152" s="429"/>
      <c r="ED152" s="429"/>
      <c r="EE152" s="429"/>
      <c r="EF152" s="429"/>
      <c r="EG152" s="429"/>
      <c r="EH152" s="429"/>
      <c r="EI152" s="429"/>
      <c r="EJ152" s="429"/>
      <c r="EK152" s="429"/>
      <c r="EL152" s="429"/>
      <c r="EM152" s="429"/>
      <c r="EN152" s="429"/>
      <c r="EO152" s="429"/>
      <c r="EP152" s="429"/>
      <c r="EQ152" s="429"/>
      <c r="ER152" s="429"/>
      <c r="ES152" s="429"/>
      <c r="ET152" s="429"/>
      <c r="EU152" s="429"/>
      <c r="EV152" s="429"/>
      <c r="EW152" s="429"/>
      <c r="EX152" s="429"/>
      <c r="EY152" s="429"/>
      <c r="EZ152" s="429"/>
      <c r="FA152" s="429"/>
      <c r="FB152" s="429"/>
      <c r="FC152" s="429"/>
      <c r="FD152" s="429"/>
      <c r="FE152" s="429"/>
      <c r="FF152" s="429"/>
      <c r="FG152" s="429"/>
      <c r="FH152" s="429"/>
      <c r="FI152" s="429"/>
      <c r="FJ152" s="429"/>
      <c r="FK152" s="429"/>
      <c r="FL152" s="429"/>
      <c r="FM152" s="429"/>
      <c r="FN152" s="429"/>
      <c r="FO152" s="429"/>
      <c r="FP152" s="429"/>
      <c r="FQ152" s="429"/>
      <c r="FR152" s="429"/>
      <c r="FS152" s="429"/>
      <c r="FT152" s="429"/>
      <c r="FU152" s="429"/>
      <c r="FV152" s="429"/>
      <c r="FW152" s="429"/>
      <c r="FX152" s="429"/>
      <c r="FY152" s="429"/>
      <c r="FZ152" s="429"/>
      <c r="GA152" s="429"/>
      <c r="GB152" s="429"/>
      <c r="GC152" s="429"/>
      <c r="GD152" s="429"/>
      <c r="GE152" s="429"/>
      <c r="GF152" s="429"/>
      <c r="GG152" s="429"/>
      <c r="GH152" s="429"/>
      <c r="GI152" s="429"/>
      <c r="GJ152" s="429"/>
      <c r="GK152" s="429"/>
      <c r="GL152" s="429"/>
      <c r="GM152" s="429"/>
      <c r="GN152" s="429"/>
      <c r="GO152" s="429"/>
      <c r="GP152" s="429"/>
      <c r="GQ152" s="429"/>
      <c r="GR152" s="429"/>
      <c r="GS152" s="429"/>
      <c r="GT152" s="429"/>
      <c r="GU152" s="429"/>
      <c r="GV152" s="429"/>
      <c r="GW152" s="429"/>
      <c r="GX152" s="429"/>
      <c r="GY152" s="429"/>
      <c r="GZ152" s="429"/>
      <c r="HA152" s="429"/>
      <c r="HB152" s="429"/>
      <c r="HC152" s="429"/>
      <c r="HD152" s="429"/>
      <c r="HE152" s="429"/>
      <c r="HF152" s="429"/>
      <c r="HG152" s="429"/>
      <c r="HH152" s="429"/>
      <c r="HI152" s="429"/>
      <c r="HJ152" s="429"/>
      <c r="HK152" s="429"/>
      <c r="HL152" s="429"/>
      <c r="HM152" s="429"/>
      <c r="HN152" s="429"/>
      <c r="HO152" s="429"/>
      <c r="HP152" s="429"/>
      <c r="HQ152" s="429"/>
      <c r="HR152" s="429"/>
      <c r="HS152" s="429"/>
      <c r="HT152" s="429"/>
      <c r="HU152" s="429"/>
      <c r="HV152" s="429"/>
      <c r="HW152" s="429"/>
      <c r="HX152" s="429"/>
      <c r="HY152" s="429"/>
      <c r="HZ152" s="429"/>
      <c r="IA152" s="429"/>
      <c r="IB152" s="429"/>
      <c r="IC152" s="429"/>
      <c r="ID152" s="429"/>
      <c r="IE152" s="429"/>
      <c r="IF152" s="429"/>
      <c r="IG152" s="429"/>
      <c r="IH152" s="429"/>
      <c r="II152" s="429"/>
      <c r="IJ152" s="429"/>
      <c r="IK152" s="429"/>
      <c r="IL152" s="429"/>
      <c r="IM152" s="429"/>
      <c r="IN152" s="429"/>
      <c r="IO152" s="429"/>
      <c r="IP152" s="429"/>
      <c r="IQ152" s="429"/>
    </row>
    <row r="153" spans="1:251" s="430" customFormat="1" ht="12.95" customHeight="1" x14ac:dyDescent="0.2">
      <c r="A153" s="92" t="s">
        <v>235</v>
      </c>
      <c r="B153" s="381"/>
      <c r="C153" s="381">
        <v>220034539</v>
      </c>
      <c r="D153" s="93" t="s">
        <v>1051</v>
      </c>
      <c r="E153" s="92" t="s">
        <v>974</v>
      </c>
      <c r="F153" s="65"/>
      <c r="G153" s="93" t="s">
        <v>814</v>
      </c>
      <c r="H153" s="93" t="s">
        <v>815</v>
      </c>
      <c r="I153" s="93" t="s">
        <v>816</v>
      </c>
      <c r="J153" s="93" t="s">
        <v>144</v>
      </c>
      <c r="K153" s="94" t="s">
        <v>242</v>
      </c>
      <c r="L153" s="93"/>
      <c r="M153" s="94" t="s">
        <v>258</v>
      </c>
      <c r="N153" s="94" t="s">
        <v>244</v>
      </c>
      <c r="O153" s="93" t="s">
        <v>245</v>
      </c>
      <c r="P153" s="94" t="s">
        <v>118</v>
      </c>
      <c r="Q153" s="93" t="s">
        <v>119</v>
      </c>
      <c r="R153" s="94" t="s">
        <v>244</v>
      </c>
      <c r="S153" s="93" t="s">
        <v>247</v>
      </c>
      <c r="T153" s="93" t="s">
        <v>248</v>
      </c>
      <c r="U153" s="278">
        <v>60</v>
      </c>
      <c r="V153" s="93" t="s">
        <v>249</v>
      </c>
      <c r="W153" s="94"/>
      <c r="X153" s="94"/>
      <c r="Y153" s="94"/>
      <c r="Z153" s="383"/>
      <c r="AA153" s="93">
        <v>90</v>
      </c>
      <c r="AB153" s="93">
        <v>10</v>
      </c>
      <c r="AC153" s="95" t="s">
        <v>250</v>
      </c>
      <c r="AD153" s="93" t="s">
        <v>122</v>
      </c>
      <c r="AE153" s="95">
        <v>1</v>
      </c>
      <c r="AF153" s="96">
        <v>289940</v>
      </c>
      <c r="AG153" s="97">
        <v>289940</v>
      </c>
      <c r="AH153" s="97">
        <v>324732.79999999999</v>
      </c>
      <c r="AI153" s="98"/>
      <c r="AJ153" s="97"/>
      <c r="AK153" s="97"/>
      <c r="AL153" s="92" t="s">
        <v>123</v>
      </c>
      <c r="AM153" s="93"/>
      <c r="AN153" s="93"/>
      <c r="AO153" s="93"/>
      <c r="AP153" s="93"/>
      <c r="AQ153" s="93" t="s">
        <v>817</v>
      </c>
      <c r="AR153" s="93"/>
      <c r="AS153" s="93"/>
      <c r="AT153" s="93"/>
      <c r="AU153" s="93"/>
      <c r="AV153" s="93"/>
      <c r="AW153" s="93"/>
      <c r="AX153" s="92" t="s">
        <v>63</v>
      </c>
      <c r="AY153" s="414"/>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F153" s="429"/>
      <c r="DG153" s="429"/>
      <c r="DH153" s="429"/>
      <c r="DI153" s="429"/>
      <c r="DJ153" s="429"/>
      <c r="DK153" s="429"/>
      <c r="DL153" s="429"/>
      <c r="DM153" s="429"/>
      <c r="DN153" s="429"/>
      <c r="DO153" s="429"/>
      <c r="DP153" s="429"/>
      <c r="DQ153" s="429"/>
      <c r="DR153" s="429"/>
      <c r="DS153" s="429"/>
      <c r="DT153" s="429"/>
      <c r="DU153" s="429"/>
      <c r="DV153" s="429"/>
      <c r="DW153" s="429"/>
      <c r="DX153" s="429"/>
      <c r="DY153" s="429"/>
      <c r="DZ153" s="429"/>
      <c r="EA153" s="429"/>
      <c r="EB153" s="429"/>
      <c r="EC153" s="429"/>
      <c r="ED153" s="429"/>
      <c r="EE153" s="429"/>
      <c r="EF153" s="429"/>
      <c r="EG153" s="429"/>
      <c r="EH153" s="429"/>
      <c r="EI153" s="429"/>
      <c r="EJ153" s="429"/>
      <c r="EK153" s="429"/>
      <c r="EL153" s="429"/>
      <c r="EM153" s="429"/>
      <c r="EN153" s="429"/>
      <c r="EO153" s="429"/>
      <c r="EP153" s="429"/>
      <c r="EQ153" s="429"/>
      <c r="ER153" s="429"/>
      <c r="ES153" s="429"/>
      <c r="ET153" s="429"/>
      <c r="EU153" s="429"/>
      <c r="EV153" s="429"/>
      <c r="EW153" s="429"/>
      <c r="EX153" s="429"/>
      <c r="EY153" s="429"/>
      <c r="EZ153" s="429"/>
      <c r="FA153" s="429"/>
      <c r="FB153" s="429"/>
      <c r="FC153" s="429"/>
      <c r="FD153" s="429"/>
      <c r="FE153" s="429"/>
      <c r="FF153" s="429"/>
      <c r="FG153" s="429"/>
      <c r="FH153" s="429"/>
      <c r="FI153" s="429"/>
      <c r="FJ153" s="429"/>
      <c r="FK153" s="429"/>
      <c r="FL153" s="429"/>
      <c r="FM153" s="429"/>
      <c r="FN153" s="429"/>
      <c r="FO153" s="429"/>
      <c r="FP153" s="429"/>
      <c r="FQ153" s="429"/>
      <c r="FR153" s="429"/>
      <c r="FS153" s="429"/>
      <c r="FT153" s="429"/>
      <c r="FU153" s="429"/>
      <c r="FV153" s="429"/>
      <c r="FW153" s="429"/>
      <c r="FX153" s="429"/>
      <c r="FY153" s="429"/>
      <c r="FZ153" s="429"/>
      <c r="GA153" s="429"/>
      <c r="GB153" s="429"/>
      <c r="GC153" s="429"/>
      <c r="GD153" s="429"/>
      <c r="GE153" s="429"/>
      <c r="GF153" s="429"/>
      <c r="GG153" s="429"/>
      <c r="GH153" s="429"/>
      <c r="GI153" s="429"/>
      <c r="GJ153" s="429"/>
      <c r="GK153" s="429"/>
      <c r="GL153" s="429"/>
      <c r="GM153" s="429"/>
      <c r="GN153" s="429"/>
      <c r="GO153" s="429"/>
      <c r="GP153" s="429"/>
      <c r="GQ153" s="429"/>
      <c r="GR153" s="429"/>
      <c r="GS153" s="429"/>
      <c r="GT153" s="429"/>
      <c r="GU153" s="429"/>
      <c r="GV153" s="429"/>
      <c r="GW153" s="429"/>
      <c r="GX153" s="429"/>
      <c r="GY153" s="429"/>
      <c r="GZ153" s="429"/>
      <c r="HA153" s="429"/>
      <c r="HB153" s="429"/>
      <c r="HC153" s="429"/>
      <c r="HD153" s="429"/>
      <c r="HE153" s="429"/>
      <c r="HF153" s="429"/>
      <c r="HG153" s="429"/>
      <c r="HH153" s="429"/>
      <c r="HI153" s="429"/>
      <c r="HJ153" s="429"/>
      <c r="HK153" s="429"/>
      <c r="HL153" s="429"/>
      <c r="HM153" s="429"/>
      <c r="HN153" s="429"/>
      <c r="HO153" s="429"/>
      <c r="HP153" s="429"/>
      <c r="HQ153" s="429"/>
      <c r="HR153" s="429"/>
      <c r="HS153" s="429"/>
      <c r="HT153" s="429"/>
      <c r="HU153" s="429"/>
      <c r="HV153" s="429"/>
      <c r="HW153" s="429"/>
      <c r="HX153" s="429"/>
      <c r="HY153" s="429"/>
      <c r="HZ153" s="429"/>
      <c r="IA153" s="429"/>
      <c r="IB153" s="429"/>
      <c r="IC153" s="429"/>
      <c r="ID153" s="429"/>
      <c r="IE153" s="429"/>
      <c r="IF153" s="429"/>
      <c r="IG153" s="429"/>
      <c r="IH153" s="429"/>
      <c r="II153" s="429"/>
      <c r="IJ153" s="429"/>
      <c r="IK153" s="429"/>
      <c r="IL153" s="429"/>
      <c r="IM153" s="429"/>
      <c r="IN153" s="429"/>
      <c r="IO153" s="429"/>
      <c r="IP153" s="429"/>
      <c r="IQ153" s="429"/>
    </row>
    <row r="154" spans="1:251" s="430" customFormat="1" ht="12.95" customHeight="1" x14ac:dyDescent="0.2">
      <c r="A154" s="92" t="s">
        <v>235</v>
      </c>
      <c r="B154" s="381"/>
      <c r="C154" s="381">
        <v>220034540</v>
      </c>
      <c r="D154" s="93" t="s">
        <v>1052</v>
      </c>
      <c r="E154" s="92" t="s">
        <v>975</v>
      </c>
      <c r="F154" s="65"/>
      <c r="G154" s="93" t="s">
        <v>814</v>
      </c>
      <c r="H154" s="93" t="s">
        <v>815</v>
      </c>
      <c r="I154" s="93" t="s">
        <v>816</v>
      </c>
      <c r="J154" s="93" t="s">
        <v>144</v>
      </c>
      <c r="K154" s="94" t="s">
        <v>242</v>
      </c>
      <c r="L154" s="93"/>
      <c r="M154" s="94" t="s">
        <v>258</v>
      </c>
      <c r="N154" s="94" t="s">
        <v>244</v>
      </c>
      <c r="O154" s="93" t="s">
        <v>245</v>
      </c>
      <c r="P154" s="94" t="s">
        <v>118</v>
      </c>
      <c r="Q154" s="93" t="s">
        <v>119</v>
      </c>
      <c r="R154" s="94" t="s">
        <v>244</v>
      </c>
      <c r="S154" s="93" t="s">
        <v>247</v>
      </c>
      <c r="T154" s="93" t="s">
        <v>248</v>
      </c>
      <c r="U154" s="278">
        <v>60</v>
      </c>
      <c r="V154" s="93" t="s">
        <v>249</v>
      </c>
      <c r="W154" s="94"/>
      <c r="X154" s="94"/>
      <c r="Y154" s="94"/>
      <c r="Z154" s="383"/>
      <c r="AA154" s="93">
        <v>90</v>
      </c>
      <c r="AB154" s="93">
        <v>10</v>
      </c>
      <c r="AC154" s="95" t="s">
        <v>250</v>
      </c>
      <c r="AD154" s="93" t="s">
        <v>122</v>
      </c>
      <c r="AE154" s="95">
        <v>2</v>
      </c>
      <c r="AF154" s="96">
        <v>422940</v>
      </c>
      <c r="AG154" s="97">
        <v>845880</v>
      </c>
      <c r="AH154" s="97">
        <v>947385.6</v>
      </c>
      <c r="AI154" s="98"/>
      <c r="AJ154" s="97"/>
      <c r="AK154" s="97"/>
      <c r="AL154" s="92" t="s">
        <v>123</v>
      </c>
      <c r="AM154" s="93"/>
      <c r="AN154" s="93"/>
      <c r="AO154" s="93"/>
      <c r="AP154" s="93"/>
      <c r="AQ154" s="93" t="s">
        <v>818</v>
      </c>
      <c r="AR154" s="93"/>
      <c r="AS154" s="93"/>
      <c r="AT154" s="93"/>
      <c r="AU154" s="93"/>
      <c r="AV154" s="93"/>
      <c r="AW154" s="93"/>
      <c r="AX154" s="92" t="s">
        <v>63</v>
      </c>
      <c r="AY154" s="414"/>
      <c r="AZ154" s="429"/>
      <c r="BA154" s="429"/>
      <c r="BB154" s="429"/>
      <c r="BC154" s="429"/>
      <c r="BD154" s="429"/>
      <c r="BE154" s="429"/>
      <c r="BF154" s="429"/>
      <c r="BG154" s="429"/>
      <c r="BH154" s="429"/>
      <c r="BI154" s="429"/>
      <c r="BJ154" s="429"/>
      <c r="BK154" s="429"/>
      <c r="BL154" s="429"/>
      <c r="BM154" s="429"/>
      <c r="BN154" s="429"/>
      <c r="BO154" s="429"/>
      <c r="BP154" s="429"/>
      <c r="BQ154" s="429"/>
      <c r="BR154" s="429"/>
      <c r="BS154" s="429"/>
      <c r="BT154" s="429"/>
      <c r="BU154" s="429"/>
      <c r="BV154" s="429"/>
      <c r="BW154" s="429"/>
      <c r="BX154" s="429"/>
      <c r="BY154" s="429"/>
      <c r="BZ154" s="429"/>
      <c r="CA154" s="429"/>
      <c r="CB154" s="429"/>
      <c r="CC154" s="429"/>
      <c r="CD154" s="429"/>
      <c r="CE154" s="429"/>
      <c r="CF154" s="429"/>
      <c r="CG154" s="429"/>
      <c r="CH154" s="429"/>
      <c r="CI154" s="429"/>
      <c r="CJ154" s="429"/>
      <c r="CK154" s="429"/>
      <c r="CL154" s="429"/>
      <c r="CM154" s="429"/>
      <c r="CN154" s="429"/>
      <c r="CO154" s="429"/>
      <c r="CP154" s="429"/>
      <c r="CQ154" s="429"/>
      <c r="CR154" s="429"/>
      <c r="CS154" s="429"/>
      <c r="CT154" s="429"/>
      <c r="CU154" s="429"/>
      <c r="CV154" s="429"/>
      <c r="CW154" s="429"/>
      <c r="CX154" s="429"/>
      <c r="CY154" s="429"/>
      <c r="CZ154" s="429"/>
      <c r="DA154" s="429"/>
      <c r="DB154" s="429"/>
      <c r="DC154" s="429"/>
      <c r="DD154" s="429"/>
      <c r="DE154" s="429"/>
      <c r="DF154" s="429"/>
      <c r="DG154" s="429"/>
      <c r="DH154" s="429"/>
      <c r="DI154" s="429"/>
      <c r="DJ154" s="429"/>
      <c r="DK154" s="429"/>
      <c r="DL154" s="429"/>
      <c r="DM154" s="429"/>
      <c r="DN154" s="429"/>
      <c r="DO154" s="429"/>
      <c r="DP154" s="429"/>
      <c r="DQ154" s="429"/>
      <c r="DR154" s="429"/>
      <c r="DS154" s="429"/>
      <c r="DT154" s="429"/>
      <c r="DU154" s="429"/>
      <c r="DV154" s="429"/>
      <c r="DW154" s="429"/>
      <c r="DX154" s="429"/>
      <c r="DY154" s="429"/>
      <c r="DZ154" s="429"/>
      <c r="EA154" s="429"/>
      <c r="EB154" s="429"/>
      <c r="EC154" s="429"/>
      <c r="ED154" s="429"/>
      <c r="EE154" s="429"/>
      <c r="EF154" s="429"/>
      <c r="EG154" s="429"/>
      <c r="EH154" s="429"/>
      <c r="EI154" s="429"/>
      <c r="EJ154" s="429"/>
      <c r="EK154" s="429"/>
      <c r="EL154" s="429"/>
      <c r="EM154" s="429"/>
      <c r="EN154" s="429"/>
      <c r="EO154" s="429"/>
      <c r="EP154" s="429"/>
      <c r="EQ154" s="429"/>
      <c r="ER154" s="429"/>
      <c r="ES154" s="429"/>
      <c r="ET154" s="429"/>
      <c r="EU154" s="429"/>
      <c r="EV154" s="429"/>
      <c r="EW154" s="429"/>
      <c r="EX154" s="429"/>
      <c r="EY154" s="429"/>
      <c r="EZ154" s="429"/>
      <c r="FA154" s="429"/>
      <c r="FB154" s="429"/>
      <c r="FC154" s="429"/>
      <c r="FD154" s="429"/>
      <c r="FE154" s="429"/>
      <c r="FF154" s="429"/>
      <c r="FG154" s="429"/>
      <c r="FH154" s="429"/>
      <c r="FI154" s="429"/>
      <c r="FJ154" s="429"/>
      <c r="FK154" s="429"/>
      <c r="FL154" s="429"/>
      <c r="FM154" s="429"/>
      <c r="FN154" s="429"/>
      <c r="FO154" s="429"/>
      <c r="FP154" s="429"/>
      <c r="FQ154" s="429"/>
      <c r="FR154" s="429"/>
      <c r="FS154" s="429"/>
      <c r="FT154" s="429"/>
      <c r="FU154" s="429"/>
      <c r="FV154" s="429"/>
      <c r="FW154" s="429"/>
      <c r="FX154" s="429"/>
      <c r="FY154" s="429"/>
      <c r="FZ154" s="429"/>
      <c r="GA154" s="429"/>
      <c r="GB154" s="429"/>
      <c r="GC154" s="429"/>
      <c r="GD154" s="429"/>
      <c r="GE154" s="429"/>
      <c r="GF154" s="429"/>
      <c r="GG154" s="429"/>
      <c r="GH154" s="429"/>
      <c r="GI154" s="429"/>
      <c r="GJ154" s="429"/>
      <c r="GK154" s="429"/>
      <c r="GL154" s="429"/>
      <c r="GM154" s="429"/>
      <c r="GN154" s="429"/>
      <c r="GO154" s="429"/>
      <c r="GP154" s="429"/>
      <c r="GQ154" s="429"/>
      <c r="GR154" s="429"/>
      <c r="GS154" s="429"/>
      <c r="GT154" s="429"/>
      <c r="GU154" s="429"/>
      <c r="GV154" s="429"/>
      <c r="GW154" s="429"/>
      <c r="GX154" s="429"/>
      <c r="GY154" s="429"/>
      <c r="GZ154" s="429"/>
      <c r="HA154" s="429"/>
      <c r="HB154" s="429"/>
      <c r="HC154" s="429"/>
      <c r="HD154" s="429"/>
      <c r="HE154" s="429"/>
      <c r="HF154" s="429"/>
      <c r="HG154" s="429"/>
      <c r="HH154" s="429"/>
      <c r="HI154" s="429"/>
      <c r="HJ154" s="429"/>
      <c r="HK154" s="429"/>
      <c r="HL154" s="429"/>
      <c r="HM154" s="429"/>
      <c r="HN154" s="429"/>
      <c r="HO154" s="429"/>
      <c r="HP154" s="429"/>
      <c r="HQ154" s="429"/>
      <c r="HR154" s="429"/>
      <c r="HS154" s="429"/>
      <c r="HT154" s="429"/>
      <c r="HU154" s="429"/>
      <c r="HV154" s="429"/>
      <c r="HW154" s="429"/>
      <c r="HX154" s="429"/>
      <c r="HY154" s="429"/>
      <c r="HZ154" s="429"/>
      <c r="IA154" s="429"/>
      <c r="IB154" s="429"/>
      <c r="IC154" s="429"/>
      <c r="ID154" s="429"/>
      <c r="IE154" s="429"/>
      <c r="IF154" s="429"/>
      <c r="IG154" s="429"/>
      <c r="IH154" s="429"/>
      <c r="II154" s="429"/>
      <c r="IJ154" s="429"/>
      <c r="IK154" s="429"/>
      <c r="IL154" s="429"/>
      <c r="IM154" s="429"/>
      <c r="IN154" s="429"/>
      <c r="IO154" s="429"/>
      <c r="IP154" s="429"/>
      <c r="IQ154" s="429"/>
    </row>
    <row r="155" spans="1:251" s="430" customFormat="1" ht="12.95" customHeight="1" x14ac:dyDescent="0.2">
      <c r="A155" s="92" t="s">
        <v>235</v>
      </c>
      <c r="B155" s="381"/>
      <c r="C155" s="381">
        <v>220034541</v>
      </c>
      <c r="D155" s="93" t="s">
        <v>1053</v>
      </c>
      <c r="E155" s="92" t="s">
        <v>976</v>
      </c>
      <c r="F155" s="65"/>
      <c r="G155" s="93" t="s">
        <v>814</v>
      </c>
      <c r="H155" s="93" t="s">
        <v>815</v>
      </c>
      <c r="I155" s="93" t="s">
        <v>816</v>
      </c>
      <c r="J155" s="93" t="s">
        <v>144</v>
      </c>
      <c r="K155" s="94" t="s">
        <v>242</v>
      </c>
      <c r="L155" s="93"/>
      <c r="M155" s="94" t="s">
        <v>258</v>
      </c>
      <c r="N155" s="94" t="s">
        <v>244</v>
      </c>
      <c r="O155" s="93" t="s">
        <v>245</v>
      </c>
      <c r="P155" s="94" t="s">
        <v>118</v>
      </c>
      <c r="Q155" s="93" t="s">
        <v>119</v>
      </c>
      <c r="R155" s="94" t="s">
        <v>244</v>
      </c>
      <c r="S155" s="93" t="s">
        <v>247</v>
      </c>
      <c r="T155" s="93" t="s">
        <v>248</v>
      </c>
      <c r="U155" s="278">
        <v>60</v>
      </c>
      <c r="V155" s="93" t="s">
        <v>249</v>
      </c>
      <c r="W155" s="94"/>
      <c r="X155" s="94"/>
      <c r="Y155" s="94"/>
      <c r="Z155" s="383"/>
      <c r="AA155" s="93">
        <v>90</v>
      </c>
      <c r="AB155" s="93">
        <v>10</v>
      </c>
      <c r="AC155" s="95" t="s">
        <v>250</v>
      </c>
      <c r="AD155" s="93" t="s">
        <v>122</v>
      </c>
      <c r="AE155" s="95">
        <v>1</v>
      </c>
      <c r="AF155" s="96">
        <v>369360</v>
      </c>
      <c r="AG155" s="97">
        <v>369360</v>
      </c>
      <c r="AH155" s="97">
        <v>413683.20000000001</v>
      </c>
      <c r="AI155" s="98"/>
      <c r="AJ155" s="97"/>
      <c r="AK155" s="97"/>
      <c r="AL155" s="92" t="s">
        <v>123</v>
      </c>
      <c r="AM155" s="93"/>
      <c r="AN155" s="93"/>
      <c r="AO155" s="93"/>
      <c r="AP155" s="93"/>
      <c r="AQ155" s="93" t="s">
        <v>819</v>
      </c>
      <c r="AR155" s="93"/>
      <c r="AS155" s="93"/>
      <c r="AT155" s="93"/>
      <c r="AU155" s="93"/>
      <c r="AV155" s="93"/>
      <c r="AW155" s="93"/>
      <c r="AX155" s="92" t="s">
        <v>63</v>
      </c>
      <c r="AY155" s="414"/>
      <c r="AZ155" s="429"/>
      <c r="BA155" s="429"/>
      <c r="BB155" s="429"/>
      <c r="BC155" s="429"/>
      <c r="BD155" s="429"/>
      <c r="BE155" s="429"/>
      <c r="BF155" s="429"/>
      <c r="BG155" s="429"/>
      <c r="BH155" s="429"/>
      <c r="BI155" s="429"/>
      <c r="BJ155" s="429"/>
      <c r="BK155" s="429"/>
      <c r="BL155" s="429"/>
      <c r="BM155" s="429"/>
      <c r="BN155" s="429"/>
      <c r="BO155" s="429"/>
      <c r="BP155" s="429"/>
      <c r="BQ155" s="429"/>
      <c r="BR155" s="429"/>
      <c r="BS155" s="429"/>
      <c r="BT155" s="429"/>
      <c r="BU155" s="429"/>
      <c r="BV155" s="429"/>
      <c r="BW155" s="429"/>
      <c r="BX155" s="429"/>
      <c r="BY155" s="429"/>
      <c r="BZ155" s="429"/>
      <c r="CA155" s="429"/>
      <c r="CB155" s="429"/>
      <c r="CC155" s="429"/>
      <c r="CD155" s="429"/>
      <c r="CE155" s="429"/>
      <c r="CF155" s="429"/>
      <c r="CG155" s="429"/>
      <c r="CH155" s="429"/>
      <c r="CI155" s="429"/>
      <c r="CJ155" s="429"/>
      <c r="CK155" s="429"/>
      <c r="CL155" s="429"/>
      <c r="CM155" s="429"/>
      <c r="CN155" s="429"/>
      <c r="CO155" s="429"/>
      <c r="CP155" s="429"/>
      <c r="CQ155" s="429"/>
      <c r="CR155" s="429"/>
      <c r="CS155" s="429"/>
      <c r="CT155" s="429"/>
      <c r="CU155" s="429"/>
      <c r="CV155" s="429"/>
      <c r="CW155" s="429"/>
      <c r="CX155" s="429"/>
      <c r="CY155" s="429"/>
      <c r="CZ155" s="429"/>
      <c r="DA155" s="429"/>
      <c r="DB155" s="429"/>
      <c r="DC155" s="429"/>
      <c r="DD155" s="429"/>
      <c r="DE155" s="429"/>
      <c r="DF155" s="429"/>
      <c r="DG155" s="429"/>
      <c r="DH155" s="429"/>
      <c r="DI155" s="429"/>
      <c r="DJ155" s="429"/>
      <c r="DK155" s="429"/>
      <c r="DL155" s="429"/>
      <c r="DM155" s="429"/>
      <c r="DN155" s="429"/>
      <c r="DO155" s="429"/>
      <c r="DP155" s="429"/>
      <c r="DQ155" s="429"/>
      <c r="DR155" s="429"/>
      <c r="DS155" s="429"/>
      <c r="DT155" s="429"/>
      <c r="DU155" s="429"/>
      <c r="DV155" s="429"/>
      <c r="DW155" s="429"/>
      <c r="DX155" s="429"/>
      <c r="DY155" s="429"/>
      <c r="DZ155" s="429"/>
      <c r="EA155" s="429"/>
      <c r="EB155" s="429"/>
      <c r="EC155" s="429"/>
      <c r="ED155" s="429"/>
      <c r="EE155" s="429"/>
      <c r="EF155" s="429"/>
      <c r="EG155" s="429"/>
      <c r="EH155" s="429"/>
      <c r="EI155" s="429"/>
      <c r="EJ155" s="429"/>
      <c r="EK155" s="429"/>
      <c r="EL155" s="429"/>
      <c r="EM155" s="429"/>
      <c r="EN155" s="429"/>
      <c r="EO155" s="429"/>
      <c r="EP155" s="429"/>
      <c r="EQ155" s="429"/>
      <c r="ER155" s="429"/>
      <c r="ES155" s="429"/>
      <c r="ET155" s="429"/>
      <c r="EU155" s="429"/>
      <c r="EV155" s="429"/>
      <c r="EW155" s="429"/>
      <c r="EX155" s="429"/>
      <c r="EY155" s="429"/>
      <c r="EZ155" s="429"/>
      <c r="FA155" s="429"/>
      <c r="FB155" s="429"/>
      <c r="FC155" s="429"/>
      <c r="FD155" s="429"/>
      <c r="FE155" s="429"/>
      <c r="FF155" s="429"/>
      <c r="FG155" s="429"/>
      <c r="FH155" s="429"/>
      <c r="FI155" s="429"/>
      <c r="FJ155" s="429"/>
      <c r="FK155" s="429"/>
      <c r="FL155" s="429"/>
      <c r="FM155" s="429"/>
      <c r="FN155" s="429"/>
      <c r="FO155" s="429"/>
      <c r="FP155" s="429"/>
      <c r="FQ155" s="429"/>
      <c r="FR155" s="429"/>
      <c r="FS155" s="429"/>
      <c r="FT155" s="429"/>
      <c r="FU155" s="429"/>
      <c r="FV155" s="429"/>
      <c r="FW155" s="429"/>
      <c r="FX155" s="429"/>
      <c r="FY155" s="429"/>
      <c r="FZ155" s="429"/>
      <c r="GA155" s="429"/>
      <c r="GB155" s="429"/>
      <c r="GC155" s="429"/>
      <c r="GD155" s="429"/>
      <c r="GE155" s="429"/>
      <c r="GF155" s="429"/>
      <c r="GG155" s="429"/>
      <c r="GH155" s="429"/>
      <c r="GI155" s="429"/>
      <c r="GJ155" s="429"/>
      <c r="GK155" s="429"/>
      <c r="GL155" s="429"/>
      <c r="GM155" s="429"/>
      <c r="GN155" s="429"/>
      <c r="GO155" s="429"/>
      <c r="GP155" s="429"/>
      <c r="GQ155" s="429"/>
      <c r="GR155" s="429"/>
      <c r="GS155" s="429"/>
      <c r="GT155" s="429"/>
      <c r="GU155" s="429"/>
      <c r="GV155" s="429"/>
      <c r="GW155" s="429"/>
      <c r="GX155" s="429"/>
      <c r="GY155" s="429"/>
      <c r="GZ155" s="429"/>
      <c r="HA155" s="429"/>
      <c r="HB155" s="429"/>
      <c r="HC155" s="429"/>
      <c r="HD155" s="429"/>
      <c r="HE155" s="429"/>
      <c r="HF155" s="429"/>
      <c r="HG155" s="429"/>
      <c r="HH155" s="429"/>
      <c r="HI155" s="429"/>
      <c r="HJ155" s="429"/>
      <c r="HK155" s="429"/>
      <c r="HL155" s="429"/>
      <c r="HM155" s="429"/>
      <c r="HN155" s="429"/>
      <c r="HO155" s="429"/>
      <c r="HP155" s="429"/>
      <c r="HQ155" s="429"/>
      <c r="HR155" s="429"/>
      <c r="HS155" s="429"/>
      <c r="HT155" s="429"/>
      <c r="HU155" s="429"/>
      <c r="HV155" s="429"/>
      <c r="HW155" s="429"/>
      <c r="HX155" s="429"/>
      <c r="HY155" s="429"/>
      <c r="HZ155" s="429"/>
      <c r="IA155" s="429"/>
      <c r="IB155" s="429"/>
      <c r="IC155" s="429"/>
      <c r="ID155" s="429"/>
      <c r="IE155" s="429"/>
      <c r="IF155" s="429"/>
      <c r="IG155" s="429"/>
      <c r="IH155" s="429"/>
      <c r="II155" s="429"/>
      <c r="IJ155" s="429"/>
      <c r="IK155" s="429"/>
      <c r="IL155" s="429"/>
      <c r="IM155" s="429"/>
      <c r="IN155" s="429"/>
      <c r="IO155" s="429"/>
      <c r="IP155" s="429"/>
      <c r="IQ155" s="429"/>
    </row>
    <row r="156" spans="1:251" s="430" customFormat="1" ht="12.95" customHeight="1" x14ac:dyDescent="0.2">
      <c r="A156" s="92" t="s">
        <v>235</v>
      </c>
      <c r="B156" s="381"/>
      <c r="C156" s="381">
        <v>220034542</v>
      </c>
      <c r="D156" s="93" t="s">
        <v>1054</v>
      </c>
      <c r="E156" s="92" t="s">
        <v>977</v>
      </c>
      <c r="F156" s="65"/>
      <c r="G156" s="93" t="s">
        <v>814</v>
      </c>
      <c r="H156" s="93" t="s">
        <v>815</v>
      </c>
      <c r="I156" s="93" t="s">
        <v>816</v>
      </c>
      <c r="J156" s="93" t="s">
        <v>144</v>
      </c>
      <c r="K156" s="94" t="s">
        <v>242</v>
      </c>
      <c r="L156" s="93"/>
      <c r="M156" s="94" t="s">
        <v>258</v>
      </c>
      <c r="N156" s="94" t="s">
        <v>244</v>
      </c>
      <c r="O156" s="93" t="s">
        <v>245</v>
      </c>
      <c r="P156" s="94" t="s">
        <v>118</v>
      </c>
      <c r="Q156" s="93" t="s">
        <v>119</v>
      </c>
      <c r="R156" s="94" t="s">
        <v>244</v>
      </c>
      <c r="S156" s="93" t="s">
        <v>247</v>
      </c>
      <c r="T156" s="93" t="s">
        <v>248</v>
      </c>
      <c r="U156" s="278">
        <v>60</v>
      </c>
      <c r="V156" s="93" t="s">
        <v>249</v>
      </c>
      <c r="W156" s="94"/>
      <c r="X156" s="94"/>
      <c r="Y156" s="94"/>
      <c r="Z156" s="383"/>
      <c r="AA156" s="93">
        <v>90</v>
      </c>
      <c r="AB156" s="93">
        <v>10</v>
      </c>
      <c r="AC156" s="95" t="s">
        <v>250</v>
      </c>
      <c r="AD156" s="93" t="s">
        <v>122</v>
      </c>
      <c r="AE156" s="95">
        <v>1</v>
      </c>
      <c r="AF156" s="96">
        <v>1392320</v>
      </c>
      <c r="AG156" s="97">
        <v>1392320</v>
      </c>
      <c r="AH156" s="97">
        <v>1559398.3999999999</v>
      </c>
      <c r="AI156" s="98"/>
      <c r="AJ156" s="97"/>
      <c r="AK156" s="97"/>
      <c r="AL156" s="92" t="s">
        <v>123</v>
      </c>
      <c r="AM156" s="93"/>
      <c r="AN156" s="93"/>
      <c r="AO156" s="93"/>
      <c r="AP156" s="93"/>
      <c r="AQ156" s="93" t="s">
        <v>819</v>
      </c>
      <c r="AR156" s="93"/>
      <c r="AS156" s="93"/>
      <c r="AT156" s="93"/>
      <c r="AU156" s="93"/>
      <c r="AV156" s="93"/>
      <c r="AW156" s="93"/>
      <c r="AX156" s="92" t="s">
        <v>63</v>
      </c>
      <c r="AY156" s="414"/>
      <c r="AZ156" s="429"/>
      <c r="BA156" s="429"/>
      <c r="BB156" s="429"/>
      <c r="BC156" s="429"/>
      <c r="BD156" s="429"/>
      <c r="BE156" s="429"/>
      <c r="BF156" s="429"/>
      <c r="BG156" s="429"/>
      <c r="BH156" s="429"/>
      <c r="BI156" s="429"/>
      <c r="BJ156" s="429"/>
      <c r="BK156" s="429"/>
      <c r="BL156" s="429"/>
      <c r="BM156" s="429"/>
      <c r="BN156" s="429"/>
      <c r="BO156" s="429"/>
      <c r="BP156" s="429"/>
      <c r="BQ156" s="429"/>
      <c r="BR156" s="429"/>
      <c r="BS156" s="429"/>
      <c r="BT156" s="429"/>
      <c r="BU156" s="429"/>
      <c r="BV156" s="429"/>
      <c r="BW156" s="429"/>
      <c r="BX156" s="429"/>
      <c r="BY156" s="429"/>
      <c r="BZ156" s="429"/>
      <c r="CA156" s="429"/>
      <c r="CB156" s="429"/>
      <c r="CC156" s="429"/>
      <c r="CD156" s="429"/>
      <c r="CE156" s="429"/>
      <c r="CF156" s="429"/>
      <c r="CG156" s="429"/>
      <c r="CH156" s="429"/>
      <c r="CI156" s="429"/>
      <c r="CJ156" s="429"/>
      <c r="CK156" s="429"/>
      <c r="CL156" s="429"/>
      <c r="CM156" s="429"/>
      <c r="CN156" s="429"/>
      <c r="CO156" s="429"/>
      <c r="CP156" s="429"/>
      <c r="CQ156" s="429"/>
      <c r="CR156" s="429"/>
      <c r="CS156" s="429"/>
      <c r="CT156" s="429"/>
      <c r="CU156" s="429"/>
      <c r="CV156" s="429"/>
      <c r="CW156" s="429"/>
      <c r="CX156" s="429"/>
      <c r="CY156" s="429"/>
      <c r="CZ156" s="429"/>
      <c r="DA156" s="429"/>
      <c r="DB156" s="429"/>
      <c r="DC156" s="429"/>
      <c r="DD156" s="429"/>
      <c r="DE156" s="429"/>
      <c r="DF156" s="429"/>
      <c r="DG156" s="429"/>
      <c r="DH156" s="429"/>
      <c r="DI156" s="429"/>
      <c r="DJ156" s="429"/>
      <c r="DK156" s="429"/>
      <c r="DL156" s="429"/>
      <c r="DM156" s="429"/>
      <c r="DN156" s="429"/>
      <c r="DO156" s="429"/>
      <c r="DP156" s="429"/>
      <c r="DQ156" s="429"/>
      <c r="DR156" s="429"/>
      <c r="DS156" s="429"/>
      <c r="DT156" s="429"/>
      <c r="DU156" s="429"/>
      <c r="DV156" s="429"/>
      <c r="DW156" s="429"/>
      <c r="DX156" s="429"/>
      <c r="DY156" s="429"/>
      <c r="DZ156" s="429"/>
      <c r="EA156" s="429"/>
      <c r="EB156" s="429"/>
      <c r="EC156" s="429"/>
      <c r="ED156" s="429"/>
      <c r="EE156" s="429"/>
      <c r="EF156" s="429"/>
      <c r="EG156" s="429"/>
      <c r="EH156" s="429"/>
      <c r="EI156" s="429"/>
      <c r="EJ156" s="429"/>
      <c r="EK156" s="429"/>
      <c r="EL156" s="429"/>
      <c r="EM156" s="429"/>
      <c r="EN156" s="429"/>
      <c r="EO156" s="429"/>
      <c r="EP156" s="429"/>
      <c r="EQ156" s="429"/>
      <c r="ER156" s="429"/>
      <c r="ES156" s="429"/>
      <c r="ET156" s="429"/>
      <c r="EU156" s="429"/>
      <c r="EV156" s="429"/>
      <c r="EW156" s="429"/>
      <c r="EX156" s="429"/>
      <c r="EY156" s="429"/>
      <c r="EZ156" s="429"/>
      <c r="FA156" s="429"/>
      <c r="FB156" s="429"/>
      <c r="FC156" s="429"/>
      <c r="FD156" s="429"/>
      <c r="FE156" s="429"/>
      <c r="FF156" s="429"/>
      <c r="FG156" s="429"/>
      <c r="FH156" s="429"/>
      <c r="FI156" s="429"/>
      <c r="FJ156" s="429"/>
      <c r="FK156" s="429"/>
      <c r="FL156" s="429"/>
      <c r="FM156" s="429"/>
      <c r="FN156" s="429"/>
      <c r="FO156" s="429"/>
      <c r="FP156" s="429"/>
      <c r="FQ156" s="429"/>
      <c r="FR156" s="429"/>
      <c r="FS156" s="429"/>
      <c r="FT156" s="429"/>
      <c r="FU156" s="429"/>
      <c r="FV156" s="429"/>
      <c r="FW156" s="429"/>
      <c r="FX156" s="429"/>
      <c r="FY156" s="429"/>
      <c r="FZ156" s="429"/>
      <c r="GA156" s="429"/>
      <c r="GB156" s="429"/>
      <c r="GC156" s="429"/>
      <c r="GD156" s="429"/>
      <c r="GE156" s="429"/>
      <c r="GF156" s="429"/>
      <c r="GG156" s="429"/>
      <c r="GH156" s="429"/>
      <c r="GI156" s="429"/>
      <c r="GJ156" s="429"/>
      <c r="GK156" s="429"/>
      <c r="GL156" s="429"/>
      <c r="GM156" s="429"/>
      <c r="GN156" s="429"/>
      <c r="GO156" s="429"/>
      <c r="GP156" s="429"/>
      <c r="GQ156" s="429"/>
      <c r="GR156" s="429"/>
      <c r="GS156" s="429"/>
      <c r="GT156" s="429"/>
      <c r="GU156" s="429"/>
      <c r="GV156" s="429"/>
      <c r="GW156" s="429"/>
      <c r="GX156" s="429"/>
      <c r="GY156" s="429"/>
      <c r="GZ156" s="429"/>
      <c r="HA156" s="429"/>
      <c r="HB156" s="429"/>
      <c r="HC156" s="429"/>
      <c r="HD156" s="429"/>
      <c r="HE156" s="429"/>
      <c r="HF156" s="429"/>
      <c r="HG156" s="429"/>
      <c r="HH156" s="429"/>
      <c r="HI156" s="429"/>
      <c r="HJ156" s="429"/>
      <c r="HK156" s="429"/>
      <c r="HL156" s="429"/>
      <c r="HM156" s="429"/>
      <c r="HN156" s="429"/>
      <c r="HO156" s="429"/>
      <c r="HP156" s="429"/>
      <c r="HQ156" s="429"/>
      <c r="HR156" s="429"/>
      <c r="HS156" s="429"/>
      <c r="HT156" s="429"/>
      <c r="HU156" s="429"/>
      <c r="HV156" s="429"/>
      <c r="HW156" s="429"/>
      <c r="HX156" s="429"/>
      <c r="HY156" s="429"/>
      <c r="HZ156" s="429"/>
      <c r="IA156" s="429"/>
      <c r="IB156" s="429"/>
      <c r="IC156" s="429"/>
      <c r="ID156" s="429"/>
      <c r="IE156" s="429"/>
      <c r="IF156" s="429"/>
      <c r="IG156" s="429"/>
      <c r="IH156" s="429"/>
      <c r="II156" s="429"/>
      <c r="IJ156" s="429"/>
      <c r="IK156" s="429"/>
      <c r="IL156" s="429"/>
      <c r="IM156" s="429"/>
      <c r="IN156" s="429"/>
      <c r="IO156" s="429"/>
      <c r="IP156" s="429"/>
      <c r="IQ156" s="429"/>
    </row>
    <row r="157" spans="1:251" s="430" customFormat="1" ht="12.95" customHeight="1" x14ac:dyDescent="0.2">
      <c r="A157" s="92" t="s">
        <v>235</v>
      </c>
      <c r="B157" s="381"/>
      <c r="C157" s="381">
        <v>220034543</v>
      </c>
      <c r="D157" s="93" t="s">
        <v>1055</v>
      </c>
      <c r="E157" s="92" t="s">
        <v>978</v>
      </c>
      <c r="F157" s="65"/>
      <c r="G157" s="93" t="s">
        <v>814</v>
      </c>
      <c r="H157" s="93" t="s">
        <v>815</v>
      </c>
      <c r="I157" s="93" t="s">
        <v>816</v>
      </c>
      <c r="J157" s="93" t="s">
        <v>144</v>
      </c>
      <c r="K157" s="94" t="s">
        <v>242</v>
      </c>
      <c r="L157" s="93"/>
      <c r="M157" s="94" t="s">
        <v>258</v>
      </c>
      <c r="N157" s="94" t="s">
        <v>244</v>
      </c>
      <c r="O157" s="93" t="s">
        <v>245</v>
      </c>
      <c r="P157" s="94" t="s">
        <v>118</v>
      </c>
      <c r="Q157" s="93" t="s">
        <v>119</v>
      </c>
      <c r="R157" s="94" t="s">
        <v>244</v>
      </c>
      <c r="S157" s="93" t="s">
        <v>247</v>
      </c>
      <c r="T157" s="93" t="s">
        <v>248</v>
      </c>
      <c r="U157" s="278">
        <v>60</v>
      </c>
      <c r="V157" s="93" t="s">
        <v>249</v>
      </c>
      <c r="W157" s="94"/>
      <c r="X157" s="94"/>
      <c r="Y157" s="94"/>
      <c r="Z157" s="383"/>
      <c r="AA157" s="93">
        <v>90</v>
      </c>
      <c r="AB157" s="93">
        <v>10</v>
      </c>
      <c r="AC157" s="95" t="s">
        <v>259</v>
      </c>
      <c r="AD157" s="93" t="s">
        <v>122</v>
      </c>
      <c r="AE157" s="95">
        <v>15</v>
      </c>
      <c r="AF157" s="96">
        <v>721240</v>
      </c>
      <c r="AG157" s="97">
        <v>10818600</v>
      </c>
      <c r="AH157" s="97">
        <v>12116832</v>
      </c>
      <c r="AI157" s="98"/>
      <c r="AJ157" s="97"/>
      <c r="AK157" s="97"/>
      <c r="AL157" s="92" t="s">
        <v>123</v>
      </c>
      <c r="AM157" s="93"/>
      <c r="AN157" s="93"/>
      <c r="AO157" s="93"/>
      <c r="AP157" s="93"/>
      <c r="AQ157" s="93" t="s">
        <v>820</v>
      </c>
      <c r="AR157" s="93"/>
      <c r="AS157" s="93"/>
      <c r="AT157" s="93"/>
      <c r="AU157" s="93"/>
      <c r="AV157" s="93"/>
      <c r="AW157" s="93"/>
      <c r="AX157" s="92" t="s">
        <v>63</v>
      </c>
      <c r="AY157" s="414"/>
      <c r="AZ157" s="429"/>
      <c r="BA157" s="429"/>
      <c r="BB157" s="429"/>
      <c r="BC157" s="429"/>
      <c r="BD157" s="429"/>
      <c r="BE157" s="429"/>
      <c r="BF157" s="429"/>
      <c r="BG157" s="429"/>
      <c r="BH157" s="429"/>
      <c r="BI157" s="429"/>
      <c r="BJ157" s="429"/>
      <c r="BK157" s="429"/>
      <c r="BL157" s="429"/>
      <c r="BM157" s="429"/>
      <c r="BN157" s="429"/>
      <c r="BO157" s="429"/>
      <c r="BP157" s="429"/>
      <c r="BQ157" s="429"/>
      <c r="BR157" s="429"/>
      <c r="BS157" s="429"/>
      <c r="BT157" s="429"/>
      <c r="BU157" s="429"/>
      <c r="BV157" s="429"/>
      <c r="BW157" s="429"/>
      <c r="BX157" s="429"/>
      <c r="BY157" s="429"/>
      <c r="BZ157" s="429"/>
      <c r="CA157" s="429"/>
      <c r="CB157" s="429"/>
      <c r="CC157" s="429"/>
      <c r="CD157" s="429"/>
      <c r="CE157" s="429"/>
      <c r="CF157" s="429"/>
      <c r="CG157" s="429"/>
      <c r="CH157" s="429"/>
      <c r="CI157" s="429"/>
      <c r="CJ157" s="429"/>
      <c r="CK157" s="429"/>
      <c r="CL157" s="429"/>
      <c r="CM157" s="429"/>
      <c r="CN157" s="429"/>
      <c r="CO157" s="429"/>
      <c r="CP157" s="429"/>
      <c r="CQ157" s="429"/>
      <c r="CR157" s="429"/>
      <c r="CS157" s="429"/>
      <c r="CT157" s="429"/>
      <c r="CU157" s="429"/>
      <c r="CV157" s="429"/>
      <c r="CW157" s="429"/>
      <c r="CX157" s="429"/>
      <c r="CY157" s="429"/>
      <c r="CZ157" s="429"/>
      <c r="DA157" s="429"/>
      <c r="DB157" s="429"/>
      <c r="DC157" s="429"/>
      <c r="DD157" s="429"/>
      <c r="DE157" s="429"/>
      <c r="DF157" s="429"/>
      <c r="DG157" s="429"/>
      <c r="DH157" s="429"/>
      <c r="DI157" s="429"/>
      <c r="DJ157" s="429"/>
      <c r="DK157" s="429"/>
      <c r="DL157" s="429"/>
      <c r="DM157" s="429"/>
      <c r="DN157" s="429"/>
      <c r="DO157" s="429"/>
      <c r="DP157" s="429"/>
      <c r="DQ157" s="429"/>
      <c r="DR157" s="429"/>
      <c r="DS157" s="429"/>
      <c r="DT157" s="429"/>
      <c r="DU157" s="429"/>
      <c r="DV157" s="429"/>
      <c r="DW157" s="429"/>
      <c r="DX157" s="429"/>
      <c r="DY157" s="429"/>
      <c r="DZ157" s="429"/>
      <c r="EA157" s="429"/>
      <c r="EB157" s="429"/>
      <c r="EC157" s="429"/>
      <c r="ED157" s="429"/>
      <c r="EE157" s="429"/>
      <c r="EF157" s="429"/>
      <c r="EG157" s="429"/>
      <c r="EH157" s="429"/>
      <c r="EI157" s="429"/>
      <c r="EJ157" s="429"/>
      <c r="EK157" s="429"/>
      <c r="EL157" s="429"/>
      <c r="EM157" s="429"/>
      <c r="EN157" s="429"/>
      <c r="EO157" s="429"/>
      <c r="EP157" s="429"/>
      <c r="EQ157" s="429"/>
      <c r="ER157" s="429"/>
      <c r="ES157" s="429"/>
      <c r="ET157" s="429"/>
      <c r="EU157" s="429"/>
      <c r="EV157" s="429"/>
      <c r="EW157" s="429"/>
      <c r="EX157" s="429"/>
      <c r="EY157" s="429"/>
      <c r="EZ157" s="429"/>
      <c r="FA157" s="429"/>
      <c r="FB157" s="429"/>
      <c r="FC157" s="429"/>
      <c r="FD157" s="429"/>
      <c r="FE157" s="429"/>
      <c r="FF157" s="429"/>
      <c r="FG157" s="429"/>
      <c r="FH157" s="429"/>
      <c r="FI157" s="429"/>
      <c r="FJ157" s="429"/>
      <c r="FK157" s="429"/>
      <c r="FL157" s="429"/>
      <c r="FM157" s="429"/>
      <c r="FN157" s="429"/>
      <c r="FO157" s="429"/>
      <c r="FP157" s="429"/>
      <c r="FQ157" s="429"/>
      <c r="FR157" s="429"/>
      <c r="FS157" s="429"/>
      <c r="FT157" s="429"/>
      <c r="FU157" s="429"/>
      <c r="FV157" s="429"/>
      <c r="FW157" s="429"/>
      <c r="FX157" s="429"/>
      <c r="FY157" s="429"/>
      <c r="FZ157" s="429"/>
      <c r="GA157" s="429"/>
      <c r="GB157" s="429"/>
      <c r="GC157" s="429"/>
      <c r="GD157" s="429"/>
      <c r="GE157" s="429"/>
      <c r="GF157" s="429"/>
      <c r="GG157" s="429"/>
      <c r="GH157" s="429"/>
      <c r="GI157" s="429"/>
      <c r="GJ157" s="429"/>
      <c r="GK157" s="429"/>
      <c r="GL157" s="429"/>
      <c r="GM157" s="429"/>
      <c r="GN157" s="429"/>
      <c r="GO157" s="429"/>
      <c r="GP157" s="429"/>
      <c r="GQ157" s="429"/>
      <c r="GR157" s="429"/>
      <c r="GS157" s="429"/>
      <c r="GT157" s="429"/>
      <c r="GU157" s="429"/>
      <c r="GV157" s="429"/>
      <c r="GW157" s="429"/>
      <c r="GX157" s="429"/>
      <c r="GY157" s="429"/>
      <c r="GZ157" s="429"/>
      <c r="HA157" s="429"/>
      <c r="HB157" s="429"/>
      <c r="HC157" s="429"/>
      <c r="HD157" s="429"/>
      <c r="HE157" s="429"/>
      <c r="HF157" s="429"/>
      <c r="HG157" s="429"/>
      <c r="HH157" s="429"/>
      <c r="HI157" s="429"/>
      <c r="HJ157" s="429"/>
      <c r="HK157" s="429"/>
      <c r="HL157" s="429"/>
      <c r="HM157" s="429"/>
      <c r="HN157" s="429"/>
      <c r="HO157" s="429"/>
      <c r="HP157" s="429"/>
      <c r="HQ157" s="429"/>
      <c r="HR157" s="429"/>
      <c r="HS157" s="429"/>
      <c r="HT157" s="429"/>
      <c r="HU157" s="429"/>
      <c r="HV157" s="429"/>
      <c r="HW157" s="429"/>
      <c r="HX157" s="429"/>
      <c r="HY157" s="429"/>
      <c r="HZ157" s="429"/>
      <c r="IA157" s="429"/>
      <c r="IB157" s="429"/>
      <c r="IC157" s="429"/>
      <c r="ID157" s="429"/>
      <c r="IE157" s="429"/>
      <c r="IF157" s="429"/>
      <c r="IG157" s="429"/>
      <c r="IH157" s="429"/>
      <c r="II157" s="429"/>
      <c r="IJ157" s="429"/>
      <c r="IK157" s="429"/>
      <c r="IL157" s="429"/>
      <c r="IM157" s="429"/>
      <c r="IN157" s="429"/>
      <c r="IO157" s="429"/>
      <c r="IP157" s="429"/>
      <c r="IQ157" s="429"/>
    </row>
    <row r="158" spans="1:251" s="430" customFormat="1" ht="12.95" customHeight="1" x14ac:dyDescent="0.2">
      <c r="A158" s="92" t="s">
        <v>235</v>
      </c>
      <c r="B158" s="381"/>
      <c r="C158" s="381">
        <v>220034544</v>
      </c>
      <c r="D158" s="93" t="s">
        <v>1056</v>
      </c>
      <c r="E158" s="92" t="s">
        <v>979</v>
      </c>
      <c r="F158" s="65"/>
      <c r="G158" s="93" t="s">
        <v>814</v>
      </c>
      <c r="H158" s="93" t="s">
        <v>815</v>
      </c>
      <c r="I158" s="93" t="s">
        <v>816</v>
      </c>
      <c r="J158" s="93" t="s">
        <v>144</v>
      </c>
      <c r="K158" s="94" t="s">
        <v>242</v>
      </c>
      <c r="L158" s="93"/>
      <c r="M158" s="94" t="s">
        <v>258</v>
      </c>
      <c r="N158" s="94" t="s">
        <v>244</v>
      </c>
      <c r="O158" s="93" t="s">
        <v>245</v>
      </c>
      <c r="P158" s="94" t="s">
        <v>118</v>
      </c>
      <c r="Q158" s="93" t="s">
        <v>119</v>
      </c>
      <c r="R158" s="94" t="s">
        <v>244</v>
      </c>
      <c r="S158" s="93" t="s">
        <v>247</v>
      </c>
      <c r="T158" s="93" t="s">
        <v>248</v>
      </c>
      <c r="U158" s="278">
        <v>60</v>
      </c>
      <c r="V158" s="93" t="s">
        <v>249</v>
      </c>
      <c r="W158" s="94"/>
      <c r="X158" s="94"/>
      <c r="Y158" s="94"/>
      <c r="Z158" s="383"/>
      <c r="AA158" s="93">
        <v>90</v>
      </c>
      <c r="AB158" s="93">
        <v>10</v>
      </c>
      <c r="AC158" s="95" t="s">
        <v>259</v>
      </c>
      <c r="AD158" s="93" t="s">
        <v>122</v>
      </c>
      <c r="AE158" s="95">
        <v>30</v>
      </c>
      <c r="AF158" s="96">
        <v>117040</v>
      </c>
      <c r="AG158" s="97">
        <v>3511200</v>
      </c>
      <c r="AH158" s="97">
        <v>3932544</v>
      </c>
      <c r="AI158" s="98"/>
      <c r="AJ158" s="97"/>
      <c r="AK158" s="97"/>
      <c r="AL158" s="92" t="s">
        <v>123</v>
      </c>
      <c r="AM158" s="93"/>
      <c r="AN158" s="93"/>
      <c r="AO158" s="93"/>
      <c r="AP158" s="93"/>
      <c r="AQ158" s="93" t="s">
        <v>821</v>
      </c>
      <c r="AR158" s="93"/>
      <c r="AS158" s="93"/>
      <c r="AT158" s="93"/>
      <c r="AU158" s="93"/>
      <c r="AV158" s="93"/>
      <c r="AW158" s="93"/>
      <c r="AX158" s="92" t="s">
        <v>63</v>
      </c>
      <c r="AY158" s="414"/>
      <c r="AZ158" s="429"/>
      <c r="BA158" s="429"/>
      <c r="BB158" s="429"/>
      <c r="BC158" s="429"/>
      <c r="BD158" s="429"/>
      <c r="BE158" s="429"/>
      <c r="BF158" s="429"/>
      <c r="BG158" s="429"/>
      <c r="BH158" s="429"/>
      <c r="BI158" s="429"/>
      <c r="BJ158" s="429"/>
      <c r="BK158" s="429"/>
      <c r="BL158" s="429"/>
      <c r="BM158" s="429"/>
      <c r="BN158" s="429"/>
      <c r="BO158" s="429"/>
      <c r="BP158" s="429"/>
      <c r="BQ158" s="429"/>
      <c r="BR158" s="429"/>
      <c r="BS158" s="429"/>
      <c r="BT158" s="429"/>
      <c r="BU158" s="429"/>
      <c r="BV158" s="429"/>
      <c r="BW158" s="429"/>
      <c r="BX158" s="429"/>
      <c r="BY158" s="429"/>
      <c r="BZ158" s="429"/>
      <c r="CA158" s="429"/>
      <c r="CB158" s="429"/>
      <c r="CC158" s="429"/>
      <c r="CD158" s="429"/>
      <c r="CE158" s="429"/>
      <c r="CF158" s="429"/>
      <c r="CG158" s="429"/>
      <c r="CH158" s="429"/>
      <c r="CI158" s="429"/>
      <c r="CJ158" s="429"/>
      <c r="CK158" s="429"/>
      <c r="CL158" s="429"/>
      <c r="CM158" s="429"/>
      <c r="CN158" s="429"/>
      <c r="CO158" s="429"/>
      <c r="CP158" s="429"/>
      <c r="CQ158" s="429"/>
      <c r="CR158" s="429"/>
      <c r="CS158" s="429"/>
      <c r="CT158" s="429"/>
      <c r="CU158" s="429"/>
      <c r="CV158" s="429"/>
      <c r="CW158" s="429"/>
      <c r="CX158" s="429"/>
      <c r="CY158" s="429"/>
      <c r="CZ158" s="429"/>
      <c r="DA158" s="429"/>
      <c r="DB158" s="429"/>
      <c r="DC158" s="429"/>
      <c r="DD158" s="429"/>
      <c r="DE158" s="429"/>
      <c r="DF158" s="429"/>
      <c r="DG158" s="429"/>
      <c r="DH158" s="429"/>
      <c r="DI158" s="429"/>
      <c r="DJ158" s="429"/>
      <c r="DK158" s="429"/>
      <c r="DL158" s="429"/>
      <c r="DM158" s="429"/>
      <c r="DN158" s="429"/>
      <c r="DO158" s="429"/>
      <c r="DP158" s="429"/>
      <c r="DQ158" s="429"/>
      <c r="DR158" s="429"/>
      <c r="DS158" s="429"/>
      <c r="DT158" s="429"/>
      <c r="DU158" s="429"/>
      <c r="DV158" s="429"/>
      <c r="DW158" s="429"/>
      <c r="DX158" s="429"/>
      <c r="DY158" s="429"/>
      <c r="DZ158" s="429"/>
      <c r="EA158" s="429"/>
      <c r="EB158" s="429"/>
      <c r="EC158" s="429"/>
      <c r="ED158" s="429"/>
      <c r="EE158" s="429"/>
      <c r="EF158" s="429"/>
      <c r="EG158" s="429"/>
      <c r="EH158" s="429"/>
      <c r="EI158" s="429"/>
      <c r="EJ158" s="429"/>
      <c r="EK158" s="429"/>
      <c r="EL158" s="429"/>
      <c r="EM158" s="429"/>
      <c r="EN158" s="429"/>
      <c r="EO158" s="429"/>
      <c r="EP158" s="429"/>
      <c r="EQ158" s="429"/>
      <c r="ER158" s="429"/>
      <c r="ES158" s="429"/>
      <c r="ET158" s="429"/>
      <c r="EU158" s="429"/>
      <c r="EV158" s="429"/>
      <c r="EW158" s="429"/>
      <c r="EX158" s="429"/>
      <c r="EY158" s="429"/>
      <c r="EZ158" s="429"/>
      <c r="FA158" s="429"/>
      <c r="FB158" s="429"/>
      <c r="FC158" s="429"/>
      <c r="FD158" s="429"/>
      <c r="FE158" s="429"/>
      <c r="FF158" s="429"/>
      <c r="FG158" s="429"/>
      <c r="FH158" s="429"/>
      <c r="FI158" s="429"/>
      <c r="FJ158" s="429"/>
      <c r="FK158" s="429"/>
      <c r="FL158" s="429"/>
      <c r="FM158" s="429"/>
      <c r="FN158" s="429"/>
      <c r="FO158" s="429"/>
      <c r="FP158" s="429"/>
      <c r="FQ158" s="429"/>
      <c r="FR158" s="429"/>
      <c r="FS158" s="429"/>
      <c r="FT158" s="429"/>
      <c r="FU158" s="429"/>
      <c r="FV158" s="429"/>
      <c r="FW158" s="429"/>
      <c r="FX158" s="429"/>
      <c r="FY158" s="429"/>
      <c r="FZ158" s="429"/>
      <c r="GA158" s="429"/>
      <c r="GB158" s="429"/>
      <c r="GC158" s="429"/>
      <c r="GD158" s="429"/>
      <c r="GE158" s="429"/>
      <c r="GF158" s="429"/>
      <c r="GG158" s="429"/>
      <c r="GH158" s="429"/>
      <c r="GI158" s="429"/>
      <c r="GJ158" s="429"/>
      <c r="GK158" s="429"/>
      <c r="GL158" s="429"/>
      <c r="GM158" s="429"/>
      <c r="GN158" s="429"/>
      <c r="GO158" s="429"/>
      <c r="GP158" s="429"/>
      <c r="GQ158" s="429"/>
      <c r="GR158" s="429"/>
      <c r="GS158" s="429"/>
      <c r="GT158" s="429"/>
      <c r="GU158" s="429"/>
      <c r="GV158" s="429"/>
      <c r="GW158" s="429"/>
      <c r="GX158" s="429"/>
      <c r="GY158" s="429"/>
      <c r="GZ158" s="429"/>
      <c r="HA158" s="429"/>
      <c r="HB158" s="429"/>
      <c r="HC158" s="429"/>
      <c r="HD158" s="429"/>
      <c r="HE158" s="429"/>
      <c r="HF158" s="429"/>
      <c r="HG158" s="429"/>
      <c r="HH158" s="429"/>
      <c r="HI158" s="429"/>
      <c r="HJ158" s="429"/>
      <c r="HK158" s="429"/>
      <c r="HL158" s="429"/>
      <c r="HM158" s="429"/>
      <c r="HN158" s="429"/>
      <c r="HO158" s="429"/>
      <c r="HP158" s="429"/>
      <c r="HQ158" s="429"/>
      <c r="HR158" s="429"/>
      <c r="HS158" s="429"/>
      <c r="HT158" s="429"/>
      <c r="HU158" s="429"/>
      <c r="HV158" s="429"/>
      <c r="HW158" s="429"/>
      <c r="HX158" s="429"/>
      <c r="HY158" s="429"/>
      <c r="HZ158" s="429"/>
      <c r="IA158" s="429"/>
      <c r="IB158" s="429"/>
      <c r="IC158" s="429"/>
      <c r="ID158" s="429"/>
      <c r="IE158" s="429"/>
      <c r="IF158" s="429"/>
      <c r="IG158" s="429"/>
      <c r="IH158" s="429"/>
      <c r="II158" s="429"/>
      <c r="IJ158" s="429"/>
      <c r="IK158" s="429"/>
      <c r="IL158" s="429"/>
      <c r="IM158" s="429"/>
      <c r="IN158" s="429"/>
      <c r="IO158" s="429"/>
      <c r="IP158" s="429"/>
      <c r="IQ158" s="429"/>
    </row>
    <row r="159" spans="1:251" s="430" customFormat="1" ht="12.95" customHeight="1" x14ac:dyDescent="0.2">
      <c r="A159" s="92" t="s">
        <v>235</v>
      </c>
      <c r="B159" s="381"/>
      <c r="C159" s="381">
        <v>220034545</v>
      </c>
      <c r="D159" s="93" t="s">
        <v>1057</v>
      </c>
      <c r="E159" s="92" t="s">
        <v>980</v>
      </c>
      <c r="F159" s="65"/>
      <c r="G159" s="93" t="s">
        <v>814</v>
      </c>
      <c r="H159" s="93" t="s">
        <v>815</v>
      </c>
      <c r="I159" s="93" t="s">
        <v>816</v>
      </c>
      <c r="J159" s="93" t="s">
        <v>144</v>
      </c>
      <c r="K159" s="94" t="s">
        <v>242</v>
      </c>
      <c r="L159" s="93"/>
      <c r="M159" s="94" t="s">
        <v>258</v>
      </c>
      <c r="N159" s="94" t="s">
        <v>244</v>
      </c>
      <c r="O159" s="93" t="s">
        <v>245</v>
      </c>
      <c r="P159" s="94" t="s">
        <v>118</v>
      </c>
      <c r="Q159" s="93" t="s">
        <v>119</v>
      </c>
      <c r="R159" s="94" t="s">
        <v>244</v>
      </c>
      <c r="S159" s="93" t="s">
        <v>247</v>
      </c>
      <c r="T159" s="93" t="s">
        <v>248</v>
      </c>
      <c r="U159" s="278">
        <v>60</v>
      </c>
      <c r="V159" s="93" t="s">
        <v>249</v>
      </c>
      <c r="W159" s="94"/>
      <c r="X159" s="94"/>
      <c r="Y159" s="94"/>
      <c r="Z159" s="383"/>
      <c r="AA159" s="93">
        <v>90</v>
      </c>
      <c r="AB159" s="93">
        <v>10</v>
      </c>
      <c r="AC159" s="95" t="s">
        <v>259</v>
      </c>
      <c r="AD159" s="93" t="s">
        <v>122</v>
      </c>
      <c r="AE159" s="95">
        <v>12</v>
      </c>
      <c r="AF159" s="96">
        <v>147440</v>
      </c>
      <c r="AG159" s="97">
        <v>1769280</v>
      </c>
      <c r="AH159" s="97">
        <v>1981593.6000000001</v>
      </c>
      <c r="AI159" s="98"/>
      <c r="AJ159" s="97"/>
      <c r="AK159" s="97"/>
      <c r="AL159" s="92" t="s">
        <v>123</v>
      </c>
      <c r="AM159" s="93"/>
      <c r="AN159" s="93"/>
      <c r="AO159" s="93"/>
      <c r="AP159" s="93"/>
      <c r="AQ159" s="93" t="s">
        <v>822</v>
      </c>
      <c r="AR159" s="93"/>
      <c r="AS159" s="93"/>
      <c r="AT159" s="93"/>
      <c r="AU159" s="93"/>
      <c r="AV159" s="93"/>
      <c r="AW159" s="93"/>
      <c r="AX159" s="92" t="s">
        <v>63</v>
      </c>
      <c r="AY159" s="414"/>
      <c r="AZ159" s="429"/>
      <c r="BA159" s="429"/>
      <c r="BB159" s="429"/>
      <c r="BC159" s="429"/>
      <c r="BD159" s="429"/>
      <c r="BE159" s="429"/>
      <c r="BF159" s="429"/>
      <c r="BG159" s="429"/>
      <c r="BH159" s="429"/>
      <c r="BI159" s="429"/>
      <c r="BJ159" s="429"/>
      <c r="BK159" s="429"/>
      <c r="BL159" s="429"/>
      <c r="BM159" s="429"/>
      <c r="BN159" s="429"/>
      <c r="BO159" s="429"/>
      <c r="BP159" s="429"/>
      <c r="BQ159" s="429"/>
      <c r="BR159" s="429"/>
      <c r="BS159" s="429"/>
      <c r="BT159" s="429"/>
      <c r="BU159" s="429"/>
      <c r="BV159" s="429"/>
      <c r="BW159" s="429"/>
      <c r="BX159" s="429"/>
      <c r="BY159" s="429"/>
      <c r="BZ159" s="429"/>
      <c r="CA159" s="429"/>
      <c r="CB159" s="429"/>
      <c r="CC159" s="429"/>
      <c r="CD159" s="429"/>
      <c r="CE159" s="429"/>
      <c r="CF159" s="429"/>
      <c r="CG159" s="429"/>
      <c r="CH159" s="429"/>
      <c r="CI159" s="429"/>
      <c r="CJ159" s="429"/>
      <c r="CK159" s="429"/>
      <c r="CL159" s="429"/>
      <c r="CM159" s="429"/>
      <c r="CN159" s="429"/>
      <c r="CO159" s="429"/>
      <c r="CP159" s="429"/>
      <c r="CQ159" s="429"/>
      <c r="CR159" s="429"/>
      <c r="CS159" s="429"/>
      <c r="CT159" s="429"/>
      <c r="CU159" s="429"/>
      <c r="CV159" s="429"/>
      <c r="CW159" s="429"/>
      <c r="CX159" s="429"/>
      <c r="CY159" s="429"/>
      <c r="CZ159" s="429"/>
      <c r="DA159" s="429"/>
      <c r="DB159" s="429"/>
      <c r="DC159" s="429"/>
      <c r="DD159" s="429"/>
      <c r="DE159" s="429"/>
      <c r="DF159" s="429"/>
      <c r="DG159" s="429"/>
      <c r="DH159" s="429"/>
      <c r="DI159" s="429"/>
      <c r="DJ159" s="429"/>
      <c r="DK159" s="429"/>
      <c r="DL159" s="429"/>
      <c r="DM159" s="429"/>
      <c r="DN159" s="429"/>
      <c r="DO159" s="429"/>
      <c r="DP159" s="429"/>
      <c r="DQ159" s="429"/>
      <c r="DR159" s="429"/>
      <c r="DS159" s="429"/>
      <c r="DT159" s="429"/>
      <c r="DU159" s="429"/>
      <c r="DV159" s="429"/>
      <c r="DW159" s="429"/>
      <c r="DX159" s="429"/>
      <c r="DY159" s="429"/>
      <c r="DZ159" s="429"/>
      <c r="EA159" s="429"/>
      <c r="EB159" s="429"/>
      <c r="EC159" s="429"/>
      <c r="ED159" s="429"/>
      <c r="EE159" s="429"/>
      <c r="EF159" s="429"/>
      <c r="EG159" s="429"/>
      <c r="EH159" s="429"/>
      <c r="EI159" s="429"/>
      <c r="EJ159" s="429"/>
      <c r="EK159" s="429"/>
      <c r="EL159" s="429"/>
      <c r="EM159" s="429"/>
      <c r="EN159" s="429"/>
      <c r="EO159" s="429"/>
      <c r="EP159" s="429"/>
      <c r="EQ159" s="429"/>
      <c r="ER159" s="429"/>
      <c r="ES159" s="429"/>
      <c r="ET159" s="429"/>
      <c r="EU159" s="429"/>
      <c r="EV159" s="429"/>
      <c r="EW159" s="429"/>
      <c r="EX159" s="429"/>
      <c r="EY159" s="429"/>
      <c r="EZ159" s="429"/>
      <c r="FA159" s="429"/>
      <c r="FB159" s="429"/>
      <c r="FC159" s="429"/>
      <c r="FD159" s="429"/>
      <c r="FE159" s="429"/>
      <c r="FF159" s="429"/>
      <c r="FG159" s="429"/>
      <c r="FH159" s="429"/>
      <c r="FI159" s="429"/>
      <c r="FJ159" s="429"/>
      <c r="FK159" s="429"/>
      <c r="FL159" s="429"/>
      <c r="FM159" s="429"/>
      <c r="FN159" s="429"/>
      <c r="FO159" s="429"/>
      <c r="FP159" s="429"/>
      <c r="FQ159" s="429"/>
      <c r="FR159" s="429"/>
      <c r="FS159" s="429"/>
      <c r="FT159" s="429"/>
      <c r="FU159" s="429"/>
      <c r="FV159" s="429"/>
      <c r="FW159" s="429"/>
      <c r="FX159" s="429"/>
      <c r="FY159" s="429"/>
      <c r="FZ159" s="429"/>
      <c r="GA159" s="429"/>
      <c r="GB159" s="429"/>
      <c r="GC159" s="429"/>
      <c r="GD159" s="429"/>
      <c r="GE159" s="429"/>
      <c r="GF159" s="429"/>
      <c r="GG159" s="429"/>
      <c r="GH159" s="429"/>
      <c r="GI159" s="429"/>
      <c r="GJ159" s="429"/>
      <c r="GK159" s="429"/>
      <c r="GL159" s="429"/>
      <c r="GM159" s="429"/>
      <c r="GN159" s="429"/>
      <c r="GO159" s="429"/>
      <c r="GP159" s="429"/>
      <c r="GQ159" s="429"/>
      <c r="GR159" s="429"/>
      <c r="GS159" s="429"/>
      <c r="GT159" s="429"/>
      <c r="GU159" s="429"/>
      <c r="GV159" s="429"/>
      <c r="GW159" s="429"/>
      <c r="GX159" s="429"/>
      <c r="GY159" s="429"/>
      <c r="GZ159" s="429"/>
      <c r="HA159" s="429"/>
      <c r="HB159" s="429"/>
      <c r="HC159" s="429"/>
      <c r="HD159" s="429"/>
      <c r="HE159" s="429"/>
      <c r="HF159" s="429"/>
      <c r="HG159" s="429"/>
      <c r="HH159" s="429"/>
      <c r="HI159" s="429"/>
      <c r="HJ159" s="429"/>
      <c r="HK159" s="429"/>
      <c r="HL159" s="429"/>
      <c r="HM159" s="429"/>
      <c r="HN159" s="429"/>
      <c r="HO159" s="429"/>
      <c r="HP159" s="429"/>
      <c r="HQ159" s="429"/>
      <c r="HR159" s="429"/>
      <c r="HS159" s="429"/>
      <c r="HT159" s="429"/>
      <c r="HU159" s="429"/>
      <c r="HV159" s="429"/>
      <c r="HW159" s="429"/>
      <c r="HX159" s="429"/>
      <c r="HY159" s="429"/>
      <c r="HZ159" s="429"/>
      <c r="IA159" s="429"/>
      <c r="IB159" s="429"/>
      <c r="IC159" s="429"/>
      <c r="ID159" s="429"/>
      <c r="IE159" s="429"/>
      <c r="IF159" s="429"/>
      <c r="IG159" s="429"/>
      <c r="IH159" s="429"/>
      <c r="II159" s="429"/>
      <c r="IJ159" s="429"/>
      <c r="IK159" s="429"/>
      <c r="IL159" s="429"/>
      <c r="IM159" s="429"/>
      <c r="IN159" s="429"/>
      <c r="IO159" s="429"/>
      <c r="IP159" s="429"/>
      <c r="IQ159" s="429"/>
    </row>
    <row r="160" spans="1:251" s="430" customFormat="1" ht="12.95" customHeight="1" x14ac:dyDescent="0.2">
      <c r="A160" s="92" t="s">
        <v>235</v>
      </c>
      <c r="B160" s="381"/>
      <c r="C160" s="381">
        <v>220034546</v>
      </c>
      <c r="D160" s="93" t="s">
        <v>1058</v>
      </c>
      <c r="E160" s="92" t="s">
        <v>981</v>
      </c>
      <c r="F160" s="65"/>
      <c r="G160" s="93" t="s">
        <v>814</v>
      </c>
      <c r="H160" s="93" t="s">
        <v>815</v>
      </c>
      <c r="I160" s="93" t="s">
        <v>816</v>
      </c>
      <c r="J160" s="93" t="s">
        <v>144</v>
      </c>
      <c r="K160" s="94" t="s">
        <v>242</v>
      </c>
      <c r="L160" s="93"/>
      <c r="M160" s="94" t="s">
        <v>258</v>
      </c>
      <c r="N160" s="94" t="s">
        <v>244</v>
      </c>
      <c r="O160" s="93" t="s">
        <v>245</v>
      </c>
      <c r="P160" s="94" t="s">
        <v>118</v>
      </c>
      <c r="Q160" s="93" t="s">
        <v>119</v>
      </c>
      <c r="R160" s="94" t="s">
        <v>244</v>
      </c>
      <c r="S160" s="93" t="s">
        <v>247</v>
      </c>
      <c r="T160" s="93" t="s">
        <v>248</v>
      </c>
      <c r="U160" s="278">
        <v>60</v>
      </c>
      <c r="V160" s="93" t="s">
        <v>249</v>
      </c>
      <c r="W160" s="94"/>
      <c r="X160" s="94"/>
      <c r="Y160" s="94"/>
      <c r="Z160" s="383"/>
      <c r="AA160" s="93">
        <v>90</v>
      </c>
      <c r="AB160" s="93">
        <v>10</v>
      </c>
      <c r="AC160" s="95" t="s">
        <v>259</v>
      </c>
      <c r="AD160" s="93" t="s">
        <v>122</v>
      </c>
      <c r="AE160" s="95">
        <v>10</v>
      </c>
      <c r="AF160" s="96">
        <v>188480</v>
      </c>
      <c r="AG160" s="97">
        <v>1884800</v>
      </c>
      <c r="AH160" s="97">
        <v>2110976</v>
      </c>
      <c r="AI160" s="98"/>
      <c r="AJ160" s="97"/>
      <c r="AK160" s="97"/>
      <c r="AL160" s="92" t="s">
        <v>123</v>
      </c>
      <c r="AM160" s="93"/>
      <c r="AN160" s="93"/>
      <c r="AO160" s="93"/>
      <c r="AP160" s="93"/>
      <c r="AQ160" s="93" t="s">
        <v>823</v>
      </c>
      <c r="AR160" s="93"/>
      <c r="AS160" s="93"/>
      <c r="AT160" s="93"/>
      <c r="AU160" s="93"/>
      <c r="AV160" s="93"/>
      <c r="AW160" s="93"/>
      <c r="AX160" s="92" t="s">
        <v>63</v>
      </c>
      <c r="AY160" s="414"/>
      <c r="AZ160" s="429"/>
      <c r="BA160" s="429"/>
      <c r="BB160" s="429"/>
      <c r="BC160" s="429"/>
      <c r="BD160" s="429"/>
      <c r="BE160" s="429"/>
      <c r="BF160" s="429"/>
      <c r="BG160" s="429"/>
      <c r="BH160" s="429"/>
      <c r="BI160" s="429"/>
      <c r="BJ160" s="429"/>
      <c r="BK160" s="429"/>
      <c r="BL160" s="429"/>
      <c r="BM160" s="429"/>
      <c r="BN160" s="429"/>
      <c r="BO160" s="429"/>
      <c r="BP160" s="429"/>
      <c r="BQ160" s="429"/>
      <c r="BR160" s="429"/>
      <c r="BS160" s="429"/>
      <c r="BT160" s="429"/>
      <c r="BU160" s="429"/>
      <c r="BV160" s="429"/>
      <c r="BW160" s="429"/>
      <c r="BX160" s="429"/>
      <c r="BY160" s="429"/>
      <c r="BZ160" s="429"/>
      <c r="CA160" s="429"/>
      <c r="CB160" s="429"/>
      <c r="CC160" s="429"/>
      <c r="CD160" s="429"/>
      <c r="CE160" s="429"/>
      <c r="CF160" s="429"/>
      <c r="CG160" s="429"/>
      <c r="CH160" s="429"/>
      <c r="CI160" s="429"/>
      <c r="CJ160" s="429"/>
      <c r="CK160" s="429"/>
      <c r="CL160" s="429"/>
      <c r="CM160" s="429"/>
      <c r="CN160" s="429"/>
      <c r="CO160" s="429"/>
      <c r="CP160" s="429"/>
      <c r="CQ160" s="429"/>
      <c r="CR160" s="429"/>
      <c r="CS160" s="429"/>
      <c r="CT160" s="429"/>
      <c r="CU160" s="429"/>
      <c r="CV160" s="429"/>
      <c r="CW160" s="429"/>
      <c r="CX160" s="429"/>
      <c r="CY160" s="429"/>
      <c r="CZ160" s="429"/>
      <c r="DA160" s="429"/>
      <c r="DB160" s="429"/>
      <c r="DC160" s="429"/>
      <c r="DD160" s="429"/>
      <c r="DE160" s="429"/>
      <c r="DF160" s="429"/>
      <c r="DG160" s="429"/>
      <c r="DH160" s="429"/>
      <c r="DI160" s="429"/>
      <c r="DJ160" s="429"/>
      <c r="DK160" s="429"/>
      <c r="DL160" s="429"/>
      <c r="DM160" s="429"/>
      <c r="DN160" s="429"/>
      <c r="DO160" s="429"/>
      <c r="DP160" s="429"/>
      <c r="DQ160" s="429"/>
      <c r="DR160" s="429"/>
      <c r="DS160" s="429"/>
      <c r="DT160" s="429"/>
      <c r="DU160" s="429"/>
      <c r="DV160" s="429"/>
      <c r="DW160" s="429"/>
      <c r="DX160" s="429"/>
      <c r="DY160" s="429"/>
      <c r="DZ160" s="429"/>
      <c r="EA160" s="429"/>
      <c r="EB160" s="429"/>
      <c r="EC160" s="429"/>
      <c r="ED160" s="429"/>
      <c r="EE160" s="429"/>
      <c r="EF160" s="429"/>
      <c r="EG160" s="429"/>
      <c r="EH160" s="429"/>
      <c r="EI160" s="429"/>
      <c r="EJ160" s="429"/>
      <c r="EK160" s="429"/>
      <c r="EL160" s="429"/>
      <c r="EM160" s="429"/>
      <c r="EN160" s="429"/>
      <c r="EO160" s="429"/>
      <c r="EP160" s="429"/>
      <c r="EQ160" s="429"/>
      <c r="ER160" s="429"/>
      <c r="ES160" s="429"/>
      <c r="ET160" s="429"/>
      <c r="EU160" s="429"/>
      <c r="EV160" s="429"/>
      <c r="EW160" s="429"/>
      <c r="EX160" s="429"/>
      <c r="EY160" s="429"/>
      <c r="EZ160" s="429"/>
      <c r="FA160" s="429"/>
      <c r="FB160" s="429"/>
      <c r="FC160" s="429"/>
      <c r="FD160" s="429"/>
      <c r="FE160" s="429"/>
      <c r="FF160" s="429"/>
      <c r="FG160" s="429"/>
      <c r="FH160" s="429"/>
      <c r="FI160" s="429"/>
      <c r="FJ160" s="429"/>
      <c r="FK160" s="429"/>
      <c r="FL160" s="429"/>
      <c r="FM160" s="429"/>
      <c r="FN160" s="429"/>
      <c r="FO160" s="429"/>
      <c r="FP160" s="429"/>
      <c r="FQ160" s="429"/>
      <c r="FR160" s="429"/>
      <c r="FS160" s="429"/>
      <c r="FT160" s="429"/>
      <c r="FU160" s="429"/>
      <c r="FV160" s="429"/>
      <c r="FW160" s="429"/>
      <c r="FX160" s="429"/>
      <c r="FY160" s="429"/>
      <c r="FZ160" s="429"/>
      <c r="GA160" s="429"/>
      <c r="GB160" s="429"/>
      <c r="GC160" s="429"/>
      <c r="GD160" s="429"/>
      <c r="GE160" s="429"/>
      <c r="GF160" s="429"/>
      <c r="GG160" s="429"/>
      <c r="GH160" s="429"/>
      <c r="GI160" s="429"/>
      <c r="GJ160" s="429"/>
      <c r="GK160" s="429"/>
      <c r="GL160" s="429"/>
      <c r="GM160" s="429"/>
      <c r="GN160" s="429"/>
      <c r="GO160" s="429"/>
      <c r="GP160" s="429"/>
      <c r="GQ160" s="429"/>
      <c r="GR160" s="429"/>
      <c r="GS160" s="429"/>
      <c r="GT160" s="429"/>
      <c r="GU160" s="429"/>
      <c r="GV160" s="429"/>
      <c r="GW160" s="429"/>
      <c r="GX160" s="429"/>
      <c r="GY160" s="429"/>
      <c r="GZ160" s="429"/>
      <c r="HA160" s="429"/>
      <c r="HB160" s="429"/>
      <c r="HC160" s="429"/>
      <c r="HD160" s="429"/>
      <c r="HE160" s="429"/>
      <c r="HF160" s="429"/>
      <c r="HG160" s="429"/>
      <c r="HH160" s="429"/>
      <c r="HI160" s="429"/>
      <c r="HJ160" s="429"/>
      <c r="HK160" s="429"/>
      <c r="HL160" s="429"/>
      <c r="HM160" s="429"/>
      <c r="HN160" s="429"/>
      <c r="HO160" s="429"/>
      <c r="HP160" s="429"/>
      <c r="HQ160" s="429"/>
      <c r="HR160" s="429"/>
      <c r="HS160" s="429"/>
      <c r="HT160" s="429"/>
      <c r="HU160" s="429"/>
      <c r="HV160" s="429"/>
      <c r="HW160" s="429"/>
      <c r="HX160" s="429"/>
      <c r="HY160" s="429"/>
      <c r="HZ160" s="429"/>
      <c r="IA160" s="429"/>
      <c r="IB160" s="429"/>
      <c r="IC160" s="429"/>
      <c r="ID160" s="429"/>
      <c r="IE160" s="429"/>
      <c r="IF160" s="429"/>
      <c r="IG160" s="429"/>
      <c r="IH160" s="429"/>
      <c r="II160" s="429"/>
      <c r="IJ160" s="429"/>
      <c r="IK160" s="429"/>
      <c r="IL160" s="429"/>
      <c r="IM160" s="429"/>
      <c r="IN160" s="429"/>
      <c r="IO160" s="429"/>
      <c r="IP160" s="429"/>
      <c r="IQ160" s="429"/>
    </row>
    <row r="161" spans="1:251" s="430" customFormat="1" ht="12.95" customHeight="1" x14ac:dyDescent="0.2">
      <c r="A161" s="92" t="s">
        <v>235</v>
      </c>
      <c r="B161" s="381"/>
      <c r="C161" s="381">
        <v>220034547</v>
      </c>
      <c r="D161" s="93" t="s">
        <v>1059</v>
      </c>
      <c r="E161" s="92" t="s">
        <v>982</v>
      </c>
      <c r="F161" s="65"/>
      <c r="G161" s="93" t="s">
        <v>814</v>
      </c>
      <c r="H161" s="93" t="s">
        <v>815</v>
      </c>
      <c r="I161" s="93" t="s">
        <v>816</v>
      </c>
      <c r="J161" s="93" t="s">
        <v>144</v>
      </c>
      <c r="K161" s="94" t="s">
        <v>242</v>
      </c>
      <c r="L161" s="93"/>
      <c r="M161" s="94" t="s">
        <v>258</v>
      </c>
      <c r="N161" s="94" t="s">
        <v>244</v>
      </c>
      <c r="O161" s="93" t="s">
        <v>245</v>
      </c>
      <c r="P161" s="94" t="s">
        <v>118</v>
      </c>
      <c r="Q161" s="93" t="s">
        <v>119</v>
      </c>
      <c r="R161" s="94" t="s">
        <v>244</v>
      </c>
      <c r="S161" s="93" t="s">
        <v>247</v>
      </c>
      <c r="T161" s="93" t="s">
        <v>248</v>
      </c>
      <c r="U161" s="278">
        <v>60</v>
      </c>
      <c r="V161" s="93" t="s">
        <v>249</v>
      </c>
      <c r="W161" s="94"/>
      <c r="X161" s="94"/>
      <c r="Y161" s="94"/>
      <c r="Z161" s="383"/>
      <c r="AA161" s="93">
        <v>90</v>
      </c>
      <c r="AB161" s="93">
        <v>10</v>
      </c>
      <c r="AC161" s="95" t="s">
        <v>259</v>
      </c>
      <c r="AD161" s="93" t="s">
        <v>122</v>
      </c>
      <c r="AE161" s="95">
        <v>20</v>
      </c>
      <c r="AF161" s="96">
        <v>313880</v>
      </c>
      <c r="AG161" s="97">
        <v>6277600</v>
      </c>
      <c r="AH161" s="97">
        <v>7030912</v>
      </c>
      <c r="AI161" s="98"/>
      <c r="AJ161" s="97"/>
      <c r="AK161" s="97"/>
      <c r="AL161" s="92" t="s">
        <v>123</v>
      </c>
      <c r="AM161" s="93"/>
      <c r="AN161" s="93"/>
      <c r="AO161" s="93"/>
      <c r="AP161" s="93"/>
      <c r="AQ161" s="93" t="s">
        <v>824</v>
      </c>
      <c r="AR161" s="93"/>
      <c r="AS161" s="93"/>
      <c r="AT161" s="93"/>
      <c r="AU161" s="93"/>
      <c r="AV161" s="93"/>
      <c r="AW161" s="93"/>
      <c r="AX161" s="92" t="s">
        <v>63</v>
      </c>
      <c r="AY161" s="414"/>
      <c r="AZ161" s="429"/>
      <c r="BA161" s="429"/>
      <c r="BB161" s="429"/>
      <c r="BC161" s="429"/>
      <c r="BD161" s="429"/>
      <c r="BE161" s="429"/>
      <c r="BF161" s="429"/>
      <c r="BG161" s="429"/>
      <c r="BH161" s="429"/>
      <c r="BI161" s="429"/>
      <c r="BJ161" s="429"/>
      <c r="BK161" s="429"/>
      <c r="BL161" s="429"/>
      <c r="BM161" s="429"/>
      <c r="BN161" s="429"/>
      <c r="BO161" s="429"/>
      <c r="BP161" s="429"/>
      <c r="BQ161" s="429"/>
      <c r="BR161" s="429"/>
      <c r="BS161" s="429"/>
      <c r="BT161" s="429"/>
      <c r="BU161" s="429"/>
      <c r="BV161" s="429"/>
      <c r="BW161" s="429"/>
      <c r="BX161" s="429"/>
      <c r="BY161" s="429"/>
      <c r="BZ161" s="429"/>
      <c r="CA161" s="429"/>
      <c r="CB161" s="429"/>
      <c r="CC161" s="429"/>
      <c r="CD161" s="429"/>
      <c r="CE161" s="429"/>
      <c r="CF161" s="429"/>
      <c r="CG161" s="429"/>
      <c r="CH161" s="429"/>
      <c r="CI161" s="429"/>
      <c r="CJ161" s="429"/>
      <c r="CK161" s="429"/>
      <c r="CL161" s="429"/>
      <c r="CM161" s="429"/>
      <c r="CN161" s="429"/>
      <c r="CO161" s="429"/>
      <c r="CP161" s="429"/>
      <c r="CQ161" s="429"/>
      <c r="CR161" s="429"/>
      <c r="CS161" s="429"/>
      <c r="CT161" s="429"/>
      <c r="CU161" s="429"/>
      <c r="CV161" s="429"/>
      <c r="CW161" s="429"/>
      <c r="CX161" s="429"/>
      <c r="CY161" s="429"/>
      <c r="CZ161" s="429"/>
      <c r="DA161" s="429"/>
      <c r="DB161" s="429"/>
      <c r="DC161" s="429"/>
      <c r="DD161" s="429"/>
      <c r="DE161" s="429"/>
      <c r="DF161" s="429"/>
      <c r="DG161" s="429"/>
      <c r="DH161" s="429"/>
      <c r="DI161" s="429"/>
      <c r="DJ161" s="429"/>
      <c r="DK161" s="429"/>
      <c r="DL161" s="429"/>
      <c r="DM161" s="429"/>
      <c r="DN161" s="429"/>
      <c r="DO161" s="429"/>
      <c r="DP161" s="429"/>
      <c r="DQ161" s="429"/>
      <c r="DR161" s="429"/>
      <c r="DS161" s="429"/>
      <c r="DT161" s="429"/>
      <c r="DU161" s="429"/>
      <c r="DV161" s="429"/>
      <c r="DW161" s="429"/>
      <c r="DX161" s="429"/>
      <c r="DY161" s="429"/>
      <c r="DZ161" s="429"/>
      <c r="EA161" s="429"/>
      <c r="EB161" s="429"/>
      <c r="EC161" s="429"/>
      <c r="ED161" s="429"/>
      <c r="EE161" s="429"/>
      <c r="EF161" s="429"/>
      <c r="EG161" s="429"/>
      <c r="EH161" s="429"/>
      <c r="EI161" s="429"/>
      <c r="EJ161" s="429"/>
      <c r="EK161" s="429"/>
      <c r="EL161" s="429"/>
      <c r="EM161" s="429"/>
      <c r="EN161" s="429"/>
      <c r="EO161" s="429"/>
      <c r="EP161" s="429"/>
      <c r="EQ161" s="429"/>
      <c r="ER161" s="429"/>
      <c r="ES161" s="429"/>
      <c r="ET161" s="429"/>
      <c r="EU161" s="429"/>
      <c r="EV161" s="429"/>
      <c r="EW161" s="429"/>
      <c r="EX161" s="429"/>
      <c r="EY161" s="429"/>
      <c r="EZ161" s="429"/>
      <c r="FA161" s="429"/>
      <c r="FB161" s="429"/>
      <c r="FC161" s="429"/>
      <c r="FD161" s="429"/>
      <c r="FE161" s="429"/>
      <c r="FF161" s="429"/>
      <c r="FG161" s="429"/>
      <c r="FH161" s="429"/>
      <c r="FI161" s="429"/>
      <c r="FJ161" s="429"/>
      <c r="FK161" s="429"/>
      <c r="FL161" s="429"/>
      <c r="FM161" s="429"/>
      <c r="FN161" s="429"/>
      <c r="FO161" s="429"/>
      <c r="FP161" s="429"/>
      <c r="FQ161" s="429"/>
      <c r="FR161" s="429"/>
      <c r="FS161" s="429"/>
      <c r="FT161" s="429"/>
      <c r="FU161" s="429"/>
      <c r="FV161" s="429"/>
      <c r="FW161" s="429"/>
      <c r="FX161" s="429"/>
      <c r="FY161" s="429"/>
      <c r="FZ161" s="429"/>
      <c r="GA161" s="429"/>
      <c r="GB161" s="429"/>
      <c r="GC161" s="429"/>
      <c r="GD161" s="429"/>
      <c r="GE161" s="429"/>
      <c r="GF161" s="429"/>
      <c r="GG161" s="429"/>
      <c r="GH161" s="429"/>
      <c r="GI161" s="429"/>
      <c r="GJ161" s="429"/>
      <c r="GK161" s="429"/>
      <c r="GL161" s="429"/>
      <c r="GM161" s="429"/>
      <c r="GN161" s="429"/>
      <c r="GO161" s="429"/>
      <c r="GP161" s="429"/>
      <c r="GQ161" s="429"/>
      <c r="GR161" s="429"/>
      <c r="GS161" s="429"/>
      <c r="GT161" s="429"/>
      <c r="GU161" s="429"/>
      <c r="GV161" s="429"/>
      <c r="GW161" s="429"/>
      <c r="GX161" s="429"/>
      <c r="GY161" s="429"/>
      <c r="GZ161" s="429"/>
      <c r="HA161" s="429"/>
      <c r="HB161" s="429"/>
      <c r="HC161" s="429"/>
      <c r="HD161" s="429"/>
      <c r="HE161" s="429"/>
      <c r="HF161" s="429"/>
      <c r="HG161" s="429"/>
      <c r="HH161" s="429"/>
      <c r="HI161" s="429"/>
      <c r="HJ161" s="429"/>
      <c r="HK161" s="429"/>
      <c r="HL161" s="429"/>
      <c r="HM161" s="429"/>
      <c r="HN161" s="429"/>
      <c r="HO161" s="429"/>
      <c r="HP161" s="429"/>
      <c r="HQ161" s="429"/>
      <c r="HR161" s="429"/>
      <c r="HS161" s="429"/>
      <c r="HT161" s="429"/>
      <c r="HU161" s="429"/>
      <c r="HV161" s="429"/>
      <c r="HW161" s="429"/>
      <c r="HX161" s="429"/>
      <c r="HY161" s="429"/>
      <c r="HZ161" s="429"/>
      <c r="IA161" s="429"/>
      <c r="IB161" s="429"/>
      <c r="IC161" s="429"/>
      <c r="ID161" s="429"/>
      <c r="IE161" s="429"/>
      <c r="IF161" s="429"/>
      <c r="IG161" s="429"/>
      <c r="IH161" s="429"/>
      <c r="II161" s="429"/>
      <c r="IJ161" s="429"/>
      <c r="IK161" s="429"/>
      <c r="IL161" s="429"/>
      <c r="IM161" s="429"/>
      <c r="IN161" s="429"/>
      <c r="IO161" s="429"/>
      <c r="IP161" s="429"/>
      <c r="IQ161" s="429"/>
    </row>
    <row r="162" spans="1:251" s="430" customFormat="1" ht="12.95" customHeight="1" x14ac:dyDescent="0.2">
      <c r="A162" s="92" t="s">
        <v>235</v>
      </c>
      <c r="B162" s="381"/>
      <c r="C162" s="381">
        <v>220034548</v>
      </c>
      <c r="D162" s="93" t="s">
        <v>1060</v>
      </c>
      <c r="E162" s="92" t="s">
        <v>983</v>
      </c>
      <c r="F162" s="65"/>
      <c r="G162" s="93" t="s">
        <v>814</v>
      </c>
      <c r="H162" s="93" t="s">
        <v>815</v>
      </c>
      <c r="I162" s="93" t="s">
        <v>816</v>
      </c>
      <c r="J162" s="93" t="s">
        <v>144</v>
      </c>
      <c r="K162" s="94" t="s">
        <v>242</v>
      </c>
      <c r="L162" s="93"/>
      <c r="M162" s="94" t="s">
        <v>258</v>
      </c>
      <c r="N162" s="94" t="s">
        <v>244</v>
      </c>
      <c r="O162" s="93" t="s">
        <v>245</v>
      </c>
      <c r="P162" s="94" t="s">
        <v>118</v>
      </c>
      <c r="Q162" s="93" t="s">
        <v>119</v>
      </c>
      <c r="R162" s="94" t="s">
        <v>244</v>
      </c>
      <c r="S162" s="93" t="s">
        <v>247</v>
      </c>
      <c r="T162" s="93" t="s">
        <v>248</v>
      </c>
      <c r="U162" s="278">
        <v>60</v>
      </c>
      <c r="V162" s="93" t="s">
        <v>249</v>
      </c>
      <c r="W162" s="94"/>
      <c r="X162" s="94"/>
      <c r="Y162" s="94"/>
      <c r="Z162" s="383"/>
      <c r="AA162" s="93">
        <v>90</v>
      </c>
      <c r="AB162" s="93">
        <v>10</v>
      </c>
      <c r="AC162" s="95" t="s">
        <v>259</v>
      </c>
      <c r="AD162" s="93" t="s">
        <v>122</v>
      </c>
      <c r="AE162" s="95">
        <v>10</v>
      </c>
      <c r="AF162" s="96">
        <v>649420</v>
      </c>
      <c r="AG162" s="97">
        <v>6494200</v>
      </c>
      <c r="AH162" s="97">
        <v>7273504</v>
      </c>
      <c r="AI162" s="98"/>
      <c r="AJ162" s="97"/>
      <c r="AK162" s="97"/>
      <c r="AL162" s="92" t="s">
        <v>123</v>
      </c>
      <c r="AM162" s="93"/>
      <c r="AN162" s="93"/>
      <c r="AO162" s="93"/>
      <c r="AP162" s="93"/>
      <c r="AQ162" s="93" t="s">
        <v>825</v>
      </c>
      <c r="AR162" s="93"/>
      <c r="AS162" s="93"/>
      <c r="AT162" s="93"/>
      <c r="AU162" s="93"/>
      <c r="AV162" s="93"/>
      <c r="AW162" s="93"/>
      <c r="AX162" s="92" t="s">
        <v>63</v>
      </c>
      <c r="AY162" s="414"/>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29"/>
      <c r="BU162" s="429"/>
      <c r="BV162" s="429"/>
      <c r="BW162" s="429"/>
      <c r="BX162" s="429"/>
      <c r="BY162" s="429"/>
      <c r="BZ162" s="429"/>
      <c r="CA162" s="429"/>
      <c r="CB162" s="429"/>
      <c r="CC162" s="429"/>
      <c r="CD162" s="429"/>
      <c r="CE162" s="429"/>
      <c r="CF162" s="429"/>
      <c r="CG162" s="429"/>
      <c r="CH162" s="429"/>
      <c r="CI162" s="429"/>
      <c r="CJ162" s="429"/>
      <c r="CK162" s="429"/>
      <c r="CL162" s="429"/>
      <c r="CM162" s="429"/>
      <c r="CN162" s="429"/>
      <c r="CO162" s="429"/>
      <c r="CP162" s="429"/>
      <c r="CQ162" s="429"/>
      <c r="CR162" s="429"/>
      <c r="CS162" s="429"/>
      <c r="CT162" s="429"/>
      <c r="CU162" s="429"/>
      <c r="CV162" s="429"/>
      <c r="CW162" s="429"/>
      <c r="CX162" s="429"/>
      <c r="CY162" s="429"/>
      <c r="CZ162" s="429"/>
      <c r="DA162" s="429"/>
      <c r="DB162" s="429"/>
      <c r="DC162" s="429"/>
      <c r="DD162" s="429"/>
      <c r="DE162" s="429"/>
      <c r="DF162" s="429"/>
      <c r="DG162" s="429"/>
      <c r="DH162" s="429"/>
      <c r="DI162" s="429"/>
      <c r="DJ162" s="429"/>
      <c r="DK162" s="429"/>
      <c r="DL162" s="429"/>
      <c r="DM162" s="429"/>
      <c r="DN162" s="429"/>
      <c r="DO162" s="429"/>
      <c r="DP162" s="429"/>
      <c r="DQ162" s="429"/>
      <c r="DR162" s="429"/>
      <c r="DS162" s="429"/>
      <c r="DT162" s="429"/>
      <c r="DU162" s="429"/>
      <c r="DV162" s="429"/>
      <c r="DW162" s="429"/>
      <c r="DX162" s="429"/>
      <c r="DY162" s="429"/>
      <c r="DZ162" s="429"/>
      <c r="EA162" s="429"/>
      <c r="EB162" s="429"/>
      <c r="EC162" s="429"/>
      <c r="ED162" s="429"/>
      <c r="EE162" s="429"/>
      <c r="EF162" s="429"/>
      <c r="EG162" s="429"/>
      <c r="EH162" s="429"/>
      <c r="EI162" s="429"/>
      <c r="EJ162" s="429"/>
      <c r="EK162" s="429"/>
      <c r="EL162" s="429"/>
      <c r="EM162" s="429"/>
      <c r="EN162" s="429"/>
      <c r="EO162" s="429"/>
      <c r="EP162" s="429"/>
      <c r="EQ162" s="429"/>
      <c r="ER162" s="429"/>
      <c r="ES162" s="429"/>
      <c r="ET162" s="429"/>
      <c r="EU162" s="429"/>
      <c r="EV162" s="429"/>
      <c r="EW162" s="429"/>
      <c r="EX162" s="429"/>
      <c r="EY162" s="429"/>
      <c r="EZ162" s="429"/>
      <c r="FA162" s="429"/>
      <c r="FB162" s="429"/>
      <c r="FC162" s="429"/>
      <c r="FD162" s="429"/>
      <c r="FE162" s="429"/>
      <c r="FF162" s="429"/>
      <c r="FG162" s="429"/>
      <c r="FH162" s="429"/>
      <c r="FI162" s="429"/>
      <c r="FJ162" s="429"/>
      <c r="FK162" s="429"/>
      <c r="FL162" s="429"/>
      <c r="FM162" s="429"/>
      <c r="FN162" s="429"/>
      <c r="FO162" s="429"/>
      <c r="FP162" s="429"/>
      <c r="FQ162" s="429"/>
      <c r="FR162" s="429"/>
      <c r="FS162" s="429"/>
      <c r="FT162" s="429"/>
      <c r="FU162" s="429"/>
      <c r="FV162" s="429"/>
      <c r="FW162" s="429"/>
      <c r="FX162" s="429"/>
      <c r="FY162" s="429"/>
      <c r="FZ162" s="429"/>
      <c r="GA162" s="429"/>
      <c r="GB162" s="429"/>
      <c r="GC162" s="429"/>
      <c r="GD162" s="429"/>
      <c r="GE162" s="429"/>
      <c r="GF162" s="429"/>
      <c r="GG162" s="429"/>
      <c r="GH162" s="429"/>
      <c r="GI162" s="429"/>
      <c r="GJ162" s="429"/>
      <c r="GK162" s="429"/>
      <c r="GL162" s="429"/>
      <c r="GM162" s="429"/>
      <c r="GN162" s="429"/>
      <c r="GO162" s="429"/>
      <c r="GP162" s="429"/>
      <c r="GQ162" s="429"/>
      <c r="GR162" s="429"/>
      <c r="GS162" s="429"/>
      <c r="GT162" s="429"/>
      <c r="GU162" s="429"/>
      <c r="GV162" s="429"/>
      <c r="GW162" s="429"/>
      <c r="GX162" s="429"/>
      <c r="GY162" s="429"/>
      <c r="GZ162" s="429"/>
      <c r="HA162" s="429"/>
      <c r="HB162" s="429"/>
      <c r="HC162" s="429"/>
      <c r="HD162" s="429"/>
      <c r="HE162" s="429"/>
      <c r="HF162" s="429"/>
      <c r="HG162" s="429"/>
      <c r="HH162" s="429"/>
      <c r="HI162" s="429"/>
      <c r="HJ162" s="429"/>
      <c r="HK162" s="429"/>
      <c r="HL162" s="429"/>
      <c r="HM162" s="429"/>
      <c r="HN162" s="429"/>
      <c r="HO162" s="429"/>
      <c r="HP162" s="429"/>
      <c r="HQ162" s="429"/>
      <c r="HR162" s="429"/>
      <c r="HS162" s="429"/>
      <c r="HT162" s="429"/>
      <c r="HU162" s="429"/>
      <c r="HV162" s="429"/>
      <c r="HW162" s="429"/>
      <c r="HX162" s="429"/>
      <c r="HY162" s="429"/>
      <c r="HZ162" s="429"/>
      <c r="IA162" s="429"/>
      <c r="IB162" s="429"/>
      <c r="IC162" s="429"/>
      <c r="ID162" s="429"/>
      <c r="IE162" s="429"/>
      <c r="IF162" s="429"/>
      <c r="IG162" s="429"/>
      <c r="IH162" s="429"/>
      <c r="II162" s="429"/>
      <c r="IJ162" s="429"/>
      <c r="IK162" s="429"/>
      <c r="IL162" s="429"/>
      <c r="IM162" s="429"/>
      <c r="IN162" s="429"/>
      <c r="IO162" s="429"/>
      <c r="IP162" s="429"/>
      <c r="IQ162" s="429"/>
    </row>
    <row r="163" spans="1:251" s="430" customFormat="1" ht="12.95" customHeight="1" x14ac:dyDescent="0.2">
      <c r="A163" s="92" t="s">
        <v>235</v>
      </c>
      <c r="B163" s="381"/>
      <c r="C163" s="381">
        <v>220034549</v>
      </c>
      <c r="D163" s="93" t="s">
        <v>1061</v>
      </c>
      <c r="E163" s="92" t="s">
        <v>984</v>
      </c>
      <c r="F163" s="65"/>
      <c r="G163" s="93" t="s">
        <v>814</v>
      </c>
      <c r="H163" s="93" t="s">
        <v>815</v>
      </c>
      <c r="I163" s="93" t="s">
        <v>816</v>
      </c>
      <c r="J163" s="93" t="s">
        <v>144</v>
      </c>
      <c r="K163" s="94" t="s">
        <v>242</v>
      </c>
      <c r="L163" s="93"/>
      <c r="M163" s="94" t="s">
        <v>258</v>
      </c>
      <c r="N163" s="94" t="s">
        <v>244</v>
      </c>
      <c r="O163" s="93" t="s">
        <v>245</v>
      </c>
      <c r="P163" s="94" t="s">
        <v>118</v>
      </c>
      <c r="Q163" s="93" t="s">
        <v>119</v>
      </c>
      <c r="R163" s="94" t="s">
        <v>244</v>
      </c>
      <c r="S163" s="93" t="s">
        <v>247</v>
      </c>
      <c r="T163" s="93" t="s">
        <v>248</v>
      </c>
      <c r="U163" s="278">
        <v>60</v>
      </c>
      <c r="V163" s="93" t="s">
        <v>249</v>
      </c>
      <c r="W163" s="94"/>
      <c r="X163" s="94"/>
      <c r="Y163" s="94"/>
      <c r="Z163" s="383"/>
      <c r="AA163" s="93">
        <v>90</v>
      </c>
      <c r="AB163" s="93">
        <v>10</v>
      </c>
      <c r="AC163" s="95" t="s">
        <v>259</v>
      </c>
      <c r="AD163" s="93" t="s">
        <v>122</v>
      </c>
      <c r="AE163" s="95">
        <v>10</v>
      </c>
      <c r="AF163" s="96">
        <v>433200</v>
      </c>
      <c r="AG163" s="97">
        <v>4332000</v>
      </c>
      <c r="AH163" s="97">
        <v>4851840</v>
      </c>
      <c r="AI163" s="98"/>
      <c r="AJ163" s="97"/>
      <c r="AK163" s="97"/>
      <c r="AL163" s="92" t="s">
        <v>123</v>
      </c>
      <c r="AM163" s="93"/>
      <c r="AN163" s="93"/>
      <c r="AO163" s="93"/>
      <c r="AP163" s="93"/>
      <c r="AQ163" s="93" t="s">
        <v>826</v>
      </c>
      <c r="AR163" s="93"/>
      <c r="AS163" s="93"/>
      <c r="AT163" s="93"/>
      <c r="AU163" s="93"/>
      <c r="AV163" s="93"/>
      <c r="AW163" s="93"/>
      <c r="AX163" s="92" t="s">
        <v>63</v>
      </c>
      <c r="AY163" s="414"/>
      <c r="AZ163" s="429"/>
      <c r="BA163" s="429"/>
      <c r="BB163" s="429"/>
      <c r="BC163" s="429"/>
      <c r="BD163" s="429"/>
      <c r="BE163" s="429"/>
      <c r="BF163" s="429"/>
      <c r="BG163" s="429"/>
      <c r="BH163" s="429"/>
      <c r="BI163" s="429"/>
      <c r="BJ163" s="429"/>
      <c r="BK163" s="429"/>
      <c r="BL163" s="429"/>
      <c r="BM163" s="429"/>
      <c r="BN163" s="429"/>
      <c r="BO163" s="429"/>
      <c r="BP163" s="429"/>
      <c r="BQ163" s="429"/>
      <c r="BR163" s="429"/>
      <c r="BS163" s="429"/>
      <c r="BT163" s="429"/>
      <c r="BU163" s="429"/>
      <c r="BV163" s="429"/>
      <c r="BW163" s="429"/>
      <c r="BX163" s="429"/>
      <c r="BY163" s="429"/>
      <c r="BZ163" s="429"/>
      <c r="CA163" s="429"/>
      <c r="CB163" s="429"/>
      <c r="CC163" s="429"/>
      <c r="CD163" s="429"/>
      <c r="CE163" s="429"/>
      <c r="CF163" s="429"/>
      <c r="CG163" s="429"/>
      <c r="CH163" s="429"/>
      <c r="CI163" s="429"/>
      <c r="CJ163" s="429"/>
      <c r="CK163" s="429"/>
      <c r="CL163" s="429"/>
      <c r="CM163" s="429"/>
      <c r="CN163" s="429"/>
      <c r="CO163" s="429"/>
      <c r="CP163" s="429"/>
      <c r="CQ163" s="429"/>
      <c r="CR163" s="429"/>
      <c r="CS163" s="429"/>
      <c r="CT163" s="429"/>
      <c r="CU163" s="429"/>
      <c r="CV163" s="429"/>
      <c r="CW163" s="429"/>
      <c r="CX163" s="429"/>
      <c r="CY163" s="429"/>
      <c r="CZ163" s="429"/>
      <c r="DA163" s="429"/>
      <c r="DB163" s="429"/>
      <c r="DC163" s="429"/>
      <c r="DD163" s="429"/>
      <c r="DE163" s="429"/>
      <c r="DF163" s="429"/>
      <c r="DG163" s="429"/>
      <c r="DH163" s="429"/>
      <c r="DI163" s="429"/>
      <c r="DJ163" s="429"/>
      <c r="DK163" s="429"/>
      <c r="DL163" s="429"/>
      <c r="DM163" s="429"/>
      <c r="DN163" s="429"/>
      <c r="DO163" s="429"/>
      <c r="DP163" s="429"/>
      <c r="DQ163" s="429"/>
      <c r="DR163" s="429"/>
      <c r="DS163" s="429"/>
      <c r="DT163" s="429"/>
      <c r="DU163" s="429"/>
      <c r="DV163" s="429"/>
      <c r="DW163" s="429"/>
      <c r="DX163" s="429"/>
      <c r="DY163" s="429"/>
      <c r="DZ163" s="429"/>
      <c r="EA163" s="429"/>
      <c r="EB163" s="429"/>
      <c r="EC163" s="429"/>
      <c r="ED163" s="429"/>
      <c r="EE163" s="429"/>
      <c r="EF163" s="429"/>
      <c r="EG163" s="429"/>
      <c r="EH163" s="429"/>
      <c r="EI163" s="429"/>
      <c r="EJ163" s="429"/>
      <c r="EK163" s="429"/>
      <c r="EL163" s="429"/>
      <c r="EM163" s="429"/>
      <c r="EN163" s="429"/>
      <c r="EO163" s="429"/>
      <c r="EP163" s="429"/>
      <c r="EQ163" s="429"/>
      <c r="ER163" s="429"/>
      <c r="ES163" s="429"/>
      <c r="ET163" s="429"/>
      <c r="EU163" s="429"/>
      <c r="EV163" s="429"/>
      <c r="EW163" s="429"/>
      <c r="EX163" s="429"/>
      <c r="EY163" s="429"/>
      <c r="EZ163" s="429"/>
      <c r="FA163" s="429"/>
      <c r="FB163" s="429"/>
      <c r="FC163" s="429"/>
      <c r="FD163" s="429"/>
      <c r="FE163" s="429"/>
      <c r="FF163" s="429"/>
      <c r="FG163" s="429"/>
      <c r="FH163" s="429"/>
      <c r="FI163" s="429"/>
      <c r="FJ163" s="429"/>
      <c r="FK163" s="429"/>
      <c r="FL163" s="429"/>
      <c r="FM163" s="429"/>
      <c r="FN163" s="429"/>
      <c r="FO163" s="429"/>
      <c r="FP163" s="429"/>
      <c r="FQ163" s="429"/>
      <c r="FR163" s="429"/>
      <c r="FS163" s="429"/>
      <c r="FT163" s="429"/>
      <c r="FU163" s="429"/>
      <c r="FV163" s="429"/>
      <c r="FW163" s="429"/>
      <c r="FX163" s="429"/>
      <c r="FY163" s="429"/>
      <c r="FZ163" s="429"/>
      <c r="GA163" s="429"/>
      <c r="GB163" s="429"/>
      <c r="GC163" s="429"/>
      <c r="GD163" s="429"/>
      <c r="GE163" s="429"/>
      <c r="GF163" s="429"/>
      <c r="GG163" s="429"/>
      <c r="GH163" s="429"/>
      <c r="GI163" s="429"/>
      <c r="GJ163" s="429"/>
      <c r="GK163" s="429"/>
      <c r="GL163" s="429"/>
      <c r="GM163" s="429"/>
      <c r="GN163" s="429"/>
      <c r="GO163" s="429"/>
      <c r="GP163" s="429"/>
      <c r="GQ163" s="429"/>
      <c r="GR163" s="429"/>
      <c r="GS163" s="429"/>
      <c r="GT163" s="429"/>
      <c r="GU163" s="429"/>
      <c r="GV163" s="429"/>
      <c r="GW163" s="429"/>
      <c r="GX163" s="429"/>
      <c r="GY163" s="429"/>
      <c r="GZ163" s="429"/>
      <c r="HA163" s="429"/>
      <c r="HB163" s="429"/>
      <c r="HC163" s="429"/>
      <c r="HD163" s="429"/>
      <c r="HE163" s="429"/>
      <c r="HF163" s="429"/>
      <c r="HG163" s="429"/>
      <c r="HH163" s="429"/>
      <c r="HI163" s="429"/>
      <c r="HJ163" s="429"/>
      <c r="HK163" s="429"/>
      <c r="HL163" s="429"/>
      <c r="HM163" s="429"/>
      <c r="HN163" s="429"/>
      <c r="HO163" s="429"/>
      <c r="HP163" s="429"/>
      <c r="HQ163" s="429"/>
      <c r="HR163" s="429"/>
      <c r="HS163" s="429"/>
      <c r="HT163" s="429"/>
      <c r="HU163" s="429"/>
      <c r="HV163" s="429"/>
      <c r="HW163" s="429"/>
      <c r="HX163" s="429"/>
      <c r="HY163" s="429"/>
      <c r="HZ163" s="429"/>
      <c r="IA163" s="429"/>
      <c r="IB163" s="429"/>
      <c r="IC163" s="429"/>
      <c r="ID163" s="429"/>
      <c r="IE163" s="429"/>
      <c r="IF163" s="429"/>
      <c r="IG163" s="429"/>
      <c r="IH163" s="429"/>
      <c r="II163" s="429"/>
      <c r="IJ163" s="429"/>
      <c r="IK163" s="429"/>
      <c r="IL163" s="429"/>
      <c r="IM163" s="429"/>
      <c r="IN163" s="429"/>
      <c r="IO163" s="429"/>
      <c r="IP163" s="429"/>
      <c r="IQ163" s="429"/>
    </row>
    <row r="164" spans="1:251" s="430" customFormat="1" ht="12.95" customHeight="1" x14ac:dyDescent="0.2">
      <c r="A164" s="92" t="s">
        <v>235</v>
      </c>
      <c r="B164" s="381"/>
      <c r="C164" s="381">
        <v>220034550</v>
      </c>
      <c r="D164" s="93" t="s">
        <v>1062</v>
      </c>
      <c r="E164" s="92" t="s">
        <v>985</v>
      </c>
      <c r="F164" s="65"/>
      <c r="G164" s="93" t="s">
        <v>814</v>
      </c>
      <c r="H164" s="93" t="s">
        <v>815</v>
      </c>
      <c r="I164" s="93" t="s">
        <v>816</v>
      </c>
      <c r="J164" s="93" t="s">
        <v>144</v>
      </c>
      <c r="K164" s="94" t="s">
        <v>242</v>
      </c>
      <c r="L164" s="93"/>
      <c r="M164" s="94" t="s">
        <v>258</v>
      </c>
      <c r="N164" s="94" t="s">
        <v>244</v>
      </c>
      <c r="O164" s="93" t="s">
        <v>245</v>
      </c>
      <c r="P164" s="94" t="s">
        <v>118</v>
      </c>
      <c r="Q164" s="93" t="s">
        <v>119</v>
      </c>
      <c r="R164" s="94" t="s">
        <v>244</v>
      </c>
      <c r="S164" s="93" t="s">
        <v>247</v>
      </c>
      <c r="T164" s="93" t="s">
        <v>248</v>
      </c>
      <c r="U164" s="278">
        <v>90</v>
      </c>
      <c r="V164" s="93" t="s">
        <v>249</v>
      </c>
      <c r="W164" s="94"/>
      <c r="X164" s="94"/>
      <c r="Y164" s="94"/>
      <c r="Z164" s="383"/>
      <c r="AA164" s="93">
        <v>90</v>
      </c>
      <c r="AB164" s="93">
        <v>10</v>
      </c>
      <c r="AC164" s="95" t="s">
        <v>250</v>
      </c>
      <c r="AD164" s="93" t="s">
        <v>122</v>
      </c>
      <c r="AE164" s="95">
        <v>2</v>
      </c>
      <c r="AF164" s="96">
        <v>889580</v>
      </c>
      <c r="AG164" s="97">
        <v>1779160</v>
      </c>
      <c r="AH164" s="97">
        <v>1992659.2</v>
      </c>
      <c r="AI164" s="98"/>
      <c r="AJ164" s="97"/>
      <c r="AK164" s="97"/>
      <c r="AL164" s="92" t="s">
        <v>123</v>
      </c>
      <c r="AM164" s="93"/>
      <c r="AN164" s="93"/>
      <c r="AO164" s="93"/>
      <c r="AP164" s="93"/>
      <c r="AQ164" s="93" t="s">
        <v>827</v>
      </c>
      <c r="AR164" s="93"/>
      <c r="AS164" s="93"/>
      <c r="AT164" s="93"/>
      <c r="AU164" s="93"/>
      <c r="AV164" s="93"/>
      <c r="AW164" s="93"/>
      <c r="AX164" s="92" t="s">
        <v>789</v>
      </c>
      <c r="AY164" s="414"/>
      <c r="AZ164" s="429"/>
      <c r="BA164" s="429"/>
      <c r="BB164" s="429"/>
      <c r="BC164" s="429"/>
      <c r="BD164" s="429"/>
      <c r="BE164" s="429"/>
      <c r="BF164" s="429"/>
      <c r="BG164" s="429"/>
      <c r="BH164" s="429"/>
      <c r="BI164" s="429"/>
      <c r="BJ164" s="429"/>
      <c r="BK164" s="429"/>
      <c r="BL164" s="429"/>
      <c r="BM164" s="429"/>
      <c r="BN164" s="429"/>
      <c r="BO164" s="429"/>
      <c r="BP164" s="429"/>
      <c r="BQ164" s="429"/>
      <c r="BR164" s="429"/>
      <c r="BS164" s="429"/>
      <c r="BT164" s="429"/>
      <c r="BU164" s="429"/>
      <c r="BV164" s="429"/>
      <c r="BW164" s="429"/>
      <c r="BX164" s="429"/>
      <c r="BY164" s="429"/>
      <c r="BZ164" s="429"/>
      <c r="CA164" s="429"/>
      <c r="CB164" s="429"/>
      <c r="CC164" s="429"/>
      <c r="CD164" s="429"/>
      <c r="CE164" s="429"/>
      <c r="CF164" s="429"/>
      <c r="CG164" s="429"/>
      <c r="CH164" s="429"/>
      <c r="CI164" s="429"/>
      <c r="CJ164" s="429"/>
      <c r="CK164" s="429"/>
      <c r="CL164" s="429"/>
      <c r="CM164" s="429"/>
      <c r="CN164" s="429"/>
      <c r="CO164" s="429"/>
      <c r="CP164" s="429"/>
      <c r="CQ164" s="429"/>
      <c r="CR164" s="429"/>
      <c r="CS164" s="429"/>
      <c r="CT164" s="429"/>
      <c r="CU164" s="429"/>
      <c r="CV164" s="429"/>
      <c r="CW164" s="429"/>
      <c r="CX164" s="429"/>
      <c r="CY164" s="429"/>
      <c r="CZ164" s="429"/>
      <c r="DA164" s="429"/>
      <c r="DB164" s="429"/>
      <c r="DC164" s="429"/>
      <c r="DD164" s="429"/>
      <c r="DE164" s="429"/>
      <c r="DF164" s="429"/>
      <c r="DG164" s="429"/>
      <c r="DH164" s="429"/>
      <c r="DI164" s="429"/>
      <c r="DJ164" s="429"/>
      <c r="DK164" s="429"/>
      <c r="DL164" s="429"/>
      <c r="DM164" s="429"/>
      <c r="DN164" s="429"/>
      <c r="DO164" s="429"/>
      <c r="DP164" s="429"/>
      <c r="DQ164" s="429"/>
      <c r="DR164" s="429"/>
      <c r="DS164" s="429"/>
      <c r="DT164" s="429"/>
      <c r="DU164" s="429"/>
      <c r="DV164" s="429"/>
      <c r="DW164" s="429"/>
      <c r="DX164" s="429"/>
      <c r="DY164" s="429"/>
      <c r="DZ164" s="429"/>
      <c r="EA164" s="429"/>
      <c r="EB164" s="429"/>
      <c r="EC164" s="429"/>
      <c r="ED164" s="429"/>
      <c r="EE164" s="429"/>
      <c r="EF164" s="429"/>
      <c r="EG164" s="429"/>
      <c r="EH164" s="429"/>
      <c r="EI164" s="429"/>
      <c r="EJ164" s="429"/>
      <c r="EK164" s="429"/>
      <c r="EL164" s="429"/>
      <c r="EM164" s="429"/>
      <c r="EN164" s="429"/>
      <c r="EO164" s="429"/>
      <c r="EP164" s="429"/>
      <c r="EQ164" s="429"/>
      <c r="ER164" s="429"/>
      <c r="ES164" s="429"/>
      <c r="ET164" s="429"/>
      <c r="EU164" s="429"/>
      <c r="EV164" s="429"/>
      <c r="EW164" s="429"/>
      <c r="EX164" s="429"/>
      <c r="EY164" s="429"/>
      <c r="EZ164" s="429"/>
      <c r="FA164" s="429"/>
      <c r="FB164" s="429"/>
      <c r="FC164" s="429"/>
      <c r="FD164" s="429"/>
      <c r="FE164" s="429"/>
      <c r="FF164" s="429"/>
      <c r="FG164" s="429"/>
      <c r="FH164" s="429"/>
      <c r="FI164" s="429"/>
      <c r="FJ164" s="429"/>
      <c r="FK164" s="429"/>
      <c r="FL164" s="429"/>
      <c r="FM164" s="429"/>
      <c r="FN164" s="429"/>
      <c r="FO164" s="429"/>
      <c r="FP164" s="429"/>
      <c r="FQ164" s="429"/>
      <c r="FR164" s="429"/>
      <c r="FS164" s="429"/>
      <c r="FT164" s="429"/>
      <c r="FU164" s="429"/>
      <c r="FV164" s="429"/>
      <c r="FW164" s="429"/>
      <c r="FX164" s="429"/>
      <c r="FY164" s="429"/>
      <c r="FZ164" s="429"/>
      <c r="GA164" s="429"/>
      <c r="GB164" s="429"/>
      <c r="GC164" s="429"/>
      <c r="GD164" s="429"/>
      <c r="GE164" s="429"/>
      <c r="GF164" s="429"/>
      <c r="GG164" s="429"/>
      <c r="GH164" s="429"/>
      <c r="GI164" s="429"/>
      <c r="GJ164" s="429"/>
      <c r="GK164" s="429"/>
      <c r="GL164" s="429"/>
      <c r="GM164" s="429"/>
      <c r="GN164" s="429"/>
      <c r="GO164" s="429"/>
      <c r="GP164" s="429"/>
      <c r="GQ164" s="429"/>
      <c r="GR164" s="429"/>
      <c r="GS164" s="429"/>
      <c r="GT164" s="429"/>
      <c r="GU164" s="429"/>
      <c r="GV164" s="429"/>
      <c r="GW164" s="429"/>
      <c r="GX164" s="429"/>
      <c r="GY164" s="429"/>
      <c r="GZ164" s="429"/>
      <c r="HA164" s="429"/>
      <c r="HB164" s="429"/>
      <c r="HC164" s="429"/>
      <c r="HD164" s="429"/>
      <c r="HE164" s="429"/>
      <c r="HF164" s="429"/>
      <c r="HG164" s="429"/>
      <c r="HH164" s="429"/>
      <c r="HI164" s="429"/>
      <c r="HJ164" s="429"/>
      <c r="HK164" s="429"/>
      <c r="HL164" s="429"/>
      <c r="HM164" s="429"/>
      <c r="HN164" s="429"/>
      <c r="HO164" s="429"/>
      <c r="HP164" s="429"/>
      <c r="HQ164" s="429"/>
      <c r="HR164" s="429"/>
      <c r="HS164" s="429"/>
      <c r="HT164" s="429"/>
      <c r="HU164" s="429"/>
      <c r="HV164" s="429"/>
      <c r="HW164" s="429"/>
      <c r="HX164" s="429"/>
      <c r="HY164" s="429"/>
      <c r="HZ164" s="429"/>
      <c r="IA164" s="429"/>
      <c r="IB164" s="429"/>
      <c r="IC164" s="429"/>
      <c r="ID164" s="429"/>
      <c r="IE164" s="429"/>
      <c r="IF164" s="429"/>
      <c r="IG164" s="429"/>
      <c r="IH164" s="429"/>
      <c r="II164" s="429"/>
      <c r="IJ164" s="429"/>
      <c r="IK164" s="429"/>
      <c r="IL164" s="429"/>
      <c r="IM164" s="429"/>
      <c r="IN164" s="429"/>
      <c r="IO164" s="429"/>
      <c r="IP164" s="429"/>
      <c r="IQ164" s="429"/>
    </row>
    <row r="165" spans="1:251" s="430" customFormat="1" ht="12.95" customHeight="1" x14ac:dyDescent="0.2">
      <c r="A165" s="92" t="s">
        <v>235</v>
      </c>
      <c r="B165" s="381"/>
      <c r="C165" s="381">
        <v>220034551</v>
      </c>
      <c r="D165" s="93" t="s">
        <v>1063</v>
      </c>
      <c r="E165" s="92" t="s">
        <v>986</v>
      </c>
      <c r="F165" s="65"/>
      <c r="G165" s="93" t="s">
        <v>814</v>
      </c>
      <c r="H165" s="93" t="s">
        <v>815</v>
      </c>
      <c r="I165" s="93" t="s">
        <v>816</v>
      </c>
      <c r="J165" s="93" t="s">
        <v>144</v>
      </c>
      <c r="K165" s="94" t="s">
        <v>242</v>
      </c>
      <c r="L165" s="93"/>
      <c r="M165" s="94" t="s">
        <v>258</v>
      </c>
      <c r="N165" s="94" t="s">
        <v>244</v>
      </c>
      <c r="O165" s="93" t="s">
        <v>245</v>
      </c>
      <c r="P165" s="94" t="s">
        <v>118</v>
      </c>
      <c r="Q165" s="93" t="s">
        <v>119</v>
      </c>
      <c r="R165" s="94" t="s">
        <v>244</v>
      </c>
      <c r="S165" s="93" t="s">
        <v>247</v>
      </c>
      <c r="T165" s="93" t="s">
        <v>248</v>
      </c>
      <c r="U165" s="278">
        <v>90</v>
      </c>
      <c r="V165" s="93" t="s">
        <v>249</v>
      </c>
      <c r="W165" s="94"/>
      <c r="X165" s="94"/>
      <c r="Y165" s="94"/>
      <c r="Z165" s="383"/>
      <c r="AA165" s="93">
        <v>90</v>
      </c>
      <c r="AB165" s="93">
        <v>10</v>
      </c>
      <c r="AC165" s="95" t="s">
        <v>250</v>
      </c>
      <c r="AD165" s="93" t="s">
        <v>122</v>
      </c>
      <c r="AE165" s="95">
        <v>1</v>
      </c>
      <c r="AF165" s="96">
        <v>145699.6</v>
      </c>
      <c r="AG165" s="97">
        <v>145699.6</v>
      </c>
      <c r="AH165" s="97">
        <v>163183.54999999999</v>
      </c>
      <c r="AI165" s="98"/>
      <c r="AJ165" s="97"/>
      <c r="AK165" s="97"/>
      <c r="AL165" s="92" t="s">
        <v>123</v>
      </c>
      <c r="AM165" s="93"/>
      <c r="AN165" s="93"/>
      <c r="AO165" s="93"/>
      <c r="AP165" s="93"/>
      <c r="AQ165" s="93" t="s">
        <v>828</v>
      </c>
      <c r="AR165" s="93"/>
      <c r="AS165" s="93"/>
      <c r="AT165" s="93"/>
      <c r="AU165" s="93"/>
      <c r="AV165" s="93"/>
      <c r="AW165" s="93"/>
      <c r="AX165" s="92" t="s">
        <v>789</v>
      </c>
      <c r="AY165" s="414"/>
      <c r="AZ165" s="429"/>
      <c r="BA165" s="429"/>
      <c r="BB165" s="429"/>
      <c r="BC165" s="429"/>
      <c r="BD165" s="429"/>
      <c r="BE165" s="429"/>
      <c r="BF165" s="429"/>
      <c r="BG165" s="429"/>
      <c r="BH165" s="429"/>
      <c r="BI165" s="429"/>
      <c r="BJ165" s="429"/>
      <c r="BK165" s="429"/>
      <c r="BL165" s="429"/>
      <c r="BM165" s="429"/>
      <c r="BN165" s="429"/>
      <c r="BO165" s="429"/>
      <c r="BP165" s="429"/>
      <c r="BQ165" s="429"/>
      <c r="BR165" s="429"/>
      <c r="BS165" s="429"/>
      <c r="BT165" s="429"/>
      <c r="BU165" s="429"/>
      <c r="BV165" s="429"/>
      <c r="BW165" s="429"/>
      <c r="BX165" s="429"/>
      <c r="BY165" s="429"/>
      <c r="BZ165" s="429"/>
      <c r="CA165" s="429"/>
      <c r="CB165" s="429"/>
      <c r="CC165" s="429"/>
      <c r="CD165" s="429"/>
      <c r="CE165" s="429"/>
      <c r="CF165" s="429"/>
      <c r="CG165" s="429"/>
      <c r="CH165" s="429"/>
      <c r="CI165" s="429"/>
      <c r="CJ165" s="429"/>
      <c r="CK165" s="429"/>
      <c r="CL165" s="429"/>
      <c r="CM165" s="429"/>
      <c r="CN165" s="429"/>
      <c r="CO165" s="429"/>
      <c r="CP165" s="429"/>
      <c r="CQ165" s="429"/>
      <c r="CR165" s="429"/>
      <c r="CS165" s="429"/>
      <c r="CT165" s="429"/>
      <c r="CU165" s="429"/>
      <c r="CV165" s="429"/>
      <c r="CW165" s="429"/>
      <c r="CX165" s="429"/>
      <c r="CY165" s="429"/>
      <c r="CZ165" s="429"/>
      <c r="DA165" s="429"/>
      <c r="DB165" s="429"/>
      <c r="DC165" s="429"/>
      <c r="DD165" s="429"/>
      <c r="DE165" s="429"/>
      <c r="DF165" s="429"/>
      <c r="DG165" s="429"/>
      <c r="DH165" s="429"/>
      <c r="DI165" s="429"/>
      <c r="DJ165" s="429"/>
      <c r="DK165" s="429"/>
      <c r="DL165" s="429"/>
      <c r="DM165" s="429"/>
      <c r="DN165" s="429"/>
      <c r="DO165" s="429"/>
      <c r="DP165" s="429"/>
      <c r="DQ165" s="429"/>
      <c r="DR165" s="429"/>
      <c r="DS165" s="429"/>
      <c r="DT165" s="429"/>
      <c r="DU165" s="429"/>
      <c r="DV165" s="429"/>
      <c r="DW165" s="429"/>
      <c r="DX165" s="429"/>
      <c r="DY165" s="429"/>
      <c r="DZ165" s="429"/>
      <c r="EA165" s="429"/>
      <c r="EB165" s="429"/>
      <c r="EC165" s="429"/>
      <c r="ED165" s="429"/>
      <c r="EE165" s="429"/>
      <c r="EF165" s="429"/>
      <c r="EG165" s="429"/>
      <c r="EH165" s="429"/>
      <c r="EI165" s="429"/>
      <c r="EJ165" s="429"/>
      <c r="EK165" s="429"/>
      <c r="EL165" s="429"/>
      <c r="EM165" s="429"/>
      <c r="EN165" s="429"/>
      <c r="EO165" s="429"/>
      <c r="EP165" s="429"/>
      <c r="EQ165" s="429"/>
      <c r="ER165" s="429"/>
      <c r="ES165" s="429"/>
      <c r="ET165" s="429"/>
      <c r="EU165" s="429"/>
      <c r="EV165" s="429"/>
      <c r="EW165" s="429"/>
      <c r="EX165" s="429"/>
      <c r="EY165" s="429"/>
      <c r="EZ165" s="429"/>
      <c r="FA165" s="429"/>
      <c r="FB165" s="429"/>
      <c r="FC165" s="429"/>
      <c r="FD165" s="429"/>
      <c r="FE165" s="429"/>
      <c r="FF165" s="429"/>
      <c r="FG165" s="429"/>
      <c r="FH165" s="429"/>
      <c r="FI165" s="429"/>
      <c r="FJ165" s="429"/>
      <c r="FK165" s="429"/>
      <c r="FL165" s="429"/>
      <c r="FM165" s="429"/>
      <c r="FN165" s="429"/>
      <c r="FO165" s="429"/>
      <c r="FP165" s="429"/>
      <c r="FQ165" s="429"/>
      <c r="FR165" s="429"/>
      <c r="FS165" s="429"/>
      <c r="FT165" s="429"/>
      <c r="FU165" s="429"/>
      <c r="FV165" s="429"/>
      <c r="FW165" s="429"/>
      <c r="FX165" s="429"/>
      <c r="FY165" s="429"/>
      <c r="FZ165" s="429"/>
      <c r="GA165" s="429"/>
      <c r="GB165" s="429"/>
      <c r="GC165" s="429"/>
      <c r="GD165" s="429"/>
      <c r="GE165" s="429"/>
      <c r="GF165" s="429"/>
      <c r="GG165" s="429"/>
      <c r="GH165" s="429"/>
      <c r="GI165" s="429"/>
      <c r="GJ165" s="429"/>
      <c r="GK165" s="429"/>
      <c r="GL165" s="429"/>
      <c r="GM165" s="429"/>
      <c r="GN165" s="429"/>
      <c r="GO165" s="429"/>
      <c r="GP165" s="429"/>
      <c r="GQ165" s="429"/>
      <c r="GR165" s="429"/>
      <c r="GS165" s="429"/>
      <c r="GT165" s="429"/>
      <c r="GU165" s="429"/>
      <c r="GV165" s="429"/>
      <c r="GW165" s="429"/>
      <c r="GX165" s="429"/>
      <c r="GY165" s="429"/>
      <c r="GZ165" s="429"/>
      <c r="HA165" s="429"/>
      <c r="HB165" s="429"/>
      <c r="HC165" s="429"/>
      <c r="HD165" s="429"/>
      <c r="HE165" s="429"/>
      <c r="HF165" s="429"/>
      <c r="HG165" s="429"/>
      <c r="HH165" s="429"/>
      <c r="HI165" s="429"/>
      <c r="HJ165" s="429"/>
      <c r="HK165" s="429"/>
      <c r="HL165" s="429"/>
      <c r="HM165" s="429"/>
      <c r="HN165" s="429"/>
      <c r="HO165" s="429"/>
      <c r="HP165" s="429"/>
      <c r="HQ165" s="429"/>
      <c r="HR165" s="429"/>
      <c r="HS165" s="429"/>
      <c r="HT165" s="429"/>
      <c r="HU165" s="429"/>
      <c r="HV165" s="429"/>
      <c r="HW165" s="429"/>
      <c r="HX165" s="429"/>
      <c r="HY165" s="429"/>
      <c r="HZ165" s="429"/>
      <c r="IA165" s="429"/>
      <c r="IB165" s="429"/>
      <c r="IC165" s="429"/>
      <c r="ID165" s="429"/>
      <c r="IE165" s="429"/>
      <c r="IF165" s="429"/>
      <c r="IG165" s="429"/>
      <c r="IH165" s="429"/>
      <c r="II165" s="429"/>
      <c r="IJ165" s="429"/>
      <c r="IK165" s="429"/>
      <c r="IL165" s="429"/>
      <c r="IM165" s="429"/>
      <c r="IN165" s="429"/>
      <c r="IO165" s="429"/>
      <c r="IP165" s="429"/>
      <c r="IQ165" s="429"/>
    </row>
    <row r="166" spans="1:251" s="430" customFormat="1" ht="12.95" customHeight="1" x14ac:dyDescent="0.2">
      <c r="A166" s="92" t="s">
        <v>235</v>
      </c>
      <c r="B166" s="381"/>
      <c r="C166" s="381">
        <v>220034552</v>
      </c>
      <c r="D166" s="93" t="s">
        <v>1064</v>
      </c>
      <c r="E166" s="92" t="s">
        <v>987</v>
      </c>
      <c r="F166" s="65"/>
      <c r="G166" s="93" t="s">
        <v>814</v>
      </c>
      <c r="H166" s="93" t="s">
        <v>815</v>
      </c>
      <c r="I166" s="93" t="s">
        <v>816</v>
      </c>
      <c r="J166" s="93" t="s">
        <v>144</v>
      </c>
      <c r="K166" s="94" t="s">
        <v>242</v>
      </c>
      <c r="L166" s="93"/>
      <c r="M166" s="94" t="s">
        <v>258</v>
      </c>
      <c r="N166" s="94" t="s">
        <v>244</v>
      </c>
      <c r="O166" s="93" t="s">
        <v>245</v>
      </c>
      <c r="P166" s="94" t="s">
        <v>118</v>
      </c>
      <c r="Q166" s="93" t="s">
        <v>119</v>
      </c>
      <c r="R166" s="94" t="s">
        <v>244</v>
      </c>
      <c r="S166" s="93" t="s">
        <v>247</v>
      </c>
      <c r="T166" s="93" t="s">
        <v>248</v>
      </c>
      <c r="U166" s="278">
        <v>90</v>
      </c>
      <c r="V166" s="93" t="s">
        <v>249</v>
      </c>
      <c r="W166" s="94"/>
      <c r="X166" s="94"/>
      <c r="Y166" s="94"/>
      <c r="Z166" s="383"/>
      <c r="AA166" s="93">
        <v>90</v>
      </c>
      <c r="AB166" s="93">
        <v>10</v>
      </c>
      <c r="AC166" s="95" t="s">
        <v>250</v>
      </c>
      <c r="AD166" s="93" t="s">
        <v>122</v>
      </c>
      <c r="AE166" s="95">
        <v>2</v>
      </c>
      <c r="AF166" s="96">
        <v>2831760</v>
      </c>
      <c r="AG166" s="97">
        <v>5663520</v>
      </c>
      <c r="AH166" s="97">
        <v>6343142.4000000004</v>
      </c>
      <c r="AI166" s="98"/>
      <c r="AJ166" s="97"/>
      <c r="AK166" s="97"/>
      <c r="AL166" s="92" t="s">
        <v>123</v>
      </c>
      <c r="AM166" s="93"/>
      <c r="AN166" s="93"/>
      <c r="AO166" s="93"/>
      <c r="AP166" s="93"/>
      <c r="AQ166" s="93" t="s">
        <v>829</v>
      </c>
      <c r="AR166" s="93"/>
      <c r="AS166" s="93"/>
      <c r="AT166" s="93"/>
      <c r="AU166" s="93"/>
      <c r="AV166" s="93"/>
      <c r="AW166" s="93"/>
      <c r="AX166" s="92" t="s">
        <v>789</v>
      </c>
      <c r="AY166" s="414"/>
      <c r="AZ166" s="429"/>
      <c r="BA166" s="429"/>
      <c r="BB166" s="429"/>
      <c r="BC166" s="429"/>
      <c r="BD166" s="429"/>
      <c r="BE166" s="429"/>
      <c r="BF166" s="429"/>
      <c r="BG166" s="429"/>
      <c r="BH166" s="429"/>
      <c r="BI166" s="429"/>
      <c r="BJ166" s="429"/>
      <c r="BK166" s="429"/>
      <c r="BL166" s="429"/>
      <c r="BM166" s="429"/>
      <c r="BN166" s="429"/>
      <c r="BO166" s="429"/>
      <c r="BP166" s="429"/>
      <c r="BQ166" s="429"/>
      <c r="BR166" s="429"/>
      <c r="BS166" s="429"/>
      <c r="BT166" s="429"/>
      <c r="BU166" s="429"/>
      <c r="BV166" s="429"/>
      <c r="BW166" s="429"/>
      <c r="BX166" s="429"/>
      <c r="BY166" s="429"/>
      <c r="BZ166" s="429"/>
      <c r="CA166" s="429"/>
      <c r="CB166" s="429"/>
      <c r="CC166" s="429"/>
      <c r="CD166" s="429"/>
      <c r="CE166" s="429"/>
      <c r="CF166" s="429"/>
      <c r="CG166" s="429"/>
      <c r="CH166" s="429"/>
      <c r="CI166" s="429"/>
      <c r="CJ166" s="429"/>
      <c r="CK166" s="429"/>
      <c r="CL166" s="429"/>
      <c r="CM166" s="429"/>
      <c r="CN166" s="429"/>
      <c r="CO166" s="429"/>
      <c r="CP166" s="429"/>
      <c r="CQ166" s="429"/>
      <c r="CR166" s="429"/>
      <c r="CS166" s="429"/>
      <c r="CT166" s="429"/>
      <c r="CU166" s="429"/>
      <c r="CV166" s="429"/>
      <c r="CW166" s="429"/>
      <c r="CX166" s="429"/>
      <c r="CY166" s="429"/>
      <c r="CZ166" s="429"/>
      <c r="DA166" s="429"/>
      <c r="DB166" s="429"/>
      <c r="DC166" s="429"/>
      <c r="DD166" s="429"/>
      <c r="DE166" s="429"/>
      <c r="DF166" s="429"/>
      <c r="DG166" s="429"/>
      <c r="DH166" s="429"/>
      <c r="DI166" s="429"/>
      <c r="DJ166" s="429"/>
      <c r="DK166" s="429"/>
      <c r="DL166" s="429"/>
      <c r="DM166" s="429"/>
      <c r="DN166" s="429"/>
      <c r="DO166" s="429"/>
      <c r="DP166" s="429"/>
      <c r="DQ166" s="429"/>
      <c r="DR166" s="429"/>
      <c r="DS166" s="429"/>
      <c r="DT166" s="429"/>
      <c r="DU166" s="429"/>
      <c r="DV166" s="429"/>
      <c r="DW166" s="429"/>
      <c r="DX166" s="429"/>
      <c r="DY166" s="429"/>
      <c r="DZ166" s="429"/>
      <c r="EA166" s="429"/>
      <c r="EB166" s="429"/>
      <c r="EC166" s="429"/>
      <c r="ED166" s="429"/>
      <c r="EE166" s="429"/>
      <c r="EF166" s="429"/>
      <c r="EG166" s="429"/>
      <c r="EH166" s="429"/>
      <c r="EI166" s="429"/>
      <c r="EJ166" s="429"/>
      <c r="EK166" s="429"/>
      <c r="EL166" s="429"/>
      <c r="EM166" s="429"/>
      <c r="EN166" s="429"/>
      <c r="EO166" s="429"/>
      <c r="EP166" s="429"/>
      <c r="EQ166" s="429"/>
      <c r="ER166" s="429"/>
      <c r="ES166" s="429"/>
      <c r="ET166" s="429"/>
      <c r="EU166" s="429"/>
      <c r="EV166" s="429"/>
      <c r="EW166" s="429"/>
      <c r="EX166" s="429"/>
      <c r="EY166" s="429"/>
      <c r="EZ166" s="429"/>
      <c r="FA166" s="429"/>
      <c r="FB166" s="429"/>
      <c r="FC166" s="429"/>
      <c r="FD166" s="429"/>
      <c r="FE166" s="429"/>
      <c r="FF166" s="429"/>
      <c r="FG166" s="429"/>
      <c r="FH166" s="429"/>
      <c r="FI166" s="429"/>
      <c r="FJ166" s="429"/>
      <c r="FK166" s="429"/>
      <c r="FL166" s="429"/>
      <c r="FM166" s="429"/>
      <c r="FN166" s="429"/>
      <c r="FO166" s="429"/>
      <c r="FP166" s="429"/>
      <c r="FQ166" s="429"/>
      <c r="FR166" s="429"/>
      <c r="FS166" s="429"/>
      <c r="FT166" s="429"/>
      <c r="FU166" s="429"/>
      <c r="FV166" s="429"/>
      <c r="FW166" s="429"/>
      <c r="FX166" s="429"/>
      <c r="FY166" s="429"/>
      <c r="FZ166" s="429"/>
      <c r="GA166" s="429"/>
      <c r="GB166" s="429"/>
      <c r="GC166" s="429"/>
      <c r="GD166" s="429"/>
      <c r="GE166" s="429"/>
      <c r="GF166" s="429"/>
      <c r="GG166" s="429"/>
      <c r="GH166" s="429"/>
      <c r="GI166" s="429"/>
      <c r="GJ166" s="429"/>
      <c r="GK166" s="429"/>
      <c r="GL166" s="429"/>
      <c r="GM166" s="429"/>
      <c r="GN166" s="429"/>
      <c r="GO166" s="429"/>
      <c r="GP166" s="429"/>
      <c r="GQ166" s="429"/>
      <c r="GR166" s="429"/>
      <c r="GS166" s="429"/>
      <c r="GT166" s="429"/>
      <c r="GU166" s="429"/>
      <c r="GV166" s="429"/>
      <c r="GW166" s="429"/>
      <c r="GX166" s="429"/>
      <c r="GY166" s="429"/>
      <c r="GZ166" s="429"/>
      <c r="HA166" s="429"/>
      <c r="HB166" s="429"/>
      <c r="HC166" s="429"/>
      <c r="HD166" s="429"/>
      <c r="HE166" s="429"/>
      <c r="HF166" s="429"/>
      <c r="HG166" s="429"/>
      <c r="HH166" s="429"/>
      <c r="HI166" s="429"/>
      <c r="HJ166" s="429"/>
      <c r="HK166" s="429"/>
      <c r="HL166" s="429"/>
      <c r="HM166" s="429"/>
      <c r="HN166" s="429"/>
      <c r="HO166" s="429"/>
      <c r="HP166" s="429"/>
      <c r="HQ166" s="429"/>
      <c r="HR166" s="429"/>
      <c r="HS166" s="429"/>
      <c r="HT166" s="429"/>
      <c r="HU166" s="429"/>
      <c r="HV166" s="429"/>
      <c r="HW166" s="429"/>
      <c r="HX166" s="429"/>
      <c r="HY166" s="429"/>
      <c r="HZ166" s="429"/>
      <c r="IA166" s="429"/>
      <c r="IB166" s="429"/>
      <c r="IC166" s="429"/>
      <c r="ID166" s="429"/>
      <c r="IE166" s="429"/>
      <c r="IF166" s="429"/>
      <c r="IG166" s="429"/>
      <c r="IH166" s="429"/>
      <c r="II166" s="429"/>
      <c r="IJ166" s="429"/>
      <c r="IK166" s="429"/>
      <c r="IL166" s="429"/>
      <c r="IM166" s="429"/>
      <c r="IN166" s="429"/>
      <c r="IO166" s="429"/>
      <c r="IP166" s="429"/>
      <c r="IQ166" s="429"/>
    </row>
    <row r="167" spans="1:251" s="430" customFormat="1" ht="12.95" customHeight="1" x14ac:dyDescent="0.2">
      <c r="A167" s="92" t="s">
        <v>235</v>
      </c>
      <c r="B167" s="381"/>
      <c r="C167" s="381">
        <v>220034553</v>
      </c>
      <c r="D167" s="93" t="s">
        <v>1065</v>
      </c>
      <c r="E167" s="92" t="s">
        <v>988</v>
      </c>
      <c r="F167" s="65"/>
      <c r="G167" s="93" t="s">
        <v>814</v>
      </c>
      <c r="H167" s="93" t="s">
        <v>815</v>
      </c>
      <c r="I167" s="93" t="s">
        <v>816</v>
      </c>
      <c r="J167" s="93" t="s">
        <v>144</v>
      </c>
      <c r="K167" s="94" t="s">
        <v>242</v>
      </c>
      <c r="L167" s="93"/>
      <c r="M167" s="94" t="s">
        <v>258</v>
      </c>
      <c r="N167" s="94" t="s">
        <v>244</v>
      </c>
      <c r="O167" s="93" t="s">
        <v>245</v>
      </c>
      <c r="P167" s="94" t="s">
        <v>118</v>
      </c>
      <c r="Q167" s="93" t="s">
        <v>119</v>
      </c>
      <c r="R167" s="94" t="s">
        <v>244</v>
      </c>
      <c r="S167" s="93" t="s">
        <v>247</v>
      </c>
      <c r="T167" s="93" t="s">
        <v>248</v>
      </c>
      <c r="U167" s="278">
        <v>90</v>
      </c>
      <c r="V167" s="93" t="s">
        <v>249</v>
      </c>
      <c r="W167" s="94"/>
      <c r="X167" s="94"/>
      <c r="Y167" s="94"/>
      <c r="Z167" s="383"/>
      <c r="AA167" s="93">
        <v>90</v>
      </c>
      <c r="AB167" s="93">
        <v>10</v>
      </c>
      <c r="AC167" s="95" t="s">
        <v>250</v>
      </c>
      <c r="AD167" s="93" t="s">
        <v>122</v>
      </c>
      <c r="AE167" s="95">
        <v>1</v>
      </c>
      <c r="AF167" s="96">
        <v>3910200</v>
      </c>
      <c r="AG167" s="97">
        <v>3910200</v>
      </c>
      <c r="AH167" s="97">
        <v>4379424</v>
      </c>
      <c r="AI167" s="98"/>
      <c r="AJ167" s="97"/>
      <c r="AK167" s="97"/>
      <c r="AL167" s="92" t="s">
        <v>123</v>
      </c>
      <c r="AM167" s="93"/>
      <c r="AN167" s="93"/>
      <c r="AO167" s="93"/>
      <c r="AP167" s="93"/>
      <c r="AQ167" s="93" t="s">
        <v>830</v>
      </c>
      <c r="AR167" s="93"/>
      <c r="AS167" s="93"/>
      <c r="AT167" s="93"/>
      <c r="AU167" s="93"/>
      <c r="AV167" s="93"/>
      <c r="AW167" s="93"/>
      <c r="AX167" s="92" t="s">
        <v>789</v>
      </c>
      <c r="AY167" s="414"/>
      <c r="AZ167" s="429"/>
      <c r="BA167" s="429"/>
      <c r="BB167" s="429"/>
      <c r="BC167" s="429"/>
      <c r="BD167" s="429"/>
      <c r="BE167" s="429"/>
      <c r="BF167" s="429"/>
      <c r="BG167" s="429"/>
      <c r="BH167" s="429"/>
      <c r="BI167" s="429"/>
      <c r="BJ167" s="429"/>
      <c r="BK167" s="429"/>
      <c r="BL167" s="429"/>
      <c r="BM167" s="429"/>
      <c r="BN167" s="429"/>
      <c r="BO167" s="429"/>
      <c r="BP167" s="429"/>
      <c r="BQ167" s="429"/>
      <c r="BR167" s="429"/>
      <c r="BS167" s="429"/>
      <c r="BT167" s="429"/>
      <c r="BU167" s="429"/>
      <c r="BV167" s="429"/>
      <c r="BW167" s="429"/>
      <c r="BX167" s="429"/>
      <c r="BY167" s="429"/>
      <c r="BZ167" s="429"/>
      <c r="CA167" s="429"/>
      <c r="CB167" s="429"/>
      <c r="CC167" s="429"/>
      <c r="CD167" s="429"/>
      <c r="CE167" s="429"/>
      <c r="CF167" s="429"/>
      <c r="CG167" s="429"/>
      <c r="CH167" s="429"/>
      <c r="CI167" s="429"/>
      <c r="CJ167" s="429"/>
      <c r="CK167" s="429"/>
      <c r="CL167" s="429"/>
      <c r="CM167" s="429"/>
      <c r="CN167" s="429"/>
      <c r="CO167" s="429"/>
      <c r="CP167" s="429"/>
      <c r="CQ167" s="429"/>
      <c r="CR167" s="429"/>
      <c r="CS167" s="429"/>
      <c r="CT167" s="429"/>
      <c r="CU167" s="429"/>
      <c r="CV167" s="429"/>
      <c r="CW167" s="429"/>
      <c r="CX167" s="429"/>
      <c r="CY167" s="429"/>
      <c r="CZ167" s="429"/>
      <c r="DA167" s="429"/>
      <c r="DB167" s="429"/>
      <c r="DC167" s="429"/>
      <c r="DD167" s="429"/>
      <c r="DE167" s="429"/>
      <c r="DF167" s="429"/>
      <c r="DG167" s="429"/>
      <c r="DH167" s="429"/>
      <c r="DI167" s="429"/>
      <c r="DJ167" s="429"/>
      <c r="DK167" s="429"/>
      <c r="DL167" s="429"/>
      <c r="DM167" s="429"/>
      <c r="DN167" s="429"/>
      <c r="DO167" s="429"/>
      <c r="DP167" s="429"/>
      <c r="DQ167" s="429"/>
      <c r="DR167" s="429"/>
      <c r="DS167" s="429"/>
      <c r="DT167" s="429"/>
      <c r="DU167" s="429"/>
      <c r="DV167" s="429"/>
      <c r="DW167" s="429"/>
      <c r="DX167" s="429"/>
      <c r="DY167" s="429"/>
      <c r="DZ167" s="429"/>
      <c r="EA167" s="429"/>
      <c r="EB167" s="429"/>
      <c r="EC167" s="429"/>
      <c r="ED167" s="429"/>
      <c r="EE167" s="429"/>
      <c r="EF167" s="429"/>
      <c r="EG167" s="429"/>
      <c r="EH167" s="429"/>
      <c r="EI167" s="429"/>
      <c r="EJ167" s="429"/>
      <c r="EK167" s="429"/>
      <c r="EL167" s="429"/>
      <c r="EM167" s="429"/>
      <c r="EN167" s="429"/>
      <c r="EO167" s="429"/>
      <c r="EP167" s="429"/>
      <c r="EQ167" s="429"/>
      <c r="ER167" s="429"/>
      <c r="ES167" s="429"/>
      <c r="ET167" s="429"/>
      <c r="EU167" s="429"/>
      <c r="EV167" s="429"/>
      <c r="EW167" s="429"/>
      <c r="EX167" s="429"/>
      <c r="EY167" s="429"/>
      <c r="EZ167" s="429"/>
      <c r="FA167" s="429"/>
      <c r="FB167" s="429"/>
      <c r="FC167" s="429"/>
      <c r="FD167" s="429"/>
      <c r="FE167" s="429"/>
      <c r="FF167" s="429"/>
      <c r="FG167" s="429"/>
      <c r="FH167" s="429"/>
      <c r="FI167" s="429"/>
      <c r="FJ167" s="429"/>
      <c r="FK167" s="429"/>
      <c r="FL167" s="429"/>
      <c r="FM167" s="429"/>
      <c r="FN167" s="429"/>
      <c r="FO167" s="429"/>
      <c r="FP167" s="429"/>
      <c r="FQ167" s="429"/>
      <c r="FR167" s="429"/>
      <c r="FS167" s="429"/>
      <c r="FT167" s="429"/>
      <c r="FU167" s="429"/>
      <c r="FV167" s="429"/>
      <c r="FW167" s="429"/>
      <c r="FX167" s="429"/>
      <c r="FY167" s="429"/>
      <c r="FZ167" s="429"/>
      <c r="GA167" s="429"/>
      <c r="GB167" s="429"/>
      <c r="GC167" s="429"/>
      <c r="GD167" s="429"/>
      <c r="GE167" s="429"/>
      <c r="GF167" s="429"/>
      <c r="GG167" s="429"/>
      <c r="GH167" s="429"/>
      <c r="GI167" s="429"/>
      <c r="GJ167" s="429"/>
      <c r="GK167" s="429"/>
      <c r="GL167" s="429"/>
      <c r="GM167" s="429"/>
      <c r="GN167" s="429"/>
      <c r="GO167" s="429"/>
      <c r="GP167" s="429"/>
      <c r="GQ167" s="429"/>
      <c r="GR167" s="429"/>
      <c r="GS167" s="429"/>
      <c r="GT167" s="429"/>
      <c r="GU167" s="429"/>
      <c r="GV167" s="429"/>
      <c r="GW167" s="429"/>
      <c r="GX167" s="429"/>
      <c r="GY167" s="429"/>
      <c r="GZ167" s="429"/>
      <c r="HA167" s="429"/>
      <c r="HB167" s="429"/>
      <c r="HC167" s="429"/>
      <c r="HD167" s="429"/>
      <c r="HE167" s="429"/>
      <c r="HF167" s="429"/>
      <c r="HG167" s="429"/>
      <c r="HH167" s="429"/>
      <c r="HI167" s="429"/>
      <c r="HJ167" s="429"/>
      <c r="HK167" s="429"/>
      <c r="HL167" s="429"/>
      <c r="HM167" s="429"/>
      <c r="HN167" s="429"/>
      <c r="HO167" s="429"/>
      <c r="HP167" s="429"/>
      <c r="HQ167" s="429"/>
      <c r="HR167" s="429"/>
      <c r="HS167" s="429"/>
      <c r="HT167" s="429"/>
      <c r="HU167" s="429"/>
      <c r="HV167" s="429"/>
      <c r="HW167" s="429"/>
      <c r="HX167" s="429"/>
      <c r="HY167" s="429"/>
      <c r="HZ167" s="429"/>
      <c r="IA167" s="429"/>
      <c r="IB167" s="429"/>
      <c r="IC167" s="429"/>
      <c r="ID167" s="429"/>
      <c r="IE167" s="429"/>
      <c r="IF167" s="429"/>
      <c r="IG167" s="429"/>
      <c r="IH167" s="429"/>
      <c r="II167" s="429"/>
      <c r="IJ167" s="429"/>
      <c r="IK167" s="429"/>
      <c r="IL167" s="429"/>
      <c r="IM167" s="429"/>
      <c r="IN167" s="429"/>
      <c r="IO167" s="429"/>
      <c r="IP167" s="429"/>
      <c r="IQ167" s="429"/>
    </row>
    <row r="168" spans="1:251" s="430" customFormat="1" ht="12.95" customHeight="1" x14ac:dyDescent="0.2">
      <c r="A168" s="92" t="s">
        <v>235</v>
      </c>
      <c r="B168" s="381"/>
      <c r="C168" s="381">
        <v>220034555</v>
      </c>
      <c r="D168" s="93" t="s">
        <v>1066</v>
      </c>
      <c r="E168" s="92" t="s">
        <v>989</v>
      </c>
      <c r="F168" s="65"/>
      <c r="G168" s="93" t="s">
        <v>814</v>
      </c>
      <c r="H168" s="93" t="s">
        <v>815</v>
      </c>
      <c r="I168" s="93" t="s">
        <v>816</v>
      </c>
      <c r="J168" s="93" t="s">
        <v>144</v>
      </c>
      <c r="K168" s="94" t="s">
        <v>242</v>
      </c>
      <c r="L168" s="93"/>
      <c r="M168" s="94" t="s">
        <v>258</v>
      </c>
      <c r="N168" s="94" t="s">
        <v>244</v>
      </c>
      <c r="O168" s="93" t="s">
        <v>245</v>
      </c>
      <c r="P168" s="94" t="s">
        <v>118</v>
      </c>
      <c r="Q168" s="93" t="s">
        <v>119</v>
      </c>
      <c r="R168" s="94" t="s">
        <v>244</v>
      </c>
      <c r="S168" s="93" t="s">
        <v>247</v>
      </c>
      <c r="T168" s="93" t="s">
        <v>248</v>
      </c>
      <c r="U168" s="278">
        <v>90</v>
      </c>
      <c r="V168" s="93" t="s">
        <v>249</v>
      </c>
      <c r="W168" s="94"/>
      <c r="X168" s="94"/>
      <c r="Y168" s="94"/>
      <c r="Z168" s="383"/>
      <c r="AA168" s="93">
        <v>90</v>
      </c>
      <c r="AB168" s="93">
        <v>10</v>
      </c>
      <c r="AC168" s="95" t="s">
        <v>250</v>
      </c>
      <c r="AD168" s="93" t="s">
        <v>122</v>
      </c>
      <c r="AE168" s="95">
        <v>1</v>
      </c>
      <c r="AF168" s="96">
        <v>2432760</v>
      </c>
      <c r="AG168" s="97">
        <v>2432760</v>
      </c>
      <c r="AH168" s="97">
        <v>2724691.2</v>
      </c>
      <c r="AI168" s="98"/>
      <c r="AJ168" s="97"/>
      <c r="AK168" s="97"/>
      <c r="AL168" s="92" t="s">
        <v>123</v>
      </c>
      <c r="AM168" s="93"/>
      <c r="AN168" s="93"/>
      <c r="AO168" s="93"/>
      <c r="AP168" s="93"/>
      <c r="AQ168" s="93" t="s">
        <v>831</v>
      </c>
      <c r="AR168" s="93"/>
      <c r="AS168" s="93"/>
      <c r="AT168" s="93"/>
      <c r="AU168" s="93"/>
      <c r="AV168" s="93"/>
      <c r="AW168" s="93"/>
      <c r="AX168" s="92" t="s">
        <v>789</v>
      </c>
      <c r="AY168" s="414"/>
      <c r="AZ168" s="429"/>
      <c r="BA168" s="429"/>
      <c r="BB168" s="429"/>
      <c r="BC168" s="429"/>
      <c r="BD168" s="429"/>
      <c r="BE168" s="429"/>
      <c r="BF168" s="429"/>
      <c r="BG168" s="429"/>
      <c r="BH168" s="429"/>
      <c r="BI168" s="429"/>
      <c r="BJ168" s="429"/>
      <c r="BK168" s="429"/>
      <c r="BL168" s="429"/>
      <c r="BM168" s="429"/>
      <c r="BN168" s="429"/>
      <c r="BO168" s="429"/>
      <c r="BP168" s="429"/>
      <c r="BQ168" s="429"/>
      <c r="BR168" s="429"/>
      <c r="BS168" s="429"/>
      <c r="BT168" s="429"/>
      <c r="BU168" s="429"/>
      <c r="BV168" s="429"/>
      <c r="BW168" s="429"/>
      <c r="BX168" s="429"/>
      <c r="BY168" s="429"/>
      <c r="BZ168" s="429"/>
      <c r="CA168" s="429"/>
      <c r="CB168" s="429"/>
      <c r="CC168" s="429"/>
      <c r="CD168" s="429"/>
      <c r="CE168" s="429"/>
      <c r="CF168" s="429"/>
      <c r="CG168" s="429"/>
      <c r="CH168" s="429"/>
      <c r="CI168" s="429"/>
      <c r="CJ168" s="429"/>
      <c r="CK168" s="429"/>
      <c r="CL168" s="429"/>
      <c r="CM168" s="429"/>
      <c r="CN168" s="429"/>
      <c r="CO168" s="429"/>
      <c r="CP168" s="429"/>
      <c r="CQ168" s="429"/>
      <c r="CR168" s="429"/>
      <c r="CS168" s="429"/>
      <c r="CT168" s="429"/>
      <c r="CU168" s="429"/>
      <c r="CV168" s="429"/>
      <c r="CW168" s="429"/>
      <c r="CX168" s="429"/>
      <c r="CY168" s="429"/>
      <c r="CZ168" s="429"/>
      <c r="DA168" s="429"/>
      <c r="DB168" s="429"/>
      <c r="DC168" s="429"/>
      <c r="DD168" s="429"/>
      <c r="DE168" s="429"/>
      <c r="DF168" s="429"/>
      <c r="DG168" s="429"/>
      <c r="DH168" s="429"/>
      <c r="DI168" s="429"/>
      <c r="DJ168" s="429"/>
      <c r="DK168" s="429"/>
      <c r="DL168" s="429"/>
      <c r="DM168" s="429"/>
      <c r="DN168" s="429"/>
      <c r="DO168" s="429"/>
      <c r="DP168" s="429"/>
      <c r="DQ168" s="429"/>
      <c r="DR168" s="429"/>
      <c r="DS168" s="429"/>
      <c r="DT168" s="429"/>
      <c r="DU168" s="429"/>
      <c r="DV168" s="429"/>
      <c r="DW168" s="429"/>
      <c r="DX168" s="429"/>
      <c r="DY168" s="429"/>
      <c r="DZ168" s="429"/>
      <c r="EA168" s="429"/>
      <c r="EB168" s="429"/>
      <c r="EC168" s="429"/>
      <c r="ED168" s="429"/>
      <c r="EE168" s="429"/>
      <c r="EF168" s="429"/>
      <c r="EG168" s="429"/>
      <c r="EH168" s="429"/>
      <c r="EI168" s="429"/>
      <c r="EJ168" s="429"/>
      <c r="EK168" s="429"/>
      <c r="EL168" s="429"/>
      <c r="EM168" s="429"/>
      <c r="EN168" s="429"/>
      <c r="EO168" s="429"/>
      <c r="EP168" s="429"/>
      <c r="EQ168" s="429"/>
      <c r="ER168" s="429"/>
      <c r="ES168" s="429"/>
      <c r="ET168" s="429"/>
      <c r="EU168" s="429"/>
      <c r="EV168" s="429"/>
      <c r="EW168" s="429"/>
      <c r="EX168" s="429"/>
      <c r="EY168" s="429"/>
      <c r="EZ168" s="429"/>
      <c r="FA168" s="429"/>
      <c r="FB168" s="429"/>
      <c r="FC168" s="429"/>
      <c r="FD168" s="429"/>
      <c r="FE168" s="429"/>
      <c r="FF168" s="429"/>
      <c r="FG168" s="429"/>
      <c r="FH168" s="429"/>
      <c r="FI168" s="429"/>
      <c r="FJ168" s="429"/>
      <c r="FK168" s="429"/>
      <c r="FL168" s="429"/>
      <c r="FM168" s="429"/>
      <c r="FN168" s="429"/>
      <c r="FO168" s="429"/>
      <c r="FP168" s="429"/>
      <c r="FQ168" s="429"/>
      <c r="FR168" s="429"/>
      <c r="FS168" s="429"/>
      <c r="FT168" s="429"/>
      <c r="FU168" s="429"/>
      <c r="FV168" s="429"/>
      <c r="FW168" s="429"/>
      <c r="FX168" s="429"/>
      <c r="FY168" s="429"/>
      <c r="FZ168" s="429"/>
      <c r="GA168" s="429"/>
      <c r="GB168" s="429"/>
      <c r="GC168" s="429"/>
      <c r="GD168" s="429"/>
      <c r="GE168" s="429"/>
      <c r="GF168" s="429"/>
      <c r="GG168" s="429"/>
      <c r="GH168" s="429"/>
      <c r="GI168" s="429"/>
      <c r="GJ168" s="429"/>
      <c r="GK168" s="429"/>
      <c r="GL168" s="429"/>
      <c r="GM168" s="429"/>
      <c r="GN168" s="429"/>
      <c r="GO168" s="429"/>
      <c r="GP168" s="429"/>
      <c r="GQ168" s="429"/>
      <c r="GR168" s="429"/>
      <c r="GS168" s="429"/>
      <c r="GT168" s="429"/>
      <c r="GU168" s="429"/>
      <c r="GV168" s="429"/>
      <c r="GW168" s="429"/>
      <c r="GX168" s="429"/>
      <c r="GY168" s="429"/>
      <c r="GZ168" s="429"/>
      <c r="HA168" s="429"/>
      <c r="HB168" s="429"/>
      <c r="HC168" s="429"/>
      <c r="HD168" s="429"/>
      <c r="HE168" s="429"/>
      <c r="HF168" s="429"/>
      <c r="HG168" s="429"/>
      <c r="HH168" s="429"/>
      <c r="HI168" s="429"/>
      <c r="HJ168" s="429"/>
      <c r="HK168" s="429"/>
      <c r="HL168" s="429"/>
      <c r="HM168" s="429"/>
      <c r="HN168" s="429"/>
      <c r="HO168" s="429"/>
      <c r="HP168" s="429"/>
      <c r="HQ168" s="429"/>
      <c r="HR168" s="429"/>
      <c r="HS168" s="429"/>
      <c r="HT168" s="429"/>
      <c r="HU168" s="429"/>
      <c r="HV168" s="429"/>
      <c r="HW168" s="429"/>
      <c r="HX168" s="429"/>
      <c r="HY168" s="429"/>
      <c r="HZ168" s="429"/>
      <c r="IA168" s="429"/>
      <c r="IB168" s="429"/>
      <c r="IC168" s="429"/>
      <c r="ID168" s="429"/>
      <c r="IE168" s="429"/>
      <c r="IF168" s="429"/>
      <c r="IG168" s="429"/>
      <c r="IH168" s="429"/>
      <c r="II168" s="429"/>
      <c r="IJ168" s="429"/>
      <c r="IK168" s="429"/>
      <c r="IL168" s="429"/>
      <c r="IM168" s="429"/>
      <c r="IN168" s="429"/>
      <c r="IO168" s="429"/>
      <c r="IP168" s="429"/>
      <c r="IQ168" s="429"/>
    </row>
    <row r="169" spans="1:251" s="430" customFormat="1" ht="12.95" customHeight="1" x14ac:dyDescent="0.2">
      <c r="A169" s="92" t="s">
        <v>235</v>
      </c>
      <c r="B169" s="381"/>
      <c r="C169" s="381">
        <v>220034556</v>
      </c>
      <c r="D169" s="93" t="s">
        <v>1067</v>
      </c>
      <c r="E169" s="92" t="s">
        <v>990</v>
      </c>
      <c r="F169" s="65"/>
      <c r="G169" s="93" t="s">
        <v>814</v>
      </c>
      <c r="H169" s="93" t="s">
        <v>815</v>
      </c>
      <c r="I169" s="93" t="s">
        <v>816</v>
      </c>
      <c r="J169" s="93" t="s">
        <v>144</v>
      </c>
      <c r="K169" s="94" t="s">
        <v>242</v>
      </c>
      <c r="L169" s="93"/>
      <c r="M169" s="94" t="s">
        <v>258</v>
      </c>
      <c r="N169" s="94" t="s">
        <v>244</v>
      </c>
      <c r="O169" s="93" t="s">
        <v>245</v>
      </c>
      <c r="P169" s="94" t="s">
        <v>118</v>
      </c>
      <c r="Q169" s="93" t="s">
        <v>119</v>
      </c>
      <c r="R169" s="94" t="s">
        <v>244</v>
      </c>
      <c r="S169" s="93" t="s">
        <v>247</v>
      </c>
      <c r="T169" s="93" t="s">
        <v>248</v>
      </c>
      <c r="U169" s="278">
        <v>90</v>
      </c>
      <c r="V169" s="93" t="s">
        <v>249</v>
      </c>
      <c r="W169" s="94"/>
      <c r="X169" s="94"/>
      <c r="Y169" s="94"/>
      <c r="Z169" s="383"/>
      <c r="AA169" s="93">
        <v>90</v>
      </c>
      <c r="AB169" s="93">
        <v>10</v>
      </c>
      <c r="AC169" s="95" t="s">
        <v>259</v>
      </c>
      <c r="AD169" s="93" t="s">
        <v>122</v>
      </c>
      <c r="AE169" s="95">
        <v>1</v>
      </c>
      <c r="AF169" s="96">
        <v>2774760</v>
      </c>
      <c r="AG169" s="97">
        <v>2774760</v>
      </c>
      <c r="AH169" s="97">
        <v>3107731.2</v>
      </c>
      <c r="AI169" s="98"/>
      <c r="AJ169" s="97"/>
      <c r="AK169" s="97"/>
      <c r="AL169" s="92" t="s">
        <v>123</v>
      </c>
      <c r="AM169" s="93"/>
      <c r="AN169" s="93"/>
      <c r="AO169" s="93"/>
      <c r="AP169" s="93"/>
      <c r="AQ169" s="93" t="s">
        <v>832</v>
      </c>
      <c r="AR169" s="93"/>
      <c r="AS169" s="93"/>
      <c r="AT169" s="93"/>
      <c r="AU169" s="93"/>
      <c r="AV169" s="93"/>
      <c r="AW169" s="93"/>
      <c r="AX169" s="92" t="s">
        <v>789</v>
      </c>
      <c r="AY169" s="414"/>
      <c r="AZ169" s="429"/>
      <c r="BA169" s="429"/>
      <c r="BB169" s="429"/>
      <c r="BC169" s="429"/>
      <c r="BD169" s="429"/>
      <c r="BE169" s="429"/>
      <c r="BF169" s="429"/>
      <c r="BG169" s="429"/>
      <c r="BH169" s="429"/>
      <c r="BI169" s="429"/>
      <c r="BJ169" s="429"/>
      <c r="BK169" s="429"/>
      <c r="BL169" s="429"/>
      <c r="BM169" s="429"/>
      <c r="BN169" s="429"/>
      <c r="BO169" s="429"/>
      <c r="BP169" s="429"/>
      <c r="BQ169" s="429"/>
      <c r="BR169" s="429"/>
      <c r="BS169" s="429"/>
      <c r="BT169" s="429"/>
      <c r="BU169" s="429"/>
      <c r="BV169" s="429"/>
      <c r="BW169" s="429"/>
      <c r="BX169" s="429"/>
      <c r="BY169" s="429"/>
      <c r="BZ169" s="429"/>
      <c r="CA169" s="429"/>
      <c r="CB169" s="429"/>
      <c r="CC169" s="429"/>
      <c r="CD169" s="429"/>
      <c r="CE169" s="429"/>
      <c r="CF169" s="429"/>
      <c r="CG169" s="429"/>
      <c r="CH169" s="429"/>
      <c r="CI169" s="429"/>
      <c r="CJ169" s="429"/>
      <c r="CK169" s="429"/>
      <c r="CL169" s="429"/>
      <c r="CM169" s="429"/>
      <c r="CN169" s="429"/>
      <c r="CO169" s="429"/>
      <c r="CP169" s="429"/>
      <c r="CQ169" s="429"/>
      <c r="CR169" s="429"/>
      <c r="CS169" s="429"/>
      <c r="CT169" s="429"/>
      <c r="CU169" s="429"/>
      <c r="CV169" s="429"/>
      <c r="CW169" s="429"/>
      <c r="CX169" s="429"/>
      <c r="CY169" s="429"/>
      <c r="CZ169" s="429"/>
      <c r="DA169" s="429"/>
      <c r="DB169" s="429"/>
      <c r="DC169" s="429"/>
      <c r="DD169" s="429"/>
      <c r="DE169" s="429"/>
      <c r="DF169" s="429"/>
      <c r="DG169" s="429"/>
      <c r="DH169" s="429"/>
      <c r="DI169" s="429"/>
      <c r="DJ169" s="429"/>
      <c r="DK169" s="429"/>
      <c r="DL169" s="429"/>
      <c r="DM169" s="429"/>
      <c r="DN169" s="429"/>
      <c r="DO169" s="429"/>
      <c r="DP169" s="429"/>
      <c r="DQ169" s="429"/>
      <c r="DR169" s="429"/>
      <c r="DS169" s="429"/>
      <c r="DT169" s="429"/>
      <c r="DU169" s="429"/>
      <c r="DV169" s="429"/>
      <c r="DW169" s="429"/>
      <c r="DX169" s="429"/>
      <c r="DY169" s="429"/>
      <c r="DZ169" s="429"/>
      <c r="EA169" s="429"/>
      <c r="EB169" s="429"/>
      <c r="EC169" s="429"/>
      <c r="ED169" s="429"/>
      <c r="EE169" s="429"/>
      <c r="EF169" s="429"/>
      <c r="EG169" s="429"/>
      <c r="EH169" s="429"/>
      <c r="EI169" s="429"/>
      <c r="EJ169" s="429"/>
      <c r="EK169" s="429"/>
      <c r="EL169" s="429"/>
      <c r="EM169" s="429"/>
      <c r="EN169" s="429"/>
      <c r="EO169" s="429"/>
      <c r="EP169" s="429"/>
      <c r="EQ169" s="429"/>
      <c r="ER169" s="429"/>
      <c r="ES169" s="429"/>
      <c r="ET169" s="429"/>
      <c r="EU169" s="429"/>
      <c r="EV169" s="429"/>
      <c r="EW169" s="429"/>
      <c r="EX169" s="429"/>
      <c r="EY169" s="429"/>
      <c r="EZ169" s="429"/>
      <c r="FA169" s="429"/>
      <c r="FB169" s="429"/>
      <c r="FC169" s="429"/>
      <c r="FD169" s="429"/>
      <c r="FE169" s="429"/>
      <c r="FF169" s="429"/>
      <c r="FG169" s="429"/>
      <c r="FH169" s="429"/>
      <c r="FI169" s="429"/>
      <c r="FJ169" s="429"/>
      <c r="FK169" s="429"/>
      <c r="FL169" s="429"/>
      <c r="FM169" s="429"/>
      <c r="FN169" s="429"/>
      <c r="FO169" s="429"/>
      <c r="FP169" s="429"/>
      <c r="FQ169" s="429"/>
      <c r="FR169" s="429"/>
      <c r="FS169" s="429"/>
      <c r="FT169" s="429"/>
      <c r="FU169" s="429"/>
      <c r="FV169" s="429"/>
      <c r="FW169" s="429"/>
      <c r="FX169" s="429"/>
      <c r="FY169" s="429"/>
      <c r="FZ169" s="429"/>
      <c r="GA169" s="429"/>
      <c r="GB169" s="429"/>
      <c r="GC169" s="429"/>
      <c r="GD169" s="429"/>
      <c r="GE169" s="429"/>
      <c r="GF169" s="429"/>
      <c r="GG169" s="429"/>
      <c r="GH169" s="429"/>
      <c r="GI169" s="429"/>
      <c r="GJ169" s="429"/>
      <c r="GK169" s="429"/>
      <c r="GL169" s="429"/>
      <c r="GM169" s="429"/>
      <c r="GN169" s="429"/>
      <c r="GO169" s="429"/>
      <c r="GP169" s="429"/>
      <c r="GQ169" s="429"/>
      <c r="GR169" s="429"/>
      <c r="GS169" s="429"/>
      <c r="GT169" s="429"/>
      <c r="GU169" s="429"/>
      <c r="GV169" s="429"/>
      <c r="GW169" s="429"/>
      <c r="GX169" s="429"/>
      <c r="GY169" s="429"/>
      <c r="GZ169" s="429"/>
      <c r="HA169" s="429"/>
      <c r="HB169" s="429"/>
      <c r="HC169" s="429"/>
      <c r="HD169" s="429"/>
      <c r="HE169" s="429"/>
      <c r="HF169" s="429"/>
      <c r="HG169" s="429"/>
      <c r="HH169" s="429"/>
      <c r="HI169" s="429"/>
      <c r="HJ169" s="429"/>
      <c r="HK169" s="429"/>
      <c r="HL169" s="429"/>
      <c r="HM169" s="429"/>
      <c r="HN169" s="429"/>
      <c r="HO169" s="429"/>
      <c r="HP169" s="429"/>
      <c r="HQ169" s="429"/>
      <c r="HR169" s="429"/>
      <c r="HS169" s="429"/>
      <c r="HT169" s="429"/>
      <c r="HU169" s="429"/>
      <c r="HV169" s="429"/>
      <c r="HW169" s="429"/>
      <c r="HX169" s="429"/>
      <c r="HY169" s="429"/>
      <c r="HZ169" s="429"/>
      <c r="IA169" s="429"/>
      <c r="IB169" s="429"/>
      <c r="IC169" s="429"/>
      <c r="ID169" s="429"/>
      <c r="IE169" s="429"/>
      <c r="IF169" s="429"/>
      <c r="IG169" s="429"/>
      <c r="IH169" s="429"/>
      <c r="II169" s="429"/>
      <c r="IJ169" s="429"/>
      <c r="IK169" s="429"/>
      <c r="IL169" s="429"/>
      <c r="IM169" s="429"/>
      <c r="IN169" s="429"/>
      <c r="IO169" s="429"/>
      <c r="IP169" s="429"/>
      <c r="IQ169" s="429"/>
    </row>
    <row r="170" spans="1:251" s="430" customFormat="1" ht="12.95" customHeight="1" x14ac:dyDescent="0.2">
      <c r="A170" s="92" t="s">
        <v>235</v>
      </c>
      <c r="B170" s="92"/>
      <c r="C170" s="92" t="s">
        <v>1532</v>
      </c>
      <c r="D170" s="93" t="s">
        <v>1533</v>
      </c>
      <c r="E170" s="92" t="s">
        <v>1439</v>
      </c>
      <c r="F170" s="65"/>
      <c r="G170" s="93" t="s">
        <v>1345</v>
      </c>
      <c r="H170" s="93" t="s">
        <v>1346</v>
      </c>
      <c r="I170" s="93" t="s">
        <v>1347</v>
      </c>
      <c r="J170" s="93" t="s">
        <v>218</v>
      </c>
      <c r="K170" s="94" t="s">
        <v>242</v>
      </c>
      <c r="L170" s="93"/>
      <c r="M170" s="94" t="s">
        <v>258</v>
      </c>
      <c r="N170" s="94" t="s">
        <v>244</v>
      </c>
      <c r="O170" s="93" t="s">
        <v>245</v>
      </c>
      <c r="P170" s="94" t="s">
        <v>171</v>
      </c>
      <c r="Q170" s="93" t="s">
        <v>119</v>
      </c>
      <c r="R170" s="94" t="s">
        <v>244</v>
      </c>
      <c r="S170" s="93" t="s">
        <v>247</v>
      </c>
      <c r="T170" s="93" t="s">
        <v>248</v>
      </c>
      <c r="U170" s="278">
        <v>60</v>
      </c>
      <c r="V170" s="93" t="s">
        <v>249</v>
      </c>
      <c r="W170" s="94"/>
      <c r="X170" s="94"/>
      <c r="Y170" s="94"/>
      <c r="Z170" s="383"/>
      <c r="AA170" s="93">
        <v>90</v>
      </c>
      <c r="AB170" s="93">
        <v>10</v>
      </c>
      <c r="AC170" s="95" t="s">
        <v>250</v>
      </c>
      <c r="AD170" s="93" t="s">
        <v>122</v>
      </c>
      <c r="AE170" s="95">
        <v>3</v>
      </c>
      <c r="AF170" s="96">
        <v>27413</v>
      </c>
      <c r="AG170" s="97">
        <v>82239</v>
      </c>
      <c r="AH170" s="97">
        <v>92107.68</v>
      </c>
      <c r="AI170" s="98"/>
      <c r="AJ170" s="97"/>
      <c r="AK170" s="97"/>
      <c r="AL170" s="92" t="s">
        <v>123</v>
      </c>
      <c r="AM170" s="93"/>
      <c r="AN170" s="93"/>
      <c r="AO170" s="93"/>
      <c r="AP170" s="93"/>
      <c r="AQ170" s="93" t="s">
        <v>1348</v>
      </c>
      <c r="AR170" s="93"/>
      <c r="AS170" s="93"/>
      <c r="AT170" s="93"/>
      <c r="AU170" s="93"/>
      <c r="AV170" s="93"/>
      <c r="AW170" s="93"/>
      <c r="AX170" s="92" t="s">
        <v>63</v>
      </c>
      <c r="AY170" s="414"/>
      <c r="AZ170" s="429"/>
      <c r="BA170" s="429"/>
      <c r="BB170" s="429"/>
      <c r="BC170" s="429"/>
      <c r="BD170" s="429"/>
      <c r="BE170" s="429"/>
      <c r="BF170" s="429"/>
      <c r="BG170" s="429"/>
      <c r="BH170" s="429"/>
      <c r="BI170" s="429"/>
      <c r="BJ170" s="429"/>
      <c r="BK170" s="429"/>
      <c r="BL170" s="429"/>
      <c r="BM170" s="429"/>
      <c r="BN170" s="429"/>
      <c r="BO170" s="429"/>
      <c r="BP170" s="429"/>
      <c r="BQ170" s="429"/>
      <c r="BR170" s="429"/>
      <c r="BS170" s="429"/>
      <c r="BT170" s="429"/>
      <c r="BU170" s="429"/>
      <c r="BV170" s="429"/>
      <c r="BW170" s="429"/>
      <c r="BX170" s="429"/>
      <c r="BY170" s="429"/>
      <c r="BZ170" s="429"/>
      <c r="CA170" s="429"/>
      <c r="CB170" s="429"/>
      <c r="CC170" s="429"/>
      <c r="CD170" s="429"/>
      <c r="CE170" s="429"/>
      <c r="CF170" s="429"/>
      <c r="CG170" s="429"/>
      <c r="CH170" s="429"/>
      <c r="CI170" s="429"/>
      <c r="CJ170" s="429"/>
      <c r="CK170" s="429"/>
      <c r="CL170" s="429"/>
      <c r="CM170" s="429"/>
      <c r="CN170" s="429"/>
      <c r="CO170" s="429"/>
      <c r="CP170" s="429"/>
      <c r="CQ170" s="429"/>
      <c r="CR170" s="429"/>
      <c r="CS170" s="429"/>
      <c r="CT170" s="429"/>
      <c r="CU170" s="429"/>
      <c r="CV170" s="429"/>
      <c r="CW170" s="429"/>
      <c r="CX170" s="429"/>
      <c r="CY170" s="429"/>
      <c r="CZ170" s="429"/>
      <c r="DA170" s="429"/>
      <c r="DB170" s="429"/>
      <c r="DC170" s="429"/>
      <c r="DD170" s="429"/>
      <c r="DE170" s="429"/>
      <c r="DF170" s="429"/>
      <c r="DG170" s="429"/>
      <c r="DH170" s="429"/>
      <c r="DI170" s="429"/>
      <c r="DJ170" s="429"/>
      <c r="DK170" s="429"/>
      <c r="DL170" s="429"/>
      <c r="DM170" s="429"/>
      <c r="DN170" s="429"/>
      <c r="DO170" s="429"/>
      <c r="DP170" s="429"/>
      <c r="DQ170" s="429"/>
      <c r="DR170" s="429"/>
      <c r="DS170" s="429"/>
      <c r="DT170" s="429"/>
      <c r="DU170" s="429"/>
      <c r="DV170" s="429"/>
      <c r="DW170" s="429"/>
      <c r="DX170" s="429"/>
      <c r="DY170" s="429"/>
      <c r="DZ170" s="429"/>
      <c r="EA170" s="429"/>
      <c r="EB170" s="429"/>
      <c r="EC170" s="429"/>
      <c r="ED170" s="429"/>
      <c r="EE170" s="429"/>
      <c r="EF170" s="429"/>
      <c r="EG170" s="429"/>
      <c r="EH170" s="429"/>
      <c r="EI170" s="429"/>
      <c r="EJ170" s="429"/>
      <c r="EK170" s="429"/>
      <c r="EL170" s="429"/>
      <c r="EM170" s="429"/>
      <c r="EN170" s="429"/>
      <c r="EO170" s="429"/>
      <c r="EP170" s="429"/>
      <c r="EQ170" s="429"/>
      <c r="ER170" s="429"/>
      <c r="ES170" s="429"/>
      <c r="ET170" s="429"/>
      <c r="EU170" s="429"/>
      <c r="EV170" s="429"/>
      <c r="EW170" s="429"/>
      <c r="EX170" s="429"/>
      <c r="EY170" s="429"/>
      <c r="EZ170" s="429"/>
      <c r="FA170" s="429"/>
      <c r="FB170" s="429"/>
      <c r="FC170" s="429"/>
      <c r="FD170" s="429"/>
      <c r="FE170" s="429"/>
      <c r="FF170" s="429"/>
      <c r="FG170" s="429"/>
      <c r="FH170" s="429"/>
      <c r="FI170" s="429"/>
      <c r="FJ170" s="429"/>
      <c r="FK170" s="429"/>
      <c r="FL170" s="429"/>
      <c r="FM170" s="429"/>
      <c r="FN170" s="429"/>
      <c r="FO170" s="429"/>
      <c r="FP170" s="429"/>
      <c r="FQ170" s="429"/>
      <c r="FR170" s="429"/>
      <c r="FS170" s="429"/>
      <c r="FT170" s="429"/>
      <c r="FU170" s="429"/>
      <c r="FV170" s="429"/>
      <c r="FW170" s="429"/>
      <c r="FX170" s="429"/>
      <c r="FY170" s="429"/>
      <c r="FZ170" s="429"/>
      <c r="GA170" s="429"/>
      <c r="GB170" s="429"/>
      <c r="GC170" s="429"/>
      <c r="GD170" s="429"/>
      <c r="GE170" s="429"/>
      <c r="GF170" s="429"/>
      <c r="GG170" s="429"/>
      <c r="GH170" s="429"/>
      <c r="GI170" s="429"/>
      <c r="GJ170" s="429"/>
      <c r="GK170" s="429"/>
      <c r="GL170" s="429"/>
      <c r="GM170" s="429"/>
      <c r="GN170" s="429"/>
      <c r="GO170" s="429"/>
      <c r="GP170" s="429"/>
      <c r="GQ170" s="429"/>
      <c r="GR170" s="429"/>
      <c r="GS170" s="429"/>
      <c r="GT170" s="429"/>
      <c r="GU170" s="429"/>
      <c r="GV170" s="429"/>
      <c r="GW170" s="429"/>
      <c r="GX170" s="429"/>
      <c r="GY170" s="429"/>
      <c r="GZ170" s="429"/>
      <c r="HA170" s="429"/>
      <c r="HB170" s="429"/>
      <c r="HC170" s="429"/>
      <c r="HD170" s="429"/>
      <c r="HE170" s="429"/>
      <c r="HF170" s="429"/>
      <c r="HG170" s="429"/>
      <c r="HH170" s="429"/>
      <c r="HI170" s="429"/>
      <c r="HJ170" s="429"/>
      <c r="HK170" s="429"/>
      <c r="HL170" s="429"/>
      <c r="HM170" s="429"/>
      <c r="HN170" s="429"/>
      <c r="HO170" s="429"/>
      <c r="HP170" s="429"/>
      <c r="HQ170" s="429"/>
      <c r="HR170" s="429"/>
      <c r="HS170" s="429"/>
      <c r="HT170" s="429"/>
      <c r="HU170" s="429"/>
      <c r="HV170" s="429"/>
      <c r="HW170" s="429"/>
      <c r="HX170" s="429"/>
      <c r="HY170" s="429"/>
      <c r="HZ170" s="429"/>
      <c r="IA170" s="429"/>
      <c r="IB170" s="429"/>
      <c r="IC170" s="429"/>
      <c r="ID170" s="429"/>
      <c r="IE170" s="429"/>
      <c r="IF170" s="429"/>
      <c r="IG170" s="429"/>
      <c r="IH170" s="429"/>
      <c r="II170" s="429"/>
      <c r="IJ170" s="429"/>
      <c r="IK170" s="429"/>
      <c r="IL170" s="429"/>
      <c r="IM170" s="429"/>
      <c r="IN170" s="429"/>
      <c r="IO170" s="429"/>
      <c r="IP170" s="429"/>
      <c r="IQ170" s="429"/>
    </row>
    <row r="171" spans="1:251" s="430" customFormat="1" ht="12.95" customHeight="1" x14ac:dyDescent="0.2">
      <c r="A171" s="92" t="s">
        <v>235</v>
      </c>
      <c r="B171" s="92"/>
      <c r="C171" s="92" t="s">
        <v>1534</v>
      </c>
      <c r="D171" s="93" t="s">
        <v>1535</v>
      </c>
      <c r="E171" s="92" t="s">
        <v>1440</v>
      </c>
      <c r="F171" s="65"/>
      <c r="G171" s="93" t="s">
        <v>1349</v>
      </c>
      <c r="H171" s="93" t="s">
        <v>1350</v>
      </c>
      <c r="I171" s="93" t="s">
        <v>1351</v>
      </c>
      <c r="J171" s="93" t="s">
        <v>218</v>
      </c>
      <c r="K171" s="94" t="s">
        <v>242</v>
      </c>
      <c r="L171" s="93"/>
      <c r="M171" s="94" t="s">
        <v>258</v>
      </c>
      <c r="N171" s="94" t="s">
        <v>244</v>
      </c>
      <c r="O171" s="93" t="s">
        <v>245</v>
      </c>
      <c r="P171" s="94" t="s">
        <v>171</v>
      </c>
      <c r="Q171" s="93" t="s">
        <v>119</v>
      </c>
      <c r="R171" s="94" t="s">
        <v>244</v>
      </c>
      <c r="S171" s="93" t="s">
        <v>247</v>
      </c>
      <c r="T171" s="93" t="s">
        <v>248</v>
      </c>
      <c r="U171" s="278">
        <v>60</v>
      </c>
      <c r="V171" s="93" t="s">
        <v>249</v>
      </c>
      <c r="W171" s="94"/>
      <c r="X171" s="94"/>
      <c r="Y171" s="94"/>
      <c r="Z171" s="383"/>
      <c r="AA171" s="93">
        <v>90</v>
      </c>
      <c r="AB171" s="93">
        <v>10</v>
      </c>
      <c r="AC171" s="95" t="s">
        <v>250</v>
      </c>
      <c r="AD171" s="93" t="s">
        <v>122</v>
      </c>
      <c r="AE171" s="95">
        <v>24</v>
      </c>
      <c r="AF171" s="96">
        <v>3884</v>
      </c>
      <c r="AG171" s="97">
        <v>93216</v>
      </c>
      <c r="AH171" s="97">
        <v>104401.92</v>
      </c>
      <c r="AI171" s="98"/>
      <c r="AJ171" s="97"/>
      <c r="AK171" s="97"/>
      <c r="AL171" s="92" t="s">
        <v>123</v>
      </c>
      <c r="AM171" s="93"/>
      <c r="AN171" s="93"/>
      <c r="AO171" s="93"/>
      <c r="AP171" s="93"/>
      <c r="AQ171" s="93" t="s">
        <v>1352</v>
      </c>
      <c r="AR171" s="93"/>
      <c r="AS171" s="93"/>
      <c r="AT171" s="93"/>
      <c r="AU171" s="93"/>
      <c r="AV171" s="93"/>
      <c r="AW171" s="93"/>
      <c r="AX171" s="92" t="s">
        <v>63</v>
      </c>
      <c r="AY171" s="414"/>
      <c r="AZ171" s="429"/>
      <c r="BA171" s="429"/>
      <c r="BB171" s="429"/>
      <c r="BC171" s="429"/>
      <c r="BD171" s="429"/>
      <c r="BE171" s="429"/>
      <c r="BF171" s="429"/>
      <c r="BG171" s="429"/>
      <c r="BH171" s="429"/>
      <c r="BI171" s="429"/>
      <c r="BJ171" s="429"/>
      <c r="BK171" s="429"/>
      <c r="BL171" s="429"/>
      <c r="BM171" s="429"/>
      <c r="BN171" s="429"/>
      <c r="BO171" s="429"/>
      <c r="BP171" s="429"/>
      <c r="BQ171" s="429"/>
      <c r="BR171" s="429"/>
      <c r="BS171" s="429"/>
      <c r="BT171" s="429"/>
      <c r="BU171" s="429"/>
      <c r="BV171" s="429"/>
      <c r="BW171" s="429"/>
      <c r="BX171" s="429"/>
      <c r="BY171" s="429"/>
      <c r="BZ171" s="429"/>
      <c r="CA171" s="429"/>
      <c r="CB171" s="429"/>
      <c r="CC171" s="429"/>
      <c r="CD171" s="429"/>
      <c r="CE171" s="429"/>
      <c r="CF171" s="429"/>
      <c r="CG171" s="429"/>
      <c r="CH171" s="429"/>
      <c r="CI171" s="429"/>
      <c r="CJ171" s="429"/>
      <c r="CK171" s="429"/>
      <c r="CL171" s="429"/>
      <c r="CM171" s="429"/>
      <c r="CN171" s="429"/>
      <c r="CO171" s="429"/>
      <c r="CP171" s="429"/>
      <c r="CQ171" s="429"/>
      <c r="CR171" s="429"/>
      <c r="CS171" s="429"/>
      <c r="CT171" s="429"/>
      <c r="CU171" s="429"/>
      <c r="CV171" s="429"/>
      <c r="CW171" s="429"/>
      <c r="CX171" s="429"/>
      <c r="CY171" s="429"/>
      <c r="CZ171" s="429"/>
      <c r="DA171" s="429"/>
      <c r="DB171" s="429"/>
      <c r="DC171" s="429"/>
      <c r="DD171" s="429"/>
      <c r="DE171" s="429"/>
      <c r="DF171" s="429"/>
      <c r="DG171" s="429"/>
      <c r="DH171" s="429"/>
      <c r="DI171" s="429"/>
      <c r="DJ171" s="429"/>
      <c r="DK171" s="429"/>
      <c r="DL171" s="429"/>
      <c r="DM171" s="429"/>
      <c r="DN171" s="429"/>
      <c r="DO171" s="429"/>
      <c r="DP171" s="429"/>
      <c r="DQ171" s="429"/>
      <c r="DR171" s="429"/>
      <c r="DS171" s="429"/>
      <c r="DT171" s="429"/>
      <c r="DU171" s="429"/>
      <c r="DV171" s="429"/>
      <c r="DW171" s="429"/>
      <c r="DX171" s="429"/>
      <c r="DY171" s="429"/>
      <c r="DZ171" s="429"/>
      <c r="EA171" s="429"/>
      <c r="EB171" s="429"/>
      <c r="EC171" s="429"/>
      <c r="ED171" s="429"/>
      <c r="EE171" s="429"/>
      <c r="EF171" s="429"/>
      <c r="EG171" s="429"/>
      <c r="EH171" s="429"/>
      <c r="EI171" s="429"/>
      <c r="EJ171" s="429"/>
      <c r="EK171" s="429"/>
      <c r="EL171" s="429"/>
      <c r="EM171" s="429"/>
      <c r="EN171" s="429"/>
      <c r="EO171" s="429"/>
      <c r="EP171" s="429"/>
      <c r="EQ171" s="429"/>
      <c r="ER171" s="429"/>
      <c r="ES171" s="429"/>
      <c r="ET171" s="429"/>
      <c r="EU171" s="429"/>
      <c r="EV171" s="429"/>
      <c r="EW171" s="429"/>
      <c r="EX171" s="429"/>
      <c r="EY171" s="429"/>
      <c r="EZ171" s="429"/>
      <c r="FA171" s="429"/>
      <c r="FB171" s="429"/>
      <c r="FC171" s="429"/>
      <c r="FD171" s="429"/>
      <c r="FE171" s="429"/>
      <c r="FF171" s="429"/>
      <c r="FG171" s="429"/>
      <c r="FH171" s="429"/>
      <c r="FI171" s="429"/>
      <c r="FJ171" s="429"/>
      <c r="FK171" s="429"/>
      <c r="FL171" s="429"/>
      <c r="FM171" s="429"/>
      <c r="FN171" s="429"/>
      <c r="FO171" s="429"/>
      <c r="FP171" s="429"/>
      <c r="FQ171" s="429"/>
      <c r="FR171" s="429"/>
      <c r="FS171" s="429"/>
      <c r="FT171" s="429"/>
      <c r="FU171" s="429"/>
      <c r="FV171" s="429"/>
      <c r="FW171" s="429"/>
      <c r="FX171" s="429"/>
      <c r="FY171" s="429"/>
      <c r="FZ171" s="429"/>
      <c r="GA171" s="429"/>
      <c r="GB171" s="429"/>
      <c r="GC171" s="429"/>
      <c r="GD171" s="429"/>
      <c r="GE171" s="429"/>
      <c r="GF171" s="429"/>
      <c r="GG171" s="429"/>
      <c r="GH171" s="429"/>
      <c r="GI171" s="429"/>
      <c r="GJ171" s="429"/>
      <c r="GK171" s="429"/>
      <c r="GL171" s="429"/>
      <c r="GM171" s="429"/>
      <c r="GN171" s="429"/>
      <c r="GO171" s="429"/>
      <c r="GP171" s="429"/>
      <c r="GQ171" s="429"/>
      <c r="GR171" s="429"/>
      <c r="GS171" s="429"/>
      <c r="GT171" s="429"/>
      <c r="GU171" s="429"/>
      <c r="GV171" s="429"/>
      <c r="GW171" s="429"/>
      <c r="GX171" s="429"/>
      <c r="GY171" s="429"/>
      <c r="GZ171" s="429"/>
      <c r="HA171" s="429"/>
      <c r="HB171" s="429"/>
      <c r="HC171" s="429"/>
      <c r="HD171" s="429"/>
      <c r="HE171" s="429"/>
      <c r="HF171" s="429"/>
      <c r="HG171" s="429"/>
      <c r="HH171" s="429"/>
      <c r="HI171" s="429"/>
      <c r="HJ171" s="429"/>
      <c r="HK171" s="429"/>
      <c r="HL171" s="429"/>
      <c r="HM171" s="429"/>
      <c r="HN171" s="429"/>
      <c r="HO171" s="429"/>
      <c r="HP171" s="429"/>
      <c r="HQ171" s="429"/>
      <c r="HR171" s="429"/>
      <c r="HS171" s="429"/>
      <c r="HT171" s="429"/>
      <c r="HU171" s="429"/>
      <c r="HV171" s="429"/>
      <c r="HW171" s="429"/>
      <c r="HX171" s="429"/>
      <c r="HY171" s="429"/>
      <c r="HZ171" s="429"/>
      <c r="IA171" s="429"/>
      <c r="IB171" s="429"/>
      <c r="IC171" s="429"/>
      <c r="ID171" s="429"/>
      <c r="IE171" s="429"/>
      <c r="IF171" s="429"/>
      <c r="IG171" s="429"/>
      <c r="IH171" s="429"/>
      <c r="II171" s="429"/>
      <c r="IJ171" s="429"/>
      <c r="IK171" s="429"/>
      <c r="IL171" s="429"/>
      <c r="IM171" s="429"/>
      <c r="IN171" s="429"/>
      <c r="IO171" s="429"/>
      <c r="IP171" s="429"/>
      <c r="IQ171" s="429"/>
    </row>
    <row r="172" spans="1:251" s="430" customFormat="1" ht="12.95" customHeight="1" x14ac:dyDescent="0.2">
      <c r="A172" s="92" t="s">
        <v>235</v>
      </c>
      <c r="B172" s="92"/>
      <c r="C172" s="92" t="s">
        <v>1536</v>
      </c>
      <c r="D172" s="93" t="s">
        <v>1537</v>
      </c>
      <c r="E172" s="92" t="s">
        <v>1441</v>
      </c>
      <c r="F172" s="65"/>
      <c r="G172" s="93" t="s">
        <v>1353</v>
      </c>
      <c r="H172" s="93" t="s">
        <v>1350</v>
      </c>
      <c r="I172" s="93" t="s">
        <v>1354</v>
      </c>
      <c r="J172" s="93" t="s">
        <v>218</v>
      </c>
      <c r="K172" s="94" t="s">
        <v>242</v>
      </c>
      <c r="L172" s="93"/>
      <c r="M172" s="94" t="s">
        <v>258</v>
      </c>
      <c r="N172" s="94" t="s">
        <v>244</v>
      </c>
      <c r="O172" s="93" t="s">
        <v>245</v>
      </c>
      <c r="P172" s="94" t="s">
        <v>171</v>
      </c>
      <c r="Q172" s="93" t="s">
        <v>119</v>
      </c>
      <c r="R172" s="94" t="s">
        <v>244</v>
      </c>
      <c r="S172" s="93" t="s">
        <v>247</v>
      </c>
      <c r="T172" s="93" t="s">
        <v>248</v>
      </c>
      <c r="U172" s="278">
        <v>60</v>
      </c>
      <c r="V172" s="93" t="s">
        <v>249</v>
      </c>
      <c r="W172" s="94"/>
      <c r="X172" s="94"/>
      <c r="Y172" s="94"/>
      <c r="Z172" s="383"/>
      <c r="AA172" s="93">
        <v>90</v>
      </c>
      <c r="AB172" s="93">
        <v>10</v>
      </c>
      <c r="AC172" s="95" t="s">
        <v>250</v>
      </c>
      <c r="AD172" s="93" t="s">
        <v>122</v>
      </c>
      <c r="AE172" s="95">
        <v>6</v>
      </c>
      <c r="AF172" s="96">
        <v>2794.5</v>
      </c>
      <c r="AG172" s="97">
        <v>16767</v>
      </c>
      <c r="AH172" s="97">
        <v>18779.04</v>
      </c>
      <c r="AI172" s="98"/>
      <c r="AJ172" s="97"/>
      <c r="AK172" s="97"/>
      <c r="AL172" s="92" t="s">
        <v>123</v>
      </c>
      <c r="AM172" s="93"/>
      <c r="AN172" s="93"/>
      <c r="AO172" s="93"/>
      <c r="AP172" s="93"/>
      <c r="AQ172" s="93" t="s">
        <v>1355</v>
      </c>
      <c r="AR172" s="93"/>
      <c r="AS172" s="93"/>
      <c r="AT172" s="93"/>
      <c r="AU172" s="93"/>
      <c r="AV172" s="93"/>
      <c r="AW172" s="93"/>
      <c r="AX172" s="92" t="s">
        <v>63</v>
      </c>
      <c r="AY172" s="414"/>
      <c r="AZ172" s="429"/>
      <c r="BA172" s="429"/>
      <c r="BB172" s="429"/>
      <c r="BC172" s="429"/>
      <c r="BD172" s="429"/>
      <c r="BE172" s="429"/>
      <c r="BF172" s="429"/>
      <c r="BG172" s="429"/>
      <c r="BH172" s="429"/>
      <c r="BI172" s="429"/>
      <c r="BJ172" s="429"/>
      <c r="BK172" s="429"/>
      <c r="BL172" s="429"/>
      <c r="BM172" s="429"/>
      <c r="BN172" s="429"/>
      <c r="BO172" s="429"/>
      <c r="BP172" s="429"/>
      <c r="BQ172" s="429"/>
      <c r="BR172" s="429"/>
      <c r="BS172" s="429"/>
      <c r="BT172" s="429"/>
      <c r="BU172" s="429"/>
      <c r="BV172" s="429"/>
      <c r="BW172" s="429"/>
      <c r="BX172" s="429"/>
      <c r="BY172" s="429"/>
      <c r="BZ172" s="429"/>
      <c r="CA172" s="429"/>
      <c r="CB172" s="429"/>
      <c r="CC172" s="429"/>
      <c r="CD172" s="429"/>
      <c r="CE172" s="429"/>
      <c r="CF172" s="429"/>
      <c r="CG172" s="429"/>
      <c r="CH172" s="429"/>
      <c r="CI172" s="429"/>
      <c r="CJ172" s="429"/>
      <c r="CK172" s="429"/>
      <c r="CL172" s="429"/>
      <c r="CM172" s="429"/>
      <c r="CN172" s="429"/>
      <c r="CO172" s="429"/>
      <c r="CP172" s="429"/>
      <c r="CQ172" s="429"/>
      <c r="CR172" s="429"/>
      <c r="CS172" s="429"/>
      <c r="CT172" s="429"/>
      <c r="CU172" s="429"/>
      <c r="CV172" s="429"/>
      <c r="CW172" s="429"/>
      <c r="CX172" s="429"/>
      <c r="CY172" s="429"/>
      <c r="CZ172" s="429"/>
      <c r="DA172" s="429"/>
      <c r="DB172" s="429"/>
      <c r="DC172" s="429"/>
      <c r="DD172" s="429"/>
      <c r="DE172" s="429"/>
      <c r="DF172" s="429"/>
      <c r="DG172" s="429"/>
      <c r="DH172" s="429"/>
      <c r="DI172" s="429"/>
      <c r="DJ172" s="429"/>
      <c r="DK172" s="429"/>
      <c r="DL172" s="429"/>
      <c r="DM172" s="429"/>
      <c r="DN172" s="429"/>
      <c r="DO172" s="429"/>
      <c r="DP172" s="429"/>
      <c r="DQ172" s="429"/>
      <c r="DR172" s="429"/>
      <c r="DS172" s="429"/>
      <c r="DT172" s="429"/>
      <c r="DU172" s="429"/>
      <c r="DV172" s="429"/>
      <c r="DW172" s="429"/>
      <c r="DX172" s="429"/>
      <c r="DY172" s="429"/>
      <c r="DZ172" s="429"/>
      <c r="EA172" s="429"/>
      <c r="EB172" s="429"/>
      <c r="EC172" s="429"/>
      <c r="ED172" s="429"/>
      <c r="EE172" s="429"/>
      <c r="EF172" s="429"/>
      <c r="EG172" s="429"/>
      <c r="EH172" s="429"/>
      <c r="EI172" s="429"/>
      <c r="EJ172" s="429"/>
      <c r="EK172" s="429"/>
      <c r="EL172" s="429"/>
      <c r="EM172" s="429"/>
      <c r="EN172" s="429"/>
      <c r="EO172" s="429"/>
      <c r="EP172" s="429"/>
      <c r="EQ172" s="429"/>
      <c r="ER172" s="429"/>
      <c r="ES172" s="429"/>
      <c r="ET172" s="429"/>
      <c r="EU172" s="429"/>
      <c r="EV172" s="429"/>
      <c r="EW172" s="429"/>
      <c r="EX172" s="429"/>
      <c r="EY172" s="429"/>
      <c r="EZ172" s="429"/>
      <c r="FA172" s="429"/>
      <c r="FB172" s="429"/>
      <c r="FC172" s="429"/>
      <c r="FD172" s="429"/>
      <c r="FE172" s="429"/>
      <c r="FF172" s="429"/>
      <c r="FG172" s="429"/>
      <c r="FH172" s="429"/>
      <c r="FI172" s="429"/>
      <c r="FJ172" s="429"/>
      <c r="FK172" s="429"/>
      <c r="FL172" s="429"/>
      <c r="FM172" s="429"/>
      <c r="FN172" s="429"/>
      <c r="FO172" s="429"/>
      <c r="FP172" s="429"/>
      <c r="FQ172" s="429"/>
      <c r="FR172" s="429"/>
      <c r="FS172" s="429"/>
      <c r="FT172" s="429"/>
      <c r="FU172" s="429"/>
      <c r="FV172" s="429"/>
      <c r="FW172" s="429"/>
      <c r="FX172" s="429"/>
      <c r="FY172" s="429"/>
      <c r="FZ172" s="429"/>
      <c r="GA172" s="429"/>
      <c r="GB172" s="429"/>
      <c r="GC172" s="429"/>
      <c r="GD172" s="429"/>
      <c r="GE172" s="429"/>
      <c r="GF172" s="429"/>
      <c r="GG172" s="429"/>
      <c r="GH172" s="429"/>
      <c r="GI172" s="429"/>
      <c r="GJ172" s="429"/>
      <c r="GK172" s="429"/>
      <c r="GL172" s="429"/>
      <c r="GM172" s="429"/>
      <c r="GN172" s="429"/>
      <c r="GO172" s="429"/>
      <c r="GP172" s="429"/>
      <c r="GQ172" s="429"/>
      <c r="GR172" s="429"/>
      <c r="GS172" s="429"/>
      <c r="GT172" s="429"/>
      <c r="GU172" s="429"/>
      <c r="GV172" s="429"/>
      <c r="GW172" s="429"/>
      <c r="GX172" s="429"/>
      <c r="GY172" s="429"/>
      <c r="GZ172" s="429"/>
      <c r="HA172" s="429"/>
      <c r="HB172" s="429"/>
      <c r="HC172" s="429"/>
      <c r="HD172" s="429"/>
      <c r="HE172" s="429"/>
      <c r="HF172" s="429"/>
      <c r="HG172" s="429"/>
      <c r="HH172" s="429"/>
      <c r="HI172" s="429"/>
      <c r="HJ172" s="429"/>
      <c r="HK172" s="429"/>
      <c r="HL172" s="429"/>
      <c r="HM172" s="429"/>
      <c r="HN172" s="429"/>
      <c r="HO172" s="429"/>
      <c r="HP172" s="429"/>
      <c r="HQ172" s="429"/>
      <c r="HR172" s="429"/>
      <c r="HS172" s="429"/>
      <c r="HT172" s="429"/>
      <c r="HU172" s="429"/>
      <c r="HV172" s="429"/>
      <c r="HW172" s="429"/>
      <c r="HX172" s="429"/>
      <c r="HY172" s="429"/>
      <c r="HZ172" s="429"/>
      <c r="IA172" s="429"/>
      <c r="IB172" s="429"/>
      <c r="IC172" s="429"/>
      <c r="ID172" s="429"/>
      <c r="IE172" s="429"/>
      <c r="IF172" s="429"/>
      <c r="IG172" s="429"/>
      <c r="IH172" s="429"/>
      <c r="II172" s="429"/>
      <c r="IJ172" s="429"/>
      <c r="IK172" s="429"/>
      <c r="IL172" s="429"/>
      <c r="IM172" s="429"/>
      <c r="IN172" s="429"/>
      <c r="IO172" s="429"/>
      <c r="IP172" s="429"/>
      <c r="IQ172" s="429"/>
    </row>
    <row r="173" spans="1:251" s="430" customFormat="1" ht="12.95" customHeight="1" x14ac:dyDescent="0.2">
      <c r="A173" s="92" t="s">
        <v>235</v>
      </c>
      <c r="B173" s="92"/>
      <c r="C173" s="92" t="s">
        <v>1538</v>
      </c>
      <c r="D173" s="93" t="s">
        <v>1539</v>
      </c>
      <c r="E173" s="92" t="s">
        <v>1442</v>
      </c>
      <c r="F173" s="65"/>
      <c r="G173" s="93" t="s">
        <v>1353</v>
      </c>
      <c r="H173" s="93" t="s">
        <v>1350</v>
      </c>
      <c r="I173" s="93" t="s">
        <v>1354</v>
      </c>
      <c r="J173" s="93" t="s">
        <v>218</v>
      </c>
      <c r="K173" s="94" t="s">
        <v>242</v>
      </c>
      <c r="L173" s="93"/>
      <c r="M173" s="94" t="s">
        <v>258</v>
      </c>
      <c r="N173" s="94" t="s">
        <v>244</v>
      </c>
      <c r="O173" s="93" t="s">
        <v>245</v>
      </c>
      <c r="P173" s="94" t="s">
        <v>171</v>
      </c>
      <c r="Q173" s="93" t="s">
        <v>119</v>
      </c>
      <c r="R173" s="94" t="s">
        <v>244</v>
      </c>
      <c r="S173" s="93" t="s">
        <v>247</v>
      </c>
      <c r="T173" s="93" t="s">
        <v>248</v>
      </c>
      <c r="U173" s="278">
        <v>60</v>
      </c>
      <c r="V173" s="93" t="s">
        <v>249</v>
      </c>
      <c r="W173" s="94"/>
      <c r="X173" s="94"/>
      <c r="Y173" s="94"/>
      <c r="Z173" s="383"/>
      <c r="AA173" s="93">
        <v>90</v>
      </c>
      <c r="AB173" s="93">
        <v>10</v>
      </c>
      <c r="AC173" s="95" t="s">
        <v>250</v>
      </c>
      <c r="AD173" s="93" t="s">
        <v>122</v>
      </c>
      <c r="AE173" s="95">
        <v>7</v>
      </c>
      <c r="AF173" s="96">
        <v>2380.5</v>
      </c>
      <c r="AG173" s="97">
        <v>16663.5</v>
      </c>
      <c r="AH173" s="97">
        <v>18663.12</v>
      </c>
      <c r="AI173" s="98"/>
      <c r="AJ173" s="97"/>
      <c r="AK173" s="97"/>
      <c r="AL173" s="92" t="s">
        <v>123</v>
      </c>
      <c r="AM173" s="93"/>
      <c r="AN173" s="93"/>
      <c r="AO173" s="93"/>
      <c r="AP173" s="93"/>
      <c r="AQ173" s="93" t="s">
        <v>1356</v>
      </c>
      <c r="AR173" s="93"/>
      <c r="AS173" s="93"/>
      <c r="AT173" s="93"/>
      <c r="AU173" s="93"/>
      <c r="AV173" s="93"/>
      <c r="AW173" s="93"/>
      <c r="AX173" s="92" t="s">
        <v>63</v>
      </c>
      <c r="AY173" s="414"/>
      <c r="AZ173" s="429"/>
      <c r="BA173" s="429"/>
      <c r="BB173" s="429"/>
      <c r="BC173" s="429"/>
      <c r="BD173" s="429"/>
      <c r="BE173" s="429"/>
      <c r="BF173" s="429"/>
      <c r="BG173" s="429"/>
      <c r="BH173" s="429"/>
      <c r="BI173" s="429"/>
      <c r="BJ173" s="429"/>
      <c r="BK173" s="429"/>
      <c r="BL173" s="429"/>
      <c r="BM173" s="429"/>
      <c r="BN173" s="429"/>
      <c r="BO173" s="429"/>
      <c r="BP173" s="429"/>
      <c r="BQ173" s="429"/>
      <c r="BR173" s="429"/>
      <c r="BS173" s="429"/>
      <c r="BT173" s="429"/>
      <c r="BU173" s="429"/>
      <c r="BV173" s="429"/>
      <c r="BW173" s="429"/>
      <c r="BX173" s="429"/>
      <c r="BY173" s="429"/>
      <c r="BZ173" s="429"/>
      <c r="CA173" s="429"/>
      <c r="CB173" s="429"/>
      <c r="CC173" s="429"/>
      <c r="CD173" s="429"/>
      <c r="CE173" s="429"/>
      <c r="CF173" s="429"/>
      <c r="CG173" s="429"/>
      <c r="CH173" s="429"/>
      <c r="CI173" s="429"/>
      <c r="CJ173" s="429"/>
      <c r="CK173" s="429"/>
      <c r="CL173" s="429"/>
      <c r="CM173" s="429"/>
      <c r="CN173" s="429"/>
      <c r="CO173" s="429"/>
      <c r="CP173" s="429"/>
      <c r="CQ173" s="429"/>
      <c r="CR173" s="429"/>
      <c r="CS173" s="429"/>
      <c r="CT173" s="429"/>
      <c r="CU173" s="429"/>
      <c r="CV173" s="429"/>
      <c r="CW173" s="429"/>
      <c r="CX173" s="429"/>
      <c r="CY173" s="429"/>
      <c r="CZ173" s="429"/>
      <c r="DA173" s="429"/>
      <c r="DB173" s="429"/>
      <c r="DC173" s="429"/>
      <c r="DD173" s="429"/>
      <c r="DE173" s="429"/>
      <c r="DF173" s="429"/>
      <c r="DG173" s="429"/>
      <c r="DH173" s="429"/>
      <c r="DI173" s="429"/>
      <c r="DJ173" s="429"/>
      <c r="DK173" s="429"/>
      <c r="DL173" s="429"/>
      <c r="DM173" s="429"/>
      <c r="DN173" s="429"/>
      <c r="DO173" s="429"/>
      <c r="DP173" s="429"/>
      <c r="DQ173" s="429"/>
      <c r="DR173" s="429"/>
      <c r="DS173" s="429"/>
      <c r="DT173" s="429"/>
      <c r="DU173" s="429"/>
      <c r="DV173" s="429"/>
      <c r="DW173" s="429"/>
      <c r="DX173" s="429"/>
      <c r="DY173" s="429"/>
      <c r="DZ173" s="429"/>
      <c r="EA173" s="429"/>
      <c r="EB173" s="429"/>
      <c r="EC173" s="429"/>
      <c r="ED173" s="429"/>
      <c r="EE173" s="429"/>
      <c r="EF173" s="429"/>
      <c r="EG173" s="429"/>
      <c r="EH173" s="429"/>
      <c r="EI173" s="429"/>
      <c r="EJ173" s="429"/>
      <c r="EK173" s="429"/>
      <c r="EL173" s="429"/>
      <c r="EM173" s="429"/>
      <c r="EN173" s="429"/>
      <c r="EO173" s="429"/>
      <c r="EP173" s="429"/>
      <c r="EQ173" s="429"/>
      <c r="ER173" s="429"/>
      <c r="ES173" s="429"/>
      <c r="ET173" s="429"/>
      <c r="EU173" s="429"/>
      <c r="EV173" s="429"/>
      <c r="EW173" s="429"/>
      <c r="EX173" s="429"/>
      <c r="EY173" s="429"/>
      <c r="EZ173" s="429"/>
      <c r="FA173" s="429"/>
      <c r="FB173" s="429"/>
      <c r="FC173" s="429"/>
      <c r="FD173" s="429"/>
      <c r="FE173" s="429"/>
      <c r="FF173" s="429"/>
      <c r="FG173" s="429"/>
      <c r="FH173" s="429"/>
      <c r="FI173" s="429"/>
      <c r="FJ173" s="429"/>
      <c r="FK173" s="429"/>
      <c r="FL173" s="429"/>
      <c r="FM173" s="429"/>
      <c r="FN173" s="429"/>
      <c r="FO173" s="429"/>
      <c r="FP173" s="429"/>
      <c r="FQ173" s="429"/>
      <c r="FR173" s="429"/>
      <c r="FS173" s="429"/>
      <c r="FT173" s="429"/>
      <c r="FU173" s="429"/>
      <c r="FV173" s="429"/>
      <c r="FW173" s="429"/>
      <c r="FX173" s="429"/>
      <c r="FY173" s="429"/>
      <c r="FZ173" s="429"/>
      <c r="GA173" s="429"/>
      <c r="GB173" s="429"/>
      <c r="GC173" s="429"/>
      <c r="GD173" s="429"/>
      <c r="GE173" s="429"/>
      <c r="GF173" s="429"/>
      <c r="GG173" s="429"/>
      <c r="GH173" s="429"/>
      <c r="GI173" s="429"/>
      <c r="GJ173" s="429"/>
      <c r="GK173" s="429"/>
      <c r="GL173" s="429"/>
      <c r="GM173" s="429"/>
      <c r="GN173" s="429"/>
      <c r="GO173" s="429"/>
      <c r="GP173" s="429"/>
      <c r="GQ173" s="429"/>
      <c r="GR173" s="429"/>
      <c r="GS173" s="429"/>
      <c r="GT173" s="429"/>
      <c r="GU173" s="429"/>
      <c r="GV173" s="429"/>
      <c r="GW173" s="429"/>
      <c r="GX173" s="429"/>
      <c r="GY173" s="429"/>
      <c r="GZ173" s="429"/>
      <c r="HA173" s="429"/>
      <c r="HB173" s="429"/>
      <c r="HC173" s="429"/>
      <c r="HD173" s="429"/>
      <c r="HE173" s="429"/>
      <c r="HF173" s="429"/>
      <c r="HG173" s="429"/>
      <c r="HH173" s="429"/>
      <c r="HI173" s="429"/>
      <c r="HJ173" s="429"/>
      <c r="HK173" s="429"/>
      <c r="HL173" s="429"/>
      <c r="HM173" s="429"/>
      <c r="HN173" s="429"/>
      <c r="HO173" s="429"/>
      <c r="HP173" s="429"/>
      <c r="HQ173" s="429"/>
      <c r="HR173" s="429"/>
      <c r="HS173" s="429"/>
      <c r="HT173" s="429"/>
      <c r="HU173" s="429"/>
      <c r="HV173" s="429"/>
      <c r="HW173" s="429"/>
      <c r="HX173" s="429"/>
      <c r="HY173" s="429"/>
      <c r="HZ173" s="429"/>
      <c r="IA173" s="429"/>
      <c r="IB173" s="429"/>
      <c r="IC173" s="429"/>
      <c r="ID173" s="429"/>
      <c r="IE173" s="429"/>
      <c r="IF173" s="429"/>
      <c r="IG173" s="429"/>
      <c r="IH173" s="429"/>
      <c r="II173" s="429"/>
      <c r="IJ173" s="429"/>
      <c r="IK173" s="429"/>
      <c r="IL173" s="429"/>
      <c r="IM173" s="429"/>
      <c r="IN173" s="429"/>
      <c r="IO173" s="429"/>
      <c r="IP173" s="429"/>
      <c r="IQ173" s="429"/>
    </row>
    <row r="174" spans="1:251" s="430" customFormat="1" ht="12.95" customHeight="1" x14ac:dyDescent="0.2">
      <c r="A174" s="92" t="s">
        <v>235</v>
      </c>
      <c r="B174" s="92"/>
      <c r="C174" s="92" t="s">
        <v>1540</v>
      </c>
      <c r="D174" s="93" t="s">
        <v>1541</v>
      </c>
      <c r="E174" s="92" t="s">
        <v>1443</v>
      </c>
      <c r="F174" s="65"/>
      <c r="G174" s="93" t="s">
        <v>1353</v>
      </c>
      <c r="H174" s="93" t="s">
        <v>1350</v>
      </c>
      <c r="I174" s="93" t="s">
        <v>1354</v>
      </c>
      <c r="J174" s="93" t="s">
        <v>218</v>
      </c>
      <c r="K174" s="94" t="s">
        <v>242</v>
      </c>
      <c r="L174" s="93"/>
      <c r="M174" s="94" t="s">
        <v>258</v>
      </c>
      <c r="N174" s="94" t="s">
        <v>244</v>
      </c>
      <c r="O174" s="93" t="s">
        <v>245</v>
      </c>
      <c r="P174" s="94" t="s">
        <v>171</v>
      </c>
      <c r="Q174" s="93" t="s">
        <v>119</v>
      </c>
      <c r="R174" s="94" t="s">
        <v>244</v>
      </c>
      <c r="S174" s="93" t="s">
        <v>247</v>
      </c>
      <c r="T174" s="93" t="s">
        <v>248</v>
      </c>
      <c r="U174" s="278">
        <v>60</v>
      </c>
      <c r="V174" s="93" t="s">
        <v>249</v>
      </c>
      <c r="W174" s="94"/>
      <c r="X174" s="94"/>
      <c r="Y174" s="94"/>
      <c r="Z174" s="383"/>
      <c r="AA174" s="93">
        <v>90</v>
      </c>
      <c r="AB174" s="93">
        <v>10</v>
      </c>
      <c r="AC174" s="95" t="s">
        <v>250</v>
      </c>
      <c r="AD174" s="93" t="s">
        <v>122</v>
      </c>
      <c r="AE174" s="95">
        <v>6</v>
      </c>
      <c r="AF174" s="96">
        <v>2484</v>
      </c>
      <c r="AG174" s="97">
        <v>14904</v>
      </c>
      <c r="AH174" s="97">
        <v>16692.48</v>
      </c>
      <c r="AI174" s="98"/>
      <c r="AJ174" s="97"/>
      <c r="AK174" s="97"/>
      <c r="AL174" s="92" t="s">
        <v>123</v>
      </c>
      <c r="AM174" s="93"/>
      <c r="AN174" s="93"/>
      <c r="AO174" s="93"/>
      <c r="AP174" s="93"/>
      <c r="AQ174" s="93" t="s">
        <v>1357</v>
      </c>
      <c r="AR174" s="93"/>
      <c r="AS174" s="93"/>
      <c r="AT174" s="93"/>
      <c r="AU174" s="93"/>
      <c r="AV174" s="93"/>
      <c r="AW174" s="93"/>
      <c r="AX174" s="92" t="s">
        <v>63</v>
      </c>
      <c r="AY174" s="414"/>
      <c r="AZ174" s="429"/>
      <c r="BA174" s="429"/>
      <c r="BB174" s="429"/>
      <c r="BC174" s="429"/>
      <c r="BD174" s="429"/>
      <c r="BE174" s="429"/>
      <c r="BF174" s="429"/>
      <c r="BG174" s="429"/>
      <c r="BH174" s="429"/>
      <c r="BI174" s="429"/>
      <c r="BJ174" s="429"/>
      <c r="BK174" s="429"/>
      <c r="BL174" s="429"/>
      <c r="BM174" s="429"/>
      <c r="BN174" s="429"/>
      <c r="BO174" s="429"/>
      <c r="BP174" s="429"/>
      <c r="BQ174" s="429"/>
      <c r="BR174" s="429"/>
      <c r="BS174" s="429"/>
      <c r="BT174" s="429"/>
      <c r="BU174" s="429"/>
      <c r="BV174" s="429"/>
      <c r="BW174" s="429"/>
      <c r="BX174" s="429"/>
      <c r="BY174" s="429"/>
      <c r="BZ174" s="429"/>
      <c r="CA174" s="429"/>
      <c r="CB174" s="429"/>
      <c r="CC174" s="429"/>
      <c r="CD174" s="429"/>
      <c r="CE174" s="429"/>
      <c r="CF174" s="429"/>
      <c r="CG174" s="429"/>
      <c r="CH174" s="429"/>
      <c r="CI174" s="429"/>
      <c r="CJ174" s="429"/>
      <c r="CK174" s="429"/>
      <c r="CL174" s="429"/>
      <c r="CM174" s="429"/>
      <c r="CN174" s="429"/>
      <c r="CO174" s="429"/>
      <c r="CP174" s="429"/>
      <c r="CQ174" s="429"/>
      <c r="CR174" s="429"/>
      <c r="CS174" s="429"/>
      <c r="CT174" s="429"/>
      <c r="CU174" s="429"/>
      <c r="CV174" s="429"/>
      <c r="CW174" s="429"/>
      <c r="CX174" s="429"/>
      <c r="CY174" s="429"/>
      <c r="CZ174" s="429"/>
      <c r="DA174" s="429"/>
      <c r="DB174" s="429"/>
      <c r="DC174" s="429"/>
      <c r="DD174" s="429"/>
      <c r="DE174" s="429"/>
      <c r="DF174" s="429"/>
      <c r="DG174" s="429"/>
      <c r="DH174" s="429"/>
      <c r="DI174" s="429"/>
      <c r="DJ174" s="429"/>
      <c r="DK174" s="429"/>
      <c r="DL174" s="429"/>
      <c r="DM174" s="429"/>
      <c r="DN174" s="429"/>
      <c r="DO174" s="429"/>
      <c r="DP174" s="429"/>
      <c r="DQ174" s="429"/>
      <c r="DR174" s="429"/>
      <c r="DS174" s="429"/>
      <c r="DT174" s="429"/>
      <c r="DU174" s="429"/>
      <c r="DV174" s="429"/>
      <c r="DW174" s="429"/>
      <c r="DX174" s="429"/>
      <c r="DY174" s="429"/>
      <c r="DZ174" s="429"/>
      <c r="EA174" s="429"/>
      <c r="EB174" s="429"/>
      <c r="EC174" s="429"/>
      <c r="ED174" s="429"/>
      <c r="EE174" s="429"/>
      <c r="EF174" s="429"/>
      <c r="EG174" s="429"/>
      <c r="EH174" s="429"/>
      <c r="EI174" s="429"/>
      <c r="EJ174" s="429"/>
      <c r="EK174" s="429"/>
      <c r="EL174" s="429"/>
      <c r="EM174" s="429"/>
      <c r="EN174" s="429"/>
      <c r="EO174" s="429"/>
      <c r="EP174" s="429"/>
      <c r="EQ174" s="429"/>
      <c r="ER174" s="429"/>
      <c r="ES174" s="429"/>
      <c r="ET174" s="429"/>
      <c r="EU174" s="429"/>
      <c r="EV174" s="429"/>
      <c r="EW174" s="429"/>
      <c r="EX174" s="429"/>
      <c r="EY174" s="429"/>
      <c r="EZ174" s="429"/>
      <c r="FA174" s="429"/>
      <c r="FB174" s="429"/>
      <c r="FC174" s="429"/>
      <c r="FD174" s="429"/>
      <c r="FE174" s="429"/>
      <c r="FF174" s="429"/>
      <c r="FG174" s="429"/>
      <c r="FH174" s="429"/>
      <c r="FI174" s="429"/>
      <c r="FJ174" s="429"/>
      <c r="FK174" s="429"/>
      <c r="FL174" s="429"/>
      <c r="FM174" s="429"/>
      <c r="FN174" s="429"/>
      <c r="FO174" s="429"/>
      <c r="FP174" s="429"/>
      <c r="FQ174" s="429"/>
      <c r="FR174" s="429"/>
      <c r="FS174" s="429"/>
      <c r="FT174" s="429"/>
      <c r="FU174" s="429"/>
      <c r="FV174" s="429"/>
      <c r="FW174" s="429"/>
      <c r="FX174" s="429"/>
      <c r="FY174" s="429"/>
      <c r="FZ174" s="429"/>
      <c r="GA174" s="429"/>
      <c r="GB174" s="429"/>
      <c r="GC174" s="429"/>
      <c r="GD174" s="429"/>
      <c r="GE174" s="429"/>
      <c r="GF174" s="429"/>
      <c r="GG174" s="429"/>
      <c r="GH174" s="429"/>
      <c r="GI174" s="429"/>
      <c r="GJ174" s="429"/>
      <c r="GK174" s="429"/>
      <c r="GL174" s="429"/>
      <c r="GM174" s="429"/>
      <c r="GN174" s="429"/>
      <c r="GO174" s="429"/>
      <c r="GP174" s="429"/>
      <c r="GQ174" s="429"/>
      <c r="GR174" s="429"/>
      <c r="GS174" s="429"/>
      <c r="GT174" s="429"/>
      <c r="GU174" s="429"/>
      <c r="GV174" s="429"/>
      <c r="GW174" s="429"/>
      <c r="GX174" s="429"/>
      <c r="GY174" s="429"/>
      <c r="GZ174" s="429"/>
      <c r="HA174" s="429"/>
      <c r="HB174" s="429"/>
      <c r="HC174" s="429"/>
      <c r="HD174" s="429"/>
      <c r="HE174" s="429"/>
      <c r="HF174" s="429"/>
      <c r="HG174" s="429"/>
      <c r="HH174" s="429"/>
      <c r="HI174" s="429"/>
      <c r="HJ174" s="429"/>
      <c r="HK174" s="429"/>
      <c r="HL174" s="429"/>
      <c r="HM174" s="429"/>
      <c r="HN174" s="429"/>
      <c r="HO174" s="429"/>
      <c r="HP174" s="429"/>
      <c r="HQ174" s="429"/>
      <c r="HR174" s="429"/>
      <c r="HS174" s="429"/>
      <c r="HT174" s="429"/>
      <c r="HU174" s="429"/>
      <c r="HV174" s="429"/>
      <c r="HW174" s="429"/>
      <c r="HX174" s="429"/>
      <c r="HY174" s="429"/>
      <c r="HZ174" s="429"/>
      <c r="IA174" s="429"/>
      <c r="IB174" s="429"/>
      <c r="IC174" s="429"/>
      <c r="ID174" s="429"/>
      <c r="IE174" s="429"/>
      <c r="IF174" s="429"/>
      <c r="IG174" s="429"/>
      <c r="IH174" s="429"/>
      <c r="II174" s="429"/>
      <c r="IJ174" s="429"/>
      <c r="IK174" s="429"/>
      <c r="IL174" s="429"/>
      <c r="IM174" s="429"/>
      <c r="IN174" s="429"/>
      <c r="IO174" s="429"/>
      <c r="IP174" s="429"/>
      <c r="IQ174" s="429"/>
    </row>
    <row r="175" spans="1:251" s="430" customFormat="1" ht="12.95" customHeight="1" x14ac:dyDescent="0.2">
      <c r="A175" s="377" t="s">
        <v>174</v>
      </c>
      <c r="B175" s="392"/>
      <c r="C175" s="392">
        <v>270005335</v>
      </c>
      <c r="D175" s="369" t="s">
        <v>1101</v>
      </c>
      <c r="E175" s="377" t="s">
        <v>1026</v>
      </c>
      <c r="F175" s="65"/>
      <c r="G175" s="369" t="s">
        <v>926</v>
      </c>
      <c r="H175" s="369" t="s">
        <v>927</v>
      </c>
      <c r="I175" s="369" t="s">
        <v>928</v>
      </c>
      <c r="J175" s="369" t="s">
        <v>115</v>
      </c>
      <c r="K175" s="370" t="s">
        <v>116</v>
      </c>
      <c r="L175" s="369"/>
      <c r="M175" s="370" t="s">
        <v>82</v>
      </c>
      <c r="N175" s="370" t="s">
        <v>244</v>
      </c>
      <c r="O175" s="369" t="s">
        <v>245</v>
      </c>
      <c r="P175" s="370" t="s">
        <v>118</v>
      </c>
      <c r="Q175" s="369" t="s">
        <v>119</v>
      </c>
      <c r="R175" s="370" t="s">
        <v>244</v>
      </c>
      <c r="S175" s="369" t="s">
        <v>346</v>
      </c>
      <c r="T175" s="369" t="s">
        <v>248</v>
      </c>
      <c r="U175" s="371">
        <v>60</v>
      </c>
      <c r="V175" s="369" t="s">
        <v>249</v>
      </c>
      <c r="W175" s="370"/>
      <c r="X175" s="370"/>
      <c r="Y175" s="370"/>
      <c r="Z175" s="372">
        <v>30</v>
      </c>
      <c r="AA175" s="369">
        <v>60</v>
      </c>
      <c r="AB175" s="369">
        <v>10</v>
      </c>
      <c r="AC175" s="373" t="s">
        <v>921</v>
      </c>
      <c r="AD175" s="369" t="s">
        <v>122</v>
      </c>
      <c r="AE175" s="373">
        <v>4451</v>
      </c>
      <c r="AF175" s="374">
        <v>15100.63</v>
      </c>
      <c r="AG175" s="375">
        <v>67212904.129999995</v>
      </c>
      <c r="AH175" s="375">
        <v>75278452.629999995</v>
      </c>
      <c r="AI175" s="376"/>
      <c r="AJ175" s="375"/>
      <c r="AK175" s="375"/>
      <c r="AL175" s="377" t="s">
        <v>123</v>
      </c>
      <c r="AM175" s="369"/>
      <c r="AN175" s="369"/>
      <c r="AO175" s="369"/>
      <c r="AP175" s="369"/>
      <c r="AQ175" s="369" t="s">
        <v>929</v>
      </c>
      <c r="AR175" s="369"/>
      <c r="AS175" s="369"/>
      <c r="AT175" s="369"/>
      <c r="AU175" s="369"/>
      <c r="AV175" s="369"/>
      <c r="AW175" s="369"/>
      <c r="AX175" s="377" t="s">
        <v>63</v>
      </c>
      <c r="AY175" s="414"/>
      <c r="AZ175" s="429"/>
      <c r="BA175" s="429"/>
      <c r="BB175" s="429"/>
      <c r="BC175" s="429"/>
      <c r="BD175" s="429"/>
      <c r="BE175" s="429"/>
      <c r="BF175" s="429"/>
      <c r="BG175" s="429"/>
      <c r="BH175" s="429"/>
      <c r="BI175" s="429"/>
      <c r="BJ175" s="429"/>
      <c r="BK175" s="429"/>
      <c r="BL175" s="429"/>
      <c r="BM175" s="429"/>
      <c r="BN175" s="429"/>
      <c r="BO175" s="429"/>
      <c r="BP175" s="429"/>
      <c r="BQ175" s="429"/>
      <c r="BR175" s="429"/>
      <c r="BS175" s="429"/>
      <c r="BT175" s="429"/>
      <c r="BU175" s="429"/>
      <c r="BV175" s="429"/>
      <c r="BW175" s="429"/>
      <c r="BX175" s="429"/>
      <c r="BY175" s="429"/>
      <c r="BZ175" s="429"/>
      <c r="CA175" s="429"/>
      <c r="CB175" s="429"/>
      <c r="CC175" s="429"/>
      <c r="CD175" s="429"/>
      <c r="CE175" s="429"/>
      <c r="CF175" s="429"/>
      <c r="CG175" s="429"/>
      <c r="CH175" s="429"/>
      <c r="CI175" s="429"/>
      <c r="CJ175" s="429"/>
      <c r="CK175" s="429"/>
      <c r="CL175" s="429"/>
      <c r="CM175" s="429"/>
      <c r="CN175" s="429"/>
      <c r="CO175" s="429"/>
      <c r="CP175" s="429"/>
      <c r="CQ175" s="429"/>
      <c r="CR175" s="429"/>
      <c r="CS175" s="429"/>
      <c r="CT175" s="429"/>
      <c r="CU175" s="429"/>
      <c r="CV175" s="429"/>
      <c r="CW175" s="429"/>
      <c r="CX175" s="429"/>
      <c r="CY175" s="429"/>
      <c r="CZ175" s="429"/>
      <c r="DA175" s="429"/>
      <c r="DB175" s="429"/>
      <c r="DC175" s="429"/>
      <c r="DD175" s="429"/>
      <c r="DE175" s="429"/>
      <c r="DF175" s="429"/>
      <c r="DG175" s="429"/>
      <c r="DH175" s="429"/>
      <c r="DI175" s="429"/>
      <c r="DJ175" s="429"/>
      <c r="DK175" s="429"/>
      <c r="DL175" s="429"/>
      <c r="DM175" s="429"/>
      <c r="DN175" s="429"/>
      <c r="DO175" s="429"/>
      <c r="DP175" s="429"/>
      <c r="DQ175" s="429"/>
      <c r="DR175" s="429"/>
      <c r="DS175" s="429"/>
      <c r="DT175" s="429"/>
      <c r="DU175" s="429"/>
      <c r="DV175" s="429"/>
      <c r="DW175" s="429"/>
      <c r="DX175" s="429"/>
      <c r="DY175" s="429"/>
      <c r="DZ175" s="429"/>
      <c r="EA175" s="429"/>
      <c r="EB175" s="429"/>
      <c r="EC175" s="429"/>
      <c r="ED175" s="429"/>
      <c r="EE175" s="429"/>
      <c r="EF175" s="429"/>
      <c r="EG175" s="429"/>
      <c r="EH175" s="429"/>
      <c r="EI175" s="429"/>
      <c r="EJ175" s="429"/>
      <c r="EK175" s="429"/>
      <c r="EL175" s="429"/>
      <c r="EM175" s="429"/>
      <c r="EN175" s="429"/>
      <c r="EO175" s="429"/>
      <c r="EP175" s="429"/>
      <c r="EQ175" s="429"/>
      <c r="ER175" s="429"/>
      <c r="ES175" s="429"/>
      <c r="ET175" s="429"/>
      <c r="EU175" s="429"/>
      <c r="EV175" s="429"/>
      <c r="EW175" s="429"/>
      <c r="EX175" s="429"/>
      <c r="EY175" s="429"/>
      <c r="EZ175" s="429"/>
      <c r="FA175" s="429"/>
      <c r="FB175" s="429"/>
      <c r="FC175" s="429"/>
      <c r="FD175" s="429"/>
      <c r="FE175" s="429"/>
      <c r="FF175" s="429"/>
      <c r="FG175" s="429"/>
      <c r="FH175" s="429"/>
      <c r="FI175" s="429"/>
      <c r="FJ175" s="429"/>
      <c r="FK175" s="429"/>
      <c r="FL175" s="429"/>
      <c r="FM175" s="429"/>
      <c r="FN175" s="429"/>
      <c r="FO175" s="429"/>
      <c r="FP175" s="429"/>
      <c r="FQ175" s="429"/>
      <c r="FR175" s="429"/>
      <c r="FS175" s="429"/>
      <c r="FT175" s="429"/>
      <c r="FU175" s="429"/>
      <c r="FV175" s="429"/>
      <c r="FW175" s="429"/>
      <c r="FX175" s="429"/>
      <c r="FY175" s="429"/>
      <c r="FZ175" s="429"/>
      <c r="GA175" s="429"/>
      <c r="GB175" s="429"/>
      <c r="GC175" s="429"/>
      <c r="GD175" s="429"/>
      <c r="GE175" s="429"/>
      <c r="GF175" s="429"/>
      <c r="GG175" s="429"/>
      <c r="GH175" s="429"/>
      <c r="GI175" s="429"/>
      <c r="GJ175" s="429"/>
      <c r="GK175" s="429"/>
      <c r="GL175" s="429"/>
      <c r="GM175" s="429"/>
      <c r="GN175" s="429"/>
      <c r="GO175" s="429"/>
      <c r="GP175" s="429"/>
      <c r="GQ175" s="429"/>
      <c r="GR175" s="429"/>
      <c r="GS175" s="429"/>
      <c r="GT175" s="429"/>
      <c r="GU175" s="429"/>
      <c r="GV175" s="429"/>
      <c r="GW175" s="429"/>
      <c r="GX175" s="429"/>
      <c r="GY175" s="429"/>
      <c r="GZ175" s="429"/>
      <c r="HA175" s="429"/>
      <c r="HB175" s="429"/>
      <c r="HC175" s="429"/>
      <c r="HD175" s="429"/>
      <c r="HE175" s="429"/>
      <c r="HF175" s="429"/>
      <c r="HG175" s="429"/>
      <c r="HH175" s="429"/>
      <c r="HI175" s="429"/>
      <c r="HJ175" s="429"/>
      <c r="HK175" s="429"/>
      <c r="HL175" s="429"/>
      <c r="HM175" s="429"/>
      <c r="HN175" s="429"/>
      <c r="HO175" s="429"/>
      <c r="HP175" s="429"/>
      <c r="HQ175" s="429"/>
      <c r="HR175" s="429"/>
      <c r="HS175" s="429"/>
      <c r="HT175" s="429"/>
      <c r="HU175" s="429"/>
      <c r="HV175" s="429"/>
      <c r="HW175" s="429"/>
      <c r="HX175" s="429"/>
      <c r="HY175" s="429"/>
      <c r="HZ175" s="429"/>
      <c r="IA175" s="429"/>
      <c r="IB175" s="429"/>
      <c r="IC175" s="429"/>
      <c r="ID175" s="429"/>
      <c r="IE175" s="429"/>
      <c r="IF175" s="429"/>
      <c r="IG175" s="429"/>
      <c r="IH175" s="429"/>
      <c r="II175" s="429"/>
      <c r="IJ175" s="429"/>
      <c r="IK175" s="429"/>
      <c r="IL175" s="429"/>
      <c r="IM175" s="429"/>
      <c r="IN175" s="429"/>
      <c r="IO175" s="429"/>
      <c r="IP175" s="429"/>
      <c r="IQ175" s="429"/>
    </row>
    <row r="176" spans="1:251" s="430" customFormat="1" ht="12.95" customHeight="1" x14ac:dyDescent="0.2">
      <c r="A176" s="384" t="s">
        <v>174</v>
      </c>
      <c r="B176" s="92"/>
      <c r="C176" s="92">
        <v>270011462</v>
      </c>
      <c r="D176" s="93" t="s">
        <v>394</v>
      </c>
      <c r="E176" s="92"/>
      <c r="F176" s="65"/>
      <c r="G176" s="93" t="s">
        <v>391</v>
      </c>
      <c r="H176" s="93" t="s">
        <v>392</v>
      </c>
      <c r="I176" s="93" t="s">
        <v>393</v>
      </c>
      <c r="J176" s="93" t="s">
        <v>115</v>
      </c>
      <c r="K176" s="94" t="s">
        <v>388</v>
      </c>
      <c r="L176" s="93" t="s">
        <v>243</v>
      </c>
      <c r="M176" s="94" t="s">
        <v>82</v>
      </c>
      <c r="N176" s="94" t="s">
        <v>244</v>
      </c>
      <c r="O176" s="93" t="s">
        <v>245</v>
      </c>
      <c r="P176" s="94" t="s">
        <v>118</v>
      </c>
      <c r="Q176" s="93" t="s">
        <v>119</v>
      </c>
      <c r="R176" s="94" t="s">
        <v>244</v>
      </c>
      <c r="S176" s="93" t="s">
        <v>346</v>
      </c>
      <c r="T176" s="93" t="s">
        <v>248</v>
      </c>
      <c r="U176" s="278">
        <v>60</v>
      </c>
      <c r="V176" s="93" t="s">
        <v>249</v>
      </c>
      <c r="W176" s="94"/>
      <c r="X176" s="94"/>
      <c r="Y176" s="94"/>
      <c r="Z176" s="383">
        <v>100</v>
      </c>
      <c r="AA176" s="93">
        <v>0</v>
      </c>
      <c r="AB176" s="93">
        <v>0</v>
      </c>
      <c r="AC176" s="95" t="s">
        <v>250</v>
      </c>
      <c r="AD176" s="93" t="s">
        <v>122</v>
      </c>
      <c r="AE176" s="95">
        <v>2000</v>
      </c>
      <c r="AF176" s="96">
        <v>5500</v>
      </c>
      <c r="AG176" s="97">
        <f>AF176*AE176</f>
        <v>11000000</v>
      </c>
      <c r="AH176" s="97">
        <f>AG176*1.12</f>
        <v>12320000.000000002</v>
      </c>
      <c r="AI176" s="98"/>
      <c r="AJ176" s="97"/>
      <c r="AK176" s="97"/>
      <c r="AL176" s="92" t="s">
        <v>123</v>
      </c>
      <c r="AM176" s="93"/>
      <c r="AN176" s="93"/>
      <c r="AO176" s="93"/>
      <c r="AP176" s="93"/>
      <c r="AQ176" s="93"/>
      <c r="AR176" s="93"/>
      <c r="AS176" s="93"/>
      <c r="AT176" s="93"/>
      <c r="AU176" s="93"/>
      <c r="AV176" s="93"/>
      <c r="AW176" s="93"/>
      <c r="AX176" s="92"/>
      <c r="AY176" s="414"/>
      <c r="AZ176" s="429"/>
      <c r="BA176" s="429"/>
      <c r="BB176" s="429"/>
      <c r="BC176" s="429"/>
      <c r="BD176" s="429"/>
      <c r="BE176" s="429"/>
      <c r="BF176" s="429"/>
      <c r="BG176" s="429"/>
      <c r="BH176" s="429"/>
      <c r="BI176" s="429"/>
      <c r="BJ176" s="429"/>
      <c r="BK176" s="429"/>
      <c r="BL176" s="429"/>
      <c r="BM176" s="429"/>
      <c r="BN176" s="429"/>
      <c r="BO176" s="429"/>
      <c r="BP176" s="429"/>
      <c r="BQ176" s="429"/>
      <c r="BR176" s="429"/>
      <c r="BS176" s="429"/>
      <c r="BT176" s="429"/>
      <c r="BU176" s="429"/>
      <c r="BV176" s="429"/>
      <c r="BW176" s="429"/>
      <c r="BX176" s="429"/>
      <c r="BY176" s="429"/>
      <c r="BZ176" s="429"/>
      <c r="CA176" s="429"/>
      <c r="CB176" s="429"/>
      <c r="CC176" s="429"/>
      <c r="CD176" s="429"/>
      <c r="CE176" s="429"/>
      <c r="CF176" s="429"/>
      <c r="CG176" s="429"/>
      <c r="CH176" s="429"/>
      <c r="CI176" s="429"/>
      <c r="CJ176" s="429"/>
      <c r="CK176" s="429"/>
      <c r="CL176" s="429"/>
      <c r="CM176" s="429"/>
      <c r="CN176" s="429"/>
      <c r="CO176" s="429"/>
      <c r="CP176" s="429"/>
      <c r="CQ176" s="429"/>
      <c r="CR176" s="429"/>
      <c r="CS176" s="429"/>
      <c r="CT176" s="429"/>
      <c r="CU176" s="429"/>
      <c r="CV176" s="429"/>
      <c r="CW176" s="429"/>
      <c r="CX176" s="429"/>
      <c r="CY176" s="429"/>
      <c r="CZ176" s="429"/>
      <c r="DA176" s="429"/>
      <c r="DB176" s="429"/>
      <c r="DC176" s="429"/>
      <c r="DD176" s="429"/>
      <c r="DE176" s="429"/>
      <c r="DF176" s="429"/>
      <c r="DG176" s="429"/>
      <c r="DH176" s="429"/>
      <c r="DI176" s="429"/>
      <c r="DJ176" s="429"/>
      <c r="DK176" s="429"/>
      <c r="DL176" s="429"/>
      <c r="DM176" s="429"/>
      <c r="DN176" s="429"/>
      <c r="DO176" s="429"/>
      <c r="DP176" s="429"/>
      <c r="DQ176" s="429"/>
      <c r="DR176" s="429"/>
      <c r="DS176" s="429"/>
      <c r="DT176" s="429"/>
      <c r="DU176" s="429"/>
      <c r="DV176" s="429"/>
      <c r="DW176" s="429"/>
      <c r="DX176" s="429"/>
      <c r="DY176" s="429"/>
      <c r="DZ176" s="429"/>
      <c r="EA176" s="429"/>
      <c r="EB176" s="429"/>
      <c r="EC176" s="429"/>
      <c r="ED176" s="429"/>
      <c r="EE176" s="429"/>
      <c r="EF176" s="429"/>
      <c r="EG176" s="429"/>
      <c r="EH176" s="429"/>
      <c r="EI176" s="429"/>
      <c r="EJ176" s="429"/>
      <c r="EK176" s="429"/>
      <c r="EL176" s="429"/>
      <c r="EM176" s="429"/>
      <c r="EN176" s="429"/>
      <c r="EO176" s="429"/>
      <c r="EP176" s="429"/>
      <c r="EQ176" s="429"/>
      <c r="ER176" s="429"/>
      <c r="ES176" s="429"/>
      <c r="ET176" s="429"/>
      <c r="EU176" s="429"/>
      <c r="EV176" s="429"/>
      <c r="EW176" s="429"/>
      <c r="EX176" s="429"/>
      <c r="EY176" s="429"/>
      <c r="EZ176" s="429"/>
      <c r="FA176" s="429"/>
      <c r="FB176" s="429"/>
      <c r="FC176" s="429"/>
      <c r="FD176" s="429"/>
      <c r="FE176" s="429"/>
      <c r="FF176" s="429"/>
      <c r="FG176" s="429"/>
      <c r="FH176" s="429"/>
      <c r="FI176" s="429"/>
      <c r="FJ176" s="429"/>
      <c r="FK176" s="429"/>
      <c r="FL176" s="429"/>
      <c r="FM176" s="429"/>
      <c r="FN176" s="429"/>
      <c r="FO176" s="429"/>
      <c r="FP176" s="429"/>
      <c r="FQ176" s="429"/>
      <c r="FR176" s="429"/>
      <c r="FS176" s="429"/>
      <c r="FT176" s="429"/>
      <c r="FU176" s="429"/>
      <c r="FV176" s="429"/>
      <c r="FW176" s="429"/>
      <c r="FX176" s="429"/>
      <c r="FY176" s="429"/>
      <c r="FZ176" s="429"/>
      <c r="GA176" s="429"/>
      <c r="GB176" s="429"/>
      <c r="GC176" s="429"/>
      <c r="GD176" s="429"/>
      <c r="GE176" s="429"/>
      <c r="GF176" s="429"/>
      <c r="GG176" s="429"/>
      <c r="GH176" s="429"/>
      <c r="GI176" s="429"/>
      <c r="GJ176" s="429"/>
      <c r="GK176" s="429"/>
      <c r="GL176" s="429"/>
      <c r="GM176" s="429"/>
      <c r="GN176" s="429"/>
      <c r="GO176" s="429"/>
      <c r="GP176" s="429"/>
      <c r="GQ176" s="429"/>
      <c r="GR176" s="429"/>
      <c r="GS176" s="429"/>
      <c r="GT176" s="429"/>
      <c r="GU176" s="429"/>
      <c r="GV176" s="429"/>
      <c r="GW176" s="429"/>
      <c r="GX176" s="429"/>
      <c r="GY176" s="429"/>
      <c r="GZ176" s="429"/>
      <c r="HA176" s="429"/>
      <c r="HB176" s="429"/>
      <c r="HC176" s="429"/>
      <c r="HD176" s="429"/>
      <c r="HE176" s="429"/>
      <c r="HF176" s="429"/>
      <c r="HG176" s="429"/>
      <c r="HH176" s="429"/>
      <c r="HI176" s="429"/>
      <c r="HJ176" s="429"/>
      <c r="HK176" s="429"/>
      <c r="HL176" s="429"/>
      <c r="HM176" s="429"/>
      <c r="HN176" s="429"/>
      <c r="HO176" s="429"/>
      <c r="HP176" s="429"/>
      <c r="HQ176" s="429"/>
      <c r="HR176" s="429"/>
      <c r="HS176" s="429"/>
      <c r="HT176" s="429"/>
      <c r="HU176" s="429"/>
      <c r="HV176" s="429"/>
      <c r="HW176" s="429"/>
      <c r="HX176" s="429"/>
      <c r="HY176" s="429"/>
      <c r="HZ176" s="429"/>
      <c r="IA176" s="429"/>
      <c r="IB176" s="429"/>
      <c r="IC176" s="429"/>
      <c r="ID176" s="429"/>
      <c r="IE176" s="429"/>
      <c r="IF176" s="429"/>
      <c r="IG176" s="429"/>
      <c r="IH176" s="429"/>
      <c r="II176" s="429"/>
      <c r="IJ176" s="429"/>
      <c r="IK176" s="429"/>
      <c r="IL176" s="429"/>
      <c r="IM176" s="429"/>
      <c r="IN176" s="429"/>
      <c r="IO176" s="429"/>
      <c r="IP176" s="429"/>
      <c r="IQ176" s="429"/>
    </row>
    <row r="177" spans="1:251" s="430" customFormat="1" ht="12.95" customHeight="1" x14ac:dyDescent="0.2">
      <c r="A177" s="377" t="s">
        <v>174</v>
      </c>
      <c r="B177" s="377"/>
      <c r="C177" s="377" t="s">
        <v>1542</v>
      </c>
      <c r="D177" s="369" t="s">
        <v>1543</v>
      </c>
      <c r="E177" s="377" t="s">
        <v>991</v>
      </c>
      <c r="F177" s="65"/>
      <c r="G177" s="369" t="s">
        <v>395</v>
      </c>
      <c r="H177" s="369" t="s">
        <v>396</v>
      </c>
      <c r="I177" s="369" t="s">
        <v>397</v>
      </c>
      <c r="J177" s="369" t="s">
        <v>398</v>
      </c>
      <c r="K177" s="370" t="s">
        <v>242</v>
      </c>
      <c r="L177" s="369" t="s">
        <v>243</v>
      </c>
      <c r="M177" s="370" t="s">
        <v>82</v>
      </c>
      <c r="N177" s="370" t="s">
        <v>399</v>
      </c>
      <c r="O177" s="369" t="s">
        <v>400</v>
      </c>
      <c r="P177" s="370" t="s">
        <v>401</v>
      </c>
      <c r="Q177" s="369" t="s">
        <v>119</v>
      </c>
      <c r="R177" s="370" t="s">
        <v>244</v>
      </c>
      <c r="S177" s="369" t="s">
        <v>346</v>
      </c>
      <c r="T177" s="369" t="s">
        <v>248</v>
      </c>
      <c r="U177" s="371">
        <v>60</v>
      </c>
      <c r="V177" s="369" t="s">
        <v>249</v>
      </c>
      <c r="W177" s="370"/>
      <c r="X177" s="370"/>
      <c r="Y177" s="370"/>
      <c r="Z177" s="372">
        <v>30</v>
      </c>
      <c r="AA177" s="369">
        <v>60</v>
      </c>
      <c r="AB177" s="369">
        <v>10</v>
      </c>
      <c r="AC177" s="373" t="s">
        <v>259</v>
      </c>
      <c r="AD177" s="369" t="s">
        <v>122</v>
      </c>
      <c r="AE177" s="373">
        <v>3043</v>
      </c>
      <c r="AF177" s="374">
        <v>39463</v>
      </c>
      <c r="AG177" s="375">
        <v>120085909</v>
      </c>
      <c r="AH177" s="375">
        <v>134496218.08000001</v>
      </c>
      <c r="AI177" s="376"/>
      <c r="AJ177" s="375"/>
      <c r="AK177" s="375"/>
      <c r="AL177" s="49" t="s">
        <v>402</v>
      </c>
      <c r="AM177" s="369"/>
      <c r="AN177" s="369"/>
      <c r="AO177" s="369"/>
      <c r="AP177" s="369"/>
      <c r="AQ177" s="369" t="s">
        <v>403</v>
      </c>
      <c r="AR177" s="369"/>
      <c r="AS177" s="369"/>
      <c r="AT177" s="369"/>
      <c r="AU177" s="369"/>
      <c r="AV177" s="369"/>
      <c r="AW177" s="369"/>
      <c r="AX177" s="377" t="s">
        <v>789</v>
      </c>
      <c r="AY177" s="414"/>
      <c r="AZ177" s="429"/>
      <c r="BA177" s="429"/>
      <c r="BB177" s="429"/>
      <c r="BC177" s="429"/>
      <c r="BD177" s="429"/>
      <c r="BE177" s="429"/>
      <c r="BF177" s="429"/>
      <c r="BG177" s="429"/>
      <c r="BH177" s="429"/>
      <c r="BI177" s="429"/>
      <c r="BJ177" s="429"/>
      <c r="BK177" s="429"/>
      <c r="BL177" s="429"/>
      <c r="BM177" s="429"/>
      <c r="BN177" s="429"/>
      <c r="BO177" s="429"/>
      <c r="BP177" s="429"/>
      <c r="BQ177" s="429"/>
      <c r="BR177" s="429"/>
      <c r="BS177" s="429"/>
      <c r="BT177" s="429"/>
      <c r="BU177" s="429"/>
      <c r="BV177" s="429"/>
      <c r="BW177" s="429"/>
      <c r="BX177" s="429"/>
      <c r="BY177" s="429"/>
      <c r="BZ177" s="429"/>
      <c r="CA177" s="429"/>
      <c r="CB177" s="429"/>
      <c r="CC177" s="429"/>
      <c r="CD177" s="429"/>
      <c r="CE177" s="429"/>
      <c r="CF177" s="429"/>
      <c r="CG177" s="429"/>
      <c r="CH177" s="429"/>
      <c r="CI177" s="429"/>
      <c r="CJ177" s="429"/>
      <c r="CK177" s="429"/>
      <c r="CL177" s="429"/>
      <c r="CM177" s="429"/>
      <c r="CN177" s="429"/>
      <c r="CO177" s="429"/>
      <c r="CP177" s="429"/>
      <c r="CQ177" s="429"/>
      <c r="CR177" s="429"/>
      <c r="CS177" s="429"/>
      <c r="CT177" s="429"/>
      <c r="CU177" s="429"/>
      <c r="CV177" s="429"/>
      <c r="CW177" s="429"/>
      <c r="CX177" s="429"/>
      <c r="CY177" s="429"/>
      <c r="CZ177" s="429"/>
      <c r="DA177" s="429"/>
      <c r="DB177" s="429"/>
      <c r="DC177" s="429"/>
      <c r="DD177" s="429"/>
      <c r="DE177" s="429"/>
      <c r="DF177" s="429"/>
      <c r="DG177" s="429"/>
      <c r="DH177" s="429"/>
      <c r="DI177" s="429"/>
      <c r="DJ177" s="429"/>
      <c r="DK177" s="429"/>
      <c r="DL177" s="429"/>
      <c r="DM177" s="429"/>
      <c r="DN177" s="429"/>
      <c r="DO177" s="429"/>
      <c r="DP177" s="429"/>
      <c r="DQ177" s="429"/>
      <c r="DR177" s="429"/>
      <c r="DS177" s="429"/>
      <c r="DT177" s="429"/>
      <c r="DU177" s="429"/>
      <c r="DV177" s="429"/>
      <c r="DW177" s="429"/>
      <c r="DX177" s="429"/>
      <c r="DY177" s="429"/>
      <c r="DZ177" s="429"/>
      <c r="EA177" s="429"/>
      <c r="EB177" s="429"/>
      <c r="EC177" s="429"/>
      <c r="ED177" s="429"/>
      <c r="EE177" s="429"/>
      <c r="EF177" s="429"/>
      <c r="EG177" s="429"/>
      <c r="EH177" s="429"/>
      <c r="EI177" s="429"/>
      <c r="EJ177" s="429"/>
      <c r="EK177" s="429"/>
      <c r="EL177" s="429"/>
      <c r="EM177" s="429"/>
      <c r="EN177" s="429"/>
      <c r="EO177" s="429"/>
      <c r="EP177" s="429"/>
      <c r="EQ177" s="429"/>
      <c r="ER177" s="429"/>
      <c r="ES177" s="429"/>
      <c r="ET177" s="429"/>
      <c r="EU177" s="429"/>
      <c r="EV177" s="429"/>
      <c r="EW177" s="429"/>
      <c r="EX177" s="429"/>
      <c r="EY177" s="429"/>
      <c r="EZ177" s="429"/>
      <c r="FA177" s="429"/>
      <c r="FB177" s="429"/>
      <c r="FC177" s="429"/>
      <c r="FD177" s="429"/>
      <c r="FE177" s="429"/>
      <c r="FF177" s="429"/>
      <c r="FG177" s="429"/>
      <c r="FH177" s="429"/>
      <c r="FI177" s="429"/>
      <c r="FJ177" s="429"/>
      <c r="FK177" s="429"/>
      <c r="FL177" s="429"/>
      <c r="FM177" s="429"/>
      <c r="FN177" s="429"/>
      <c r="FO177" s="429"/>
      <c r="FP177" s="429"/>
      <c r="FQ177" s="429"/>
      <c r="FR177" s="429"/>
      <c r="FS177" s="429"/>
      <c r="FT177" s="429"/>
      <c r="FU177" s="429"/>
      <c r="FV177" s="429"/>
      <c r="FW177" s="429"/>
      <c r="FX177" s="429"/>
      <c r="FY177" s="429"/>
      <c r="FZ177" s="429"/>
      <c r="GA177" s="429"/>
      <c r="GB177" s="429"/>
      <c r="GC177" s="429"/>
      <c r="GD177" s="429"/>
      <c r="GE177" s="429"/>
      <c r="GF177" s="429"/>
      <c r="GG177" s="429"/>
      <c r="GH177" s="429"/>
      <c r="GI177" s="429"/>
      <c r="GJ177" s="429"/>
      <c r="GK177" s="429"/>
      <c r="GL177" s="429"/>
      <c r="GM177" s="429"/>
      <c r="GN177" s="429"/>
      <c r="GO177" s="429"/>
      <c r="GP177" s="429"/>
      <c r="GQ177" s="429"/>
      <c r="GR177" s="429"/>
      <c r="GS177" s="429"/>
      <c r="GT177" s="429"/>
      <c r="GU177" s="429"/>
      <c r="GV177" s="429"/>
      <c r="GW177" s="429"/>
      <c r="GX177" s="429"/>
      <c r="GY177" s="429"/>
      <c r="GZ177" s="429"/>
      <c r="HA177" s="429"/>
      <c r="HB177" s="429"/>
      <c r="HC177" s="429"/>
      <c r="HD177" s="429"/>
      <c r="HE177" s="429"/>
      <c r="HF177" s="429"/>
      <c r="HG177" s="429"/>
      <c r="HH177" s="429"/>
      <c r="HI177" s="429"/>
      <c r="HJ177" s="429"/>
      <c r="HK177" s="429"/>
      <c r="HL177" s="429"/>
      <c r="HM177" s="429"/>
      <c r="HN177" s="429"/>
      <c r="HO177" s="429"/>
      <c r="HP177" s="429"/>
      <c r="HQ177" s="429"/>
      <c r="HR177" s="429"/>
      <c r="HS177" s="429"/>
      <c r="HT177" s="429"/>
      <c r="HU177" s="429"/>
      <c r="HV177" s="429"/>
      <c r="HW177" s="429"/>
      <c r="HX177" s="429"/>
      <c r="HY177" s="429"/>
      <c r="HZ177" s="429"/>
      <c r="IA177" s="429"/>
      <c r="IB177" s="429"/>
      <c r="IC177" s="429"/>
      <c r="ID177" s="429"/>
      <c r="IE177" s="429"/>
      <c r="IF177" s="429"/>
      <c r="IG177" s="429"/>
      <c r="IH177" s="429"/>
      <c r="II177" s="429"/>
      <c r="IJ177" s="429"/>
      <c r="IK177" s="429"/>
      <c r="IL177" s="429"/>
      <c r="IM177" s="429"/>
      <c r="IN177" s="429"/>
      <c r="IO177" s="429"/>
      <c r="IP177" s="429"/>
      <c r="IQ177" s="429"/>
    </row>
    <row r="178" spans="1:251" s="430" customFormat="1" ht="12.95" customHeight="1" x14ac:dyDescent="0.2">
      <c r="A178" s="377" t="s">
        <v>174</v>
      </c>
      <c r="B178" s="377"/>
      <c r="C178" s="377" t="s">
        <v>1544</v>
      </c>
      <c r="D178" s="369" t="s">
        <v>1545</v>
      </c>
      <c r="E178" s="377" t="s">
        <v>992</v>
      </c>
      <c r="F178" s="65"/>
      <c r="G178" s="369" t="s">
        <v>395</v>
      </c>
      <c r="H178" s="369" t="s">
        <v>396</v>
      </c>
      <c r="I178" s="369" t="s">
        <v>397</v>
      </c>
      <c r="J178" s="369" t="s">
        <v>398</v>
      </c>
      <c r="K178" s="370" t="s">
        <v>242</v>
      </c>
      <c r="L178" s="369" t="s">
        <v>243</v>
      </c>
      <c r="M178" s="370" t="s">
        <v>82</v>
      </c>
      <c r="N178" s="370" t="s">
        <v>399</v>
      </c>
      <c r="O178" s="369" t="s">
        <v>400</v>
      </c>
      <c r="P178" s="370" t="s">
        <v>401</v>
      </c>
      <c r="Q178" s="369" t="s">
        <v>119</v>
      </c>
      <c r="R178" s="370" t="s">
        <v>244</v>
      </c>
      <c r="S178" s="369" t="s">
        <v>346</v>
      </c>
      <c r="T178" s="369" t="s">
        <v>248</v>
      </c>
      <c r="U178" s="371">
        <v>60</v>
      </c>
      <c r="V178" s="369" t="s">
        <v>249</v>
      </c>
      <c r="W178" s="370"/>
      <c r="X178" s="370"/>
      <c r="Y178" s="370"/>
      <c r="Z178" s="372">
        <v>30</v>
      </c>
      <c r="AA178" s="369">
        <v>60</v>
      </c>
      <c r="AB178" s="369">
        <v>10</v>
      </c>
      <c r="AC178" s="373" t="s">
        <v>259</v>
      </c>
      <c r="AD178" s="369" t="s">
        <v>122</v>
      </c>
      <c r="AE178" s="373">
        <v>1394</v>
      </c>
      <c r="AF178" s="374">
        <v>72600</v>
      </c>
      <c r="AG178" s="375">
        <v>101204400</v>
      </c>
      <c r="AH178" s="375">
        <v>113348928</v>
      </c>
      <c r="AI178" s="376"/>
      <c r="AJ178" s="375"/>
      <c r="AK178" s="375"/>
      <c r="AL178" s="49" t="s">
        <v>402</v>
      </c>
      <c r="AM178" s="369"/>
      <c r="AN178" s="369"/>
      <c r="AO178" s="369"/>
      <c r="AP178" s="369"/>
      <c r="AQ178" s="369" t="s">
        <v>404</v>
      </c>
      <c r="AR178" s="369"/>
      <c r="AS178" s="369"/>
      <c r="AT178" s="369"/>
      <c r="AU178" s="369"/>
      <c r="AV178" s="369"/>
      <c r="AW178" s="369"/>
      <c r="AX178" s="377" t="s">
        <v>68</v>
      </c>
      <c r="AY178" s="414"/>
      <c r="AZ178" s="429"/>
      <c r="BA178" s="429"/>
      <c r="BB178" s="429"/>
      <c r="BC178" s="429"/>
      <c r="BD178" s="429"/>
      <c r="BE178" s="429"/>
      <c r="BF178" s="429"/>
      <c r="BG178" s="429"/>
      <c r="BH178" s="429"/>
      <c r="BI178" s="429"/>
      <c r="BJ178" s="429"/>
      <c r="BK178" s="429"/>
      <c r="BL178" s="429"/>
      <c r="BM178" s="429"/>
      <c r="BN178" s="429"/>
      <c r="BO178" s="429"/>
      <c r="BP178" s="429"/>
      <c r="BQ178" s="429"/>
      <c r="BR178" s="429"/>
      <c r="BS178" s="429"/>
      <c r="BT178" s="429"/>
      <c r="BU178" s="429"/>
      <c r="BV178" s="429"/>
      <c r="BW178" s="429"/>
      <c r="BX178" s="429"/>
      <c r="BY178" s="429"/>
      <c r="BZ178" s="429"/>
      <c r="CA178" s="429"/>
      <c r="CB178" s="429"/>
      <c r="CC178" s="429"/>
      <c r="CD178" s="429"/>
      <c r="CE178" s="429"/>
      <c r="CF178" s="429"/>
      <c r="CG178" s="429"/>
      <c r="CH178" s="429"/>
      <c r="CI178" s="429"/>
      <c r="CJ178" s="429"/>
      <c r="CK178" s="429"/>
      <c r="CL178" s="429"/>
      <c r="CM178" s="429"/>
      <c r="CN178" s="429"/>
      <c r="CO178" s="429"/>
      <c r="CP178" s="429"/>
      <c r="CQ178" s="429"/>
      <c r="CR178" s="429"/>
      <c r="CS178" s="429"/>
      <c r="CT178" s="429"/>
      <c r="CU178" s="429"/>
      <c r="CV178" s="429"/>
      <c r="CW178" s="429"/>
      <c r="CX178" s="429"/>
      <c r="CY178" s="429"/>
      <c r="CZ178" s="429"/>
      <c r="DA178" s="429"/>
      <c r="DB178" s="429"/>
      <c r="DC178" s="429"/>
      <c r="DD178" s="429"/>
      <c r="DE178" s="429"/>
      <c r="DF178" s="429"/>
      <c r="DG178" s="429"/>
      <c r="DH178" s="429"/>
      <c r="DI178" s="429"/>
      <c r="DJ178" s="429"/>
      <c r="DK178" s="429"/>
      <c r="DL178" s="429"/>
      <c r="DM178" s="429"/>
      <c r="DN178" s="429"/>
      <c r="DO178" s="429"/>
      <c r="DP178" s="429"/>
      <c r="DQ178" s="429"/>
      <c r="DR178" s="429"/>
      <c r="DS178" s="429"/>
      <c r="DT178" s="429"/>
      <c r="DU178" s="429"/>
      <c r="DV178" s="429"/>
      <c r="DW178" s="429"/>
      <c r="DX178" s="429"/>
      <c r="DY178" s="429"/>
      <c r="DZ178" s="429"/>
      <c r="EA178" s="429"/>
      <c r="EB178" s="429"/>
      <c r="EC178" s="429"/>
      <c r="ED178" s="429"/>
      <c r="EE178" s="429"/>
      <c r="EF178" s="429"/>
      <c r="EG178" s="429"/>
      <c r="EH178" s="429"/>
      <c r="EI178" s="429"/>
      <c r="EJ178" s="429"/>
      <c r="EK178" s="429"/>
      <c r="EL178" s="429"/>
      <c r="EM178" s="429"/>
      <c r="EN178" s="429"/>
      <c r="EO178" s="429"/>
      <c r="EP178" s="429"/>
      <c r="EQ178" s="429"/>
      <c r="ER178" s="429"/>
      <c r="ES178" s="429"/>
      <c r="ET178" s="429"/>
      <c r="EU178" s="429"/>
      <c r="EV178" s="429"/>
      <c r="EW178" s="429"/>
      <c r="EX178" s="429"/>
      <c r="EY178" s="429"/>
      <c r="EZ178" s="429"/>
      <c r="FA178" s="429"/>
      <c r="FB178" s="429"/>
      <c r="FC178" s="429"/>
      <c r="FD178" s="429"/>
      <c r="FE178" s="429"/>
      <c r="FF178" s="429"/>
      <c r="FG178" s="429"/>
      <c r="FH178" s="429"/>
      <c r="FI178" s="429"/>
      <c r="FJ178" s="429"/>
      <c r="FK178" s="429"/>
      <c r="FL178" s="429"/>
      <c r="FM178" s="429"/>
      <c r="FN178" s="429"/>
      <c r="FO178" s="429"/>
      <c r="FP178" s="429"/>
      <c r="FQ178" s="429"/>
      <c r="FR178" s="429"/>
      <c r="FS178" s="429"/>
      <c r="FT178" s="429"/>
      <c r="FU178" s="429"/>
      <c r="FV178" s="429"/>
      <c r="FW178" s="429"/>
      <c r="FX178" s="429"/>
      <c r="FY178" s="429"/>
      <c r="FZ178" s="429"/>
      <c r="GA178" s="429"/>
      <c r="GB178" s="429"/>
      <c r="GC178" s="429"/>
      <c r="GD178" s="429"/>
      <c r="GE178" s="429"/>
      <c r="GF178" s="429"/>
      <c r="GG178" s="429"/>
      <c r="GH178" s="429"/>
      <c r="GI178" s="429"/>
      <c r="GJ178" s="429"/>
      <c r="GK178" s="429"/>
      <c r="GL178" s="429"/>
      <c r="GM178" s="429"/>
      <c r="GN178" s="429"/>
      <c r="GO178" s="429"/>
      <c r="GP178" s="429"/>
      <c r="GQ178" s="429"/>
      <c r="GR178" s="429"/>
      <c r="GS178" s="429"/>
      <c r="GT178" s="429"/>
      <c r="GU178" s="429"/>
      <c r="GV178" s="429"/>
      <c r="GW178" s="429"/>
      <c r="GX178" s="429"/>
      <c r="GY178" s="429"/>
      <c r="GZ178" s="429"/>
      <c r="HA178" s="429"/>
      <c r="HB178" s="429"/>
      <c r="HC178" s="429"/>
      <c r="HD178" s="429"/>
      <c r="HE178" s="429"/>
      <c r="HF178" s="429"/>
      <c r="HG178" s="429"/>
      <c r="HH178" s="429"/>
      <c r="HI178" s="429"/>
      <c r="HJ178" s="429"/>
      <c r="HK178" s="429"/>
      <c r="HL178" s="429"/>
      <c r="HM178" s="429"/>
      <c r="HN178" s="429"/>
      <c r="HO178" s="429"/>
      <c r="HP178" s="429"/>
      <c r="HQ178" s="429"/>
      <c r="HR178" s="429"/>
      <c r="HS178" s="429"/>
      <c r="HT178" s="429"/>
      <c r="HU178" s="429"/>
      <c r="HV178" s="429"/>
      <c r="HW178" s="429"/>
      <c r="HX178" s="429"/>
      <c r="HY178" s="429"/>
      <c r="HZ178" s="429"/>
      <c r="IA178" s="429"/>
      <c r="IB178" s="429"/>
      <c r="IC178" s="429"/>
      <c r="ID178" s="429"/>
      <c r="IE178" s="429"/>
      <c r="IF178" s="429"/>
      <c r="IG178" s="429"/>
      <c r="IH178" s="429"/>
      <c r="II178" s="429"/>
      <c r="IJ178" s="429"/>
      <c r="IK178" s="429"/>
      <c r="IL178" s="429"/>
      <c r="IM178" s="429"/>
      <c r="IN178" s="429"/>
      <c r="IO178" s="429"/>
      <c r="IP178" s="429"/>
      <c r="IQ178" s="429"/>
    </row>
    <row r="179" spans="1:251" s="430" customFormat="1" ht="12.95" customHeight="1" x14ac:dyDescent="0.2">
      <c r="A179" s="384" t="s">
        <v>174</v>
      </c>
      <c r="B179" s="384"/>
      <c r="C179" s="384">
        <v>270011422</v>
      </c>
      <c r="D179" s="99" t="s">
        <v>405</v>
      </c>
      <c r="E179" s="384"/>
      <c r="F179" s="65"/>
      <c r="G179" s="99" t="s">
        <v>385</v>
      </c>
      <c r="H179" s="99" t="s">
        <v>386</v>
      </c>
      <c r="I179" s="99" t="s">
        <v>387</v>
      </c>
      <c r="J179" s="99" t="s">
        <v>115</v>
      </c>
      <c r="K179" s="385" t="s">
        <v>388</v>
      </c>
      <c r="L179" s="99" t="s">
        <v>243</v>
      </c>
      <c r="M179" s="385" t="s">
        <v>82</v>
      </c>
      <c r="N179" s="385" t="s">
        <v>244</v>
      </c>
      <c r="O179" s="99" t="s">
        <v>245</v>
      </c>
      <c r="P179" s="385" t="s">
        <v>118</v>
      </c>
      <c r="Q179" s="99" t="s">
        <v>119</v>
      </c>
      <c r="R179" s="385" t="s">
        <v>244</v>
      </c>
      <c r="S179" s="99" t="s">
        <v>346</v>
      </c>
      <c r="T179" s="99" t="s">
        <v>248</v>
      </c>
      <c r="U179" s="386">
        <v>60</v>
      </c>
      <c r="V179" s="99" t="s">
        <v>249</v>
      </c>
      <c r="W179" s="385"/>
      <c r="X179" s="385"/>
      <c r="Y179" s="385"/>
      <c r="Z179" s="387">
        <v>30</v>
      </c>
      <c r="AA179" s="99">
        <v>70</v>
      </c>
      <c r="AB179" s="99">
        <v>0</v>
      </c>
      <c r="AC179" s="388" t="s">
        <v>250</v>
      </c>
      <c r="AD179" s="99" t="s">
        <v>122</v>
      </c>
      <c r="AE179" s="388">
        <v>9000</v>
      </c>
      <c r="AF179" s="389">
        <v>178.58</v>
      </c>
      <c r="AG179" s="97">
        <f>AF179*AE179</f>
        <v>1607220</v>
      </c>
      <c r="AH179" s="97">
        <f>AG179*1.12</f>
        <v>1800086.4000000001</v>
      </c>
      <c r="AI179" s="391"/>
      <c r="AJ179" s="390"/>
      <c r="AK179" s="390"/>
      <c r="AL179" s="384" t="s">
        <v>123</v>
      </c>
      <c r="AM179" s="99"/>
      <c r="AN179" s="99"/>
      <c r="AO179" s="99"/>
      <c r="AP179" s="99" t="s">
        <v>389</v>
      </c>
      <c r="AQ179" s="99"/>
      <c r="AR179" s="99"/>
      <c r="AS179" s="99"/>
      <c r="AT179" s="99"/>
      <c r="AU179" s="99"/>
      <c r="AV179" s="99"/>
      <c r="AW179" s="99" t="s">
        <v>242</v>
      </c>
      <c r="AX179" s="384"/>
      <c r="AY179" s="414"/>
      <c r="AZ179" s="429"/>
      <c r="BA179" s="429"/>
      <c r="BB179" s="429"/>
      <c r="BC179" s="429"/>
      <c r="BD179" s="429"/>
      <c r="BE179" s="429"/>
      <c r="BF179" s="429"/>
      <c r="BG179" s="429"/>
      <c r="BH179" s="429"/>
      <c r="BI179" s="429"/>
      <c r="BJ179" s="429"/>
      <c r="BK179" s="429"/>
      <c r="BL179" s="429"/>
      <c r="BM179" s="429"/>
      <c r="BN179" s="429"/>
      <c r="BO179" s="429"/>
      <c r="BP179" s="429"/>
      <c r="BQ179" s="429"/>
      <c r="BR179" s="429"/>
      <c r="BS179" s="429"/>
      <c r="BT179" s="429"/>
      <c r="BU179" s="429"/>
      <c r="BV179" s="429"/>
      <c r="BW179" s="429"/>
      <c r="BX179" s="429"/>
      <c r="BY179" s="429"/>
      <c r="BZ179" s="429"/>
      <c r="CA179" s="429"/>
      <c r="CB179" s="429"/>
      <c r="CC179" s="429"/>
      <c r="CD179" s="429"/>
      <c r="CE179" s="429"/>
      <c r="CF179" s="429"/>
      <c r="CG179" s="429"/>
      <c r="CH179" s="429"/>
      <c r="CI179" s="429"/>
      <c r="CJ179" s="429"/>
      <c r="CK179" s="429"/>
      <c r="CL179" s="429"/>
      <c r="CM179" s="429"/>
      <c r="CN179" s="429"/>
      <c r="CO179" s="429"/>
      <c r="CP179" s="429"/>
      <c r="CQ179" s="429"/>
      <c r="CR179" s="429"/>
      <c r="CS179" s="429"/>
      <c r="CT179" s="429"/>
      <c r="CU179" s="429"/>
      <c r="CV179" s="429"/>
      <c r="CW179" s="429"/>
      <c r="CX179" s="429"/>
      <c r="CY179" s="429"/>
      <c r="CZ179" s="429"/>
      <c r="DA179" s="429"/>
      <c r="DB179" s="429"/>
      <c r="DC179" s="429"/>
      <c r="DD179" s="429"/>
      <c r="DE179" s="429"/>
      <c r="DF179" s="429"/>
      <c r="DG179" s="429"/>
      <c r="DH179" s="429"/>
      <c r="DI179" s="429"/>
      <c r="DJ179" s="429"/>
      <c r="DK179" s="429"/>
      <c r="DL179" s="429"/>
      <c r="DM179" s="429"/>
      <c r="DN179" s="429"/>
      <c r="DO179" s="429"/>
      <c r="DP179" s="429"/>
      <c r="DQ179" s="429"/>
      <c r="DR179" s="429"/>
      <c r="DS179" s="429"/>
      <c r="DT179" s="429"/>
      <c r="DU179" s="429"/>
      <c r="DV179" s="429"/>
      <c r="DW179" s="429"/>
      <c r="DX179" s="429"/>
      <c r="DY179" s="429"/>
      <c r="DZ179" s="429"/>
      <c r="EA179" s="429"/>
      <c r="EB179" s="429"/>
      <c r="EC179" s="429"/>
      <c r="ED179" s="429"/>
      <c r="EE179" s="429"/>
      <c r="EF179" s="429"/>
      <c r="EG179" s="429"/>
      <c r="EH179" s="429"/>
      <c r="EI179" s="429"/>
      <c r="EJ179" s="429"/>
      <c r="EK179" s="429"/>
      <c r="EL179" s="429"/>
      <c r="EM179" s="429"/>
      <c r="EN179" s="429"/>
      <c r="EO179" s="429"/>
      <c r="EP179" s="429"/>
      <c r="EQ179" s="429"/>
      <c r="ER179" s="429"/>
      <c r="ES179" s="429"/>
      <c r="ET179" s="429"/>
      <c r="EU179" s="429"/>
      <c r="EV179" s="429"/>
      <c r="EW179" s="429"/>
      <c r="EX179" s="429"/>
      <c r="EY179" s="429"/>
      <c r="EZ179" s="429"/>
      <c r="FA179" s="429"/>
      <c r="FB179" s="429"/>
      <c r="FC179" s="429"/>
      <c r="FD179" s="429"/>
      <c r="FE179" s="429"/>
      <c r="FF179" s="429"/>
      <c r="FG179" s="429"/>
      <c r="FH179" s="429"/>
      <c r="FI179" s="429"/>
      <c r="FJ179" s="429"/>
      <c r="FK179" s="429"/>
      <c r="FL179" s="429"/>
      <c r="FM179" s="429"/>
      <c r="FN179" s="429"/>
      <c r="FO179" s="429"/>
      <c r="FP179" s="429"/>
      <c r="FQ179" s="429"/>
      <c r="FR179" s="429"/>
      <c r="FS179" s="429"/>
      <c r="FT179" s="429"/>
      <c r="FU179" s="429"/>
      <c r="FV179" s="429"/>
      <c r="FW179" s="429"/>
      <c r="FX179" s="429"/>
      <c r="FY179" s="429"/>
      <c r="FZ179" s="429"/>
      <c r="GA179" s="429"/>
      <c r="GB179" s="429"/>
      <c r="GC179" s="429"/>
      <c r="GD179" s="429"/>
      <c r="GE179" s="429"/>
      <c r="GF179" s="429"/>
      <c r="GG179" s="429"/>
      <c r="GH179" s="429"/>
      <c r="GI179" s="429"/>
      <c r="GJ179" s="429"/>
      <c r="GK179" s="429"/>
      <c r="GL179" s="429"/>
      <c r="GM179" s="429"/>
      <c r="GN179" s="429"/>
      <c r="GO179" s="429"/>
      <c r="GP179" s="429"/>
      <c r="GQ179" s="429"/>
      <c r="GR179" s="429"/>
      <c r="GS179" s="429"/>
      <c r="GT179" s="429"/>
      <c r="GU179" s="429"/>
      <c r="GV179" s="429"/>
      <c r="GW179" s="429"/>
      <c r="GX179" s="429"/>
      <c r="GY179" s="429"/>
      <c r="GZ179" s="429"/>
      <c r="HA179" s="429"/>
      <c r="HB179" s="429"/>
      <c r="HC179" s="429"/>
      <c r="HD179" s="429"/>
      <c r="HE179" s="429"/>
      <c r="HF179" s="429"/>
      <c r="HG179" s="429"/>
      <c r="HH179" s="429"/>
      <c r="HI179" s="429"/>
      <c r="HJ179" s="429"/>
      <c r="HK179" s="429"/>
      <c r="HL179" s="429"/>
      <c r="HM179" s="429"/>
      <c r="HN179" s="429"/>
      <c r="HO179" s="429"/>
      <c r="HP179" s="429"/>
      <c r="HQ179" s="429"/>
      <c r="HR179" s="429"/>
      <c r="HS179" s="429"/>
      <c r="HT179" s="429"/>
      <c r="HU179" s="429"/>
      <c r="HV179" s="429"/>
      <c r="HW179" s="429"/>
      <c r="HX179" s="429"/>
      <c r="HY179" s="429"/>
      <c r="HZ179" s="429"/>
      <c r="IA179" s="429"/>
      <c r="IB179" s="429"/>
      <c r="IC179" s="429"/>
      <c r="ID179" s="429"/>
      <c r="IE179" s="429"/>
      <c r="IF179" s="429"/>
      <c r="IG179" s="429"/>
      <c r="IH179" s="429"/>
      <c r="II179" s="429"/>
      <c r="IJ179" s="429"/>
      <c r="IK179" s="429"/>
      <c r="IL179" s="429"/>
      <c r="IM179" s="429"/>
      <c r="IN179" s="429"/>
      <c r="IO179" s="429"/>
      <c r="IP179" s="429"/>
      <c r="IQ179" s="429"/>
    </row>
    <row r="180" spans="1:251" s="430" customFormat="1" ht="12.95" customHeight="1" x14ac:dyDescent="0.2">
      <c r="A180" s="377" t="s">
        <v>174</v>
      </c>
      <c r="B180" s="377"/>
      <c r="C180" s="377" t="s">
        <v>1546</v>
      </c>
      <c r="D180" s="369" t="s">
        <v>1547</v>
      </c>
      <c r="E180" s="377" t="s">
        <v>1444</v>
      </c>
      <c r="F180" s="65"/>
      <c r="G180" s="369" t="s">
        <v>1358</v>
      </c>
      <c r="H180" s="369" t="s">
        <v>1359</v>
      </c>
      <c r="I180" s="369" t="s">
        <v>1360</v>
      </c>
      <c r="J180" s="369" t="s">
        <v>218</v>
      </c>
      <c r="K180" s="370" t="s">
        <v>242</v>
      </c>
      <c r="L180" s="369"/>
      <c r="M180" s="370" t="s">
        <v>258</v>
      </c>
      <c r="N180" s="370" t="s">
        <v>244</v>
      </c>
      <c r="O180" s="369" t="s">
        <v>245</v>
      </c>
      <c r="P180" s="370" t="s">
        <v>246</v>
      </c>
      <c r="Q180" s="369" t="s">
        <v>119</v>
      </c>
      <c r="R180" s="370" t="s">
        <v>244</v>
      </c>
      <c r="S180" s="369" t="s">
        <v>346</v>
      </c>
      <c r="T180" s="369" t="s">
        <v>248</v>
      </c>
      <c r="U180" s="371">
        <v>60</v>
      </c>
      <c r="V180" s="369" t="s">
        <v>249</v>
      </c>
      <c r="W180" s="370"/>
      <c r="X180" s="370"/>
      <c r="Y180" s="370"/>
      <c r="Z180" s="372"/>
      <c r="AA180" s="369">
        <v>90</v>
      </c>
      <c r="AB180" s="369">
        <v>10</v>
      </c>
      <c r="AC180" s="373" t="s">
        <v>250</v>
      </c>
      <c r="AD180" s="369" t="s">
        <v>122</v>
      </c>
      <c r="AE180" s="373">
        <v>212</v>
      </c>
      <c r="AF180" s="374">
        <v>1966.67</v>
      </c>
      <c r="AG180" s="375">
        <v>416934.04</v>
      </c>
      <c r="AH180" s="375">
        <v>466966.12</v>
      </c>
      <c r="AI180" s="376"/>
      <c r="AJ180" s="375"/>
      <c r="AK180" s="375"/>
      <c r="AL180" s="377" t="s">
        <v>123</v>
      </c>
      <c r="AM180" s="369"/>
      <c r="AN180" s="369"/>
      <c r="AO180" s="369"/>
      <c r="AP180" s="369"/>
      <c r="AQ180" s="369" t="s">
        <v>1361</v>
      </c>
      <c r="AR180" s="369"/>
      <c r="AS180" s="369"/>
      <c r="AT180" s="369"/>
      <c r="AU180" s="369"/>
      <c r="AV180" s="369"/>
      <c r="AW180" s="369"/>
      <c r="AX180" s="377" t="s">
        <v>1362</v>
      </c>
      <c r="AY180" s="414"/>
      <c r="AZ180" s="429"/>
      <c r="BA180" s="429"/>
      <c r="BB180" s="429"/>
      <c r="BC180" s="429"/>
      <c r="BD180" s="429"/>
      <c r="BE180" s="429"/>
      <c r="BF180" s="429"/>
      <c r="BG180" s="429"/>
      <c r="BH180" s="429"/>
      <c r="BI180" s="429"/>
      <c r="BJ180" s="429"/>
      <c r="BK180" s="429"/>
      <c r="BL180" s="429"/>
      <c r="BM180" s="429"/>
      <c r="BN180" s="429"/>
      <c r="BO180" s="429"/>
      <c r="BP180" s="429"/>
      <c r="BQ180" s="429"/>
      <c r="BR180" s="429"/>
      <c r="BS180" s="429"/>
      <c r="BT180" s="429"/>
      <c r="BU180" s="429"/>
      <c r="BV180" s="429"/>
      <c r="BW180" s="429"/>
      <c r="BX180" s="429"/>
      <c r="BY180" s="429"/>
      <c r="BZ180" s="429"/>
      <c r="CA180" s="429"/>
      <c r="CB180" s="429"/>
      <c r="CC180" s="429"/>
      <c r="CD180" s="429"/>
      <c r="CE180" s="429"/>
      <c r="CF180" s="429"/>
      <c r="CG180" s="429"/>
      <c r="CH180" s="429"/>
      <c r="CI180" s="429"/>
      <c r="CJ180" s="429"/>
      <c r="CK180" s="429"/>
      <c r="CL180" s="429"/>
      <c r="CM180" s="429"/>
      <c r="CN180" s="429"/>
      <c r="CO180" s="429"/>
      <c r="CP180" s="429"/>
      <c r="CQ180" s="429"/>
      <c r="CR180" s="429"/>
      <c r="CS180" s="429"/>
      <c r="CT180" s="429"/>
      <c r="CU180" s="429"/>
      <c r="CV180" s="429"/>
      <c r="CW180" s="429"/>
      <c r="CX180" s="429"/>
      <c r="CY180" s="429"/>
      <c r="CZ180" s="429"/>
      <c r="DA180" s="429"/>
      <c r="DB180" s="429"/>
      <c r="DC180" s="429"/>
      <c r="DD180" s="429"/>
      <c r="DE180" s="429"/>
      <c r="DF180" s="429"/>
      <c r="DG180" s="429"/>
      <c r="DH180" s="429"/>
      <c r="DI180" s="429"/>
      <c r="DJ180" s="429"/>
      <c r="DK180" s="429"/>
      <c r="DL180" s="429"/>
      <c r="DM180" s="429"/>
      <c r="DN180" s="429"/>
      <c r="DO180" s="429"/>
      <c r="DP180" s="429"/>
      <c r="DQ180" s="429"/>
      <c r="DR180" s="429"/>
      <c r="DS180" s="429"/>
      <c r="DT180" s="429"/>
      <c r="DU180" s="429"/>
      <c r="DV180" s="429"/>
      <c r="DW180" s="429"/>
      <c r="DX180" s="429"/>
      <c r="DY180" s="429"/>
      <c r="DZ180" s="429"/>
      <c r="EA180" s="429"/>
      <c r="EB180" s="429"/>
      <c r="EC180" s="429"/>
      <c r="ED180" s="429"/>
      <c r="EE180" s="429"/>
      <c r="EF180" s="429"/>
      <c r="EG180" s="429"/>
      <c r="EH180" s="429"/>
      <c r="EI180" s="429"/>
      <c r="EJ180" s="429"/>
      <c r="EK180" s="429"/>
      <c r="EL180" s="429"/>
      <c r="EM180" s="429"/>
      <c r="EN180" s="429"/>
      <c r="EO180" s="429"/>
      <c r="EP180" s="429"/>
      <c r="EQ180" s="429"/>
      <c r="ER180" s="429"/>
      <c r="ES180" s="429"/>
      <c r="ET180" s="429"/>
      <c r="EU180" s="429"/>
      <c r="EV180" s="429"/>
      <c r="EW180" s="429"/>
      <c r="EX180" s="429"/>
      <c r="EY180" s="429"/>
      <c r="EZ180" s="429"/>
      <c r="FA180" s="429"/>
      <c r="FB180" s="429"/>
      <c r="FC180" s="429"/>
      <c r="FD180" s="429"/>
      <c r="FE180" s="429"/>
      <c r="FF180" s="429"/>
      <c r="FG180" s="429"/>
      <c r="FH180" s="429"/>
      <c r="FI180" s="429"/>
      <c r="FJ180" s="429"/>
      <c r="FK180" s="429"/>
      <c r="FL180" s="429"/>
      <c r="FM180" s="429"/>
      <c r="FN180" s="429"/>
      <c r="FO180" s="429"/>
      <c r="FP180" s="429"/>
      <c r="FQ180" s="429"/>
      <c r="FR180" s="429"/>
      <c r="FS180" s="429"/>
      <c r="FT180" s="429"/>
      <c r="FU180" s="429"/>
      <c r="FV180" s="429"/>
      <c r="FW180" s="429"/>
      <c r="FX180" s="429"/>
      <c r="FY180" s="429"/>
      <c r="FZ180" s="429"/>
      <c r="GA180" s="429"/>
      <c r="GB180" s="429"/>
      <c r="GC180" s="429"/>
      <c r="GD180" s="429"/>
      <c r="GE180" s="429"/>
      <c r="GF180" s="429"/>
      <c r="GG180" s="429"/>
      <c r="GH180" s="429"/>
      <c r="GI180" s="429"/>
      <c r="GJ180" s="429"/>
      <c r="GK180" s="429"/>
      <c r="GL180" s="429"/>
      <c r="GM180" s="429"/>
      <c r="GN180" s="429"/>
      <c r="GO180" s="429"/>
      <c r="GP180" s="429"/>
      <c r="GQ180" s="429"/>
      <c r="GR180" s="429"/>
      <c r="GS180" s="429"/>
      <c r="GT180" s="429"/>
      <c r="GU180" s="429"/>
      <c r="GV180" s="429"/>
      <c r="GW180" s="429"/>
      <c r="GX180" s="429"/>
      <c r="GY180" s="429"/>
      <c r="GZ180" s="429"/>
      <c r="HA180" s="429"/>
      <c r="HB180" s="429"/>
      <c r="HC180" s="429"/>
      <c r="HD180" s="429"/>
      <c r="HE180" s="429"/>
      <c r="HF180" s="429"/>
      <c r="HG180" s="429"/>
      <c r="HH180" s="429"/>
      <c r="HI180" s="429"/>
      <c r="HJ180" s="429"/>
      <c r="HK180" s="429"/>
      <c r="HL180" s="429"/>
      <c r="HM180" s="429"/>
      <c r="HN180" s="429"/>
      <c r="HO180" s="429"/>
      <c r="HP180" s="429"/>
      <c r="HQ180" s="429"/>
      <c r="HR180" s="429"/>
      <c r="HS180" s="429"/>
      <c r="HT180" s="429"/>
      <c r="HU180" s="429"/>
      <c r="HV180" s="429"/>
      <c r="HW180" s="429"/>
      <c r="HX180" s="429"/>
      <c r="HY180" s="429"/>
      <c r="HZ180" s="429"/>
      <c r="IA180" s="429"/>
      <c r="IB180" s="429"/>
      <c r="IC180" s="429"/>
      <c r="ID180" s="429"/>
      <c r="IE180" s="429"/>
      <c r="IF180" s="429"/>
      <c r="IG180" s="429"/>
      <c r="IH180" s="429"/>
      <c r="II180" s="429"/>
      <c r="IJ180" s="429"/>
      <c r="IK180" s="429"/>
      <c r="IL180" s="429"/>
      <c r="IM180" s="429"/>
      <c r="IN180" s="429"/>
      <c r="IO180" s="429"/>
      <c r="IP180" s="429"/>
      <c r="IQ180" s="429"/>
    </row>
    <row r="181" spans="1:251" s="430" customFormat="1" ht="12.95" customHeight="1" x14ac:dyDescent="0.2">
      <c r="A181" s="377" t="s">
        <v>174</v>
      </c>
      <c r="B181" s="392"/>
      <c r="C181" s="392">
        <v>270000743</v>
      </c>
      <c r="D181" s="369" t="s">
        <v>1099</v>
      </c>
      <c r="E181" s="377" t="s">
        <v>1024</v>
      </c>
      <c r="F181" s="65"/>
      <c r="G181" s="369" t="s">
        <v>918</v>
      </c>
      <c r="H181" s="369" t="s">
        <v>919</v>
      </c>
      <c r="I181" s="369" t="s">
        <v>920</v>
      </c>
      <c r="J181" s="369" t="s">
        <v>115</v>
      </c>
      <c r="K181" s="370" t="s">
        <v>116</v>
      </c>
      <c r="L181" s="369"/>
      <c r="M181" s="370" t="s">
        <v>82</v>
      </c>
      <c r="N181" s="370" t="s">
        <v>244</v>
      </c>
      <c r="O181" s="369" t="s">
        <v>245</v>
      </c>
      <c r="P181" s="370" t="s">
        <v>118</v>
      </c>
      <c r="Q181" s="369" t="s">
        <v>119</v>
      </c>
      <c r="R181" s="370" t="s">
        <v>244</v>
      </c>
      <c r="S181" s="369" t="s">
        <v>346</v>
      </c>
      <c r="T181" s="369" t="s">
        <v>248</v>
      </c>
      <c r="U181" s="371">
        <v>60</v>
      </c>
      <c r="V181" s="369" t="s">
        <v>249</v>
      </c>
      <c r="W181" s="370"/>
      <c r="X181" s="370"/>
      <c r="Y181" s="370"/>
      <c r="Z181" s="372">
        <v>30</v>
      </c>
      <c r="AA181" s="369">
        <v>60</v>
      </c>
      <c r="AB181" s="369">
        <v>10</v>
      </c>
      <c r="AC181" s="373" t="s">
        <v>921</v>
      </c>
      <c r="AD181" s="369" t="s">
        <v>122</v>
      </c>
      <c r="AE181" s="373">
        <v>2928</v>
      </c>
      <c r="AF181" s="374">
        <v>7000</v>
      </c>
      <c r="AG181" s="375">
        <v>20496000</v>
      </c>
      <c r="AH181" s="375">
        <v>22955520</v>
      </c>
      <c r="AI181" s="376"/>
      <c r="AJ181" s="375"/>
      <c r="AK181" s="375"/>
      <c r="AL181" s="377" t="s">
        <v>123</v>
      </c>
      <c r="AM181" s="369"/>
      <c r="AN181" s="369"/>
      <c r="AO181" s="369"/>
      <c r="AP181" s="369"/>
      <c r="AQ181" s="369" t="s">
        <v>922</v>
      </c>
      <c r="AR181" s="369"/>
      <c r="AS181" s="369"/>
      <c r="AT181" s="369"/>
      <c r="AU181" s="369"/>
      <c r="AV181" s="369"/>
      <c r="AW181" s="369"/>
      <c r="AX181" s="377" t="s">
        <v>63</v>
      </c>
      <c r="AY181" s="414"/>
      <c r="AZ181" s="429"/>
      <c r="BA181" s="429"/>
      <c r="BB181" s="429"/>
      <c r="BC181" s="429"/>
      <c r="BD181" s="429"/>
      <c r="BE181" s="429"/>
      <c r="BF181" s="429"/>
      <c r="BG181" s="429"/>
      <c r="BH181" s="429"/>
      <c r="BI181" s="429"/>
      <c r="BJ181" s="429"/>
      <c r="BK181" s="429"/>
      <c r="BL181" s="429"/>
      <c r="BM181" s="429"/>
      <c r="BN181" s="429"/>
      <c r="BO181" s="429"/>
      <c r="BP181" s="429"/>
      <c r="BQ181" s="429"/>
      <c r="BR181" s="429"/>
      <c r="BS181" s="429"/>
      <c r="BT181" s="429"/>
      <c r="BU181" s="429"/>
      <c r="BV181" s="429"/>
      <c r="BW181" s="429"/>
      <c r="BX181" s="429"/>
      <c r="BY181" s="429"/>
      <c r="BZ181" s="429"/>
      <c r="CA181" s="429"/>
      <c r="CB181" s="429"/>
      <c r="CC181" s="429"/>
      <c r="CD181" s="429"/>
      <c r="CE181" s="429"/>
      <c r="CF181" s="429"/>
      <c r="CG181" s="429"/>
      <c r="CH181" s="429"/>
      <c r="CI181" s="429"/>
      <c r="CJ181" s="429"/>
      <c r="CK181" s="429"/>
      <c r="CL181" s="429"/>
      <c r="CM181" s="429"/>
      <c r="CN181" s="429"/>
      <c r="CO181" s="429"/>
      <c r="CP181" s="429"/>
      <c r="CQ181" s="429"/>
      <c r="CR181" s="429"/>
      <c r="CS181" s="429"/>
      <c r="CT181" s="429"/>
      <c r="CU181" s="429"/>
      <c r="CV181" s="429"/>
      <c r="CW181" s="429"/>
      <c r="CX181" s="429"/>
      <c r="CY181" s="429"/>
      <c r="CZ181" s="429"/>
      <c r="DA181" s="429"/>
      <c r="DB181" s="429"/>
      <c r="DC181" s="429"/>
      <c r="DD181" s="429"/>
      <c r="DE181" s="429"/>
      <c r="DF181" s="429"/>
      <c r="DG181" s="429"/>
      <c r="DH181" s="429"/>
      <c r="DI181" s="429"/>
      <c r="DJ181" s="429"/>
      <c r="DK181" s="429"/>
      <c r="DL181" s="429"/>
      <c r="DM181" s="429"/>
      <c r="DN181" s="429"/>
      <c r="DO181" s="429"/>
      <c r="DP181" s="429"/>
      <c r="DQ181" s="429"/>
      <c r="DR181" s="429"/>
      <c r="DS181" s="429"/>
      <c r="DT181" s="429"/>
      <c r="DU181" s="429"/>
      <c r="DV181" s="429"/>
      <c r="DW181" s="429"/>
      <c r="DX181" s="429"/>
      <c r="DY181" s="429"/>
      <c r="DZ181" s="429"/>
      <c r="EA181" s="429"/>
      <c r="EB181" s="429"/>
      <c r="EC181" s="429"/>
      <c r="ED181" s="429"/>
      <c r="EE181" s="429"/>
      <c r="EF181" s="429"/>
      <c r="EG181" s="429"/>
      <c r="EH181" s="429"/>
      <c r="EI181" s="429"/>
      <c r="EJ181" s="429"/>
      <c r="EK181" s="429"/>
      <c r="EL181" s="429"/>
      <c r="EM181" s="429"/>
      <c r="EN181" s="429"/>
      <c r="EO181" s="429"/>
      <c r="EP181" s="429"/>
      <c r="EQ181" s="429"/>
      <c r="ER181" s="429"/>
      <c r="ES181" s="429"/>
      <c r="ET181" s="429"/>
      <c r="EU181" s="429"/>
      <c r="EV181" s="429"/>
      <c r="EW181" s="429"/>
      <c r="EX181" s="429"/>
      <c r="EY181" s="429"/>
      <c r="EZ181" s="429"/>
      <c r="FA181" s="429"/>
      <c r="FB181" s="429"/>
      <c r="FC181" s="429"/>
      <c r="FD181" s="429"/>
      <c r="FE181" s="429"/>
      <c r="FF181" s="429"/>
      <c r="FG181" s="429"/>
      <c r="FH181" s="429"/>
      <c r="FI181" s="429"/>
      <c r="FJ181" s="429"/>
      <c r="FK181" s="429"/>
      <c r="FL181" s="429"/>
      <c r="FM181" s="429"/>
      <c r="FN181" s="429"/>
      <c r="FO181" s="429"/>
      <c r="FP181" s="429"/>
      <c r="FQ181" s="429"/>
      <c r="FR181" s="429"/>
      <c r="FS181" s="429"/>
      <c r="FT181" s="429"/>
      <c r="FU181" s="429"/>
      <c r="FV181" s="429"/>
      <c r="FW181" s="429"/>
      <c r="FX181" s="429"/>
      <c r="FY181" s="429"/>
      <c r="FZ181" s="429"/>
      <c r="GA181" s="429"/>
      <c r="GB181" s="429"/>
      <c r="GC181" s="429"/>
      <c r="GD181" s="429"/>
      <c r="GE181" s="429"/>
      <c r="GF181" s="429"/>
      <c r="GG181" s="429"/>
      <c r="GH181" s="429"/>
      <c r="GI181" s="429"/>
      <c r="GJ181" s="429"/>
      <c r="GK181" s="429"/>
      <c r="GL181" s="429"/>
      <c r="GM181" s="429"/>
      <c r="GN181" s="429"/>
      <c r="GO181" s="429"/>
      <c r="GP181" s="429"/>
      <c r="GQ181" s="429"/>
      <c r="GR181" s="429"/>
      <c r="GS181" s="429"/>
      <c r="GT181" s="429"/>
      <c r="GU181" s="429"/>
      <c r="GV181" s="429"/>
      <c r="GW181" s="429"/>
      <c r="GX181" s="429"/>
      <c r="GY181" s="429"/>
      <c r="GZ181" s="429"/>
      <c r="HA181" s="429"/>
      <c r="HB181" s="429"/>
      <c r="HC181" s="429"/>
      <c r="HD181" s="429"/>
      <c r="HE181" s="429"/>
      <c r="HF181" s="429"/>
      <c r="HG181" s="429"/>
      <c r="HH181" s="429"/>
      <c r="HI181" s="429"/>
      <c r="HJ181" s="429"/>
      <c r="HK181" s="429"/>
      <c r="HL181" s="429"/>
      <c r="HM181" s="429"/>
      <c r="HN181" s="429"/>
      <c r="HO181" s="429"/>
      <c r="HP181" s="429"/>
      <c r="HQ181" s="429"/>
      <c r="HR181" s="429"/>
      <c r="HS181" s="429"/>
      <c r="HT181" s="429"/>
      <c r="HU181" s="429"/>
      <c r="HV181" s="429"/>
      <c r="HW181" s="429"/>
      <c r="HX181" s="429"/>
      <c r="HY181" s="429"/>
      <c r="HZ181" s="429"/>
      <c r="IA181" s="429"/>
      <c r="IB181" s="429"/>
      <c r="IC181" s="429"/>
      <c r="ID181" s="429"/>
      <c r="IE181" s="429"/>
      <c r="IF181" s="429"/>
      <c r="IG181" s="429"/>
      <c r="IH181" s="429"/>
      <c r="II181" s="429"/>
      <c r="IJ181" s="429"/>
      <c r="IK181" s="429"/>
      <c r="IL181" s="429"/>
      <c r="IM181" s="429"/>
      <c r="IN181" s="429"/>
      <c r="IO181" s="429"/>
      <c r="IP181" s="429"/>
      <c r="IQ181" s="429"/>
    </row>
    <row r="182" spans="1:251" s="430" customFormat="1" ht="12.95" customHeight="1" x14ac:dyDescent="0.2">
      <c r="A182" s="377" t="s">
        <v>174</v>
      </c>
      <c r="B182" s="392"/>
      <c r="C182" s="392">
        <v>270006453</v>
      </c>
      <c r="D182" s="369" t="s">
        <v>1100</v>
      </c>
      <c r="E182" s="377" t="s">
        <v>1025</v>
      </c>
      <c r="F182" s="65"/>
      <c r="G182" s="369" t="s">
        <v>923</v>
      </c>
      <c r="H182" s="369" t="s">
        <v>919</v>
      </c>
      <c r="I182" s="369" t="s">
        <v>924</v>
      </c>
      <c r="J182" s="369" t="s">
        <v>115</v>
      </c>
      <c r="K182" s="370" t="s">
        <v>116</v>
      </c>
      <c r="L182" s="369"/>
      <c r="M182" s="370" t="s">
        <v>82</v>
      </c>
      <c r="N182" s="370" t="s">
        <v>244</v>
      </c>
      <c r="O182" s="369" t="s">
        <v>245</v>
      </c>
      <c r="P182" s="370" t="s">
        <v>118</v>
      </c>
      <c r="Q182" s="369" t="s">
        <v>119</v>
      </c>
      <c r="R182" s="370" t="s">
        <v>244</v>
      </c>
      <c r="S182" s="369" t="s">
        <v>346</v>
      </c>
      <c r="T182" s="369" t="s">
        <v>248</v>
      </c>
      <c r="U182" s="371">
        <v>60</v>
      </c>
      <c r="V182" s="369" t="s">
        <v>249</v>
      </c>
      <c r="W182" s="370"/>
      <c r="X182" s="370"/>
      <c r="Y182" s="370"/>
      <c r="Z182" s="372">
        <v>30</v>
      </c>
      <c r="AA182" s="369">
        <v>60</v>
      </c>
      <c r="AB182" s="369">
        <v>10</v>
      </c>
      <c r="AC182" s="373" t="s">
        <v>921</v>
      </c>
      <c r="AD182" s="369" t="s">
        <v>122</v>
      </c>
      <c r="AE182" s="373">
        <v>75</v>
      </c>
      <c r="AF182" s="374">
        <v>4800</v>
      </c>
      <c r="AG182" s="375">
        <v>360000</v>
      </c>
      <c r="AH182" s="375">
        <v>403200</v>
      </c>
      <c r="AI182" s="376"/>
      <c r="AJ182" s="375"/>
      <c r="AK182" s="375"/>
      <c r="AL182" s="377" t="s">
        <v>123</v>
      </c>
      <c r="AM182" s="369"/>
      <c r="AN182" s="369"/>
      <c r="AO182" s="369"/>
      <c r="AP182" s="369"/>
      <c r="AQ182" s="369" t="s">
        <v>925</v>
      </c>
      <c r="AR182" s="369"/>
      <c r="AS182" s="369"/>
      <c r="AT182" s="369"/>
      <c r="AU182" s="369"/>
      <c r="AV182" s="369"/>
      <c r="AW182" s="369"/>
      <c r="AX182" s="377" t="s">
        <v>63</v>
      </c>
      <c r="AY182" s="414"/>
      <c r="AZ182" s="429"/>
      <c r="BA182" s="429"/>
      <c r="BB182" s="429"/>
      <c r="BC182" s="429"/>
      <c r="BD182" s="429"/>
      <c r="BE182" s="429"/>
      <c r="BF182" s="429"/>
      <c r="BG182" s="429"/>
      <c r="BH182" s="429"/>
      <c r="BI182" s="429"/>
      <c r="BJ182" s="429"/>
      <c r="BK182" s="429"/>
      <c r="BL182" s="429"/>
      <c r="BM182" s="429"/>
      <c r="BN182" s="429"/>
      <c r="BO182" s="429"/>
      <c r="BP182" s="429"/>
      <c r="BQ182" s="429"/>
      <c r="BR182" s="429"/>
      <c r="BS182" s="429"/>
      <c r="BT182" s="429"/>
      <c r="BU182" s="429"/>
      <c r="BV182" s="429"/>
      <c r="BW182" s="429"/>
      <c r="BX182" s="429"/>
      <c r="BY182" s="429"/>
      <c r="BZ182" s="429"/>
      <c r="CA182" s="429"/>
      <c r="CB182" s="429"/>
      <c r="CC182" s="429"/>
      <c r="CD182" s="429"/>
      <c r="CE182" s="429"/>
      <c r="CF182" s="429"/>
      <c r="CG182" s="429"/>
      <c r="CH182" s="429"/>
      <c r="CI182" s="429"/>
      <c r="CJ182" s="429"/>
      <c r="CK182" s="429"/>
      <c r="CL182" s="429"/>
      <c r="CM182" s="429"/>
      <c r="CN182" s="429"/>
      <c r="CO182" s="429"/>
      <c r="CP182" s="429"/>
      <c r="CQ182" s="429"/>
      <c r="CR182" s="429"/>
      <c r="CS182" s="429"/>
      <c r="CT182" s="429"/>
      <c r="CU182" s="429"/>
      <c r="CV182" s="429"/>
      <c r="CW182" s="429"/>
      <c r="CX182" s="429"/>
      <c r="CY182" s="429"/>
      <c r="CZ182" s="429"/>
      <c r="DA182" s="429"/>
      <c r="DB182" s="429"/>
      <c r="DC182" s="429"/>
      <c r="DD182" s="429"/>
      <c r="DE182" s="429"/>
      <c r="DF182" s="429"/>
      <c r="DG182" s="429"/>
      <c r="DH182" s="429"/>
      <c r="DI182" s="429"/>
      <c r="DJ182" s="429"/>
      <c r="DK182" s="429"/>
      <c r="DL182" s="429"/>
      <c r="DM182" s="429"/>
      <c r="DN182" s="429"/>
      <c r="DO182" s="429"/>
      <c r="DP182" s="429"/>
      <c r="DQ182" s="429"/>
      <c r="DR182" s="429"/>
      <c r="DS182" s="429"/>
      <c r="DT182" s="429"/>
      <c r="DU182" s="429"/>
      <c r="DV182" s="429"/>
      <c r="DW182" s="429"/>
      <c r="DX182" s="429"/>
      <c r="DY182" s="429"/>
      <c r="DZ182" s="429"/>
      <c r="EA182" s="429"/>
      <c r="EB182" s="429"/>
      <c r="EC182" s="429"/>
      <c r="ED182" s="429"/>
      <c r="EE182" s="429"/>
      <c r="EF182" s="429"/>
      <c r="EG182" s="429"/>
      <c r="EH182" s="429"/>
      <c r="EI182" s="429"/>
      <c r="EJ182" s="429"/>
      <c r="EK182" s="429"/>
      <c r="EL182" s="429"/>
      <c r="EM182" s="429"/>
      <c r="EN182" s="429"/>
      <c r="EO182" s="429"/>
      <c r="EP182" s="429"/>
      <c r="EQ182" s="429"/>
      <c r="ER182" s="429"/>
      <c r="ES182" s="429"/>
      <c r="ET182" s="429"/>
      <c r="EU182" s="429"/>
      <c r="EV182" s="429"/>
      <c r="EW182" s="429"/>
      <c r="EX182" s="429"/>
      <c r="EY182" s="429"/>
      <c r="EZ182" s="429"/>
      <c r="FA182" s="429"/>
      <c r="FB182" s="429"/>
      <c r="FC182" s="429"/>
      <c r="FD182" s="429"/>
      <c r="FE182" s="429"/>
      <c r="FF182" s="429"/>
      <c r="FG182" s="429"/>
      <c r="FH182" s="429"/>
      <c r="FI182" s="429"/>
      <c r="FJ182" s="429"/>
      <c r="FK182" s="429"/>
      <c r="FL182" s="429"/>
      <c r="FM182" s="429"/>
      <c r="FN182" s="429"/>
      <c r="FO182" s="429"/>
      <c r="FP182" s="429"/>
      <c r="FQ182" s="429"/>
      <c r="FR182" s="429"/>
      <c r="FS182" s="429"/>
      <c r="FT182" s="429"/>
      <c r="FU182" s="429"/>
      <c r="FV182" s="429"/>
      <c r="FW182" s="429"/>
      <c r="FX182" s="429"/>
      <c r="FY182" s="429"/>
      <c r="FZ182" s="429"/>
      <c r="GA182" s="429"/>
      <c r="GB182" s="429"/>
      <c r="GC182" s="429"/>
      <c r="GD182" s="429"/>
      <c r="GE182" s="429"/>
      <c r="GF182" s="429"/>
      <c r="GG182" s="429"/>
      <c r="GH182" s="429"/>
      <c r="GI182" s="429"/>
      <c r="GJ182" s="429"/>
      <c r="GK182" s="429"/>
      <c r="GL182" s="429"/>
      <c r="GM182" s="429"/>
      <c r="GN182" s="429"/>
      <c r="GO182" s="429"/>
      <c r="GP182" s="429"/>
      <c r="GQ182" s="429"/>
      <c r="GR182" s="429"/>
      <c r="GS182" s="429"/>
      <c r="GT182" s="429"/>
      <c r="GU182" s="429"/>
      <c r="GV182" s="429"/>
      <c r="GW182" s="429"/>
      <c r="GX182" s="429"/>
      <c r="GY182" s="429"/>
      <c r="GZ182" s="429"/>
      <c r="HA182" s="429"/>
      <c r="HB182" s="429"/>
      <c r="HC182" s="429"/>
      <c r="HD182" s="429"/>
      <c r="HE182" s="429"/>
      <c r="HF182" s="429"/>
      <c r="HG182" s="429"/>
      <c r="HH182" s="429"/>
      <c r="HI182" s="429"/>
      <c r="HJ182" s="429"/>
      <c r="HK182" s="429"/>
      <c r="HL182" s="429"/>
      <c r="HM182" s="429"/>
      <c r="HN182" s="429"/>
      <c r="HO182" s="429"/>
      <c r="HP182" s="429"/>
      <c r="HQ182" s="429"/>
      <c r="HR182" s="429"/>
      <c r="HS182" s="429"/>
      <c r="HT182" s="429"/>
      <c r="HU182" s="429"/>
      <c r="HV182" s="429"/>
      <c r="HW182" s="429"/>
      <c r="HX182" s="429"/>
      <c r="HY182" s="429"/>
      <c r="HZ182" s="429"/>
      <c r="IA182" s="429"/>
      <c r="IB182" s="429"/>
      <c r="IC182" s="429"/>
      <c r="ID182" s="429"/>
      <c r="IE182" s="429"/>
      <c r="IF182" s="429"/>
      <c r="IG182" s="429"/>
      <c r="IH182" s="429"/>
      <c r="II182" s="429"/>
      <c r="IJ182" s="429"/>
      <c r="IK182" s="429"/>
      <c r="IL182" s="429"/>
      <c r="IM182" s="429"/>
      <c r="IN182" s="429"/>
      <c r="IO182" s="429"/>
      <c r="IP182" s="429"/>
      <c r="IQ182" s="429"/>
    </row>
    <row r="183" spans="1:251" s="430" customFormat="1" ht="12.95" customHeight="1" x14ac:dyDescent="0.2">
      <c r="A183" s="377" t="s">
        <v>174</v>
      </c>
      <c r="B183" s="392"/>
      <c r="C183" s="392">
        <v>270000026</v>
      </c>
      <c r="D183" s="369" t="s">
        <v>1102</v>
      </c>
      <c r="E183" s="377" t="s">
        <v>1027</v>
      </c>
      <c r="F183" s="65"/>
      <c r="G183" s="369" t="s">
        <v>930</v>
      </c>
      <c r="H183" s="369" t="s">
        <v>919</v>
      </c>
      <c r="I183" s="369" t="s">
        <v>931</v>
      </c>
      <c r="J183" s="369" t="s">
        <v>115</v>
      </c>
      <c r="K183" s="370" t="s">
        <v>116</v>
      </c>
      <c r="L183" s="369"/>
      <c r="M183" s="370" t="s">
        <v>82</v>
      </c>
      <c r="N183" s="370" t="s">
        <v>244</v>
      </c>
      <c r="O183" s="369" t="s">
        <v>245</v>
      </c>
      <c r="P183" s="370" t="s">
        <v>118</v>
      </c>
      <c r="Q183" s="369" t="s">
        <v>119</v>
      </c>
      <c r="R183" s="370" t="s">
        <v>244</v>
      </c>
      <c r="S183" s="369" t="s">
        <v>346</v>
      </c>
      <c r="T183" s="369" t="s">
        <v>248</v>
      </c>
      <c r="U183" s="371">
        <v>60</v>
      </c>
      <c r="V183" s="369" t="s">
        <v>249</v>
      </c>
      <c r="W183" s="370"/>
      <c r="X183" s="370"/>
      <c r="Y183" s="370"/>
      <c r="Z183" s="372">
        <v>30</v>
      </c>
      <c r="AA183" s="369">
        <v>60</v>
      </c>
      <c r="AB183" s="369">
        <v>10</v>
      </c>
      <c r="AC183" s="373" t="s">
        <v>921</v>
      </c>
      <c r="AD183" s="369" t="s">
        <v>122</v>
      </c>
      <c r="AE183" s="373">
        <v>1965</v>
      </c>
      <c r="AF183" s="374">
        <v>21990.93</v>
      </c>
      <c r="AG183" s="375">
        <v>43212177.450000003</v>
      </c>
      <c r="AH183" s="375">
        <v>48397638.740000002</v>
      </c>
      <c r="AI183" s="376"/>
      <c r="AJ183" s="375"/>
      <c r="AK183" s="375"/>
      <c r="AL183" s="377" t="s">
        <v>123</v>
      </c>
      <c r="AM183" s="369"/>
      <c r="AN183" s="369"/>
      <c r="AO183" s="369"/>
      <c r="AP183" s="369"/>
      <c r="AQ183" s="369" t="s">
        <v>932</v>
      </c>
      <c r="AR183" s="369"/>
      <c r="AS183" s="369"/>
      <c r="AT183" s="369"/>
      <c r="AU183" s="369"/>
      <c r="AV183" s="369"/>
      <c r="AW183" s="369"/>
      <c r="AX183" s="377" t="s">
        <v>63</v>
      </c>
      <c r="AY183" s="414"/>
      <c r="AZ183" s="429"/>
      <c r="BA183" s="429"/>
      <c r="BB183" s="429"/>
      <c r="BC183" s="429"/>
      <c r="BD183" s="429"/>
      <c r="BE183" s="429"/>
      <c r="BF183" s="429"/>
      <c r="BG183" s="429"/>
      <c r="BH183" s="429"/>
      <c r="BI183" s="429"/>
      <c r="BJ183" s="429"/>
      <c r="BK183" s="429"/>
      <c r="BL183" s="429"/>
      <c r="BM183" s="429"/>
      <c r="BN183" s="429"/>
      <c r="BO183" s="429"/>
      <c r="BP183" s="429"/>
      <c r="BQ183" s="429"/>
      <c r="BR183" s="429"/>
      <c r="BS183" s="429"/>
      <c r="BT183" s="429"/>
      <c r="BU183" s="429"/>
      <c r="BV183" s="429"/>
      <c r="BW183" s="429"/>
      <c r="BX183" s="429"/>
      <c r="BY183" s="429"/>
      <c r="BZ183" s="429"/>
      <c r="CA183" s="429"/>
      <c r="CB183" s="429"/>
      <c r="CC183" s="429"/>
      <c r="CD183" s="429"/>
      <c r="CE183" s="429"/>
      <c r="CF183" s="429"/>
      <c r="CG183" s="429"/>
      <c r="CH183" s="429"/>
      <c r="CI183" s="429"/>
      <c r="CJ183" s="429"/>
      <c r="CK183" s="429"/>
      <c r="CL183" s="429"/>
      <c r="CM183" s="429"/>
      <c r="CN183" s="429"/>
      <c r="CO183" s="429"/>
      <c r="CP183" s="429"/>
      <c r="CQ183" s="429"/>
      <c r="CR183" s="429"/>
      <c r="CS183" s="429"/>
      <c r="CT183" s="429"/>
      <c r="CU183" s="429"/>
      <c r="CV183" s="429"/>
      <c r="CW183" s="429"/>
      <c r="CX183" s="429"/>
      <c r="CY183" s="429"/>
      <c r="CZ183" s="429"/>
      <c r="DA183" s="429"/>
      <c r="DB183" s="429"/>
      <c r="DC183" s="429"/>
      <c r="DD183" s="429"/>
      <c r="DE183" s="429"/>
      <c r="DF183" s="429"/>
      <c r="DG183" s="429"/>
      <c r="DH183" s="429"/>
      <c r="DI183" s="429"/>
      <c r="DJ183" s="429"/>
      <c r="DK183" s="429"/>
      <c r="DL183" s="429"/>
      <c r="DM183" s="429"/>
      <c r="DN183" s="429"/>
      <c r="DO183" s="429"/>
      <c r="DP183" s="429"/>
      <c r="DQ183" s="429"/>
      <c r="DR183" s="429"/>
      <c r="DS183" s="429"/>
      <c r="DT183" s="429"/>
      <c r="DU183" s="429"/>
      <c r="DV183" s="429"/>
      <c r="DW183" s="429"/>
      <c r="DX183" s="429"/>
      <c r="DY183" s="429"/>
      <c r="DZ183" s="429"/>
      <c r="EA183" s="429"/>
      <c r="EB183" s="429"/>
      <c r="EC183" s="429"/>
      <c r="ED183" s="429"/>
      <c r="EE183" s="429"/>
      <c r="EF183" s="429"/>
      <c r="EG183" s="429"/>
      <c r="EH183" s="429"/>
      <c r="EI183" s="429"/>
      <c r="EJ183" s="429"/>
      <c r="EK183" s="429"/>
      <c r="EL183" s="429"/>
      <c r="EM183" s="429"/>
      <c r="EN183" s="429"/>
      <c r="EO183" s="429"/>
      <c r="EP183" s="429"/>
      <c r="EQ183" s="429"/>
      <c r="ER183" s="429"/>
      <c r="ES183" s="429"/>
      <c r="ET183" s="429"/>
      <c r="EU183" s="429"/>
      <c r="EV183" s="429"/>
      <c r="EW183" s="429"/>
      <c r="EX183" s="429"/>
      <c r="EY183" s="429"/>
      <c r="EZ183" s="429"/>
      <c r="FA183" s="429"/>
      <c r="FB183" s="429"/>
      <c r="FC183" s="429"/>
      <c r="FD183" s="429"/>
      <c r="FE183" s="429"/>
      <c r="FF183" s="429"/>
      <c r="FG183" s="429"/>
      <c r="FH183" s="429"/>
      <c r="FI183" s="429"/>
      <c r="FJ183" s="429"/>
      <c r="FK183" s="429"/>
      <c r="FL183" s="429"/>
      <c r="FM183" s="429"/>
      <c r="FN183" s="429"/>
      <c r="FO183" s="429"/>
      <c r="FP183" s="429"/>
      <c r="FQ183" s="429"/>
      <c r="FR183" s="429"/>
      <c r="FS183" s="429"/>
      <c r="FT183" s="429"/>
      <c r="FU183" s="429"/>
      <c r="FV183" s="429"/>
      <c r="FW183" s="429"/>
      <c r="FX183" s="429"/>
      <c r="FY183" s="429"/>
      <c r="FZ183" s="429"/>
      <c r="GA183" s="429"/>
      <c r="GB183" s="429"/>
      <c r="GC183" s="429"/>
      <c r="GD183" s="429"/>
      <c r="GE183" s="429"/>
      <c r="GF183" s="429"/>
      <c r="GG183" s="429"/>
      <c r="GH183" s="429"/>
      <c r="GI183" s="429"/>
      <c r="GJ183" s="429"/>
      <c r="GK183" s="429"/>
      <c r="GL183" s="429"/>
      <c r="GM183" s="429"/>
      <c r="GN183" s="429"/>
      <c r="GO183" s="429"/>
      <c r="GP183" s="429"/>
      <c r="GQ183" s="429"/>
      <c r="GR183" s="429"/>
      <c r="GS183" s="429"/>
      <c r="GT183" s="429"/>
      <c r="GU183" s="429"/>
      <c r="GV183" s="429"/>
      <c r="GW183" s="429"/>
      <c r="GX183" s="429"/>
      <c r="GY183" s="429"/>
      <c r="GZ183" s="429"/>
      <c r="HA183" s="429"/>
      <c r="HB183" s="429"/>
      <c r="HC183" s="429"/>
      <c r="HD183" s="429"/>
      <c r="HE183" s="429"/>
      <c r="HF183" s="429"/>
      <c r="HG183" s="429"/>
      <c r="HH183" s="429"/>
      <c r="HI183" s="429"/>
      <c r="HJ183" s="429"/>
      <c r="HK183" s="429"/>
      <c r="HL183" s="429"/>
      <c r="HM183" s="429"/>
      <c r="HN183" s="429"/>
      <c r="HO183" s="429"/>
      <c r="HP183" s="429"/>
      <c r="HQ183" s="429"/>
      <c r="HR183" s="429"/>
      <c r="HS183" s="429"/>
      <c r="HT183" s="429"/>
      <c r="HU183" s="429"/>
      <c r="HV183" s="429"/>
      <c r="HW183" s="429"/>
      <c r="HX183" s="429"/>
      <c r="HY183" s="429"/>
      <c r="HZ183" s="429"/>
      <c r="IA183" s="429"/>
      <c r="IB183" s="429"/>
      <c r="IC183" s="429"/>
      <c r="ID183" s="429"/>
      <c r="IE183" s="429"/>
      <c r="IF183" s="429"/>
      <c r="IG183" s="429"/>
      <c r="IH183" s="429"/>
      <c r="II183" s="429"/>
      <c r="IJ183" s="429"/>
      <c r="IK183" s="429"/>
      <c r="IL183" s="429"/>
      <c r="IM183" s="429"/>
      <c r="IN183" s="429"/>
      <c r="IO183" s="429"/>
      <c r="IP183" s="429"/>
      <c r="IQ183" s="429"/>
    </row>
    <row r="184" spans="1:251" s="430" customFormat="1" ht="12.95" customHeight="1" x14ac:dyDescent="0.2">
      <c r="A184" s="377" t="s">
        <v>174</v>
      </c>
      <c r="B184" s="377"/>
      <c r="C184" s="377" t="s">
        <v>1548</v>
      </c>
      <c r="D184" s="369" t="s">
        <v>1549</v>
      </c>
      <c r="E184" s="377" t="s">
        <v>1445</v>
      </c>
      <c r="F184" s="65"/>
      <c r="G184" s="369" t="s">
        <v>1363</v>
      </c>
      <c r="H184" s="369" t="s">
        <v>1364</v>
      </c>
      <c r="I184" s="369" t="s">
        <v>1365</v>
      </c>
      <c r="J184" s="369" t="s">
        <v>218</v>
      </c>
      <c r="K184" s="370" t="s">
        <v>242</v>
      </c>
      <c r="L184" s="369"/>
      <c r="M184" s="370" t="s">
        <v>258</v>
      </c>
      <c r="N184" s="370" t="s">
        <v>244</v>
      </c>
      <c r="O184" s="369" t="s">
        <v>245</v>
      </c>
      <c r="P184" s="370" t="s">
        <v>246</v>
      </c>
      <c r="Q184" s="369" t="s">
        <v>119</v>
      </c>
      <c r="R184" s="370" t="s">
        <v>244</v>
      </c>
      <c r="S184" s="369" t="s">
        <v>346</v>
      </c>
      <c r="T184" s="369" t="s">
        <v>248</v>
      </c>
      <c r="U184" s="371">
        <v>60</v>
      </c>
      <c r="V184" s="369" t="s">
        <v>249</v>
      </c>
      <c r="W184" s="370"/>
      <c r="X184" s="370"/>
      <c r="Y184" s="370"/>
      <c r="Z184" s="372"/>
      <c r="AA184" s="369">
        <v>90</v>
      </c>
      <c r="AB184" s="369">
        <v>10</v>
      </c>
      <c r="AC184" s="373" t="s">
        <v>250</v>
      </c>
      <c r="AD184" s="369" t="s">
        <v>122</v>
      </c>
      <c r="AE184" s="373">
        <v>34</v>
      </c>
      <c r="AF184" s="374">
        <v>2054.85</v>
      </c>
      <c r="AG184" s="375">
        <v>69864.899999999994</v>
      </c>
      <c r="AH184" s="375">
        <v>78248.69</v>
      </c>
      <c r="AI184" s="376"/>
      <c r="AJ184" s="375"/>
      <c r="AK184" s="375"/>
      <c r="AL184" s="377" t="s">
        <v>123</v>
      </c>
      <c r="AM184" s="369"/>
      <c r="AN184" s="369"/>
      <c r="AO184" s="369"/>
      <c r="AP184" s="369"/>
      <c r="AQ184" s="369" t="s">
        <v>1366</v>
      </c>
      <c r="AR184" s="369"/>
      <c r="AS184" s="369"/>
      <c r="AT184" s="369"/>
      <c r="AU184" s="369"/>
      <c r="AV184" s="369"/>
      <c r="AW184" s="369"/>
      <c r="AX184" s="377" t="s">
        <v>1362</v>
      </c>
      <c r="AY184" s="414"/>
      <c r="AZ184" s="429"/>
      <c r="BA184" s="429"/>
      <c r="BB184" s="429"/>
      <c r="BC184" s="429"/>
      <c r="BD184" s="429"/>
      <c r="BE184" s="429"/>
      <c r="BF184" s="429"/>
      <c r="BG184" s="429"/>
      <c r="BH184" s="429"/>
      <c r="BI184" s="429"/>
      <c r="BJ184" s="429"/>
      <c r="BK184" s="429"/>
      <c r="BL184" s="429"/>
      <c r="BM184" s="429"/>
      <c r="BN184" s="429"/>
      <c r="BO184" s="429"/>
      <c r="BP184" s="429"/>
      <c r="BQ184" s="429"/>
      <c r="BR184" s="429"/>
      <c r="BS184" s="429"/>
      <c r="BT184" s="429"/>
      <c r="BU184" s="429"/>
      <c r="BV184" s="429"/>
      <c r="BW184" s="429"/>
      <c r="BX184" s="429"/>
      <c r="BY184" s="429"/>
      <c r="BZ184" s="429"/>
      <c r="CA184" s="429"/>
      <c r="CB184" s="429"/>
      <c r="CC184" s="429"/>
      <c r="CD184" s="429"/>
      <c r="CE184" s="429"/>
      <c r="CF184" s="429"/>
      <c r="CG184" s="429"/>
      <c r="CH184" s="429"/>
      <c r="CI184" s="429"/>
      <c r="CJ184" s="429"/>
      <c r="CK184" s="429"/>
      <c r="CL184" s="429"/>
      <c r="CM184" s="429"/>
      <c r="CN184" s="429"/>
      <c r="CO184" s="429"/>
      <c r="CP184" s="429"/>
      <c r="CQ184" s="429"/>
      <c r="CR184" s="429"/>
      <c r="CS184" s="429"/>
      <c r="CT184" s="429"/>
      <c r="CU184" s="429"/>
      <c r="CV184" s="429"/>
      <c r="CW184" s="429"/>
      <c r="CX184" s="429"/>
      <c r="CY184" s="429"/>
      <c r="CZ184" s="429"/>
      <c r="DA184" s="429"/>
      <c r="DB184" s="429"/>
      <c r="DC184" s="429"/>
      <c r="DD184" s="429"/>
      <c r="DE184" s="429"/>
      <c r="DF184" s="429"/>
      <c r="DG184" s="429"/>
      <c r="DH184" s="429"/>
      <c r="DI184" s="429"/>
      <c r="DJ184" s="429"/>
      <c r="DK184" s="429"/>
      <c r="DL184" s="429"/>
      <c r="DM184" s="429"/>
      <c r="DN184" s="429"/>
      <c r="DO184" s="429"/>
      <c r="DP184" s="429"/>
      <c r="DQ184" s="429"/>
      <c r="DR184" s="429"/>
      <c r="DS184" s="429"/>
      <c r="DT184" s="429"/>
      <c r="DU184" s="429"/>
      <c r="DV184" s="429"/>
      <c r="DW184" s="429"/>
      <c r="DX184" s="429"/>
      <c r="DY184" s="429"/>
      <c r="DZ184" s="429"/>
      <c r="EA184" s="429"/>
      <c r="EB184" s="429"/>
      <c r="EC184" s="429"/>
      <c r="ED184" s="429"/>
      <c r="EE184" s="429"/>
      <c r="EF184" s="429"/>
      <c r="EG184" s="429"/>
      <c r="EH184" s="429"/>
      <c r="EI184" s="429"/>
      <c r="EJ184" s="429"/>
      <c r="EK184" s="429"/>
      <c r="EL184" s="429"/>
      <c r="EM184" s="429"/>
      <c r="EN184" s="429"/>
      <c r="EO184" s="429"/>
      <c r="EP184" s="429"/>
      <c r="EQ184" s="429"/>
      <c r="ER184" s="429"/>
      <c r="ES184" s="429"/>
      <c r="ET184" s="429"/>
      <c r="EU184" s="429"/>
      <c r="EV184" s="429"/>
      <c r="EW184" s="429"/>
      <c r="EX184" s="429"/>
      <c r="EY184" s="429"/>
      <c r="EZ184" s="429"/>
      <c r="FA184" s="429"/>
      <c r="FB184" s="429"/>
      <c r="FC184" s="429"/>
      <c r="FD184" s="429"/>
      <c r="FE184" s="429"/>
      <c r="FF184" s="429"/>
      <c r="FG184" s="429"/>
      <c r="FH184" s="429"/>
      <c r="FI184" s="429"/>
      <c r="FJ184" s="429"/>
      <c r="FK184" s="429"/>
      <c r="FL184" s="429"/>
      <c r="FM184" s="429"/>
      <c r="FN184" s="429"/>
      <c r="FO184" s="429"/>
      <c r="FP184" s="429"/>
      <c r="FQ184" s="429"/>
      <c r="FR184" s="429"/>
      <c r="FS184" s="429"/>
      <c r="FT184" s="429"/>
      <c r="FU184" s="429"/>
      <c r="FV184" s="429"/>
      <c r="FW184" s="429"/>
      <c r="FX184" s="429"/>
      <c r="FY184" s="429"/>
      <c r="FZ184" s="429"/>
      <c r="GA184" s="429"/>
      <c r="GB184" s="429"/>
      <c r="GC184" s="429"/>
      <c r="GD184" s="429"/>
      <c r="GE184" s="429"/>
      <c r="GF184" s="429"/>
      <c r="GG184" s="429"/>
      <c r="GH184" s="429"/>
      <c r="GI184" s="429"/>
      <c r="GJ184" s="429"/>
      <c r="GK184" s="429"/>
      <c r="GL184" s="429"/>
      <c r="GM184" s="429"/>
      <c r="GN184" s="429"/>
      <c r="GO184" s="429"/>
      <c r="GP184" s="429"/>
      <c r="GQ184" s="429"/>
      <c r="GR184" s="429"/>
      <c r="GS184" s="429"/>
      <c r="GT184" s="429"/>
      <c r="GU184" s="429"/>
      <c r="GV184" s="429"/>
      <c r="GW184" s="429"/>
      <c r="GX184" s="429"/>
      <c r="GY184" s="429"/>
      <c r="GZ184" s="429"/>
      <c r="HA184" s="429"/>
      <c r="HB184" s="429"/>
      <c r="HC184" s="429"/>
      <c r="HD184" s="429"/>
      <c r="HE184" s="429"/>
      <c r="HF184" s="429"/>
      <c r="HG184" s="429"/>
      <c r="HH184" s="429"/>
      <c r="HI184" s="429"/>
      <c r="HJ184" s="429"/>
      <c r="HK184" s="429"/>
      <c r="HL184" s="429"/>
      <c r="HM184" s="429"/>
      <c r="HN184" s="429"/>
      <c r="HO184" s="429"/>
      <c r="HP184" s="429"/>
      <c r="HQ184" s="429"/>
      <c r="HR184" s="429"/>
      <c r="HS184" s="429"/>
      <c r="HT184" s="429"/>
      <c r="HU184" s="429"/>
      <c r="HV184" s="429"/>
      <c r="HW184" s="429"/>
      <c r="HX184" s="429"/>
      <c r="HY184" s="429"/>
      <c r="HZ184" s="429"/>
      <c r="IA184" s="429"/>
      <c r="IB184" s="429"/>
      <c r="IC184" s="429"/>
      <c r="ID184" s="429"/>
      <c r="IE184" s="429"/>
      <c r="IF184" s="429"/>
      <c r="IG184" s="429"/>
      <c r="IH184" s="429"/>
      <c r="II184" s="429"/>
      <c r="IJ184" s="429"/>
      <c r="IK184" s="429"/>
      <c r="IL184" s="429"/>
      <c r="IM184" s="429"/>
      <c r="IN184" s="429"/>
      <c r="IO184" s="429"/>
      <c r="IP184" s="429"/>
      <c r="IQ184" s="429"/>
    </row>
    <row r="185" spans="1:251" s="430" customFormat="1" ht="12.95" customHeight="1" x14ac:dyDescent="0.2">
      <c r="A185" s="384" t="s">
        <v>390</v>
      </c>
      <c r="B185" s="384"/>
      <c r="C185" s="384">
        <v>150004303</v>
      </c>
      <c r="D185" s="99" t="s">
        <v>1550</v>
      </c>
      <c r="E185" s="384"/>
      <c r="F185" s="65"/>
      <c r="G185" s="99" t="s">
        <v>406</v>
      </c>
      <c r="H185" s="99" t="s">
        <v>407</v>
      </c>
      <c r="I185" s="99" t="s">
        <v>408</v>
      </c>
      <c r="J185" s="99" t="s">
        <v>115</v>
      </c>
      <c r="K185" s="385" t="s">
        <v>388</v>
      </c>
      <c r="L185" s="99"/>
      <c r="M185" s="385" t="s">
        <v>258</v>
      </c>
      <c r="N185" s="385" t="s">
        <v>244</v>
      </c>
      <c r="O185" s="99" t="s">
        <v>245</v>
      </c>
      <c r="P185" s="385" t="s">
        <v>118</v>
      </c>
      <c r="Q185" s="99" t="s">
        <v>119</v>
      </c>
      <c r="R185" s="385" t="s">
        <v>244</v>
      </c>
      <c r="S185" s="99" t="s">
        <v>346</v>
      </c>
      <c r="T185" s="99" t="s">
        <v>248</v>
      </c>
      <c r="U185" s="386" t="s">
        <v>72</v>
      </c>
      <c r="V185" s="99" t="s">
        <v>249</v>
      </c>
      <c r="W185" s="385"/>
      <c r="X185" s="385"/>
      <c r="Y185" s="385"/>
      <c r="Z185" s="387">
        <v>30</v>
      </c>
      <c r="AA185" s="99">
        <v>70</v>
      </c>
      <c r="AB185" s="99">
        <v>0</v>
      </c>
      <c r="AC185" s="388" t="s">
        <v>250</v>
      </c>
      <c r="AD185" s="99" t="s">
        <v>122</v>
      </c>
      <c r="AE185" s="388">
        <v>340</v>
      </c>
      <c r="AF185" s="389">
        <v>40000</v>
      </c>
      <c r="AG185" s="97">
        <f>AF185*AE185</f>
        <v>13600000</v>
      </c>
      <c r="AH185" s="97">
        <f>AG185*1.12</f>
        <v>15232000.000000002</v>
      </c>
      <c r="AI185" s="391"/>
      <c r="AJ185" s="390"/>
      <c r="AK185" s="390"/>
      <c r="AL185" s="384" t="s">
        <v>123</v>
      </c>
      <c r="AM185" s="99"/>
      <c r="AN185" s="99"/>
      <c r="AO185" s="99"/>
      <c r="AP185" s="99"/>
      <c r="AQ185" s="99"/>
      <c r="AR185" s="99"/>
      <c r="AS185" s="99"/>
      <c r="AT185" s="99"/>
      <c r="AU185" s="99"/>
      <c r="AV185" s="99"/>
      <c r="AW185" s="99"/>
      <c r="AX185" s="384"/>
      <c r="AY185" s="414"/>
      <c r="AZ185" s="429"/>
      <c r="BA185" s="429"/>
      <c r="BB185" s="429"/>
      <c r="BC185" s="429"/>
      <c r="BD185" s="429"/>
      <c r="BE185" s="429"/>
      <c r="BF185" s="429"/>
      <c r="BG185" s="429"/>
      <c r="BH185" s="429"/>
      <c r="BI185" s="429"/>
      <c r="BJ185" s="429"/>
      <c r="BK185" s="429"/>
      <c r="BL185" s="429"/>
      <c r="BM185" s="429"/>
      <c r="BN185" s="429"/>
      <c r="BO185" s="429"/>
      <c r="BP185" s="429"/>
      <c r="BQ185" s="429"/>
      <c r="BR185" s="429"/>
      <c r="BS185" s="429"/>
      <c r="BT185" s="429"/>
      <c r="BU185" s="429"/>
      <c r="BV185" s="429"/>
      <c r="BW185" s="429"/>
      <c r="BX185" s="429"/>
      <c r="BY185" s="429"/>
      <c r="BZ185" s="429"/>
      <c r="CA185" s="429"/>
      <c r="CB185" s="429"/>
      <c r="CC185" s="429"/>
      <c r="CD185" s="429"/>
      <c r="CE185" s="429"/>
      <c r="CF185" s="429"/>
      <c r="CG185" s="429"/>
      <c r="CH185" s="429"/>
      <c r="CI185" s="429"/>
      <c r="CJ185" s="429"/>
      <c r="CK185" s="429"/>
      <c r="CL185" s="429"/>
      <c r="CM185" s="429"/>
      <c r="CN185" s="429"/>
      <c r="CO185" s="429"/>
      <c r="CP185" s="429"/>
      <c r="CQ185" s="429"/>
      <c r="CR185" s="429"/>
      <c r="CS185" s="429"/>
      <c r="CT185" s="429"/>
      <c r="CU185" s="429"/>
      <c r="CV185" s="429"/>
      <c r="CW185" s="429"/>
      <c r="CX185" s="429"/>
      <c r="CY185" s="429"/>
      <c r="CZ185" s="429"/>
      <c r="DA185" s="429"/>
      <c r="DB185" s="429"/>
      <c r="DC185" s="429"/>
      <c r="DD185" s="429"/>
      <c r="DE185" s="429"/>
      <c r="DF185" s="429"/>
      <c r="DG185" s="429"/>
      <c r="DH185" s="429"/>
      <c r="DI185" s="429"/>
      <c r="DJ185" s="429"/>
      <c r="DK185" s="429"/>
      <c r="DL185" s="429"/>
      <c r="DM185" s="429"/>
      <c r="DN185" s="429"/>
      <c r="DO185" s="429"/>
      <c r="DP185" s="429"/>
      <c r="DQ185" s="429"/>
      <c r="DR185" s="429"/>
      <c r="DS185" s="429"/>
      <c r="DT185" s="429"/>
      <c r="DU185" s="429"/>
      <c r="DV185" s="429"/>
      <c r="DW185" s="429"/>
      <c r="DX185" s="429"/>
      <c r="DY185" s="429"/>
      <c r="DZ185" s="429"/>
      <c r="EA185" s="429"/>
      <c r="EB185" s="429"/>
      <c r="EC185" s="429"/>
      <c r="ED185" s="429"/>
      <c r="EE185" s="429"/>
      <c r="EF185" s="429"/>
      <c r="EG185" s="429"/>
      <c r="EH185" s="429"/>
      <c r="EI185" s="429"/>
      <c r="EJ185" s="429"/>
      <c r="EK185" s="429"/>
      <c r="EL185" s="429"/>
      <c r="EM185" s="429"/>
      <c r="EN185" s="429"/>
      <c r="EO185" s="429"/>
      <c r="EP185" s="429"/>
      <c r="EQ185" s="429"/>
      <c r="ER185" s="429"/>
      <c r="ES185" s="429"/>
      <c r="ET185" s="429"/>
      <c r="EU185" s="429"/>
      <c r="EV185" s="429"/>
      <c r="EW185" s="429"/>
      <c r="EX185" s="429"/>
      <c r="EY185" s="429"/>
      <c r="EZ185" s="429"/>
      <c r="FA185" s="429"/>
      <c r="FB185" s="429"/>
      <c r="FC185" s="429"/>
      <c r="FD185" s="429"/>
      <c r="FE185" s="429"/>
      <c r="FF185" s="429"/>
      <c r="FG185" s="429"/>
      <c r="FH185" s="429"/>
      <c r="FI185" s="429"/>
      <c r="FJ185" s="429"/>
      <c r="FK185" s="429"/>
      <c r="FL185" s="429"/>
      <c r="FM185" s="429"/>
      <c r="FN185" s="429"/>
      <c r="FO185" s="429"/>
      <c r="FP185" s="429"/>
      <c r="FQ185" s="429"/>
      <c r="FR185" s="429"/>
      <c r="FS185" s="429"/>
      <c r="FT185" s="429"/>
      <c r="FU185" s="429"/>
      <c r="FV185" s="429"/>
      <c r="FW185" s="429"/>
      <c r="FX185" s="429"/>
      <c r="FY185" s="429"/>
      <c r="FZ185" s="429"/>
      <c r="GA185" s="429"/>
      <c r="GB185" s="429"/>
      <c r="GC185" s="429"/>
      <c r="GD185" s="429"/>
      <c r="GE185" s="429"/>
      <c r="GF185" s="429"/>
      <c r="GG185" s="429"/>
      <c r="GH185" s="429"/>
      <c r="GI185" s="429"/>
      <c r="GJ185" s="429"/>
      <c r="GK185" s="429"/>
      <c r="GL185" s="429"/>
      <c r="GM185" s="429"/>
      <c r="GN185" s="429"/>
      <c r="GO185" s="429"/>
      <c r="GP185" s="429"/>
      <c r="GQ185" s="429"/>
      <c r="GR185" s="429"/>
      <c r="GS185" s="429"/>
      <c r="GT185" s="429"/>
      <c r="GU185" s="429"/>
      <c r="GV185" s="429"/>
      <c r="GW185" s="429"/>
      <c r="GX185" s="429"/>
      <c r="GY185" s="429"/>
      <c r="GZ185" s="429"/>
      <c r="HA185" s="429"/>
      <c r="HB185" s="429"/>
      <c r="HC185" s="429"/>
      <c r="HD185" s="429"/>
      <c r="HE185" s="429"/>
      <c r="HF185" s="429"/>
      <c r="HG185" s="429"/>
      <c r="HH185" s="429"/>
      <c r="HI185" s="429"/>
      <c r="HJ185" s="429"/>
      <c r="HK185" s="429"/>
      <c r="HL185" s="429"/>
      <c r="HM185" s="429"/>
      <c r="HN185" s="429"/>
      <c r="HO185" s="429"/>
      <c r="HP185" s="429"/>
      <c r="HQ185" s="429"/>
      <c r="HR185" s="429"/>
      <c r="HS185" s="429"/>
      <c r="HT185" s="429"/>
      <c r="HU185" s="429"/>
      <c r="HV185" s="429"/>
      <c r="HW185" s="429"/>
      <c r="HX185" s="429"/>
      <c r="HY185" s="429"/>
      <c r="HZ185" s="429"/>
      <c r="IA185" s="429"/>
      <c r="IB185" s="429"/>
      <c r="IC185" s="429"/>
      <c r="ID185" s="429"/>
      <c r="IE185" s="429"/>
      <c r="IF185" s="429"/>
      <c r="IG185" s="429"/>
      <c r="IH185" s="429"/>
      <c r="II185" s="429"/>
      <c r="IJ185" s="429"/>
      <c r="IK185" s="429"/>
      <c r="IL185" s="429"/>
      <c r="IM185" s="429"/>
      <c r="IN185" s="429"/>
      <c r="IO185" s="429"/>
      <c r="IP185" s="429"/>
      <c r="IQ185" s="429"/>
    </row>
    <row r="186" spans="1:251" s="430" customFormat="1" ht="12.95" customHeight="1" x14ac:dyDescent="0.2">
      <c r="A186" s="384" t="s">
        <v>390</v>
      </c>
      <c r="B186" s="384"/>
      <c r="C186" s="384">
        <v>270011447</v>
      </c>
      <c r="D186" s="99" t="s">
        <v>1551</v>
      </c>
      <c r="E186" s="384"/>
      <c r="F186" s="65"/>
      <c r="G186" s="99" t="s">
        <v>1367</v>
      </c>
      <c r="H186" s="99" t="s">
        <v>835</v>
      </c>
      <c r="I186" s="99" t="s">
        <v>1368</v>
      </c>
      <c r="J186" s="99" t="s">
        <v>115</v>
      </c>
      <c r="K186" s="385" t="s">
        <v>388</v>
      </c>
      <c r="L186" s="99"/>
      <c r="M186" s="385" t="s">
        <v>258</v>
      </c>
      <c r="N186" s="385" t="s">
        <v>244</v>
      </c>
      <c r="O186" s="99" t="s">
        <v>245</v>
      </c>
      <c r="P186" s="385" t="s">
        <v>118</v>
      </c>
      <c r="Q186" s="99" t="s">
        <v>119</v>
      </c>
      <c r="R186" s="385" t="s">
        <v>244</v>
      </c>
      <c r="S186" s="99" t="s">
        <v>346</v>
      </c>
      <c r="T186" s="99" t="s">
        <v>248</v>
      </c>
      <c r="U186" s="386" t="s">
        <v>72</v>
      </c>
      <c r="V186" s="99" t="s">
        <v>249</v>
      </c>
      <c r="W186" s="385"/>
      <c r="X186" s="385"/>
      <c r="Y186" s="385"/>
      <c r="Z186" s="387">
        <v>100</v>
      </c>
      <c r="AA186" s="99">
        <v>0</v>
      </c>
      <c r="AB186" s="99">
        <v>0</v>
      </c>
      <c r="AC186" s="388" t="s">
        <v>250</v>
      </c>
      <c r="AD186" s="99" t="s">
        <v>122</v>
      </c>
      <c r="AE186" s="388">
        <v>7</v>
      </c>
      <c r="AF186" s="389">
        <v>50000</v>
      </c>
      <c r="AG186" s="97">
        <f>AF186*AE186</f>
        <v>350000</v>
      </c>
      <c r="AH186" s="97">
        <f>AG186*1.12</f>
        <v>392000.00000000006</v>
      </c>
      <c r="AI186" s="391"/>
      <c r="AJ186" s="390"/>
      <c r="AK186" s="390"/>
      <c r="AL186" s="384" t="s">
        <v>123</v>
      </c>
      <c r="AM186" s="99"/>
      <c r="AN186" s="99"/>
      <c r="AO186" s="99"/>
      <c r="AP186" s="99"/>
      <c r="AQ186" s="99"/>
      <c r="AR186" s="99"/>
      <c r="AS186" s="99"/>
      <c r="AT186" s="99"/>
      <c r="AU186" s="99"/>
      <c r="AV186" s="99"/>
      <c r="AW186" s="99"/>
      <c r="AX186" s="384"/>
      <c r="AY186" s="414"/>
      <c r="AZ186" s="429"/>
      <c r="BA186" s="429"/>
      <c r="BB186" s="429"/>
      <c r="BC186" s="429"/>
      <c r="BD186" s="429"/>
      <c r="BE186" s="429"/>
      <c r="BF186" s="429"/>
      <c r="BG186" s="429"/>
      <c r="BH186" s="429"/>
      <c r="BI186" s="429"/>
      <c r="BJ186" s="429"/>
      <c r="BK186" s="429"/>
      <c r="BL186" s="429"/>
      <c r="BM186" s="429"/>
      <c r="BN186" s="429"/>
      <c r="BO186" s="429"/>
      <c r="BP186" s="429"/>
      <c r="BQ186" s="429"/>
      <c r="BR186" s="429"/>
      <c r="BS186" s="429"/>
      <c r="BT186" s="429"/>
      <c r="BU186" s="429"/>
      <c r="BV186" s="429"/>
      <c r="BW186" s="429"/>
      <c r="BX186" s="429"/>
      <c r="BY186" s="429"/>
      <c r="BZ186" s="429"/>
      <c r="CA186" s="429"/>
      <c r="CB186" s="429"/>
      <c r="CC186" s="429"/>
      <c r="CD186" s="429"/>
      <c r="CE186" s="429"/>
      <c r="CF186" s="429"/>
      <c r="CG186" s="429"/>
      <c r="CH186" s="429"/>
      <c r="CI186" s="429"/>
      <c r="CJ186" s="429"/>
      <c r="CK186" s="429"/>
      <c r="CL186" s="429"/>
      <c r="CM186" s="429"/>
      <c r="CN186" s="429"/>
      <c r="CO186" s="429"/>
      <c r="CP186" s="429"/>
      <c r="CQ186" s="429"/>
      <c r="CR186" s="429"/>
      <c r="CS186" s="429"/>
      <c r="CT186" s="429"/>
      <c r="CU186" s="429"/>
      <c r="CV186" s="429"/>
      <c r="CW186" s="429"/>
      <c r="CX186" s="429"/>
      <c r="CY186" s="429"/>
      <c r="CZ186" s="429"/>
      <c r="DA186" s="429"/>
      <c r="DB186" s="429"/>
      <c r="DC186" s="429"/>
      <c r="DD186" s="429"/>
      <c r="DE186" s="429"/>
      <c r="DF186" s="429"/>
      <c r="DG186" s="429"/>
      <c r="DH186" s="429"/>
      <c r="DI186" s="429"/>
      <c r="DJ186" s="429"/>
      <c r="DK186" s="429"/>
      <c r="DL186" s="429"/>
      <c r="DM186" s="429"/>
      <c r="DN186" s="429"/>
      <c r="DO186" s="429"/>
      <c r="DP186" s="429"/>
      <c r="DQ186" s="429"/>
      <c r="DR186" s="429"/>
      <c r="DS186" s="429"/>
      <c r="DT186" s="429"/>
      <c r="DU186" s="429"/>
      <c r="DV186" s="429"/>
      <c r="DW186" s="429"/>
      <c r="DX186" s="429"/>
      <c r="DY186" s="429"/>
      <c r="DZ186" s="429"/>
      <c r="EA186" s="429"/>
      <c r="EB186" s="429"/>
      <c r="EC186" s="429"/>
      <c r="ED186" s="429"/>
      <c r="EE186" s="429"/>
      <c r="EF186" s="429"/>
      <c r="EG186" s="429"/>
      <c r="EH186" s="429"/>
      <c r="EI186" s="429"/>
      <c r="EJ186" s="429"/>
      <c r="EK186" s="429"/>
      <c r="EL186" s="429"/>
      <c r="EM186" s="429"/>
      <c r="EN186" s="429"/>
      <c r="EO186" s="429"/>
      <c r="EP186" s="429"/>
      <c r="EQ186" s="429"/>
      <c r="ER186" s="429"/>
      <c r="ES186" s="429"/>
      <c r="ET186" s="429"/>
      <c r="EU186" s="429"/>
      <c r="EV186" s="429"/>
      <c r="EW186" s="429"/>
      <c r="EX186" s="429"/>
      <c r="EY186" s="429"/>
      <c r="EZ186" s="429"/>
      <c r="FA186" s="429"/>
      <c r="FB186" s="429"/>
      <c r="FC186" s="429"/>
      <c r="FD186" s="429"/>
      <c r="FE186" s="429"/>
      <c r="FF186" s="429"/>
      <c r="FG186" s="429"/>
      <c r="FH186" s="429"/>
      <c r="FI186" s="429"/>
      <c r="FJ186" s="429"/>
      <c r="FK186" s="429"/>
      <c r="FL186" s="429"/>
      <c r="FM186" s="429"/>
      <c r="FN186" s="429"/>
      <c r="FO186" s="429"/>
      <c r="FP186" s="429"/>
      <c r="FQ186" s="429"/>
      <c r="FR186" s="429"/>
      <c r="FS186" s="429"/>
      <c r="FT186" s="429"/>
      <c r="FU186" s="429"/>
      <c r="FV186" s="429"/>
      <c r="FW186" s="429"/>
      <c r="FX186" s="429"/>
      <c r="FY186" s="429"/>
      <c r="FZ186" s="429"/>
      <c r="GA186" s="429"/>
      <c r="GB186" s="429"/>
      <c r="GC186" s="429"/>
      <c r="GD186" s="429"/>
      <c r="GE186" s="429"/>
      <c r="GF186" s="429"/>
      <c r="GG186" s="429"/>
      <c r="GH186" s="429"/>
      <c r="GI186" s="429"/>
      <c r="GJ186" s="429"/>
      <c r="GK186" s="429"/>
      <c r="GL186" s="429"/>
      <c r="GM186" s="429"/>
      <c r="GN186" s="429"/>
      <c r="GO186" s="429"/>
      <c r="GP186" s="429"/>
      <c r="GQ186" s="429"/>
      <c r="GR186" s="429"/>
      <c r="GS186" s="429"/>
      <c r="GT186" s="429"/>
      <c r="GU186" s="429"/>
      <c r="GV186" s="429"/>
      <c r="GW186" s="429"/>
      <c r="GX186" s="429"/>
      <c r="GY186" s="429"/>
      <c r="GZ186" s="429"/>
      <c r="HA186" s="429"/>
      <c r="HB186" s="429"/>
      <c r="HC186" s="429"/>
      <c r="HD186" s="429"/>
      <c r="HE186" s="429"/>
      <c r="HF186" s="429"/>
      <c r="HG186" s="429"/>
      <c r="HH186" s="429"/>
      <c r="HI186" s="429"/>
      <c r="HJ186" s="429"/>
      <c r="HK186" s="429"/>
      <c r="HL186" s="429"/>
      <c r="HM186" s="429"/>
      <c r="HN186" s="429"/>
      <c r="HO186" s="429"/>
      <c r="HP186" s="429"/>
      <c r="HQ186" s="429"/>
      <c r="HR186" s="429"/>
      <c r="HS186" s="429"/>
      <c r="HT186" s="429"/>
      <c r="HU186" s="429"/>
      <c r="HV186" s="429"/>
      <c r="HW186" s="429"/>
      <c r="HX186" s="429"/>
      <c r="HY186" s="429"/>
      <c r="HZ186" s="429"/>
      <c r="IA186" s="429"/>
      <c r="IB186" s="429"/>
      <c r="IC186" s="429"/>
      <c r="ID186" s="429"/>
      <c r="IE186" s="429"/>
      <c r="IF186" s="429"/>
      <c r="IG186" s="429"/>
      <c r="IH186" s="429"/>
      <c r="II186" s="429"/>
      <c r="IJ186" s="429"/>
      <c r="IK186" s="429"/>
      <c r="IL186" s="429"/>
      <c r="IM186" s="429"/>
      <c r="IN186" s="429"/>
      <c r="IO186" s="429"/>
      <c r="IP186" s="429"/>
      <c r="IQ186" s="429"/>
    </row>
    <row r="187" spans="1:251" s="430" customFormat="1" ht="12.95" customHeight="1" x14ac:dyDescent="0.2">
      <c r="A187" s="92" t="s">
        <v>1110</v>
      </c>
      <c r="B187" s="381"/>
      <c r="C187" s="381">
        <v>130001212</v>
      </c>
      <c r="D187" s="93" t="s">
        <v>1095</v>
      </c>
      <c r="E187" s="92" t="s">
        <v>1020</v>
      </c>
      <c r="F187" s="65"/>
      <c r="G187" s="100" t="s">
        <v>904</v>
      </c>
      <c r="H187" s="100" t="s">
        <v>905</v>
      </c>
      <c r="I187" s="93" t="s">
        <v>906</v>
      </c>
      <c r="J187" s="93" t="s">
        <v>115</v>
      </c>
      <c r="K187" s="94" t="s">
        <v>116</v>
      </c>
      <c r="L187" s="93" t="s">
        <v>243</v>
      </c>
      <c r="M187" s="94" t="s">
        <v>82</v>
      </c>
      <c r="N187" s="94" t="s">
        <v>399</v>
      </c>
      <c r="O187" s="93" t="s">
        <v>400</v>
      </c>
      <c r="P187" s="94" t="s">
        <v>118</v>
      </c>
      <c r="Q187" s="93" t="s">
        <v>119</v>
      </c>
      <c r="R187" s="94" t="s">
        <v>244</v>
      </c>
      <c r="S187" s="93" t="s">
        <v>346</v>
      </c>
      <c r="T187" s="93" t="s">
        <v>248</v>
      </c>
      <c r="U187" s="278">
        <v>90</v>
      </c>
      <c r="V187" s="93" t="s">
        <v>249</v>
      </c>
      <c r="W187" s="94"/>
      <c r="X187" s="94"/>
      <c r="Y187" s="94"/>
      <c r="Z187" s="383">
        <v>30</v>
      </c>
      <c r="AA187" s="93">
        <v>60</v>
      </c>
      <c r="AB187" s="93">
        <v>10</v>
      </c>
      <c r="AC187" s="95" t="s">
        <v>250</v>
      </c>
      <c r="AD187" s="93" t="s">
        <v>122</v>
      </c>
      <c r="AE187" s="95">
        <v>1</v>
      </c>
      <c r="AF187" s="96">
        <v>48603159</v>
      </c>
      <c r="AG187" s="97">
        <v>48603159</v>
      </c>
      <c r="AH187" s="97">
        <v>54435538.079999998</v>
      </c>
      <c r="AI187" s="98"/>
      <c r="AJ187" s="97"/>
      <c r="AK187" s="97"/>
      <c r="AL187" s="49" t="s">
        <v>402</v>
      </c>
      <c r="AM187" s="93"/>
      <c r="AN187" s="93"/>
      <c r="AO187" s="93"/>
      <c r="AP187" s="93"/>
      <c r="AQ187" s="93" t="s">
        <v>907</v>
      </c>
      <c r="AR187" s="93"/>
      <c r="AS187" s="93"/>
      <c r="AT187" s="93"/>
      <c r="AU187" s="93"/>
      <c r="AV187" s="93"/>
      <c r="AW187" s="93"/>
      <c r="AX187" s="92" t="s">
        <v>63</v>
      </c>
      <c r="AY187" s="414"/>
      <c r="AZ187" s="429"/>
      <c r="BA187" s="429"/>
      <c r="BB187" s="429"/>
      <c r="BC187" s="429"/>
      <c r="BD187" s="429"/>
      <c r="BE187" s="429"/>
      <c r="BF187" s="429"/>
      <c r="BG187" s="429"/>
      <c r="BH187" s="429"/>
      <c r="BI187" s="429"/>
      <c r="BJ187" s="429"/>
      <c r="BK187" s="429"/>
      <c r="BL187" s="429"/>
      <c r="BM187" s="429"/>
      <c r="BN187" s="429"/>
      <c r="BO187" s="429"/>
      <c r="BP187" s="429"/>
      <c r="BQ187" s="429"/>
      <c r="BR187" s="429"/>
      <c r="BS187" s="429"/>
      <c r="BT187" s="429"/>
      <c r="BU187" s="429"/>
      <c r="BV187" s="429"/>
      <c r="BW187" s="429"/>
      <c r="BX187" s="429"/>
      <c r="BY187" s="429"/>
      <c r="BZ187" s="429"/>
      <c r="CA187" s="429"/>
      <c r="CB187" s="429"/>
      <c r="CC187" s="429"/>
      <c r="CD187" s="429"/>
      <c r="CE187" s="429"/>
      <c r="CF187" s="429"/>
      <c r="CG187" s="429"/>
      <c r="CH187" s="429"/>
      <c r="CI187" s="429"/>
      <c r="CJ187" s="429"/>
      <c r="CK187" s="429"/>
      <c r="CL187" s="429"/>
      <c r="CM187" s="429"/>
      <c r="CN187" s="429"/>
      <c r="CO187" s="429"/>
      <c r="CP187" s="429"/>
      <c r="CQ187" s="429"/>
      <c r="CR187" s="429"/>
      <c r="CS187" s="429"/>
      <c r="CT187" s="429"/>
      <c r="CU187" s="429"/>
      <c r="CV187" s="429"/>
      <c r="CW187" s="429"/>
      <c r="CX187" s="429"/>
      <c r="CY187" s="429"/>
      <c r="CZ187" s="429"/>
      <c r="DA187" s="429"/>
      <c r="DB187" s="429"/>
      <c r="DC187" s="429"/>
      <c r="DD187" s="429"/>
      <c r="DE187" s="429"/>
      <c r="DF187" s="429"/>
      <c r="DG187" s="429"/>
      <c r="DH187" s="429"/>
      <c r="DI187" s="429"/>
      <c r="DJ187" s="429"/>
      <c r="DK187" s="429"/>
      <c r="DL187" s="429"/>
      <c r="DM187" s="429"/>
      <c r="DN187" s="429"/>
      <c r="DO187" s="429"/>
      <c r="DP187" s="429"/>
      <c r="DQ187" s="429"/>
      <c r="DR187" s="429"/>
      <c r="DS187" s="429"/>
      <c r="DT187" s="429"/>
      <c r="DU187" s="429"/>
      <c r="DV187" s="429"/>
      <c r="DW187" s="429"/>
      <c r="DX187" s="429"/>
      <c r="DY187" s="429"/>
      <c r="DZ187" s="429"/>
      <c r="EA187" s="429"/>
      <c r="EB187" s="429"/>
      <c r="EC187" s="429"/>
      <c r="ED187" s="429"/>
      <c r="EE187" s="429"/>
      <c r="EF187" s="429"/>
      <c r="EG187" s="429"/>
      <c r="EH187" s="429"/>
      <c r="EI187" s="429"/>
      <c r="EJ187" s="429"/>
      <c r="EK187" s="429"/>
      <c r="EL187" s="429"/>
      <c r="EM187" s="429"/>
      <c r="EN187" s="429"/>
      <c r="EO187" s="429"/>
      <c r="EP187" s="429"/>
      <c r="EQ187" s="429"/>
      <c r="ER187" s="429"/>
      <c r="ES187" s="429"/>
      <c r="ET187" s="429"/>
      <c r="EU187" s="429"/>
      <c r="EV187" s="429"/>
      <c r="EW187" s="429"/>
      <c r="EX187" s="429"/>
      <c r="EY187" s="429"/>
      <c r="EZ187" s="429"/>
      <c r="FA187" s="429"/>
      <c r="FB187" s="429"/>
      <c r="FC187" s="429"/>
      <c r="FD187" s="429"/>
      <c r="FE187" s="429"/>
      <c r="FF187" s="429"/>
      <c r="FG187" s="429"/>
      <c r="FH187" s="429"/>
      <c r="FI187" s="429"/>
      <c r="FJ187" s="429"/>
      <c r="FK187" s="429"/>
      <c r="FL187" s="429"/>
      <c r="FM187" s="429"/>
      <c r="FN187" s="429"/>
      <c r="FO187" s="429"/>
      <c r="FP187" s="429"/>
      <c r="FQ187" s="429"/>
      <c r="FR187" s="429"/>
      <c r="FS187" s="429"/>
      <c r="FT187" s="429"/>
      <c r="FU187" s="429"/>
      <c r="FV187" s="429"/>
      <c r="FW187" s="429"/>
      <c r="FX187" s="429"/>
      <c r="FY187" s="429"/>
      <c r="FZ187" s="429"/>
      <c r="GA187" s="429"/>
      <c r="GB187" s="429"/>
      <c r="GC187" s="429"/>
      <c r="GD187" s="429"/>
      <c r="GE187" s="429"/>
      <c r="GF187" s="429"/>
      <c r="GG187" s="429"/>
      <c r="GH187" s="429"/>
      <c r="GI187" s="429"/>
      <c r="GJ187" s="429"/>
      <c r="GK187" s="429"/>
      <c r="GL187" s="429"/>
      <c r="GM187" s="429"/>
      <c r="GN187" s="429"/>
      <c r="GO187" s="429"/>
      <c r="GP187" s="429"/>
      <c r="GQ187" s="429"/>
      <c r="GR187" s="429"/>
      <c r="GS187" s="429"/>
      <c r="GT187" s="429"/>
      <c r="GU187" s="429"/>
      <c r="GV187" s="429"/>
      <c r="GW187" s="429"/>
      <c r="GX187" s="429"/>
      <c r="GY187" s="429"/>
      <c r="GZ187" s="429"/>
      <c r="HA187" s="429"/>
      <c r="HB187" s="429"/>
      <c r="HC187" s="429"/>
      <c r="HD187" s="429"/>
      <c r="HE187" s="429"/>
      <c r="HF187" s="429"/>
      <c r="HG187" s="429"/>
      <c r="HH187" s="429"/>
      <c r="HI187" s="429"/>
      <c r="HJ187" s="429"/>
      <c r="HK187" s="429"/>
      <c r="HL187" s="429"/>
      <c r="HM187" s="429"/>
      <c r="HN187" s="429"/>
      <c r="HO187" s="429"/>
      <c r="HP187" s="429"/>
      <c r="HQ187" s="429"/>
      <c r="HR187" s="429"/>
      <c r="HS187" s="429"/>
      <c r="HT187" s="429"/>
      <c r="HU187" s="429"/>
      <c r="HV187" s="429"/>
      <c r="HW187" s="429"/>
      <c r="HX187" s="429"/>
      <c r="HY187" s="429"/>
      <c r="HZ187" s="429"/>
      <c r="IA187" s="429"/>
      <c r="IB187" s="429"/>
      <c r="IC187" s="429"/>
      <c r="ID187" s="429"/>
      <c r="IE187" s="429"/>
      <c r="IF187" s="429"/>
      <c r="IG187" s="429"/>
      <c r="IH187" s="429"/>
      <c r="II187" s="429"/>
      <c r="IJ187" s="429"/>
      <c r="IK187" s="429"/>
      <c r="IL187" s="429"/>
      <c r="IM187" s="429"/>
      <c r="IN187" s="429"/>
      <c r="IO187" s="429"/>
      <c r="IP187" s="429"/>
      <c r="IQ187" s="429"/>
    </row>
    <row r="188" spans="1:251" s="430" customFormat="1" ht="12.95" customHeight="1" x14ac:dyDescent="0.2">
      <c r="A188" s="92" t="s">
        <v>1110</v>
      </c>
      <c r="B188" s="381"/>
      <c r="C188" s="381">
        <v>130001182</v>
      </c>
      <c r="D188" s="93" t="s">
        <v>1096</v>
      </c>
      <c r="E188" s="92" t="s">
        <v>1021</v>
      </c>
      <c r="F188" s="65"/>
      <c r="G188" s="100" t="s">
        <v>908</v>
      </c>
      <c r="H188" s="100" t="s">
        <v>905</v>
      </c>
      <c r="I188" s="93" t="s">
        <v>909</v>
      </c>
      <c r="J188" s="93" t="s">
        <v>115</v>
      </c>
      <c r="K188" s="94" t="s">
        <v>116</v>
      </c>
      <c r="L188" s="93" t="s">
        <v>243</v>
      </c>
      <c r="M188" s="94" t="s">
        <v>82</v>
      </c>
      <c r="N188" s="94" t="s">
        <v>399</v>
      </c>
      <c r="O188" s="93" t="s">
        <v>400</v>
      </c>
      <c r="P188" s="94" t="s">
        <v>118</v>
      </c>
      <c r="Q188" s="93" t="s">
        <v>119</v>
      </c>
      <c r="R188" s="94" t="s">
        <v>244</v>
      </c>
      <c r="S188" s="93" t="s">
        <v>346</v>
      </c>
      <c r="T188" s="93" t="s">
        <v>248</v>
      </c>
      <c r="U188" s="278">
        <v>90</v>
      </c>
      <c r="V188" s="93" t="s">
        <v>249</v>
      </c>
      <c r="W188" s="94"/>
      <c r="X188" s="94"/>
      <c r="Y188" s="94"/>
      <c r="Z188" s="383">
        <v>30</v>
      </c>
      <c r="AA188" s="93">
        <v>60</v>
      </c>
      <c r="AB188" s="93">
        <v>10</v>
      </c>
      <c r="AC188" s="95" t="s">
        <v>250</v>
      </c>
      <c r="AD188" s="93" t="s">
        <v>122</v>
      </c>
      <c r="AE188" s="95">
        <v>1</v>
      </c>
      <c r="AF188" s="96">
        <v>34287750</v>
      </c>
      <c r="AG188" s="97">
        <v>34287750</v>
      </c>
      <c r="AH188" s="97">
        <v>38402280</v>
      </c>
      <c r="AI188" s="98"/>
      <c r="AJ188" s="97"/>
      <c r="AK188" s="97"/>
      <c r="AL188" s="49" t="s">
        <v>402</v>
      </c>
      <c r="AM188" s="93"/>
      <c r="AN188" s="93"/>
      <c r="AO188" s="93"/>
      <c r="AP188" s="93"/>
      <c r="AQ188" s="93" t="s">
        <v>910</v>
      </c>
      <c r="AR188" s="93"/>
      <c r="AS188" s="93"/>
      <c r="AT188" s="93"/>
      <c r="AU188" s="93"/>
      <c r="AV188" s="93"/>
      <c r="AW188" s="93"/>
      <c r="AX188" s="92" t="s">
        <v>63</v>
      </c>
      <c r="AY188" s="414"/>
      <c r="AZ188" s="429"/>
      <c r="BA188" s="429"/>
      <c r="BB188" s="429"/>
      <c r="BC188" s="429"/>
      <c r="BD188" s="429"/>
      <c r="BE188" s="429"/>
      <c r="BF188" s="429"/>
      <c r="BG188" s="429"/>
      <c r="BH188" s="429"/>
      <c r="BI188" s="429"/>
      <c r="BJ188" s="429"/>
      <c r="BK188" s="429"/>
      <c r="BL188" s="429"/>
      <c r="BM188" s="429"/>
      <c r="BN188" s="429"/>
      <c r="BO188" s="429"/>
      <c r="BP188" s="429"/>
      <c r="BQ188" s="429"/>
      <c r="BR188" s="429"/>
      <c r="BS188" s="429"/>
      <c r="BT188" s="429"/>
      <c r="BU188" s="429"/>
      <c r="BV188" s="429"/>
      <c r="BW188" s="429"/>
      <c r="BX188" s="429"/>
      <c r="BY188" s="429"/>
      <c r="BZ188" s="429"/>
      <c r="CA188" s="429"/>
      <c r="CB188" s="429"/>
      <c r="CC188" s="429"/>
      <c r="CD188" s="429"/>
      <c r="CE188" s="429"/>
      <c r="CF188" s="429"/>
      <c r="CG188" s="429"/>
      <c r="CH188" s="429"/>
      <c r="CI188" s="429"/>
      <c r="CJ188" s="429"/>
      <c r="CK188" s="429"/>
      <c r="CL188" s="429"/>
      <c r="CM188" s="429"/>
      <c r="CN188" s="429"/>
      <c r="CO188" s="429"/>
      <c r="CP188" s="429"/>
      <c r="CQ188" s="429"/>
      <c r="CR188" s="429"/>
      <c r="CS188" s="429"/>
      <c r="CT188" s="429"/>
      <c r="CU188" s="429"/>
      <c r="CV188" s="429"/>
      <c r="CW188" s="429"/>
      <c r="CX188" s="429"/>
      <c r="CY188" s="429"/>
      <c r="CZ188" s="429"/>
      <c r="DA188" s="429"/>
      <c r="DB188" s="429"/>
      <c r="DC188" s="429"/>
      <c r="DD188" s="429"/>
      <c r="DE188" s="429"/>
      <c r="DF188" s="429"/>
      <c r="DG188" s="429"/>
      <c r="DH188" s="429"/>
      <c r="DI188" s="429"/>
      <c r="DJ188" s="429"/>
      <c r="DK188" s="429"/>
      <c r="DL188" s="429"/>
      <c r="DM188" s="429"/>
      <c r="DN188" s="429"/>
      <c r="DO188" s="429"/>
      <c r="DP188" s="429"/>
      <c r="DQ188" s="429"/>
      <c r="DR188" s="429"/>
      <c r="DS188" s="429"/>
      <c r="DT188" s="429"/>
      <c r="DU188" s="429"/>
      <c r="DV188" s="429"/>
      <c r="DW188" s="429"/>
      <c r="DX188" s="429"/>
      <c r="DY188" s="429"/>
      <c r="DZ188" s="429"/>
      <c r="EA188" s="429"/>
      <c r="EB188" s="429"/>
      <c r="EC188" s="429"/>
      <c r="ED188" s="429"/>
      <c r="EE188" s="429"/>
      <c r="EF188" s="429"/>
      <c r="EG188" s="429"/>
      <c r="EH188" s="429"/>
      <c r="EI188" s="429"/>
      <c r="EJ188" s="429"/>
      <c r="EK188" s="429"/>
      <c r="EL188" s="429"/>
      <c r="EM188" s="429"/>
      <c r="EN188" s="429"/>
      <c r="EO188" s="429"/>
      <c r="EP188" s="429"/>
      <c r="EQ188" s="429"/>
      <c r="ER188" s="429"/>
      <c r="ES188" s="429"/>
      <c r="ET188" s="429"/>
      <c r="EU188" s="429"/>
      <c r="EV188" s="429"/>
      <c r="EW188" s="429"/>
      <c r="EX188" s="429"/>
      <c r="EY188" s="429"/>
      <c r="EZ188" s="429"/>
      <c r="FA188" s="429"/>
      <c r="FB188" s="429"/>
      <c r="FC188" s="429"/>
      <c r="FD188" s="429"/>
      <c r="FE188" s="429"/>
      <c r="FF188" s="429"/>
      <c r="FG188" s="429"/>
      <c r="FH188" s="429"/>
      <c r="FI188" s="429"/>
      <c r="FJ188" s="429"/>
      <c r="FK188" s="429"/>
      <c r="FL188" s="429"/>
      <c r="FM188" s="429"/>
      <c r="FN188" s="429"/>
      <c r="FO188" s="429"/>
      <c r="FP188" s="429"/>
      <c r="FQ188" s="429"/>
      <c r="FR188" s="429"/>
      <c r="FS188" s="429"/>
      <c r="FT188" s="429"/>
      <c r="FU188" s="429"/>
      <c r="FV188" s="429"/>
      <c r="FW188" s="429"/>
      <c r="FX188" s="429"/>
      <c r="FY188" s="429"/>
      <c r="FZ188" s="429"/>
      <c r="GA188" s="429"/>
      <c r="GB188" s="429"/>
      <c r="GC188" s="429"/>
      <c r="GD188" s="429"/>
      <c r="GE188" s="429"/>
      <c r="GF188" s="429"/>
      <c r="GG188" s="429"/>
      <c r="GH188" s="429"/>
      <c r="GI188" s="429"/>
      <c r="GJ188" s="429"/>
      <c r="GK188" s="429"/>
      <c r="GL188" s="429"/>
      <c r="GM188" s="429"/>
      <c r="GN188" s="429"/>
      <c r="GO188" s="429"/>
      <c r="GP188" s="429"/>
      <c r="GQ188" s="429"/>
      <c r="GR188" s="429"/>
      <c r="GS188" s="429"/>
      <c r="GT188" s="429"/>
      <c r="GU188" s="429"/>
      <c r="GV188" s="429"/>
      <c r="GW188" s="429"/>
      <c r="GX188" s="429"/>
      <c r="GY188" s="429"/>
      <c r="GZ188" s="429"/>
      <c r="HA188" s="429"/>
      <c r="HB188" s="429"/>
      <c r="HC188" s="429"/>
      <c r="HD188" s="429"/>
      <c r="HE188" s="429"/>
      <c r="HF188" s="429"/>
      <c r="HG188" s="429"/>
      <c r="HH188" s="429"/>
      <c r="HI188" s="429"/>
      <c r="HJ188" s="429"/>
      <c r="HK188" s="429"/>
      <c r="HL188" s="429"/>
      <c r="HM188" s="429"/>
      <c r="HN188" s="429"/>
      <c r="HO188" s="429"/>
      <c r="HP188" s="429"/>
      <c r="HQ188" s="429"/>
      <c r="HR188" s="429"/>
      <c r="HS188" s="429"/>
      <c r="HT188" s="429"/>
      <c r="HU188" s="429"/>
      <c r="HV188" s="429"/>
      <c r="HW188" s="429"/>
      <c r="HX188" s="429"/>
      <c r="HY188" s="429"/>
      <c r="HZ188" s="429"/>
      <c r="IA188" s="429"/>
      <c r="IB188" s="429"/>
      <c r="IC188" s="429"/>
      <c r="ID188" s="429"/>
      <c r="IE188" s="429"/>
      <c r="IF188" s="429"/>
      <c r="IG188" s="429"/>
      <c r="IH188" s="429"/>
      <c r="II188" s="429"/>
      <c r="IJ188" s="429"/>
      <c r="IK188" s="429"/>
      <c r="IL188" s="429"/>
      <c r="IM188" s="429"/>
      <c r="IN188" s="429"/>
      <c r="IO188" s="429"/>
      <c r="IP188" s="429"/>
      <c r="IQ188" s="429"/>
    </row>
    <row r="189" spans="1:251" s="430" customFormat="1" ht="12.95" customHeight="1" x14ac:dyDescent="0.2">
      <c r="A189" s="92" t="s">
        <v>1110</v>
      </c>
      <c r="B189" s="381"/>
      <c r="C189" s="381">
        <v>130001552</v>
      </c>
      <c r="D189" s="93" t="s">
        <v>1097</v>
      </c>
      <c r="E189" s="92" t="s">
        <v>1022</v>
      </c>
      <c r="F189" s="65"/>
      <c r="G189" s="100" t="s">
        <v>911</v>
      </c>
      <c r="H189" s="100" t="s">
        <v>905</v>
      </c>
      <c r="I189" s="93" t="s">
        <v>912</v>
      </c>
      <c r="J189" s="93" t="s">
        <v>115</v>
      </c>
      <c r="K189" s="94" t="s">
        <v>116</v>
      </c>
      <c r="L189" s="93" t="s">
        <v>243</v>
      </c>
      <c r="M189" s="94" t="s">
        <v>82</v>
      </c>
      <c r="N189" s="94" t="s">
        <v>399</v>
      </c>
      <c r="O189" s="93" t="s">
        <v>400</v>
      </c>
      <c r="P189" s="94" t="s">
        <v>118</v>
      </c>
      <c r="Q189" s="93" t="s">
        <v>119</v>
      </c>
      <c r="R189" s="94" t="s">
        <v>244</v>
      </c>
      <c r="S189" s="93" t="s">
        <v>346</v>
      </c>
      <c r="T189" s="93" t="s">
        <v>248</v>
      </c>
      <c r="U189" s="278">
        <v>120</v>
      </c>
      <c r="V189" s="93" t="s">
        <v>249</v>
      </c>
      <c r="W189" s="94"/>
      <c r="X189" s="94"/>
      <c r="Y189" s="94"/>
      <c r="Z189" s="383">
        <v>30</v>
      </c>
      <c r="AA189" s="93">
        <v>60</v>
      </c>
      <c r="AB189" s="93">
        <v>10</v>
      </c>
      <c r="AC189" s="95" t="s">
        <v>250</v>
      </c>
      <c r="AD189" s="93" t="s">
        <v>122</v>
      </c>
      <c r="AE189" s="95">
        <v>1</v>
      </c>
      <c r="AF189" s="96">
        <v>47832530.100000001</v>
      </c>
      <c r="AG189" s="97">
        <v>47832530.100000001</v>
      </c>
      <c r="AH189" s="97">
        <v>53572433.710000001</v>
      </c>
      <c r="AI189" s="98"/>
      <c r="AJ189" s="97"/>
      <c r="AK189" s="97"/>
      <c r="AL189" s="49" t="s">
        <v>402</v>
      </c>
      <c r="AM189" s="93"/>
      <c r="AN189" s="93"/>
      <c r="AO189" s="93"/>
      <c r="AP189" s="93"/>
      <c r="AQ189" s="93" t="s">
        <v>913</v>
      </c>
      <c r="AR189" s="93"/>
      <c r="AS189" s="93"/>
      <c r="AT189" s="93"/>
      <c r="AU189" s="93"/>
      <c r="AV189" s="93"/>
      <c r="AW189" s="93"/>
      <c r="AX189" s="92" t="s">
        <v>63</v>
      </c>
      <c r="AY189" s="414"/>
      <c r="AZ189" s="429"/>
      <c r="BA189" s="429"/>
      <c r="BB189" s="429"/>
      <c r="BC189" s="429"/>
      <c r="BD189" s="429"/>
      <c r="BE189" s="429"/>
      <c r="BF189" s="429"/>
      <c r="BG189" s="429"/>
      <c r="BH189" s="429"/>
      <c r="BI189" s="429"/>
      <c r="BJ189" s="429"/>
      <c r="BK189" s="429"/>
      <c r="BL189" s="429"/>
      <c r="BM189" s="429"/>
      <c r="BN189" s="429"/>
      <c r="BO189" s="429"/>
      <c r="BP189" s="429"/>
      <c r="BQ189" s="429"/>
      <c r="BR189" s="429"/>
      <c r="BS189" s="429"/>
      <c r="BT189" s="429"/>
      <c r="BU189" s="429"/>
      <c r="BV189" s="429"/>
      <c r="BW189" s="429"/>
      <c r="BX189" s="429"/>
      <c r="BY189" s="429"/>
      <c r="BZ189" s="429"/>
      <c r="CA189" s="429"/>
      <c r="CB189" s="429"/>
      <c r="CC189" s="429"/>
      <c r="CD189" s="429"/>
      <c r="CE189" s="429"/>
      <c r="CF189" s="429"/>
      <c r="CG189" s="429"/>
      <c r="CH189" s="429"/>
      <c r="CI189" s="429"/>
      <c r="CJ189" s="429"/>
      <c r="CK189" s="429"/>
      <c r="CL189" s="429"/>
      <c r="CM189" s="429"/>
      <c r="CN189" s="429"/>
      <c r="CO189" s="429"/>
      <c r="CP189" s="429"/>
      <c r="CQ189" s="429"/>
      <c r="CR189" s="429"/>
      <c r="CS189" s="429"/>
      <c r="CT189" s="429"/>
      <c r="CU189" s="429"/>
      <c r="CV189" s="429"/>
      <c r="CW189" s="429"/>
      <c r="CX189" s="429"/>
      <c r="CY189" s="429"/>
      <c r="CZ189" s="429"/>
      <c r="DA189" s="429"/>
      <c r="DB189" s="429"/>
      <c r="DC189" s="429"/>
      <c r="DD189" s="429"/>
      <c r="DE189" s="429"/>
      <c r="DF189" s="429"/>
      <c r="DG189" s="429"/>
      <c r="DH189" s="429"/>
      <c r="DI189" s="429"/>
      <c r="DJ189" s="429"/>
      <c r="DK189" s="429"/>
      <c r="DL189" s="429"/>
      <c r="DM189" s="429"/>
      <c r="DN189" s="429"/>
      <c r="DO189" s="429"/>
      <c r="DP189" s="429"/>
      <c r="DQ189" s="429"/>
      <c r="DR189" s="429"/>
      <c r="DS189" s="429"/>
      <c r="DT189" s="429"/>
      <c r="DU189" s="429"/>
      <c r="DV189" s="429"/>
      <c r="DW189" s="429"/>
      <c r="DX189" s="429"/>
      <c r="DY189" s="429"/>
      <c r="DZ189" s="429"/>
      <c r="EA189" s="429"/>
      <c r="EB189" s="429"/>
      <c r="EC189" s="429"/>
      <c r="ED189" s="429"/>
      <c r="EE189" s="429"/>
      <c r="EF189" s="429"/>
      <c r="EG189" s="429"/>
      <c r="EH189" s="429"/>
      <c r="EI189" s="429"/>
      <c r="EJ189" s="429"/>
      <c r="EK189" s="429"/>
      <c r="EL189" s="429"/>
      <c r="EM189" s="429"/>
      <c r="EN189" s="429"/>
      <c r="EO189" s="429"/>
      <c r="EP189" s="429"/>
      <c r="EQ189" s="429"/>
      <c r="ER189" s="429"/>
      <c r="ES189" s="429"/>
      <c r="ET189" s="429"/>
      <c r="EU189" s="429"/>
      <c r="EV189" s="429"/>
      <c r="EW189" s="429"/>
      <c r="EX189" s="429"/>
      <c r="EY189" s="429"/>
      <c r="EZ189" s="429"/>
      <c r="FA189" s="429"/>
      <c r="FB189" s="429"/>
      <c r="FC189" s="429"/>
      <c r="FD189" s="429"/>
      <c r="FE189" s="429"/>
      <c r="FF189" s="429"/>
      <c r="FG189" s="429"/>
      <c r="FH189" s="429"/>
      <c r="FI189" s="429"/>
      <c r="FJ189" s="429"/>
      <c r="FK189" s="429"/>
      <c r="FL189" s="429"/>
      <c r="FM189" s="429"/>
      <c r="FN189" s="429"/>
      <c r="FO189" s="429"/>
      <c r="FP189" s="429"/>
      <c r="FQ189" s="429"/>
      <c r="FR189" s="429"/>
      <c r="FS189" s="429"/>
      <c r="FT189" s="429"/>
      <c r="FU189" s="429"/>
      <c r="FV189" s="429"/>
      <c r="FW189" s="429"/>
      <c r="FX189" s="429"/>
      <c r="FY189" s="429"/>
      <c r="FZ189" s="429"/>
      <c r="GA189" s="429"/>
      <c r="GB189" s="429"/>
      <c r="GC189" s="429"/>
      <c r="GD189" s="429"/>
      <c r="GE189" s="429"/>
      <c r="GF189" s="429"/>
      <c r="GG189" s="429"/>
      <c r="GH189" s="429"/>
      <c r="GI189" s="429"/>
      <c r="GJ189" s="429"/>
      <c r="GK189" s="429"/>
      <c r="GL189" s="429"/>
      <c r="GM189" s="429"/>
      <c r="GN189" s="429"/>
      <c r="GO189" s="429"/>
      <c r="GP189" s="429"/>
      <c r="GQ189" s="429"/>
      <c r="GR189" s="429"/>
      <c r="GS189" s="429"/>
      <c r="GT189" s="429"/>
      <c r="GU189" s="429"/>
      <c r="GV189" s="429"/>
      <c r="GW189" s="429"/>
      <c r="GX189" s="429"/>
      <c r="GY189" s="429"/>
      <c r="GZ189" s="429"/>
      <c r="HA189" s="429"/>
      <c r="HB189" s="429"/>
      <c r="HC189" s="429"/>
      <c r="HD189" s="429"/>
      <c r="HE189" s="429"/>
      <c r="HF189" s="429"/>
      <c r="HG189" s="429"/>
      <c r="HH189" s="429"/>
      <c r="HI189" s="429"/>
      <c r="HJ189" s="429"/>
      <c r="HK189" s="429"/>
      <c r="HL189" s="429"/>
      <c r="HM189" s="429"/>
      <c r="HN189" s="429"/>
      <c r="HO189" s="429"/>
      <c r="HP189" s="429"/>
      <c r="HQ189" s="429"/>
      <c r="HR189" s="429"/>
      <c r="HS189" s="429"/>
      <c r="HT189" s="429"/>
      <c r="HU189" s="429"/>
      <c r="HV189" s="429"/>
      <c r="HW189" s="429"/>
      <c r="HX189" s="429"/>
      <c r="HY189" s="429"/>
      <c r="HZ189" s="429"/>
      <c r="IA189" s="429"/>
      <c r="IB189" s="429"/>
      <c r="IC189" s="429"/>
      <c r="ID189" s="429"/>
      <c r="IE189" s="429"/>
      <c r="IF189" s="429"/>
      <c r="IG189" s="429"/>
      <c r="IH189" s="429"/>
      <c r="II189" s="429"/>
      <c r="IJ189" s="429"/>
      <c r="IK189" s="429"/>
      <c r="IL189" s="429"/>
      <c r="IM189" s="429"/>
      <c r="IN189" s="429"/>
      <c r="IO189" s="429"/>
      <c r="IP189" s="429"/>
      <c r="IQ189" s="429"/>
    </row>
    <row r="190" spans="1:251" s="430" customFormat="1" ht="12.95" customHeight="1" x14ac:dyDescent="0.2">
      <c r="A190" s="92" t="s">
        <v>1110</v>
      </c>
      <c r="B190" s="381"/>
      <c r="C190" s="381">
        <v>260000195</v>
      </c>
      <c r="D190" s="93" t="s">
        <v>1094</v>
      </c>
      <c r="E190" s="92" t="s">
        <v>1019</v>
      </c>
      <c r="F190" s="65"/>
      <c r="G190" s="100" t="s">
        <v>899</v>
      </c>
      <c r="H190" s="100" t="s">
        <v>900</v>
      </c>
      <c r="I190" s="93" t="s">
        <v>901</v>
      </c>
      <c r="J190" s="93" t="s">
        <v>178</v>
      </c>
      <c r="K190" s="94" t="s">
        <v>448</v>
      </c>
      <c r="L190" s="93" t="s">
        <v>243</v>
      </c>
      <c r="M190" s="94" t="s">
        <v>82</v>
      </c>
      <c r="N190" s="94" t="s">
        <v>399</v>
      </c>
      <c r="O190" s="93" t="s">
        <v>400</v>
      </c>
      <c r="P190" s="94" t="s">
        <v>118</v>
      </c>
      <c r="Q190" s="93" t="s">
        <v>119</v>
      </c>
      <c r="R190" s="94" t="s">
        <v>244</v>
      </c>
      <c r="S190" s="93" t="s">
        <v>346</v>
      </c>
      <c r="T190" s="93" t="s">
        <v>248</v>
      </c>
      <c r="U190" s="278">
        <v>60</v>
      </c>
      <c r="V190" s="93" t="s">
        <v>249</v>
      </c>
      <c r="W190" s="94"/>
      <c r="X190" s="94"/>
      <c r="Y190" s="94"/>
      <c r="Z190" s="383">
        <v>30</v>
      </c>
      <c r="AA190" s="93">
        <v>60</v>
      </c>
      <c r="AB190" s="93">
        <v>10</v>
      </c>
      <c r="AC190" s="95" t="s">
        <v>703</v>
      </c>
      <c r="AD190" s="93" t="s">
        <v>122</v>
      </c>
      <c r="AE190" s="95">
        <v>0.38400000000000001</v>
      </c>
      <c r="AF190" s="96">
        <v>640500</v>
      </c>
      <c r="AG190" s="97">
        <v>245952</v>
      </c>
      <c r="AH190" s="97">
        <v>275466.23999999999</v>
      </c>
      <c r="AI190" s="98"/>
      <c r="AJ190" s="97"/>
      <c r="AK190" s="97"/>
      <c r="AL190" s="49" t="s">
        <v>402</v>
      </c>
      <c r="AM190" s="93"/>
      <c r="AN190" s="93"/>
      <c r="AO190" s="93"/>
      <c r="AP190" s="93"/>
      <c r="AQ190" s="93" t="s">
        <v>902</v>
      </c>
      <c r="AR190" s="93"/>
      <c r="AS190" s="93"/>
      <c r="AT190" s="93"/>
      <c r="AU190" s="93"/>
      <c r="AV190" s="93"/>
      <c r="AW190" s="93"/>
      <c r="AX190" s="92" t="s">
        <v>903</v>
      </c>
      <c r="AY190" s="414"/>
      <c r="AZ190" s="429"/>
      <c r="BA190" s="429"/>
      <c r="BB190" s="429"/>
      <c r="BC190" s="429"/>
      <c r="BD190" s="429"/>
      <c r="BE190" s="429"/>
      <c r="BF190" s="429"/>
      <c r="BG190" s="429"/>
      <c r="BH190" s="429"/>
      <c r="BI190" s="429"/>
      <c r="BJ190" s="429"/>
      <c r="BK190" s="429"/>
      <c r="BL190" s="429"/>
      <c r="BM190" s="429"/>
      <c r="BN190" s="429"/>
      <c r="BO190" s="429"/>
      <c r="BP190" s="429"/>
      <c r="BQ190" s="429"/>
      <c r="BR190" s="429"/>
      <c r="BS190" s="429"/>
      <c r="BT190" s="429"/>
      <c r="BU190" s="429"/>
      <c r="BV190" s="429"/>
      <c r="BW190" s="429"/>
      <c r="BX190" s="429"/>
      <c r="BY190" s="429"/>
      <c r="BZ190" s="429"/>
      <c r="CA190" s="429"/>
      <c r="CB190" s="429"/>
      <c r="CC190" s="429"/>
      <c r="CD190" s="429"/>
      <c r="CE190" s="429"/>
      <c r="CF190" s="429"/>
      <c r="CG190" s="429"/>
      <c r="CH190" s="429"/>
      <c r="CI190" s="429"/>
      <c r="CJ190" s="429"/>
      <c r="CK190" s="429"/>
      <c r="CL190" s="429"/>
      <c r="CM190" s="429"/>
      <c r="CN190" s="429"/>
      <c r="CO190" s="429"/>
      <c r="CP190" s="429"/>
      <c r="CQ190" s="429"/>
      <c r="CR190" s="429"/>
      <c r="CS190" s="429"/>
      <c r="CT190" s="429"/>
      <c r="CU190" s="429"/>
      <c r="CV190" s="429"/>
      <c r="CW190" s="429"/>
      <c r="CX190" s="429"/>
      <c r="CY190" s="429"/>
      <c r="CZ190" s="429"/>
      <c r="DA190" s="429"/>
      <c r="DB190" s="429"/>
      <c r="DC190" s="429"/>
      <c r="DD190" s="429"/>
      <c r="DE190" s="429"/>
      <c r="DF190" s="429"/>
      <c r="DG190" s="429"/>
      <c r="DH190" s="429"/>
      <c r="DI190" s="429"/>
      <c r="DJ190" s="429"/>
      <c r="DK190" s="429"/>
      <c r="DL190" s="429"/>
      <c r="DM190" s="429"/>
      <c r="DN190" s="429"/>
      <c r="DO190" s="429"/>
      <c r="DP190" s="429"/>
      <c r="DQ190" s="429"/>
      <c r="DR190" s="429"/>
      <c r="DS190" s="429"/>
      <c r="DT190" s="429"/>
      <c r="DU190" s="429"/>
      <c r="DV190" s="429"/>
      <c r="DW190" s="429"/>
      <c r="DX190" s="429"/>
      <c r="DY190" s="429"/>
      <c r="DZ190" s="429"/>
      <c r="EA190" s="429"/>
      <c r="EB190" s="429"/>
      <c r="EC190" s="429"/>
      <c r="ED190" s="429"/>
      <c r="EE190" s="429"/>
      <c r="EF190" s="429"/>
      <c r="EG190" s="429"/>
      <c r="EH190" s="429"/>
      <c r="EI190" s="429"/>
      <c r="EJ190" s="429"/>
      <c r="EK190" s="429"/>
      <c r="EL190" s="429"/>
      <c r="EM190" s="429"/>
      <c r="EN190" s="429"/>
      <c r="EO190" s="429"/>
      <c r="EP190" s="429"/>
      <c r="EQ190" s="429"/>
      <c r="ER190" s="429"/>
      <c r="ES190" s="429"/>
      <c r="ET190" s="429"/>
      <c r="EU190" s="429"/>
      <c r="EV190" s="429"/>
      <c r="EW190" s="429"/>
      <c r="EX190" s="429"/>
      <c r="EY190" s="429"/>
      <c r="EZ190" s="429"/>
      <c r="FA190" s="429"/>
      <c r="FB190" s="429"/>
      <c r="FC190" s="429"/>
      <c r="FD190" s="429"/>
      <c r="FE190" s="429"/>
      <c r="FF190" s="429"/>
      <c r="FG190" s="429"/>
      <c r="FH190" s="429"/>
      <c r="FI190" s="429"/>
      <c r="FJ190" s="429"/>
      <c r="FK190" s="429"/>
      <c r="FL190" s="429"/>
      <c r="FM190" s="429"/>
      <c r="FN190" s="429"/>
      <c r="FO190" s="429"/>
      <c r="FP190" s="429"/>
      <c r="FQ190" s="429"/>
      <c r="FR190" s="429"/>
      <c r="FS190" s="429"/>
      <c r="FT190" s="429"/>
      <c r="FU190" s="429"/>
      <c r="FV190" s="429"/>
      <c r="FW190" s="429"/>
      <c r="FX190" s="429"/>
      <c r="FY190" s="429"/>
      <c r="FZ190" s="429"/>
      <c r="GA190" s="429"/>
      <c r="GB190" s="429"/>
      <c r="GC190" s="429"/>
      <c r="GD190" s="429"/>
      <c r="GE190" s="429"/>
      <c r="GF190" s="429"/>
      <c r="GG190" s="429"/>
      <c r="GH190" s="429"/>
      <c r="GI190" s="429"/>
      <c r="GJ190" s="429"/>
      <c r="GK190" s="429"/>
      <c r="GL190" s="429"/>
      <c r="GM190" s="429"/>
      <c r="GN190" s="429"/>
      <c r="GO190" s="429"/>
      <c r="GP190" s="429"/>
      <c r="GQ190" s="429"/>
      <c r="GR190" s="429"/>
      <c r="GS190" s="429"/>
      <c r="GT190" s="429"/>
      <c r="GU190" s="429"/>
      <c r="GV190" s="429"/>
      <c r="GW190" s="429"/>
      <c r="GX190" s="429"/>
      <c r="GY190" s="429"/>
      <c r="GZ190" s="429"/>
      <c r="HA190" s="429"/>
      <c r="HB190" s="429"/>
      <c r="HC190" s="429"/>
      <c r="HD190" s="429"/>
      <c r="HE190" s="429"/>
      <c r="HF190" s="429"/>
      <c r="HG190" s="429"/>
      <c r="HH190" s="429"/>
      <c r="HI190" s="429"/>
      <c r="HJ190" s="429"/>
      <c r="HK190" s="429"/>
      <c r="HL190" s="429"/>
      <c r="HM190" s="429"/>
      <c r="HN190" s="429"/>
      <c r="HO190" s="429"/>
      <c r="HP190" s="429"/>
      <c r="HQ190" s="429"/>
      <c r="HR190" s="429"/>
      <c r="HS190" s="429"/>
      <c r="HT190" s="429"/>
      <c r="HU190" s="429"/>
      <c r="HV190" s="429"/>
      <c r="HW190" s="429"/>
      <c r="HX190" s="429"/>
      <c r="HY190" s="429"/>
      <c r="HZ190" s="429"/>
      <c r="IA190" s="429"/>
      <c r="IB190" s="429"/>
      <c r="IC190" s="429"/>
      <c r="ID190" s="429"/>
      <c r="IE190" s="429"/>
      <c r="IF190" s="429"/>
      <c r="IG190" s="429"/>
      <c r="IH190" s="429"/>
      <c r="II190" s="429"/>
      <c r="IJ190" s="429"/>
      <c r="IK190" s="429"/>
      <c r="IL190" s="429"/>
      <c r="IM190" s="429"/>
      <c r="IN190" s="429"/>
      <c r="IO190" s="429"/>
      <c r="IP190" s="429"/>
      <c r="IQ190" s="429"/>
    </row>
    <row r="191" spans="1:251" s="430" customFormat="1" ht="12.95" customHeight="1" x14ac:dyDescent="0.2">
      <c r="A191" s="92" t="s">
        <v>1110</v>
      </c>
      <c r="B191" s="381"/>
      <c r="C191" s="381">
        <v>120010808</v>
      </c>
      <c r="D191" s="93" t="s">
        <v>1098</v>
      </c>
      <c r="E191" s="92" t="s">
        <v>1023</v>
      </c>
      <c r="F191" s="65"/>
      <c r="G191" s="100" t="s">
        <v>914</v>
      </c>
      <c r="H191" s="100" t="s">
        <v>915</v>
      </c>
      <c r="I191" s="93" t="s">
        <v>916</v>
      </c>
      <c r="J191" s="93" t="s">
        <v>218</v>
      </c>
      <c r="K191" s="94" t="s">
        <v>242</v>
      </c>
      <c r="L191" s="93"/>
      <c r="M191" s="94" t="s">
        <v>258</v>
      </c>
      <c r="N191" s="94" t="s">
        <v>244</v>
      </c>
      <c r="O191" s="93" t="s">
        <v>245</v>
      </c>
      <c r="P191" s="94" t="s">
        <v>118</v>
      </c>
      <c r="Q191" s="93" t="s">
        <v>119</v>
      </c>
      <c r="R191" s="94" t="s">
        <v>244</v>
      </c>
      <c r="S191" s="93" t="s">
        <v>346</v>
      </c>
      <c r="T191" s="93" t="s">
        <v>248</v>
      </c>
      <c r="U191" s="278">
        <v>60</v>
      </c>
      <c r="V191" s="93" t="s">
        <v>249</v>
      </c>
      <c r="W191" s="94"/>
      <c r="X191" s="94"/>
      <c r="Y191" s="94"/>
      <c r="Z191" s="383"/>
      <c r="AA191" s="93">
        <v>90</v>
      </c>
      <c r="AB191" s="93">
        <v>10</v>
      </c>
      <c r="AC191" s="95" t="s">
        <v>250</v>
      </c>
      <c r="AD191" s="93" t="s">
        <v>122</v>
      </c>
      <c r="AE191" s="95">
        <v>2</v>
      </c>
      <c r="AF191" s="96">
        <v>416450</v>
      </c>
      <c r="AG191" s="97">
        <v>832900</v>
      </c>
      <c r="AH191" s="97">
        <v>932848</v>
      </c>
      <c r="AI191" s="98"/>
      <c r="AJ191" s="97"/>
      <c r="AK191" s="97"/>
      <c r="AL191" s="92" t="s">
        <v>123</v>
      </c>
      <c r="AM191" s="93"/>
      <c r="AN191" s="93"/>
      <c r="AO191" s="93"/>
      <c r="AP191" s="93"/>
      <c r="AQ191" s="93" t="s">
        <v>917</v>
      </c>
      <c r="AR191" s="93"/>
      <c r="AS191" s="93"/>
      <c r="AT191" s="93"/>
      <c r="AU191" s="93"/>
      <c r="AV191" s="93"/>
      <c r="AW191" s="93"/>
      <c r="AX191" s="92" t="s">
        <v>63</v>
      </c>
      <c r="AY191" s="414"/>
      <c r="AZ191" s="429"/>
      <c r="BA191" s="429"/>
      <c r="BB191" s="429"/>
      <c r="BC191" s="429"/>
      <c r="BD191" s="429"/>
      <c r="BE191" s="429"/>
      <c r="BF191" s="429"/>
      <c r="BG191" s="429"/>
      <c r="BH191" s="429"/>
      <c r="BI191" s="429"/>
      <c r="BJ191" s="429"/>
      <c r="BK191" s="429"/>
      <c r="BL191" s="429"/>
      <c r="BM191" s="429"/>
      <c r="BN191" s="429"/>
      <c r="BO191" s="429"/>
      <c r="BP191" s="429"/>
      <c r="BQ191" s="429"/>
      <c r="BR191" s="429"/>
      <c r="BS191" s="429"/>
      <c r="BT191" s="429"/>
      <c r="BU191" s="429"/>
      <c r="BV191" s="429"/>
      <c r="BW191" s="429"/>
      <c r="BX191" s="429"/>
      <c r="BY191" s="429"/>
      <c r="BZ191" s="429"/>
      <c r="CA191" s="429"/>
      <c r="CB191" s="429"/>
      <c r="CC191" s="429"/>
      <c r="CD191" s="429"/>
      <c r="CE191" s="429"/>
      <c r="CF191" s="429"/>
      <c r="CG191" s="429"/>
      <c r="CH191" s="429"/>
      <c r="CI191" s="429"/>
      <c r="CJ191" s="429"/>
      <c r="CK191" s="429"/>
      <c r="CL191" s="429"/>
      <c r="CM191" s="429"/>
      <c r="CN191" s="429"/>
      <c r="CO191" s="429"/>
      <c r="CP191" s="429"/>
      <c r="CQ191" s="429"/>
      <c r="CR191" s="429"/>
      <c r="CS191" s="429"/>
      <c r="CT191" s="429"/>
      <c r="CU191" s="429"/>
      <c r="CV191" s="429"/>
      <c r="CW191" s="429"/>
      <c r="CX191" s="429"/>
      <c r="CY191" s="429"/>
      <c r="CZ191" s="429"/>
      <c r="DA191" s="429"/>
      <c r="DB191" s="429"/>
      <c r="DC191" s="429"/>
      <c r="DD191" s="429"/>
      <c r="DE191" s="429"/>
      <c r="DF191" s="429"/>
      <c r="DG191" s="429"/>
      <c r="DH191" s="429"/>
      <c r="DI191" s="429"/>
      <c r="DJ191" s="429"/>
      <c r="DK191" s="429"/>
      <c r="DL191" s="429"/>
      <c r="DM191" s="429"/>
      <c r="DN191" s="429"/>
      <c r="DO191" s="429"/>
      <c r="DP191" s="429"/>
      <c r="DQ191" s="429"/>
      <c r="DR191" s="429"/>
      <c r="DS191" s="429"/>
      <c r="DT191" s="429"/>
      <c r="DU191" s="429"/>
      <c r="DV191" s="429"/>
      <c r="DW191" s="429"/>
      <c r="DX191" s="429"/>
      <c r="DY191" s="429"/>
      <c r="DZ191" s="429"/>
      <c r="EA191" s="429"/>
      <c r="EB191" s="429"/>
      <c r="EC191" s="429"/>
      <c r="ED191" s="429"/>
      <c r="EE191" s="429"/>
      <c r="EF191" s="429"/>
      <c r="EG191" s="429"/>
      <c r="EH191" s="429"/>
      <c r="EI191" s="429"/>
      <c r="EJ191" s="429"/>
      <c r="EK191" s="429"/>
      <c r="EL191" s="429"/>
      <c r="EM191" s="429"/>
      <c r="EN191" s="429"/>
      <c r="EO191" s="429"/>
      <c r="EP191" s="429"/>
      <c r="EQ191" s="429"/>
      <c r="ER191" s="429"/>
      <c r="ES191" s="429"/>
      <c r="ET191" s="429"/>
      <c r="EU191" s="429"/>
      <c r="EV191" s="429"/>
      <c r="EW191" s="429"/>
      <c r="EX191" s="429"/>
      <c r="EY191" s="429"/>
      <c r="EZ191" s="429"/>
      <c r="FA191" s="429"/>
      <c r="FB191" s="429"/>
      <c r="FC191" s="429"/>
      <c r="FD191" s="429"/>
      <c r="FE191" s="429"/>
      <c r="FF191" s="429"/>
      <c r="FG191" s="429"/>
      <c r="FH191" s="429"/>
      <c r="FI191" s="429"/>
      <c r="FJ191" s="429"/>
      <c r="FK191" s="429"/>
      <c r="FL191" s="429"/>
      <c r="FM191" s="429"/>
      <c r="FN191" s="429"/>
      <c r="FO191" s="429"/>
      <c r="FP191" s="429"/>
      <c r="FQ191" s="429"/>
      <c r="FR191" s="429"/>
      <c r="FS191" s="429"/>
      <c r="FT191" s="429"/>
      <c r="FU191" s="429"/>
      <c r="FV191" s="429"/>
      <c r="FW191" s="429"/>
      <c r="FX191" s="429"/>
      <c r="FY191" s="429"/>
      <c r="FZ191" s="429"/>
      <c r="GA191" s="429"/>
      <c r="GB191" s="429"/>
      <c r="GC191" s="429"/>
      <c r="GD191" s="429"/>
      <c r="GE191" s="429"/>
      <c r="GF191" s="429"/>
      <c r="GG191" s="429"/>
      <c r="GH191" s="429"/>
      <c r="GI191" s="429"/>
      <c r="GJ191" s="429"/>
      <c r="GK191" s="429"/>
      <c r="GL191" s="429"/>
      <c r="GM191" s="429"/>
      <c r="GN191" s="429"/>
      <c r="GO191" s="429"/>
      <c r="GP191" s="429"/>
      <c r="GQ191" s="429"/>
      <c r="GR191" s="429"/>
      <c r="GS191" s="429"/>
      <c r="GT191" s="429"/>
      <c r="GU191" s="429"/>
      <c r="GV191" s="429"/>
      <c r="GW191" s="429"/>
      <c r="GX191" s="429"/>
      <c r="GY191" s="429"/>
      <c r="GZ191" s="429"/>
      <c r="HA191" s="429"/>
      <c r="HB191" s="429"/>
      <c r="HC191" s="429"/>
      <c r="HD191" s="429"/>
      <c r="HE191" s="429"/>
      <c r="HF191" s="429"/>
      <c r="HG191" s="429"/>
      <c r="HH191" s="429"/>
      <c r="HI191" s="429"/>
      <c r="HJ191" s="429"/>
      <c r="HK191" s="429"/>
      <c r="HL191" s="429"/>
      <c r="HM191" s="429"/>
      <c r="HN191" s="429"/>
      <c r="HO191" s="429"/>
      <c r="HP191" s="429"/>
      <c r="HQ191" s="429"/>
      <c r="HR191" s="429"/>
      <c r="HS191" s="429"/>
      <c r="HT191" s="429"/>
      <c r="HU191" s="429"/>
      <c r="HV191" s="429"/>
      <c r="HW191" s="429"/>
      <c r="HX191" s="429"/>
      <c r="HY191" s="429"/>
      <c r="HZ191" s="429"/>
      <c r="IA191" s="429"/>
      <c r="IB191" s="429"/>
      <c r="IC191" s="429"/>
      <c r="ID191" s="429"/>
      <c r="IE191" s="429"/>
      <c r="IF191" s="429"/>
      <c r="IG191" s="429"/>
      <c r="IH191" s="429"/>
      <c r="II191" s="429"/>
      <c r="IJ191" s="429"/>
      <c r="IK191" s="429"/>
      <c r="IL191" s="429"/>
      <c r="IM191" s="429"/>
      <c r="IN191" s="429"/>
      <c r="IO191" s="429"/>
      <c r="IP191" s="429"/>
      <c r="IQ191" s="429"/>
    </row>
    <row r="192" spans="1:251" s="430" customFormat="1" ht="12.95" customHeight="1" x14ac:dyDescent="0.2">
      <c r="A192" s="92" t="s">
        <v>1110</v>
      </c>
      <c r="B192" s="381"/>
      <c r="C192" s="381">
        <v>220012506</v>
      </c>
      <c r="D192" s="93" t="s">
        <v>1552</v>
      </c>
      <c r="E192" s="92" t="s">
        <v>1446</v>
      </c>
      <c r="F192" s="65"/>
      <c r="G192" s="100" t="s">
        <v>1369</v>
      </c>
      <c r="H192" s="100" t="s">
        <v>1370</v>
      </c>
      <c r="I192" s="100" t="s">
        <v>1371</v>
      </c>
      <c r="J192" s="93" t="s">
        <v>144</v>
      </c>
      <c r="K192" s="94" t="s">
        <v>242</v>
      </c>
      <c r="L192" s="93"/>
      <c r="M192" s="94" t="s">
        <v>258</v>
      </c>
      <c r="N192" s="94" t="s">
        <v>244</v>
      </c>
      <c r="O192" s="93" t="s">
        <v>245</v>
      </c>
      <c r="P192" s="94" t="s">
        <v>118</v>
      </c>
      <c r="Q192" s="93" t="s">
        <v>119</v>
      </c>
      <c r="R192" s="94" t="s">
        <v>244</v>
      </c>
      <c r="S192" s="93" t="s">
        <v>346</v>
      </c>
      <c r="T192" s="93" t="s">
        <v>248</v>
      </c>
      <c r="U192" s="278">
        <v>60</v>
      </c>
      <c r="V192" s="93" t="s">
        <v>249</v>
      </c>
      <c r="W192" s="94"/>
      <c r="X192" s="94"/>
      <c r="Y192" s="94"/>
      <c r="Z192" s="383"/>
      <c r="AA192" s="93">
        <v>90</v>
      </c>
      <c r="AB192" s="93">
        <v>10</v>
      </c>
      <c r="AC192" s="95" t="s">
        <v>250</v>
      </c>
      <c r="AD192" s="93" t="s">
        <v>122</v>
      </c>
      <c r="AE192" s="95">
        <v>36</v>
      </c>
      <c r="AF192" s="96">
        <v>467.53</v>
      </c>
      <c r="AG192" s="97">
        <v>16831.080000000002</v>
      </c>
      <c r="AH192" s="97">
        <v>18850.810000000001</v>
      </c>
      <c r="AI192" s="98"/>
      <c r="AJ192" s="97"/>
      <c r="AK192" s="97"/>
      <c r="AL192" s="92" t="s">
        <v>123</v>
      </c>
      <c r="AM192" s="93"/>
      <c r="AN192" s="93"/>
      <c r="AO192" s="93"/>
      <c r="AP192" s="93"/>
      <c r="AQ192" s="93" t="s">
        <v>1372</v>
      </c>
      <c r="AR192" s="93"/>
      <c r="AS192" s="93"/>
      <c r="AT192" s="93"/>
      <c r="AU192" s="93"/>
      <c r="AV192" s="93"/>
      <c r="AW192" s="93"/>
      <c r="AX192" s="92" t="s">
        <v>63</v>
      </c>
      <c r="AY192" s="414"/>
      <c r="AZ192" s="429"/>
      <c r="BA192" s="429"/>
      <c r="BB192" s="429"/>
      <c r="BC192" s="429"/>
      <c r="BD192" s="429"/>
      <c r="BE192" s="429"/>
      <c r="BF192" s="429"/>
      <c r="BG192" s="429"/>
      <c r="BH192" s="429"/>
      <c r="BI192" s="429"/>
      <c r="BJ192" s="429"/>
      <c r="BK192" s="429"/>
      <c r="BL192" s="429"/>
      <c r="BM192" s="429"/>
      <c r="BN192" s="429"/>
      <c r="BO192" s="429"/>
      <c r="BP192" s="429"/>
      <c r="BQ192" s="429"/>
      <c r="BR192" s="429"/>
      <c r="BS192" s="429"/>
      <c r="BT192" s="429"/>
      <c r="BU192" s="429"/>
      <c r="BV192" s="429"/>
      <c r="BW192" s="429"/>
      <c r="BX192" s="429"/>
      <c r="BY192" s="429"/>
      <c r="BZ192" s="429"/>
      <c r="CA192" s="429"/>
      <c r="CB192" s="429"/>
      <c r="CC192" s="429"/>
      <c r="CD192" s="429"/>
      <c r="CE192" s="429"/>
      <c r="CF192" s="429"/>
      <c r="CG192" s="429"/>
      <c r="CH192" s="429"/>
      <c r="CI192" s="429"/>
      <c r="CJ192" s="429"/>
      <c r="CK192" s="429"/>
      <c r="CL192" s="429"/>
      <c r="CM192" s="429"/>
      <c r="CN192" s="429"/>
      <c r="CO192" s="429"/>
      <c r="CP192" s="429"/>
      <c r="CQ192" s="429"/>
      <c r="CR192" s="429"/>
      <c r="CS192" s="429"/>
      <c r="CT192" s="429"/>
      <c r="CU192" s="429"/>
      <c r="CV192" s="429"/>
      <c r="CW192" s="429"/>
      <c r="CX192" s="429"/>
      <c r="CY192" s="429"/>
      <c r="CZ192" s="429"/>
      <c r="DA192" s="429"/>
      <c r="DB192" s="429"/>
      <c r="DC192" s="429"/>
      <c r="DD192" s="429"/>
      <c r="DE192" s="429"/>
      <c r="DF192" s="429"/>
      <c r="DG192" s="429"/>
      <c r="DH192" s="429"/>
      <c r="DI192" s="429"/>
      <c r="DJ192" s="429"/>
      <c r="DK192" s="429"/>
      <c r="DL192" s="429"/>
      <c r="DM192" s="429"/>
      <c r="DN192" s="429"/>
      <c r="DO192" s="429"/>
      <c r="DP192" s="429"/>
      <c r="DQ192" s="429"/>
      <c r="DR192" s="429"/>
      <c r="DS192" s="429"/>
      <c r="DT192" s="429"/>
      <c r="DU192" s="429"/>
      <c r="DV192" s="429"/>
      <c r="DW192" s="429"/>
      <c r="DX192" s="429"/>
      <c r="DY192" s="429"/>
      <c r="DZ192" s="429"/>
      <c r="EA192" s="429"/>
      <c r="EB192" s="429"/>
      <c r="EC192" s="429"/>
      <c r="ED192" s="429"/>
      <c r="EE192" s="429"/>
      <c r="EF192" s="429"/>
      <c r="EG192" s="429"/>
      <c r="EH192" s="429"/>
      <c r="EI192" s="429"/>
      <c r="EJ192" s="429"/>
      <c r="EK192" s="429"/>
      <c r="EL192" s="429"/>
      <c r="EM192" s="429"/>
      <c r="EN192" s="429"/>
      <c r="EO192" s="429"/>
      <c r="EP192" s="429"/>
      <c r="EQ192" s="429"/>
      <c r="ER192" s="429"/>
      <c r="ES192" s="429"/>
      <c r="ET192" s="429"/>
      <c r="EU192" s="429"/>
      <c r="EV192" s="429"/>
      <c r="EW192" s="429"/>
      <c r="EX192" s="429"/>
      <c r="EY192" s="429"/>
      <c r="EZ192" s="429"/>
      <c r="FA192" s="429"/>
      <c r="FB192" s="429"/>
      <c r="FC192" s="429"/>
      <c r="FD192" s="429"/>
      <c r="FE192" s="429"/>
      <c r="FF192" s="429"/>
      <c r="FG192" s="429"/>
      <c r="FH192" s="429"/>
      <c r="FI192" s="429"/>
      <c r="FJ192" s="429"/>
      <c r="FK192" s="429"/>
      <c r="FL192" s="429"/>
      <c r="FM192" s="429"/>
      <c r="FN192" s="429"/>
      <c r="FO192" s="429"/>
      <c r="FP192" s="429"/>
      <c r="FQ192" s="429"/>
      <c r="FR192" s="429"/>
      <c r="FS192" s="429"/>
      <c r="FT192" s="429"/>
      <c r="FU192" s="429"/>
      <c r="FV192" s="429"/>
      <c r="FW192" s="429"/>
      <c r="FX192" s="429"/>
      <c r="FY192" s="429"/>
      <c r="FZ192" s="429"/>
      <c r="GA192" s="429"/>
      <c r="GB192" s="429"/>
      <c r="GC192" s="429"/>
      <c r="GD192" s="429"/>
      <c r="GE192" s="429"/>
      <c r="GF192" s="429"/>
      <c r="GG192" s="429"/>
      <c r="GH192" s="429"/>
      <c r="GI192" s="429"/>
      <c r="GJ192" s="429"/>
      <c r="GK192" s="429"/>
      <c r="GL192" s="429"/>
      <c r="GM192" s="429"/>
      <c r="GN192" s="429"/>
      <c r="GO192" s="429"/>
      <c r="GP192" s="429"/>
      <c r="GQ192" s="429"/>
      <c r="GR192" s="429"/>
      <c r="GS192" s="429"/>
      <c r="GT192" s="429"/>
      <c r="GU192" s="429"/>
      <c r="GV192" s="429"/>
      <c r="GW192" s="429"/>
      <c r="GX192" s="429"/>
      <c r="GY192" s="429"/>
      <c r="GZ192" s="429"/>
      <c r="HA192" s="429"/>
      <c r="HB192" s="429"/>
      <c r="HC192" s="429"/>
      <c r="HD192" s="429"/>
      <c r="HE192" s="429"/>
      <c r="HF192" s="429"/>
      <c r="HG192" s="429"/>
      <c r="HH192" s="429"/>
      <c r="HI192" s="429"/>
      <c r="HJ192" s="429"/>
      <c r="HK192" s="429"/>
      <c r="HL192" s="429"/>
      <c r="HM192" s="429"/>
      <c r="HN192" s="429"/>
      <c r="HO192" s="429"/>
      <c r="HP192" s="429"/>
      <c r="HQ192" s="429"/>
      <c r="HR192" s="429"/>
      <c r="HS192" s="429"/>
      <c r="HT192" s="429"/>
      <c r="HU192" s="429"/>
      <c r="HV192" s="429"/>
      <c r="HW192" s="429"/>
      <c r="HX192" s="429"/>
      <c r="HY192" s="429"/>
      <c r="HZ192" s="429"/>
      <c r="IA192" s="429"/>
      <c r="IB192" s="429"/>
      <c r="IC192" s="429"/>
      <c r="ID192" s="429"/>
      <c r="IE192" s="429"/>
      <c r="IF192" s="429"/>
      <c r="IG192" s="429"/>
      <c r="IH192" s="429"/>
      <c r="II192" s="429"/>
      <c r="IJ192" s="429"/>
      <c r="IK192" s="429"/>
      <c r="IL192" s="429"/>
      <c r="IM192" s="429"/>
      <c r="IN192" s="429"/>
      <c r="IO192" s="429"/>
      <c r="IP192" s="429"/>
      <c r="IQ192" s="429"/>
    </row>
    <row r="193" spans="1:251" s="430" customFormat="1" ht="12.95" customHeight="1" x14ac:dyDescent="0.2">
      <c r="A193" s="92" t="s">
        <v>1110</v>
      </c>
      <c r="B193" s="381"/>
      <c r="C193" s="381">
        <v>220033824</v>
      </c>
      <c r="D193" s="93" t="s">
        <v>1553</v>
      </c>
      <c r="E193" s="92" t="s">
        <v>1447</v>
      </c>
      <c r="F193" s="65"/>
      <c r="G193" s="100" t="s">
        <v>371</v>
      </c>
      <c r="H193" s="100" t="s">
        <v>372</v>
      </c>
      <c r="I193" s="100" t="s">
        <v>373</v>
      </c>
      <c r="J193" s="93" t="s">
        <v>218</v>
      </c>
      <c r="K193" s="94" t="s">
        <v>242</v>
      </c>
      <c r="L193" s="93"/>
      <c r="M193" s="94" t="s">
        <v>258</v>
      </c>
      <c r="N193" s="94" t="s">
        <v>244</v>
      </c>
      <c r="O193" s="93" t="s">
        <v>245</v>
      </c>
      <c r="P193" s="94" t="s">
        <v>118</v>
      </c>
      <c r="Q193" s="93" t="s">
        <v>119</v>
      </c>
      <c r="R193" s="94" t="s">
        <v>244</v>
      </c>
      <c r="S193" s="93" t="s">
        <v>346</v>
      </c>
      <c r="T193" s="93" t="s">
        <v>248</v>
      </c>
      <c r="U193" s="278">
        <v>60</v>
      </c>
      <c r="V193" s="93" t="s">
        <v>249</v>
      </c>
      <c r="W193" s="94"/>
      <c r="X193" s="94"/>
      <c r="Y193" s="94"/>
      <c r="Z193" s="383"/>
      <c r="AA193" s="93">
        <v>90</v>
      </c>
      <c r="AB193" s="93">
        <v>10</v>
      </c>
      <c r="AC193" s="95" t="s">
        <v>250</v>
      </c>
      <c r="AD193" s="93" t="s">
        <v>122</v>
      </c>
      <c r="AE193" s="95">
        <v>2</v>
      </c>
      <c r="AF193" s="96">
        <v>4340.62</v>
      </c>
      <c r="AG193" s="97">
        <v>8681.24</v>
      </c>
      <c r="AH193" s="97">
        <v>9722.99</v>
      </c>
      <c r="AI193" s="98"/>
      <c r="AJ193" s="97"/>
      <c r="AK193" s="97"/>
      <c r="AL193" s="92" t="s">
        <v>123</v>
      </c>
      <c r="AM193" s="93"/>
      <c r="AN193" s="93"/>
      <c r="AO193" s="93"/>
      <c r="AP193" s="93"/>
      <c r="AQ193" s="93" t="s">
        <v>1373</v>
      </c>
      <c r="AR193" s="93"/>
      <c r="AS193" s="93"/>
      <c r="AT193" s="93"/>
      <c r="AU193" s="93"/>
      <c r="AV193" s="93"/>
      <c r="AW193" s="93"/>
      <c r="AX193" s="92" t="s">
        <v>63</v>
      </c>
      <c r="AY193" s="414"/>
      <c r="AZ193" s="429"/>
      <c r="BA193" s="429"/>
      <c r="BB193" s="429"/>
      <c r="BC193" s="429"/>
      <c r="BD193" s="429"/>
      <c r="BE193" s="429"/>
      <c r="BF193" s="429"/>
      <c r="BG193" s="429"/>
      <c r="BH193" s="429"/>
      <c r="BI193" s="429"/>
      <c r="BJ193" s="429"/>
      <c r="BK193" s="429"/>
      <c r="BL193" s="429"/>
      <c r="BM193" s="429"/>
      <c r="BN193" s="429"/>
      <c r="BO193" s="429"/>
      <c r="BP193" s="429"/>
      <c r="BQ193" s="429"/>
      <c r="BR193" s="429"/>
      <c r="BS193" s="429"/>
      <c r="BT193" s="429"/>
      <c r="BU193" s="429"/>
      <c r="BV193" s="429"/>
      <c r="BW193" s="429"/>
      <c r="BX193" s="429"/>
      <c r="BY193" s="429"/>
      <c r="BZ193" s="429"/>
      <c r="CA193" s="429"/>
      <c r="CB193" s="429"/>
      <c r="CC193" s="429"/>
      <c r="CD193" s="429"/>
      <c r="CE193" s="429"/>
      <c r="CF193" s="429"/>
      <c r="CG193" s="429"/>
      <c r="CH193" s="429"/>
      <c r="CI193" s="429"/>
      <c r="CJ193" s="429"/>
      <c r="CK193" s="429"/>
      <c r="CL193" s="429"/>
      <c r="CM193" s="429"/>
      <c r="CN193" s="429"/>
      <c r="CO193" s="429"/>
      <c r="CP193" s="429"/>
      <c r="CQ193" s="429"/>
      <c r="CR193" s="429"/>
      <c r="CS193" s="429"/>
      <c r="CT193" s="429"/>
      <c r="CU193" s="429"/>
      <c r="CV193" s="429"/>
      <c r="CW193" s="429"/>
      <c r="CX193" s="429"/>
      <c r="CY193" s="429"/>
      <c r="CZ193" s="429"/>
      <c r="DA193" s="429"/>
      <c r="DB193" s="429"/>
      <c r="DC193" s="429"/>
      <c r="DD193" s="429"/>
      <c r="DE193" s="429"/>
      <c r="DF193" s="429"/>
      <c r="DG193" s="429"/>
      <c r="DH193" s="429"/>
      <c r="DI193" s="429"/>
      <c r="DJ193" s="429"/>
      <c r="DK193" s="429"/>
      <c r="DL193" s="429"/>
      <c r="DM193" s="429"/>
      <c r="DN193" s="429"/>
      <c r="DO193" s="429"/>
      <c r="DP193" s="429"/>
      <c r="DQ193" s="429"/>
      <c r="DR193" s="429"/>
      <c r="DS193" s="429"/>
      <c r="DT193" s="429"/>
      <c r="DU193" s="429"/>
      <c r="DV193" s="429"/>
      <c r="DW193" s="429"/>
      <c r="DX193" s="429"/>
      <c r="DY193" s="429"/>
      <c r="DZ193" s="429"/>
      <c r="EA193" s="429"/>
      <c r="EB193" s="429"/>
      <c r="EC193" s="429"/>
      <c r="ED193" s="429"/>
      <c r="EE193" s="429"/>
      <c r="EF193" s="429"/>
      <c r="EG193" s="429"/>
      <c r="EH193" s="429"/>
      <c r="EI193" s="429"/>
      <c r="EJ193" s="429"/>
      <c r="EK193" s="429"/>
      <c r="EL193" s="429"/>
      <c r="EM193" s="429"/>
      <c r="EN193" s="429"/>
      <c r="EO193" s="429"/>
      <c r="EP193" s="429"/>
      <c r="EQ193" s="429"/>
      <c r="ER193" s="429"/>
      <c r="ES193" s="429"/>
      <c r="ET193" s="429"/>
      <c r="EU193" s="429"/>
      <c r="EV193" s="429"/>
      <c r="EW193" s="429"/>
      <c r="EX193" s="429"/>
      <c r="EY193" s="429"/>
      <c r="EZ193" s="429"/>
      <c r="FA193" s="429"/>
      <c r="FB193" s="429"/>
      <c r="FC193" s="429"/>
      <c r="FD193" s="429"/>
      <c r="FE193" s="429"/>
      <c r="FF193" s="429"/>
      <c r="FG193" s="429"/>
      <c r="FH193" s="429"/>
      <c r="FI193" s="429"/>
      <c r="FJ193" s="429"/>
      <c r="FK193" s="429"/>
      <c r="FL193" s="429"/>
      <c r="FM193" s="429"/>
      <c r="FN193" s="429"/>
      <c r="FO193" s="429"/>
      <c r="FP193" s="429"/>
      <c r="FQ193" s="429"/>
      <c r="FR193" s="429"/>
      <c r="FS193" s="429"/>
      <c r="FT193" s="429"/>
      <c r="FU193" s="429"/>
      <c r="FV193" s="429"/>
      <c r="FW193" s="429"/>
      <c r="FX193" s="429"/>
      <c r="FY193" s="429"/>
      <c r="FZ193" s="429"/>
      <c r="GA193" s="429"/>
      <c r="GB193" s="429"/>
      <c r="GC193" s="429"/>
      <c r="GD193" s="429"/>
      <c r="GE193" s="429"/>
      <c r="GF193" s="429"/>
      <c r="GG193" s="429"/>
      <c r="GH193" s="429"/>
      <c r="GI193" s="429"/>
      <c r="GJ193" s="429"/>
      <c r="GK193" s="429"/>
      <c r="GL193" s="429"/>
      <c r="GM193" s="429"/>
      <c r="GN193" s="429"/>
      <c r="GO193" s="429"/>
      <c r="GP193" s="429"/>
      <c r="GQ193" s="429"/>
      <c r="GR193" s="429"/>
      <c r="GS193" s="429"/>
      <c r="GT193" s="429"/>
      <c r="GU193" s="429"/>
      <c r="GV193" s="429"/>
      <c r="GW193" s="429"/>
      <c r="GX193" s="429"/>
      <c r="GY193" s="429"/>
      <c r="GZ193" s="429"/>
      <c r="HA193" s="429"/>
      <c r="HB193" s="429"/>
      <c r="HC193" s="429"/>
      <c r="HD193" s="429"/>
      <c r="HE193" s="429"/>
      <c r="HF193" s="429"/>
      <c r="HG193" s="429"/>
      <c r="HH193" s="429"/>
      <c r="HI193" s="429"/>
      <c r="HJ193" s="429"/>
      <c r="HK193" s="429"/>
      <c r="HL193" s="429"/>
      <c r="HM193" s="429"/>
      <c r="HN193" s="429"/>
      <c r="HO193" s="429"/>
      <c r="HP193" s="429"/>
      <c r="HQ193" s="429"/>
      <c r="HR193" s="429"/>
      <c r="HS193" s="429"/>
      <c r="HT193" s="429"/>
      <c r="HU193" s="429"/>
      <c r="HV193" s="429"/>
      <c r="HW193" s="429"/>
      <c r="HX193" s="429"/>
      <c r="HY193" s="429"/>
      <c r="HZ193" s="429"/>
      <c r="IA193" s="429"/>
      <c r="IB193" s="429"/>
      <c r="IC193" s="429"/>
      <c r="ID193" s="429"/>
      <c r="IE193" s="429"/>
      <c r="IF193" s="429"/>
      <c r="IG193" s="429"/>
      <c r="IH193" s="429"/>
      <c r="II193" s="429"/>
      <c r="IJ193" s="429"/>
      <c r="IK193" s="429"/>
      <c r="IL193" s="429"/>
      <c r="IM193" s="429"/>
      <c r="IN193" s="429"/>
      <c r="IO193" s="429"/>
      <c r="IP193" s="429"/>
      <c r="IQ193" s="429"/>
    </row>
    <row r="194" spans="1:251" s="430" customFormat="1" ht="12.95" customHeight="1" x14ac:dyDescent="0.25">
      <c r="A194" s="56" t="s">
        <v>680</v>
      </c>
      <c r="B194" s="61"/>
      <c r="C194" s="61">
        <v>210035487</v>
      </c>
      <c r="D194" s="100" t="s">
        <v>1068</v>
      </c>
      <c r="E194" s="56" t="s">
        <v>993</v>
      </c>
      <c r="F194" s="65"/>
      <c r="G194" s="100" t="s">
        <v>840</v>
      </c>
      <c r="H194" s="100" t="s">
        <v>841</v>
      </c>
      <c r="I194" s="100" t="s">
        <v>842</v>
      </c>
      <c r="J194" s="100" t="s">
        <v>115</v>
      </c>
      <c r="K194" s="303" t="s">
        <v>796</v>
      </c>
      <c r="L194" s="100" t="s">
        <v>243</v>
      </c>
      <c r="M194" s="303" t="s">
        <v>82</v>
      </c>
      <c r="N194" s="303" t="s">
        <v>244</v>
      </c>
      <c r="O194" s="100" t="s">
        <v>245</v>
      </c>
      <c r="P194" s="303" t="s">
        <v>118</v>
      </c>
      <c r="Q194" s="100" t="s">
        <v>119</v>
      </c>
      <c r="R194" s="303" t="s">
        <v>244</v>
      </c>
      <c r="S194" s="100" t="s">
        <v>346</v>
      </c>
      <c r="T194" s="100" t="s">
        <v>248</v>
      </c>
      <c r="U194" s="303">
        <v>60</v>
      </c>
      <c r="V194" s="100" t="s">
        <v>249</v>
      </c>
      <c r="W194" s="303"/>
      <c r="X194" s="303"/>
      <c r="Y194" s="303"/>
      <c r="Z194" s="378">
        <v>30</v>
      </c>
      <c r="AA194" s="100">
        <v>60</v>
      </c>
      <c r="AB194" s="100">
        <v>10</v>
      </c>
      <c r="AC194" s="379" t="s">
        <v>250</v>
      </c>
      <c r="AD194" s="100" t="s">
        <v>122</v>
      </c>
      <c r="AE194" s="379">
        <v>329</v>
      </c>
      <c r="AF194" s="380">
        <v>7643</v>
      </c>
      <c r="AG194" s="64">
        <v>2514547</v>
      </c>
      <c r="AH194" s="64">
        <v>2816292.64</v>
      </c>
      <c r="AI194" s="150"/>
      <c r="AJ194" s="64"/>
      <c r="AK194" s="64"/>
      <c r="AL194" s="56" t="s">
        <v>123</v>
      </c>
      <c r="AM194" s="100"/>
      <c r="AN194" s="100"/>
      <c r="AO194" s="100"/>
      <c r="AP194" s="100"/>
      <c r="AQ194" s="100" t="s">
        <v>843</v>
      </c>
      <c r="AR194" s="100"/>
      <c r="AS194" s="100"/>
      <c r="AT194" s="100"/>
      <c r="AU194" s="100"/>
      <c r="AV194" s="100"/>
      <c r="AW194" s="100"/>
      <c r="AX194" s="56" t="s">
        <v>63</v>
      </c>
      <c r="AY194" s="414"/>
      <c r="AZ194" s="429"/>
      <c r="BA194" s="429"/>
      <c r="BB194" s="429"/>
      <c r="BC194" s="429"/>
      <c r="BD194" s="429"/>
      <c r="BE194" s="429"/>
      <c r="BF194" s="429"/>
      <c r="BG194" s="429"/>
      <c r="BH194" s="429"/>
      <c r="BI194" s="429"/>
      <c r="BJ194" s="429"/>
      <c r="BK194" s="429"/>
      <c r="BL194" s="429"/>
      <c r="BM194" s="429"/>
      <c r="BN194" s="429"/>
      <c r="BO194" s="429"/>
      <c r="BP194" s="429"/>
      <c r="BQ194" s="429"/>
      <c r="BR194" s="429"/>
      <c r="BS194" s="429"/>
      <c r="BT194" s="429"/>
      <c r="BU194" s="429"/>
      <c r="BV194" s="429"/>
      <c r="BW194" s="429"/>
      <c r="BX194" s="429"/>
      <c r="BY194" s="429"/>
      <c r="BZ194" s="429"/>
      <c r="CA194" s="429"/>
      <c r="CB194" s="429"/>
      <c r="CC194" s="429"/>
      <c r="CD194" s="429"/>
      <c r="CE194" s="429"/>
      <c r="CF194" s="429"/>
      <c r="CG194" s="429"/>
      <c r="CH194" s="429"/>
      <c r="CI194" s="429"/>
      <c r="CJ194" s="429"/>
      <c r="CK194" s="429"/>
      <c r="CL194" s="429"/>
      <c r="CM194" s="429"/>
      <c r="CN194" s="429"/>
      <c r="CO194" s="429"/>
      <c r="CP194" s="429"/>
      <c r="CQ194" s="429"/>
      <c r="CR194" s="429"/>
      <c r="CS194" s="429"/>
      <c r="CT194" s="429"/>
      <c r="CU194" s="429"/>
      <c r="CV194" s="429"/>
      <c r="CW194" s="429"/>
      <c r="CX194" s="429"/>
      <c r="CY194" s="429"/>
      <c r="CZ194" s="429"/>
      <c r="DA194" s="429"/>
      <c r="DB194" s="429"/>
      <c r="DC194" s="429"/>
      <c r="DD194" s="429"/>
      <c r="DE194" s="429"/>
      <c r="DF194" s="429"/>
      <c r="DG194" s="429"/>
      <c r="DH194" s="429"/>
      <c r="DI194" s="429"/>
      <c r="DJ194" s="429"/>
      <c r="DK194" s="429"/>
      <c r="DL194" s="429"/>
      <c r="DM194" s="429"/>
      <c r="DN194" s="429"/>
      <c r="DO194" s="429"/>
      <c r="DP194" s="429"/>
      <c r="DQ194" s="429"/>
      <c r="DR194" s="429"/>
      <c r="DS194" s="429"/>
      <c r="DT194" s="429"/>
      <c r="DU194" s="429"/>
      <c r="DV194" s="429"/>
      <c r="DW194" s="429"/>
      <c r="DX194" s="429"/>
      <c r="DY194" s="429"/>
      <c r="DZ194" s="429"/>
      <c r="EA194" s="429"/>
      <c r="EB194" s="429"/>
      <c r="EC194" s="429"/>
      <c r="ED194" s="429"/>
      <c r="EE194" s="429"/>
      <c r="EF194" s="429"/>
      <c r="EG194" s="429"/>
      <c r="EH194" s="429"/>
      <c r="EI194" s="429"/>
      <c r="EJ194" s="429"/>
      <c r="EK194" s="429"/>
      <c r="EL194" s="429"/>
      <c r="EM194" s="429"/>
      <c r="EN194" s="429"/>
      <c r="EO194" s="429"/>
      <c r="EP194" s="429"/>
      <c r="EQ194" s="429"/>
      <c r="ER194" s="429"/>
      <c r="ES194" s="429"/>
      <c r="ET194" s="429"/>
      <c r="EU194" s="429"/>
      <c r="EV194" s="429"/>
      <c r="EW194" s="429"/>
      <c r="EX194" s="429"/>
      <c r="EY194" s="429"/>
      <c r="EZ194" s="429"/>
      <c r="FA194" s="429"/>
      <c r="FB194" s="429"/>
      <c r="FC194" s="429"/>
      <c r="FD194" s="429"/>
      <c r="FE194" s="429"/>
      <c r="FF194" s="429"/>
      <c r="FG194" s="429"/>
      <c r="FH194" s="429"/>
      <c r="FI194" s="429"/>
      <c r="FJ194" s="429"/>
      <c r="FK194" s="429"/>
      <c r="FL194" s="429"/>
      <c r="FM194" s="429"/>
      <c r="FN194" s="429"/>
      <c r="FO194" s="429"/>
      <c r="FP194" s="429"/>
      <c r="FQ194" s="429"/>
      <c r="FR194" s="429"/>
      <c r="FS194" s="429"/>
      <c r="FT194" s="429"/>
      <c r="FU194" s="429"/>
      <c r="FV194" s="429"/>
      <c r="FW194" s="429"/>
      <c r="FX194" s="429"/>
      <c r="FY194" s="429"/>
      <c r="FZ194" s="429"/>
      <c r="GA194" s="429"/>
      <c r="GB194" s="429"/>
      <c r="GC194" s="429"/>
      <c r="GD194" s="429"/>
      <c r="GE194" s="429"/>
      <c r="GF194" s="429"/>
      <c r="GG194" s="429"/>
      <c r="GH194" s="429"/>
      <c r="GI194" s="429"/>
      <c r="GJ194" s="429"/>
      <c r="GK194" s="429"/>
      <c r="GL194" s="429"/>
      <c r="GM194" s="429"/>
      <c r="GN194" s="429"/>
      <c r="GO194" s="429"/>
      <c r="GP194" s="429"/>
      <c r="GQ194" s="429"/>
      <c r="GR194" s="429"/>
      <c r="GS194" s="429"/>
      <c r="GT194" s="429"/>
      <c r="GU194" s="429"/>
      <c r="GV194" s="429"/>
      <c r="GW194" s="429"/>
      <c r="GX194" s="429"/>
      <c r="GY194" s="429"/>
      <c r="GZ194" s="429"/>
      <c r="HA194" s="429"/>
      <c r="HB194" s="429"/>
      <c r="HC194" s="429"/>
      <c r="HD194" s="429"/>
      <c r="HE194" s="429"/>
      <c r="HF194" s="429"/>
      <c r="HG194" s="429"/>
      <c r="HH194" s="429"/>
      <c r="HI194" s="429"/>
      <c r="HJ194" s="429"/>
      <c r="HK194" s="429"/>
      <c r="HL194" s="429"/>
      <c r="HM194" s="429"/>
      <c r="HN194" s="429"/>
      <c r="HO194" s="429"/>
      <c r="HP194" s="429"/>
      <c r="HQ194" s="429"/>
      <c r="HR194" s="429"/>
      <c r="HS194" s="429"/>
      <c r="HT194" s="429"/>
      <c r="HU194" s="429"/>
      <c r="HV194" s="429"/>
      <c r="HW194" s="429"/>
      <c r="HX194" s="429"/>
      <c r="HY194" s="429"/>
      <c r="HZ194" s="429"/>
      <c r="IA194" s="429"/>
      <c r="IB194" s="429"/>
      <c r="IC194" s="429"/>
      <c r="ID194" s="429"/>
      <c r="IE194" s="429"/>
      <c r="IF194" s="429"/>
      <c r="IG194" s="429"/>
      <c r="IH194" s="429"/>
      <c r="II194" s="429"/>
      <c r="IJ194" s="429"/>
      <c r="IK194" s="429"/>
      <c r="IL194" s="429"/>
      <c r="IM194" s="429"/>
      <c r="IN194" s="429"/>
      <c r="IO194" s="429"/>
      <c r="IP194" s="429"/>
      <c r="IQ194" s="429"/>
    </row>
    <row r="195" spans="1:251" s="430" customFormat="1" ht="12.95" customHeight="1" x14ac:dyDescent="0.25">
      <c r="A195" s="56" t="s">
        <v>680</v>
      </c>
      <c r="B195" s="61"/>
      <c r="C195" s="61">
        <v>210034663</v>
      </c>
      <c r="D195" s="100" t="s">
        <v>1069</v>
      </c>
      <c r="E195" s="56" t="s">
        <v>994</v>
      </c>
      <c r="F195" s="65"/>
      <c r="G195" s="100" t="s">
        <v>844</v>
      </c>
      <c r="H195" s="100" t="s">
        <v>845</v>
      </c>
      <c r="I195" s="100" t="s">
        <v>846</v>
      </c>
      <c r="J195" s="100" t="s">
        <v>218</v>
      </c>
      <c r="K195" s="303" t="s">
        <v>242</v>
      </c>
      <c r="L195" s="100"/>
      <c r="M195" s="303" t="s">
        <v>258</v>
      </c>
      <c r="N195" s="303" t="s">
        <v>244</v>
      </c>
      <c r="O195" s="100" t="s">
        <v>245</v>
      </c>
      <c r="P195" s="303" t="s">
        <v>118</v>
      </c>
      <c r="Q195" s="100" t="s">
        <v>119</v>
      </c>
      <c r="R195" s="303" t="s">
        <v>244</v>
      </c>
      <c r="S195" s="100" t="s">
        <v>346</v>
      </c>
      <c r="T195" s="100" t="s">
        <v>248</v>
      </c>
      <c r="U195" s="303">
        <v>30</v>
      </c>
      <c r="V195" s="100" t="s">
        <v>249</v>
      </c>
      <c r="W195" s="303"/>
      <c r="X195" s="303"/>
      <c r="Y195" s="303"/>
      <c r="Z195" s="378"/>
      <c r="AA195" s="100">
        <v>90</v>
      </c>
      <c r="AB195" s="100">
        <v>10</v>
      </c>
      <c r="AC195" s="379" t="s">
        <v>250</v>
      </c>
      <c r="AD195" s="100" t="s">
        <v>122</v>
      </c>
      <c r="AE195" s="379">
        <v>16</v>
      </c>
      <c r="AF195" s="380">
        <v>31000</v>
      </c>
      <c r="AG195" s="64">
        <v>496000</v>
      </c>
      <c r="AH195" s="64">
        <v>555520</v>
      </c>
      <c r="AI195" s="150"/>
      <c r="AJ195" s="64"/>
      <c r="AK195" s="64"/>
      <c r="AL195" s="56" t="s">
        <v>123</v>
      </c>
      <c r="AM195" s="100"/>
      <c r="AN195" s="100"/>
      <c r="AO195" s="100"/>
      <c r="AP195" s="100"/>
      <c r="AQ195" s="100" t="s">
        <v>847</v>
      </c>
      <c r="AR195" s="100"/>
      <c r="AS195" s="100"/>
      <c r="AT195" s="100"/>
      <c r="AU195" s="100"/>
      <c r="AV195" s="100"/>
      <c r="AW195" s="100"/>
      <c r="AX195" s="56" t="s">
        <v>848</v>
      </c>
      <c r="AY195" s="414"/>
      <c r="AZ195" s="429"/>
      <c r="BA195" s="429"/>
      <c r="BB195" s="429"/>
      <c r="BC195" s="429"/>
      <c r="BD195" s="429"/>
      <c r="BE195" s="429"/>
      <c r="BF195" s="429"/>
      <c r="BG195" s="429"/>
      <c r="BH195" s="429"/>
      <c r="BI195" s="429"/>
      <c r="BJ195" s="429"/>
      <c r="BK195" s="429"/>
      <c r="BL195" s="429"/>
      <c r="BM195" s="429"/>
      <c r="BN195" s="429"/>
      <c r="BO195" s="429"/>
      <c r="BP195" s="429"/>
      <c r="BQ195" s="429"/>
      <c r="BR195" s="429"/>
      <c r="BS195" s="429"/>
      <c r="BT195" s="429"/>
      <c r="BU195" s="429"/>
      <c r="BV195" s="429"/>
      <c r="BW195" s="429"/>
      <c r="BX195" s="429"/>
      <c r="BY195" s="429"/>
      <c r="BZ195" s="429"/>
      <c r="CA195" s="429"/>
      <c r="CB195" s="429"/>
      <c r="CC195" s="429"/>
      <c r="CD195" s="429"/>
      <c r="CE195" s="429"/>
      <c r="CF195" s="429"/>
      <c r="CG195" s="429"/>
      <c r="CH195" s="429"/>
      <c r="CI195" s="429"/>
      <c r="CJ195" s="429"/>
      <c r="CK195" s="429"/>
      <c r="CL195" s="429"/>
      <c r="CM195" s="429"/>
      <c r="CN195" s="429"/>
      <c r="CO195" s="429"/>
      <c r="CP195" s="429"/>
      <c r="CQ195" s="429"/>
      <c r="CR195" s="429"/>
      <c r="CS195" s="429"/>
      <c r="CT195" s="429"/>
      <c r="CU195" s="429"/>
      <c r="CV195" s="429"/>
      <c r="CW195" s="429"/>
      <c r="CX195" s="429"/>
      <c r="CY195" s="429"/>
      <c r="CZ195" s="429"/>
      <c r="DA195" s="429"/>
      <c r="DB195" s="429"/>
      <c r="DC195" s="429"/>
      <c r="DD195" s="429"/>
      <c r="DE195" s="429"/>
      <c r="DF195" s="429"/>
      <c r="DG195" s="429"/>
      <c r="DH195" s="429"/>
      <c r="DI195" s="429"/>
      <c r="DJ195" s="429"/>
      <c r="DK195" s="429"/>
      <c r="DL195" s="429"/>
      <c r="DM195" s="429"/>
      <c r="DN195" s="429"/>
      <c r="DO195" s="429"/>
      <c r="DP195" s="429"/>
      <c r="DQ195" s="429"/>
      <c r="DR195" s="429"/>
      <c r="DS195" s="429"/>
      <c r="DT195" s="429"/>
      <c r="DU195" s="429"/>
      <c r="DV195" s="429"/>
      <c r="DW195" s="429"/>
      <c r="DX195" s="429"/>
      <c r="DY195" s="429"/>
      <c r="DZ195" s="429"/>
      <c r="EA195" s="429"/>
      <c r="EB195" s="429"/>
      <c r="EC195" s="429"/>
      <c r="ED195" s="429"/>
      <c r="EE195" s="429"/>
      <c r="EF195" s="429"/>
      <c r="EG195" s="429"/>
      <c r="EH195" s="429"/>
      <c r="EI195" s="429"/>
      <c r="EJ195" s="429"/>
      <c r="EK195" s="429"/>
      <c r="EL195" s="429"/>
      <c r="EM195" s="429"/>
      <c r="EN195" s="429"/>
      <c r="EO195" s="429"/>
      <c r="EP195" s="429"/>
      <c r="EQ195" s="429"/>
      <c r="ER195" s="429"/>
      <c r="ES195" s="429"/>
      <c r="ET195" s="429"/>
      <c r="EU195" s="429"/>
      <c r="EV195" s="429"/>
      <c r="EW195" s="429"/>
      <c r="EX195" s="429"/>
      <c r="EY195" s="429"/>
      <c r="EZ195" s="429"/>
      <c r="FA195" s="429"/>
      <c r="FB195" s="429"/>
      <c r="FC195" s="429"/>
      <c r="FD195" s="429"/>
      <c r="FE195" s="429"/>
      <c r="FF195" s="429"/>
      <c r="FG195" s="429"/>
      <c r="FH195" s="429"/>
      <c r="FI195" s="429"/>
      <c r="FJ195" s="429"/>
      <c r="FK195" s="429"/>
      <c r="FL195" s="429"/>
      <c r="FM195" s="429"/>
      <c r="FN195" s="429"/>
      <c r="FO195" s="429"/>
      <c r="FP195" s="429"/>
      <c r="FQ195" s="429"/>
      <c r="FR195" s="429"/>
      <c r="FS195" s="429"/>
      <c r="FT195" s="429"/>
      <c r="FU195" s="429"/>
      <c r="FV195" s="429"/>
      <c r="FW195" s="429"/>
      <c r="FX195" s="429"/>
      <c r="FY195" s="429"/>
      <c r="FZ195" s="429"/>
      <c r="GA195" s="429"/>
      <c r="GB195" s="429"/>
      <c r="GC195" s="429"/>
      <c r="GD195" s="429"/>
      <c r="GE195" s="429"/>
      <c r="GF195" s="429"/>
      <c r="GG195" s="429"/>
      <c r="GH195" s="429"/>
      <c r="GI195" s="429"/>
      <c r="GJ195" s="429"/>
      <c r="GK195" s="429"/>
      <c r="GL195" s="429"/>
      <c r="GM195" s="429"/>
      <c r="GN195" s="429"/>
      <c r="GO195" s="429"/>
      <c r="GP195" s="429"/>
      <c r="GQ195" s="429"/>
      <c r="GR195" s="429"/>
      <c r="GS195" s="429"/>
      <c r="GT195" s="429"/>
      <c r="GU195" s="429"/>
      <c r="GV195" s="429"/>
      <c r="GW195" s="429"/>
      <c r="GX195" s="429"/>
      <c r="GY195" s="429"/>
      <c r="GZ195" s="429"/>
      <c r="HA195" s="429"/>
      <c r="HB195" s="429"/>
      <c r="HC195" s="429"/>
      <c r="HD195" s="429"/>
      <c r="HE195" s="429"/>
      <c r="HF195" s="429"/>
      <c r="HG195" s="429"/>
      <c r="HH195" s="429"/>
      <c r="HI195" s="429"/>
      <c r="HJ195" s="429"/>
      <c r="HK195" s="429"/>
      <c r="HL195" s="429"/>
      <c r="HM195" s="429"/>
      <c r="HN195" s="429"/>
      <c r="HO195" s="429"/>
      <c r="HP195" s="429"/>
      <c r="HQ195" s="429"/>
      <c r="HR195" s="429"/>
      <c r="HS195" s="429"/>
      <c r="HT195" s="429"/>
      <c r="HU195" s="429"/>
      <c r="HV195" s="429"/>
      <c r="HW195" s="429"/>
      <c r="HX195" s="429"/>
      <c r="HY195" s="429"/>
      <c r="HZ195" s="429"/>
      <c r="IA195" s="429"/>
      <c r="IB195" s="429"/>
      <c r="IC195" s="429"/>
      <c r="ID195" s="429"/>
      <c r="IE195" s="429"/>
      <c r="IF195" s="429"/>
      <c r="IG195" s="429"/>
      <c r="IH195" s="429"/>
      <c r="II195" s="429"/>
      <c r="IJ195" s="429"/>
      <c r="IK195" s="429"/>
      <c r="IL195" s="429"/>
      <c r="IM195" s="429"/>
      <c r="IN195" s="429"/>
      <c r="IO195" s="429"/>
      <c r="IP195" s="429"/>
      <c r="IQ195" s="429"/>
    </row>
    <row r="196" spans="1:251" s="430" customFormat="1" ht="12.95" customHeight="1" x14ac:dyDescent="0.2">
      <c r="A196" s="56" t="s">
        <v>680</v>
      </c>
      <c r="B196" s="61"/>
      <c r="C196" s="61">
        <v>120000576</v>
      </c>
      <c r="D196" s="100" t="s">
        <v>1070</v>
      </c>
      <c r="E196" s="56" t="s">
        <v>995</v>
      </c>
      <c r="F196" s="65"/>
      <c r="G196" s="100" t="s">
        <v>849</v>
      </c>
      <c r="H196" s="100" t="s">
        <v>850</v>
      </c>
      <c r="I196" s="100" t="s">
        <v>851</v>
      </c>
      <c r="J196" s="100" t="s">
        <v>115</v>
      </c>
      <c r="K196" s="303" t="s">
        <v>116</v>
      </c>
      <c r="L196" s="100"/>
      <c r="M196" s="303" t="s">
        <v>258</v>
      </c>
      <c r="N196" s="303" t="s">
        <v>399</v>
      </c>
      <c r="O196" s="100" t="s">
        <v>400</v>
      </c>
      <c r="P196" s="303" t="s">
        <v>118</v>
      </c>
      <c r="Q196" s="100" t="s">
        <v>119</v>
      </c>
      <c r="R196" s="303" t="s">
        <v>244</v>
      </c>
      <c r="S196" s="100" t="s">
        <v>346</v>
      </c>
      <c r="T196" s="100" t="s">
        <v>248</v>
      </c>
      <c r="U196" s="303">
        <v>60</v>
      </c>
      <c r="V196" s="100" t="s">
        <v>249</v>
      </c>
      <c r="W196" s="303"/>
      <c r="X196" s="303"/>
      <c r="Y196" s="303"/>
      <c r="Z196" s="378">
        <v>30</v>
      </c>
      <c r="AA196" s="100">
        <v>60</v>
      </c>
      <c r="AB196" s="100">
        <v>10</v>
      </c>
      <c r="AC196" s="379" t="s">
        <v>259</v>
      </c>
      <c r="AD196" s="100" t="s">
        <v>122</v>
      </c>
      <c r="AE196" s="379">
        <v>23</v>
      </c>
      <c r="AF196" s="380">
        <v>1659727.68</v>
      </c>
      <c r="AG196" s="64">
        <v>38173736.640000001</v>
      </c>
      <c r="AH196" s="64">
        <v>42754585.039999999</v>
      </c>
      <c r="AI196" s="150"/>
      <c r="AJ196" s="64"/>
      <c r="AK196" s="64"/>
      <c r="AL196" s="49" t="s">
        <v>402</v>
      </c>
      <c r="AM196" s="100"/>
      <c r="AN196" s="100"/>
      <c r="AO196" s="100"/>
      <c r="AP196" s="100"/>
      <c r="AQ196" s="100" t="s">
        <v>852</v>
      </c>
      <c r="AR196" s="100"/>
      <c r="AS196" s="100"/>
      <c r="AT196" s="100"/>
      <c r="AU196" s="100"/>
      <c r="AV196" s="100"/>
      <c r="AW196" s="100"/>
      <c r="AX196" s="56" t="s">
        <v>63</v>
      </c>
      <c r="AY196" s="414"/>
      <c r="AZ196" s="429"/>
      <c r="BA196" s="429"/>
      <c r="BB196" s="429"/>
      <c r="BC196" s="429"/>
      <c r="BD196" s="429"/>
      <c r="BE196" s="429"/>
      <c r="BF196" s="429"/>
      <c r="BG196" s="429"/>
      <c r="BH196" s="429"/>
      <c r="BI196" s="429"/>
      <c r="BJ196" s="429"/>
      <c r="BK196" s="429"/>
      <c r="BL196" s="429"/>
      <c r="BM196" s="429"/>
      <c r="BN196" s="429"/>
      <c r="BO196" s="429"/>
      <c r="BP196" s="429"/>
      <c r="BQ196" s="429"/>
      <c r="BR196" s="429"/>
      <c r="BS196" s="429"/>
      <c r="BT196" s="429"/>
      <c r="BU196" s="429"/>
      <c r="BV196" s="429"/>
      <c r="BW196" s="429"/>
      <c r="BX196" s="429"/>
      <c r="BY196" s="429"/>
      <c r="BZ196" s="429"/>
      <c r="CA196" s="429"/>
      <c r="CB196" s="429"/>
      <c r="CC196" s="429"/>
      <c r="CD196" s="429"/>
      <c r="CE196" s="429"/>
      <c r="CF196" s="429"/>
      <c r="CG196" s="429"/>
      <c r="CH196" s="429"/>
      <c r="CI196" s="429"/>
      <c r="CJ196" s="429"/>
      <c r="CK196" s="429"/>
      <c r="CL196" s="429"/>
      <c r="CM196" s="429"/>
      <c r="CN196" s="429"/>
      <c r="CO196" s="429"/>
      <c r="CP196" s="429"/>
      <c r="CQ196" s="429"/>
      <c r="CR196" s="429"/>
      <c r="CS196" s="429"/>
      <c r="CT196" s="429"/>
      <c r="CU196" s="429"/>
      <c r="CV196" s="429"/>
      <c r="CW196" s="429"/>
      <c r="CX196" s="429"/>
      <c r="CY196" s="429"/>
      <c r="CZ196" s="429"/>
      <c r="DA196" s="429"/>
      <c r="DB196" s="429"/>
      <c r="DC196" s="429"/>
      <c r="DD196" s="429"/>
      <c r="DE196" s="429"/>
      <c r="DF196" s="429"/>
      <c r="DG196" s="429"/>
      <c r="DH196" s="429"/>
      <c r="DI196" s="429"/>
      <c r="DJ196" s="429"/>
      <c r="DK196" s="429"/>
      <c r="DL196" s="429"/>
      <c r="DM196" s="429"/>
      <c r="DN196" s="429"/>
      <c r="DO196" s="429"/>
      <c r="DP196" s="429"/>
      <c r="DQ196" s="429"/>
      <c r="DR196" s="429"/>
      <c r="DS196" s="429"/>
      <c r="DT196" s="429"/>
      <c r="DU196" s="429"/>
      <c r="DV196" s="429"/>
      <c r="DW196" s="429"/>
      <c r="DX196" s="429"/>
      <c r="DY196" s="429"/>
      <c r="DZ196" s="429"/>
      <c r="EA196" s="429"/>
      <c r="EB196" s="429"/>
      <c r="EC196" s="429"/>
      <c r="ED196" s="429"/>
      <c r="EE196" s="429"/>
      <c r="EF196" s="429"/>
      <c r="EG196" s="429"/>
      <c r="EH196" s="429"/>
      <c r="EI196" s="429"/>
      <c r="EJ196" s="429"/>
      <c r="EK196" s="429"/>
      <c r="EL196" s="429"/>
      <c r="EM196" s="429"/>
      <c r="EN196" s="429"/>
      <c r="EO196" s="429"/>
      <c r="EP196" s="429"/>
      <c r="EQ196" s="429"/>
      <c r="ER196" s="429"/>
      <c r="ES196" s="429"/>
      <c r="ET196" s="429"/>
      <c r="EU196" s="429"/>
      <c r="EV196" s="429"/>
      <c r="EW196" s="429"/>
      <c r="EX196" s="429"/>
      <c r="EY196" s="429"/>
      <c r="EZ196" s="429"/>
      <c r="FA196" s="429"/>
      <c r="FB196" s="429"/>
      <c r="FC196" s="429"/>
      <c r="FD196" s="429"/>
      <c r="FE196" s="429"/>
      <c r="FF196" s="429"/>
      <c r="FG196" s="429"/>
      <c r="FH196" s="429"/>
      <c r="FI196" s="429"/>
      <c r="FJ196" s="429"/>
      <c r="FK196" s="429"/>
      <c r="FL196" s="429"/>
      <c r="FM196" s="429"/>
      <c r="FN196" s="429"/>
      <c r="FO196" s="429"/>
      <c r="FP196" s="429"/>
      <c r="FQ196" s="429"/>
      <c r="FR196" s="429"/>
      <c r="FS196" s="429"/>
      <c r="FT196" s="429"/>
      <c r="FU196" s="429"/>
      <c r="FV196" s="429"/>
      <c r="FW196" s="429"/>
      <c r="FX196" s="429"/>
      <c r="FY196" s="429"/>
      <c r="FZ196" s="429"/>
      <c r="GA196" s="429"/>
      <c r="GB196" s="429"/>
      <c r="GC196" s="429"/>
      <c r="GD196" s="429"/>
      <c r="GE196" s="429"/>
      <c r="GF196" s="429"/>
      <c r="GG196" s="429"/>
      <c r="GH196" s="429"/>
      <c r="GI196" s="429"/>
      <c r="GJ196" s="429"/>
      <c r="GK196" s="429"/>
      <c r="GL196" s="429"/>
      <c r="GM196" s="429"/>
      <c r="GN196" s="429"/>
      <c r="GO196" s="429"/>
      <c r="GP196" s="429"/>
      <c r="GQ196" s="429"/>
      <c r="GR196" s="429"/>
      <c r="GS196" s="429"/>
      <c r="GT196" s="429"/>
      <c r="GU196" s="429"/>
      <c r="GV196" s="429"/>
      <c r="GW196" s="429"/>
      <c r="GX196" s="429"/>
      <c r="GY196" s="429"/>
      <c r="GZ196" s="429"/>
      <c r="HA196" s="429"/>
      <c r="HB196" s="429"/>
      <c r="HC196" s="429"/>
      <c r="HD196" s="429"/>
      <c r="HE196" s="429"/>
      <c r="HF196" s="429"/>
      <c r="HG196" s="429"/>
      <c r="HH196" s="429"/>
      <c r="HI196" s="429"/>
      <c r="HJ196" s="429"/>
      <c r="HK196" s="429"/>
      <c r="HL196" s="429"/>
      <c r="HM196" s="429"/>
      <c r="HN196" s="429"/>
      <c r="HO196" s="429"/>
      <c r="HP196" s="429"/>
      <c r="HQ196" s="429"/>
      <c r="HR196" s="429"/>
      <c r="HS196" s="429"/>
      <c r="HT196" s="429"/>
      <c r="HU196" s="429"/>
      <c r="HV196" s="429"/>
      <c r="HW196" s="429"/>
      <c r="HX196" s="429"/>
      <c r="HY196" s="429"/>
      <c r="HZ196" s="429"/>
      <c r="IA196" s="429"/>
      <c r="IB196" s="429"/>
      <c r="IC196" s="429"/>
      <c r="ID196" s="429"/>
      <c r="IE196" s="429"/>
      <c r="IF196" s="429"/>
      <c r="IG196" s="429"/>
      <c r="IH196" s="429"/>
      <c r="II196" s="429"/>
      <c r="IJ196" s="429"/>
      <c r="IK196" s="429"/>
      <c r="IL196" s="429"/>
      <c r="IM196" s="429"/>
      <c r="IN196" s="429"/>
      <c r="IO196" s="429"/>
      <c r="IP196" s="429"/>
      <c r="IQ196" s="429"/>
    </row>
    <row r="197" spans="1:251" s="430" customFormat="1" ht="12.95" customHeight="1" x14ac:dyDescent="0.2">
      <c r="A197" s="56" t="s">
        <v>680</v>
      </c>
      <c r="B197" s="61"/>
      <c r="C197" s="61">
        <v>120000870</v>
      </c>
      <c r="D197" s="100" t="s">
        <v>1071</v>
      </c>
      <c r="E197" s="56" t="s">
        <v>996</v>
      </c>
      <c r="F197" s="65"/>
      <c r="G197" s="100" t="s">
        <v>853</v>
      </c>
      <c r="H197" s="100" t="s">
        <v>850</v>
      </c>
      <c r="I197" s="100" t="s">
        <v>854</v>
      </c>
      <c r="J197" s="100" t="s">
        <v>115</v>
      </c>
      <c r="K197" s="303" t="s">
        <v>116</v>
      </c>
      <c r="L197" s="100"/>
      <c r="M197" s="303" t="s">
        <v>258</v>
      </c>
      <c r="N197" s="303" t="s">
        <v>399</v>
      </c>
      <c r="O197" s="100" t="s">
        <v>400</v>
      </c>
      <c r="P197" s="303" t="s">
        <v>118</v>
      </c>
      <c r="Q197" s="100" t="s">
        <v>119</v>
      </c>
      <c r="R197" s="303" t="s">
        <v>244</v>
      </c>
      <c r="S197" s="100" t="s">
        <v>346</v>
      </c>
      <c r="T197" s="100" t="s">
        <v>248</v>
      </c>
      <c r="U197" s="303">
        <v>60</v>
      </c>
      <c r="V197" s="100" t="s">
        <v>249</v>
      </c>
      <c r="W197" s="303"/>
      <c r="X197" s="303"/>
      <c r="Y197" s="303"/>
      <c r="Z197" s="378">
        <v>30</v>
      </c>
      <c r="AA197" s="100">
        <v>60</v>
      </c>
      <c r="AB197" s="100">
        <v>10</v>
      </c>
      <c r="AC197" s="379" t="s">
        <v>259</v>
      </c>
      <c r="AD197" s="100" t="s">
        <v>122</v>
      </c>
      <c r="AE197" s="379">
        <v>1</v>
      </c>
      <c r="AF197" s="380">
        <v>1477038.2</v>
      </c>
      <c r="AG197" s="64">
        <v>1477038.2</v>
      </c>
      <c r="AH197" s="64">
        <v>1654282.78</v>
      </c>
      <c r="AI197" s="150"/>
      <c r="AJ197" s="64"/>
      <c r="AK197" s="64"/>
      <c r="AL197" s="49" t="s">
        <v>402</v>
      </c>
      <c r="AM197" s="100"/>
      <c r="AN197" s="100"/>
      <c r="AO197" s="100"/>
      <c r="AP197" s="100"/>
      <c r="AQ197" s="100" t="s">
        <v>855</v>
      </c>
      <c r="AR197" s="100"/>
      <c r="AS197" s="100"/>
      <c r="AT197" s="100"/>
      <c r="AU197" s="100"/>
      <c r="AV197" s="100"/>
      <c r="AW197" s="100"/>
      <c r="AX197" s="56" t="s">
        <v>63</v>
      </c>
      <c r="AY197" s="414"/>
      <c r="AZ197" s="429"/>
      <c r="BA197" s="429"/>
      <c r="BB197" s="429"/>
      <c r="BC197" s="429"/>
      <c r="BD197" s="429"/>
      <c r="BE197" s="429"/>
      <c r="BF197" s="429"/>
      <c r="BG197" s="429"/>
      <c r="BH197" s="429"/>
      <c r="BI197" s="429"/>
      <c r="BJ197" s="429"/>
      <c r="BK197" s="429"/>
      <c r="BL197" s="429"/>
      <c r="BM197" s="429"/>
      <c r="BN197" s="429"/>
      <c r="BO197" s="429"/>
      <c r="BP197" s="429"/>
      <c r="BQ197" s="429"/>
      <c r="BR197" s="429"/>
      <c r="BS197" s="429"/>
      <c r="BT197" s="429"/>
      <c r="BU197" s="429"/>
      <c r="BV197" s="429"/>
      <c r="BW197" s="429"/>
      <c r="BX197" s="429"/>
      <c r="BY197" s="429"/>
      <c r="BZ197" s="429"/>
      <c r="CA197" s="429"/>
      <c r="CB197" s="429"/>
      <c r="CC197" s="429"/>
      <c r="CD197" s="429"/>
      <c r="CE197" s="429"/>
      <c r="CF197" s="429"/>
      <c r="CG197" s="429"/>
      <c r="CH197" s="429"/>
      <c r="CI197" s="429"/>
      <c r="CJ197" s="429"/>
      <c r="CK197" s="429"/>
      <c r="CL197" s="429"/>
      <c r="CM197" s="429"/>
      <c r="CN197" s="429"/>
      <c r="CO197" s="429"/>
      <c r="CP197" s="429"/>
      <c r="CQ197" s="429"/>
      <c r="CR197" s="429"/>
      <c r="CS197" s="429"/>
      <c r="CT197" s="429"/>
      <c r="CU197" s="429"/>
      <c r="CV197" s="429"/>
      <c r="CW197" s="429"/>
      <c r="CX197" s="429"/>
      <c r="CY197" s="429"/>
      <c r="CZ197" s="429"/>
      <c r="DA197" s="429"/>
      <c r="DB197" s="429"/>
      <c r="DC197" s="429"/>
      <c r="DD197" s="429"/>
      <c r="DE197" s="429"/>
      <c r="DF197" s="429"/>
      <c r="DG197" s="429"/>
      <c r="DH197" s="429"/>
      <c r="DI197" s="429"/>
      <c r="DJ197" s="429"/>
      <c r="DK197" s="429"/>
      <c r="DL197" s="429"/>
      <c r="DM197" s="429"/>
      <c r="DN197" s="429"/>
      <c r="DO197" s="429"/>
      <c r="DP197" s="429"/>
      <c r="DQ197" s="429"/>
      <c r="DR197" s="429"/>
      <c r="DS197" s="429"/>
      <c r="DT197" s="429"/>
      <c r="DU197" s="429"/>
      <c r="DV197" s="429"/>
      <c r="DW197" s="429"/>
      <c r="DX197" s="429"/>
      <c r="DY197" s="429"/>
      <c r="DZ197" s="429"/>
      <c r="EA197" s="429"/>
      <c r="EB197" s="429"/>
      <c r="EC197" s="429"/>
      <c r="ED197" s="429"/>
      <c r="EE197" s="429"/>
      <c r="EF197" s="429"/>
      <c r="EG197" s="429"/>
      <c r="EH197" s="429"/>
      <c r="EI197" s="429"/>
      <c r="EJ197" s="429"/>
      <c r="EK197" s="429"/>
      <c r="EL197" s="429"/>
      <c r="EM197" s="429"/>
      <c r="EN197" s="429"/>
      <c r="EO197" s="429"/>
      <c r="EP197" s="429"/>
      <c r="EQ197" s="429"/>
      <c r="ER197" s="429"/>
      <c r="ES197" s="429"/>
      <c r="ET197" s="429"/>
      <c r="EU197" s="429"/>
      <c r="EV197" s="429"/>
      <c r="EW197" s="429"/>
      <c r="EX197" s="429"/>
      <c r="EY197" s="429"/>
      <c r="EZ197" s="429"/>
      <c r="FA197" s="429"/>
      <c r="FB197" s="429"/>
      <c r="FC197" s="429"/>
      <c r="FD197" s="429"/>
      <c r="FE197" s="429"/>
      <c r="FF197" s="429"/>
      <c r="FG197" s="429"/>
      <c r="FH197" s="429"/>
      <c r="FI197" s="429"/>
      <c r="FJ197" s="429"/>
      <c r="FK197" s="429"/>
      <c r="FL197" s="429"/>
      <c r="FM197" s="429"/>
      <c r="FN197" s="429"/>
      <c r="FO197" s="429"/>
      <c r="FP197" s="429"/>
      <c r="FQ197" s="429"/>
      <c r="FR197" s="429"/>
      <c r="FS197" s="429"/>
      <c r="FT197" s="429"/>
      <c r="FU197" s="429"/>
      <c r="FV197" s="429"/>
      <c r="FW197" s="429"/>
      <c r="FX197" s="429"/>
      <c r="FY197" s="429"/>
      <c r="FZ197" s="429"/>
      <c r="GA197" s="429"/>
      <c r="GB197" s="429"/>
      <c r="GC197" s="429"/>
      <c r="GD197" s="429"/>
      <c r="GE197" s="429"/>
      <c r="GF197" s="429"/>
      <c r="GG197" s="429"/>
      <c r="GH197" s="429"/>
      <c r="GI197" s="429"/>
      <c r="GJ197" s="429"/>
      <c r="GK197" s="429"/>
      <c r="GL197" s="429"/>
      <c r="GM197" s="429"/>
      <c r="GN197" s="429"/>
      <c r="GO197" s="429"/>
      <c r="GP197" s="429"/>
      <c r="GQ197" s="429"/>
      <c r="GR197" s="429"/>
      <c r="GS197" s="429"/>
      <c r="GT197" s="429"/>
      <c r="GU197" s="429"/>
      <c r="GV197" s="429"/>
      <c r="GW197" s="429"/>
      <c r="GX197" s="429"/>
      <c r="GY197" s="429"/>
      <c r="GZ197" s="429"/>
      <c r="HA197" s="429"/>
      <c r="HB197" s="429"/>
      <c r="HC197" s="429"/>
      <c r="HD197" s="429"/>
      <c r="HE197" s="429"/>
      <c r="HF197" s="429"/>
      <c r="HG197" s="429"/>
      <c r="HH197" s="429"/>
      <c r="HI197" s="429"/>
      <c r="HJ197" s="429"/>
      <c r="HK197" s="429"/>
      <c r="HL197" s="429"/>
      <c r="HM197" s="429"/>
      <c r="HN197" s="429"/>
      <c r="HO197" s="429"/>
      <c r="HP197" s="429"/>
      <c r="HQ197" s="429"/>
      <c r="HR197" s="429"/>
      <c r="HS197" s="429"/>
      <c r="HT197" s="429"/>
      <c r="HU197" s="429"/>
      <c r="HV197" s="429"/>
      <c r="HW197" s="429"/>
      <c r="HX197" s="429"/>
      <c r="HY197" s="429"/>
      <c r="HZ197" s="429"/>
      <c r="IA197" s="429"/>
      <c r="IB197" s="429"/>
      <c r="IC197" s="429"/>
      <c r="ID197" s="429"/>
      <c r="IE197" s="429"/>
      <c r="IF197" s="429"/>
      <c r="IG197" s="429"/>
      <c r="IH197" s="429"/>
      <c r="II197" s="429"/>
      <c r="IJ197" s="429"/>
      <c r="IK197" s="429"/>
      <c r="IL197" s="429"/>
      <c r="IM197" s="429"/>
      <c r="IN197" s="429"/>
      <c r="IO197" s="429"/>
      <c r="IP197" s="429"/>
      <c r="IQ197" s="429"/>
    </row>
    <row r="198" spans="1:251" s="430" customFormat="1" ht="12.95" customHeight="1" x14ac:dyDescent="0.2">
      <c r="A198" s="56" t="s">
        <v>680</v>
      </c>
      <c r="B198" s="61"/>
      <c r="C198" s="61">
        <v>120010314</v>
      </c>
      <c r="D198" s="100" t="s">
        <v>1072</v>
      </c>
      <c r="E198" s="56" t="s">
        <v>997</v>
      </c>
      <c r="F198" s="65"/>
      <c r="G198" s="100" t="s">
        <v>853</v>
      </c>
      <c r="H198" s="100" t="s">
        <v>850</v>
      </c>
      <c r="I198" s="100" t="s">
        <v>854</v>
      </c>
      <c r="J198" s="100" t="s">
        <v>115</v>
      </c>
      <c r="K198" s="303" t="s">
        <v>116</v>
      </c>
      <c r="L198" s="100"/>
      <c r="M198" s="303" t="s">
        <v>258</v>
      </c>
      <c r="N198" s="303" t="s">
        <v>399</v>
      </c>
      <c r="O198" s="100" t="s">
        <v>400</v>
      </c>
      <c r="P198" s="303" t="s">
        <v>118</v>
      </c>
      <c r="Q198" s="100" t="s">
        <v>119</v>
      </c>
      <c r="R198" s="303" t="s">
        <v>244</v>
      </c>
      <c r="S198" s="100" t="s">
        <v>346</v>
      </c>
      <c r="T198" s="100" t="s">
        <v>248</v>
      </c>
      <c r="U198" s="303">
        <v>60</v>
      </c>
      <c r="V198" s="100" t="s">
        <v>249</v>
      </c>
      <c r="W198" s="303"/>
      <c r="X198" s="303"/>
      <c r="Y198" s="303"/>
      <c r="Z198" s="378">
        <v>30</v>
      </c>
      <c r="AA198" s="100">
        <v>60</v>
      </c>
      <c r="AB198" s="100">
        <v>10</v>
      </c>
      <c r="AC198" s="379" t="s">
        <v>259</v>
      </c>
      <c r="AD198" s="100" t="s">
        <v>122</v>
      </c>
      <c r="AE198" s="379">
        <v>6</v>
      </c>
      <c r="AF198" s="380">
        <v>1769084.82</v>
      </c>
      <c r="AG198" s="64">
        <v>10614508.92</v>
      </c>
      <c r="AH198" s="64">
        <v>11888249.99</v>
      </c>
      <c r="AI198" s="150"/>
      <c r="AJ198" s="64"/>
      <c r="AK198" s="64"/>
      <c r="AL198" s="49" t="s">
        <v>402</v>
      </c>
      <c r="AM198" s="100"/>
      <c r="AN198" s="100"/>
      <c r="AO198" s="100"/>
      <c r="AP198" s="100"/>
      <c r="AQ198" s="100" t="s">
        <v>856</v>
      </c>
      <c r="AR198" s="100"/>
      <c r="AS198" s="100"/>
      <c r="AT198" s="100"/>
      <c r="AU198" s="100"/>
      <c r="AV198" s="100"/>
      <c r="AW198" s="100"/>
      <c r="AX198" s="56" t="s">
        <v>63</v>
      </c>
      <c r="AY198" s="414"/>
      <c r="AZ198" s="429"/>
      <c r="BA198" s="429"/>
      <c r="BB198" s="429"/>
      <c r="BC198" s="429"/>
      <c r="BD198" s="429"/>
      <c r="BE198" s="429"/>
      <c r="BF198" s="429"/>
      <c r="BG198" s="429"/>
      <c r="BH198" s="429"/>
      <c r="BI198" s="429"/>
      <c r="BJ198" s="429"/>
      <c r="BK198" s="429"/>
      <c r="BL198" s="429"/>
      <c r="BM198" s="429"/>
      <c r="BN198" s="429"/>
      <c r="BO198" s="429"/>
      <c r="BP198" s="429"/>
      <c r="BQ198" s="429"/>
      <c r="BR198" s="429"/>
      <c r="BS198" s="429"/>
      <c r="BT198" s="429"/>
      <c r="BU198" s="429"/>
      <c r="BV198" s="429"/>
      <c r="BW198" s="429"/>
      <c r="BX198" s="429"/>
      <c r="BY198" s="429"/>
      <c r="BZ198" s="429"/>
      <c r="CA198" s="429"/>
      <c r="CB198" s="429"/>
      <c r="CC198" s="429"/>
      <c r="CD198" s="429"/>
      <c r="CE198" s="429"/>
      <c r="CF198" s="429"/>
      <c r="CG198" s="429"/>
      <c r="CH198" s="429"/>
      <c r="CI198" s="429"/>
      <c r="CJ198" s="429"/>
      <c r="CK198" s="429"/>
      <c r="CL198" s="429"/>
      <c r="CM198" s="429"/>
      <c r="CN198" s="429"/>
      <c r="CO198" s="429"/>
      <c r="CP198" s="429"/>
      <c r="CQ198" s="429"/>
      <c r="CR198" s="429"/>
      <c r="CS198" s="429"/>
      <c r="CT198" s="429"/>
      <c r="CU198" s="429"/>
      <c r="CV198" s="429"/>
      <c r="CW198" s="429"/>
      <c r="CX198" s="429"/>
      <c r="CY198" s="429"/>
      <c r="CZ198" s="429"/>
      <c r="DA198" s="429"/>
      <c r="DB198" s="429"/>
      <c r="DC198" s="429"/>
      <c r="DD198" s="429"/>
      <c r="DE198" s="429"/>
      <c r="DF198" s="429"/>
      <c r="DG198" s="429"/>
      <c r="DH198" s="429"/>
      <c r="DI198" s="429"/>
      <c r="DJ198" s="429"/>
      <c r="DK198" s="429"/>
      <c r="DL198" s="429"/>
      <c r="DM198" s="429"/>
      <c r="DN198" s="429"/>
      <c r="DO198" s="429"/>
      <c r="DP198" s="429"/>
      <c r="DQ198" s="429"/>
      <c r="DR198" s="429"/>
      <c r="DS198" s="429"/>
      <c r="DT198" s="429"/>
      <c r="DU198" s="429"/>
      <c r="DV198" s="429"/>
      <c r="DW198" s="429"/>
      <c r="DX198" s="429"/>
      <c r="DY198" s="429"/>
      <c r="DZ198" s="429"/>
      <c r="EA198" s="429"/>
      <c r="EB198" s="429"/>
      <c r="EC198" s="429"/>
      <c r="ED198" s="429"/>
      <c r="EE198" s="429"/>
      <c r="EF198" s="429"/>
      <c r="EG198" s="429"/>
      <c r="EH198" s="429"/>
      <c r="EI198" s="429"/>
      <c r="EJ198" s="429"/>
      <c r="EK198" s="429"/>
      <c r="EL198" s="429"/>
      <c r="EM198" s="429"/>
      <c r="EN198" s="429"/>
      <c r="EO198" s="429"/>
      <c r="EP198" s="429"/>
      <c r="EQ198" s="429"/>
      <c r="ER198" s="429"/>
      <c r="ES198" s="429"/>
      <c r="ET198" s="429"/>
      <c r="EU198" s="429"/>
      <c r="EV198" s="429"/>
      <c r="EW198" s="429"/>
      <c r="EX198" s="429"/>
      <c r="EY198" s="429"/>
      <c r="EZ198" s="429"/>
      <c r="FA198" s="429"/>
      <c r="FB198" s="429"/>
      <c r="FC198" s="429"/>
      <c r="FD198" s="429"/>
      <c r="FE198" s="429"/>
      <c r="FF198" s="429"/>
      <c r="FG198" s="429"/>
      <c r="FH198" s="429"/>
      <c r="FI198" s="429"/>
      <c r="FJ198" s="429"/>
      <c r="FK198" s="429"/>
      <c r="FL198" s="429"/>
      <c r="FM198" s="429"/>
      <c r="FN198" s="429"/>
      <c r="FO198" s="429"/>
      <c r="FP198" s="429"/>
      <c r="FQ198" s="429"/>
      <c r="FR198" s="429"/>
      <c r="FS198" s="429"/>
      <c r="FT198" s="429"/>
      <c r="FU198" s="429"/>
      <c r="FV198" s="429"/>
      <c r="FW198" s="429"/>
      <c r="FX198" s="429"/>
      <c r="FY198" s="429"/>
      <c r="FZ198" s="429"/>
      <c r="GA198" s="429"/>
      <c r="GB198" s="429"/>
      <c r="GC198" s="429"/>
      <c r="GD198" s="429"/>
      <c r="GE198" s="429"/>
      <c r="GF198" s="429"/>
      <c r="GG198" s="429"/>
      <c r="GH198" s="429"/>
      <c r="GI198" s="429"/>
      <c r="GJ198" s="429"/>
      <c r="GK198" s="429"/>
      <c r="GL198" s="429"/>
      <c r="GM198" s="429"/>
      <c r="GN198" s="429"/>
      <c r="GO198" s="429"/>
      <c r="GP198" s="429"/>
      <c r="GQ198" s="429"/>
      <c r="GR198" s="429"/>
      <c r="GS198" s="429"/>
      <c r="GT198" s="429"/>
      <c r="GU198" s="429"/>
      <c r="GV198" s="429"/>
      <c r="GW198" s="429"/>
      <c r="GX198" s="429"/>
      <c r="GY198" s="429"/>
      <c r="GZ198" s="429"/>
      <c r="HA198" s="429"/>
      <c r="HB198" s="429"/>
      <c r="HC198" s="429"/>
      <c r="HD198" s="429"/>
      <c r="HE198" s="429"/>
      <c r="HF198" s="429"/>
      <c r="HG198" s="429"/>
      <c r="HH198" s="429"/>
      <c r="HI198" s="429"/>
      <c r="HJ198" s="429"/>
      <c r="HK198" s="429"/>
      <c r="HL198" s="429"/>
      <c r="HM198" s="429"/>
      <c r="HN198" s="429"/>
      <c r="HO198" s="429"/>
      <c r="HP198" s="429"/>
      <c r="HQ198" s="429"/>
      <c r="HR198" s="429"/>
      <c r="HS198" s="429"/>
      <c r="HT198" s="429"/>
      <c r="HU198" s="429"/>
      <c r="HV198" s="429"/>
      <c r="HW198" s="429"/>
      <c r="HX198" s="429"/>
      <c r="HY198" s="429"/>
      <c r="HZ198" s="429"/>
      <c r="IA198" s="429"/>
      <c r="IB198" s="429"/>
      <c r="IC198" s="429"/>
      <c r="ID198" s="429"/>
      <c r="IE198" s="429"/>
      <c r="IF198" s="429"/>
      <c r="IG198" s="429"/>
      <c r="IH198" s="429"/>
      <c r="II198" s="429"/>
      <c r="IJ198" s="429"/>
      <c r="IK198" s="429"/>
      <c r="IL198" s="429"/>
      <c r="IM198" s="429"/>
      <c r="IN198" s="429"/>
      <c r="IO198" s="429"/>
      <c r="IP198" s="429"/>
      <c r="IQ198" s="429"/>
    </row>
    <row r="199" spans="1:251" s="430" customFormat="1" ht="12.95" customHeight="1" x14ac:dyDescent="0.2">
      <c r="A199" s="56" t="s">
        <v>680</v>
      </c>
      <c r="B199" s="61"/>
      <c r="C199" s="61">
        <v>120010313</v>
      </c>
      <c r="D199" s="100" t="s">
        <v>1073</v>
      </c>
      <c r="E199" s="56" t="s">
        <v>998</v>
      </c>
      <c r="F199" s="65"/>
      <c r="G199" s="100" t="s">
        <v>857</v>
      </c>
      <c r="H199" s="100" t="s">
        <v>850</v>
      </c>
      <c r="I199" s="100" t="s">
        <v>858</v>
      </c>
      <c r="J199" s="100" t="s">
        <v>115</v>
      </c>
      <c r="K199" s="303" t="s">
        <v>116</v>
      </c>
      <c r="L199" s="100"/>
      <c r="M199" s="303" t="s">
        <v>258</v>
      </c>
      <c r="N199" s="303" t="s">
        <v>399</v>
      </c>
      <c r="O199" s="100" t="s">
        <v>400</v>
      </c>
      <c r="P199" s="303" t="s">
        <v>118</v>
      </c>
      <c r="Q199" s="100" t="s">
        <v>119</v>
      </c>
      <c r="R199" s="303" t="s">
        <v>244</v>
      </c>
      <c r="S199" s="100" t="s">
        <v>346</v>
      </c>
      <c r="T199" s="100" t="s">
        <v>248</v>
      </c>
      <c r="U199" s="303">
        <v>60</v>
      </c>
      <c r="V199" s="100" t="s">
        <v>249</v>
      </c>
      <c r="W199" s="303"/>
      <c r="X199" s="303"/>
      <c r="Y199" s="303"/>
      <c r="Z199" s="378">
        <v>30</v>
      </c>
      <c r="AA199" s="100">
        <v>60</v>
      </c>
      <c r="AB199" s="100">
        <v>10</v>
      </c>
      <c r="AC199" s="379" t="s">
        <v>259</v>
      </c>
      <c r="AD199" s="100" t="s">
        <v>122</v>
      </c>
      <c r="AE199" s="379">
        <v>1</v>
      </c>
      <c r="AF199" s="380">
        <v>1578375</v>
      </c>
      <c r="AG199" s="64">
        <v>1578375</v>
      </c>
      <c r="AH199" s="64">
        <v>1767780</v>
      </c>
      <c r="AI199" s="150"/>
      <c r="AJ199" s="64"/>
      <c r="AK199" s="64"/>
      <c r="AL199" s="49" t="s">
        <v>402</v>
      </c>
      <c r="AM199" s="100"/>
      <c r="AN199" s="100"/>
      <c r="AO199" s="100"/>
      <c r="AP199" s="100"/>
      <c r="AQ199" s="100" t="s">
        <v>859</v>
      </c>
      <c r="AR199" s="100"/>
      <c r="AS199" s="100"/>
      <c r="AT199" s="100"/>
      <c r="AU199" s="100"/>
      <c r="AV199" s="100"/>
      <c r="AW199" s="100"/>
      <c r="AX199" s="56" t="s">
        <v>63</v>
      </c>
      <c r="AY199" s="414"/>
      <c r="AZ199" s="429"/>
      <c r="BA199" s="429"/>
      <c r="BB199" s="429"/>
      <c r="BC199" s="429"/>
      <c r="BD199" s="429"/>
      <c r="BE199" s="429"/>
      <c r="BF199" s="429"/>
      <c r="BG199" s="429"/>
      <c r="BH199" s="429"/>
      <c r="BI199" s="429"/>
      <c r="BJ199" s="429"/>
      <c r="BK199" s="429"/>
      <c r="BL199" s="429"/>
      <c r="BM199" s="429"/>
      <c r="BN199" s="429"/>
      <c r="BO199" s="429"/>
      <c r="BP199" s="429"/>
      <c r="BQ199" s="429"/>
      <c r="BR199" s="429"/>
      <c r="BS199" s="429"/>
      <c r="BT199" s="429"/>
      <c r="BU199" s="429"/>
      <c r="BV199" s="429"/>
      <c r="BW199" s="429"/>
      <c r="BX199" s="429"/>
      <c r="BY199" s="429"/>
      <c r="BZ199" s="429"/>
      <c r="CA199" s="429"/>
      <c r="CB199" s="429"/>
      <c r="CC199" s="429"/>
      <c r="CD199" s="429"/>
      <c r="CE199" s="429"/>
      <c r="CF199" s="429"/>
      <c r="CG199" s="429"/>
      <c r="CH199" s="429"/>
      <c r="CI199" s="429"/>
      <c r="CJ199" s="429"/>
      <c r="CK199" s="429"/>
      <c r="CL199" s="429"/>
      <c r="CM199" s="429"/>
      <c r="CN199" s="429"/>
      <c r="CO199" s="429"/>
      <c r="CP199" s="429"/>
      <c r="CQ199" s="429"/>
      <c r="CR199" s="429"/>
      <c r="CS199" s="429"/>
      <c r="CT199" s="429"/>
      <c r="CU199" s="429"/>
      <c r="CV199" s="429"/>
      <c r="CW199" s="429"/>
      <c r="CX199" s="429"/>
      <c r="CY199" s="429"/>
      <c r="CZ199" s="429"/>
      <c r="DA199" s="429"/>
      <c r="DB199" s="429"/>
      <c r="DC199" s="429"/>
      <c r="DD199" s="429"/>
      <c r="DE199" s="429"/>
      <c r="DF199" s="429"/>
      <c r="DG199" s="429"/>
      <c r="DH199" s="429"/>
      <c r="DI199" s="429"/>
      <c r="DJ199" s="429"/>
      <c r="DK199" s="429"/>
      <c r="DL199" s="429"/>
      <c r="DM199" s="429"/>
      <c r="DN199" s="429"/>
      <c r="DO199" s="429"/>
      <c r="DP199" s="429"/>
      <c r="DQ199" s="429"/>
      <c r="DR199" s="429"/>
      <c r="DS199" s="429"/>
      <c r="DT199" s="429"/>
      <c r="DU199" s="429"/>
      <c r="DV199" s="429"/>
      <c r="DW199" s="429"/>
      <c r="DX199" s="429"/>
      <c r="DY199" s="429"/>
      <c r="DZ199" s="429"/>
      <c r="EA199" s="429"/>
      <c r="EB199" s="429"/>
      <c r="EC199" s="429"/>
      <c r="ED199" s="429"/>
      <c r="EE199" s="429"/>
      <c r="EF199" s="429"/>
      <c r="EG199" s="429"/>
      <c r="EH199" s="429"/>
      <c r="EI199" s="429"/>
      <c r="EJ199" s="429"/>
      <c r="EK199" s="429"/>
      <c r="EL199" s="429"/>
      <c r="EM199" s="429"/>
      <c r="EN199" s="429"/>
      <c r="EO199" s="429"/>
      <c r="EP199" s="429"/>
      <c r="EQ199" s="429"/>
      <c r="ER199" s="429"/>
      <c r="ES199" s="429"/>
      <c r="ET199" s="429"/>
      <c r="EU199" s="429"/>
      <c r="EV199" s="429"/>
      <c r="EW199" s="429"/>
      <c r="EX199" s="429"/>
      <c r="EY199" s="429"/>
      <c r="EZ199" s="429"/>
      <c r="FA199" s="429"/>
      <c r="FB199" s="429"/>
      <c r="FC199" s="429"/>
      <c r="FD199" s="429"/>
      <c r="FE199" s="429"/>
      <c r="FF199" s="429"/>
      <c r="FG199" s="429"/>
      <c r="FH199" s="429"/>
      <c r="FI199" s="429"/>
      <c r="FJ199" s="429"/>
      <c r="FK199" s="429"/>
      <c r="FL199" s="429"/>
      <c r="FM199" s="429"/>
      <c r="FN199" s="429"/>
      <c r="FO199" s="429"/>
      <c r="FP199" s="429"/>
      <c r="FQ199" s="429"/>
      <c r="FR199" s="429"/>
      <c r="FS199" s="429"/>
      <c r="FT199" s="429"/>
      <c r="FU199" s="429"/>
      <c r="FV199" s="429"/>
      <c r="FW199" s="429"/>
      <c r="FX199" s="429"/>
      <c r="FY199" s="429"/>
      <c r="FZ199" s="429"/>
      <c r="GA199" s="429"/>
      <c r="GB199" s="429"/>
      <c r="GC199" s="429"/>
      <c r="GD199" s="429"/>
      <c r="GE199" s="429"/>
      <c r="GF199" s="429"/>
      <c r="GG199" s="429"/>
      <c r="GH199" s="429"/>
      <c r="GI199" s="429"/>
      <c r="GJ199" s="429"/>
      <c r="GK199" s="429"/>
      <c r="GL199" s="429"/>
      <c r="GM199" s="429"/>
      <c r="GN199" s="429"/>
      <c r="GO199" s="429"/>
      <c r="GP199" s="429"/>
      <c r="GQ199" s="429"/>
      <c r="GR199" s="429"/>
      <c r="GS199" s="429"/>
      <c r="GT199" s="429"/>
      <c r="GU199" s="429"/>
      <c r="GV199" s="429"/>
      <c r="GW199" s="429"/>
      <c r="GX199" s="429"/>
      <c r="GY199" s="429"/>
      <c r="GZ199" s="429"/>
      <c r="HA199" s="429"/>
      <c r="HB199" s="429"/>
      <c r="HC199" s="429"/>
      <c r="HD199" s="429"/>
      <c r="HE199" s="429"/>
      <c r="HF199" s="429"/>
      <c r="HG199" s="429"/>
      <c r="HH199" s="429"/>
      <c r="HI199" s="429"/>
      <c r="HJ199" s="429"/>
      <c r="HK199" s="429"/>
      <c r="HL199" s="429"/>
      <c r="HM199" s="429"/>
      <c r="HN199" s="429"/>
      <c r="HO199" s="429"/>
      <c r="HP199" s="429"/>
      <c r="HQ199" s="429"/>
      <c r="HR199" s="429"/>
      <c r="HS199" s="429"/>
      <c r="HT199" s="429"/>
      <c r="HU199" s="429"/>
      <c r="HV199" s="429"/>
      <c r="HW199" s="429"/>
      <c r="HX199" s="429"/>
      <c r="HY199" s="429"/>
      <c r="HZ199" s="429"/>
      <c r="IA199" s="429"/>
      <c r="IB199" s="429"/>
      <c r="IC199" s="429"/>
      <c r="ID199" s="429"/>
      <c r="IE199" s="429"/>
      <c r="IF199" s="429"/>
      <c r="IG199" s="429"/>
      <c r="IH199" s="429"/>
      <c r="II199" s="429"/>
      <c r="IJ199" s="429"/>
      <c r="IK199" s="429"/>
      <c r="IL199" s="429"/>
      <c r="IM199" s="429"/>
      <c r="IN199" s="429"/>
      <c r="IO199" s="429"/>
      <c r="IP199" s="429"/>
      <c r="IQ199" s="429"/>
    </row>
    <row r="200" spans="1:251" s="430" customFormat="1" ht="12.95" customHeight="1" x14ac:dyDescent="0.2">
      <c r="A200" s="56" t="s">
        <v>680</v>
      </c>
      <c r="B200" s="61"/>
      <c r="C200" s="61">
        <v>120003511</v>
      </c>
      <c r="D200" s="100" t="s">
        <v>1074</v>
      </c>
      <c r="E200" s="56" t="s">
        <v>999</v>
      </c>
      <c r="F200" s="65"/>
      <c r="G200" s="100" t="s">
        <v>860</v>
      </c>
      <c r="H200" s="100" t="s">
        <v>850</v>
      </c>
      <c r="I200" s="100" t="s">
        <v>861</v>
      </c>
      <c r="J200" s="100" t="s">
        <v>115</v>
      </c>
      <c r="K200" s="303" t="s">
        <v>116</v>
      </c>
      <c r="L200" s="100"/>
      <c r="M200" s="303" t="s">
        <v>258</v>
      </c>
      <c r="N200" s="303" t="s">
        <v>399</v>
      </c>
      <c r="O200" s="100" t="s">
        <v>400</v>
      </c>
      <c r="P200" s="303" t="s">
        <v>118</v>
      </c>
      <c r="Q200" s="100" t="s">
        <v>119</v>
      </c>
      <c r="R200" s="303" t="s">
        <v>244</v>
      </c>
      <c r="S200" s="100" t="s">
        <v>346</v>
      </c>
      <c r="T200" s="100" t="s">
        <v>248</v>
      </c>
      <c r="U200" s="303">
        <v>60</v>
      </c>
      <c r="V200" s="100" t="s">
        <v>249</v>
      </c>
      <c r="W200" s="303"/>
      <c r="X200" s="303"/>
      <c r="Y200" s="303"/>
      <c r="Z200" s="378">
        <v>30</v>
      </c>
      <c r="AA200" s="100">
        <v>60</v>
      </c>
      <c r="AB200" s="100">
        <v>10</v>
      </c>
      <c r="AC200" s="379" t="s">
        <v>259</v>
      </c>
      <c r="AD200" s="100" t="s">
        <v>122</v>
      </c>
      <c r="AE200" s="379">
        <v>2</v>
      </c>
      <c r="AF200" s="380">
        <v>2490549.11</v>
      </c>
      <c r="AG200" s="64">
        <v>4981098.22</v>
      </c>
      <c r="AH200" s="64">
        <v>5578830.0099999998</v>
      </c>
      <c r="AI200" s="150"/>
      <c r="AJ200" s="64"/>
      <c r="AK200" s="64"/>
      <c r="AL200" s="49" t="s">
        <v>402</v>
      </c>
      <c r="AM200" s="100"/>
      <c r="AN200" s="100"/>
      <c r="AO200" s="100"/>
      <c r="AP200" s="100"/>
      <c r="AQ200" s="100" t="s">
        <v>862</v>
      </c>
      <c r="AR200" s="100"/>
      <c r="AS200" s="100"/>
      <c r="AT200" s="100"/>
      <c r="AU200" s="100"/>
      <c r="AV200" s="100"/>
      <c r="AW200" s="100"/>
      <c r="AX200" s="56" t="s">
        <v>63</v>
      </c>
      <c r="AY200" s="414"/>
      <c r="AZ200" s="429"/>
      <c r="BA200" s="429"/>
      <c r="BB200" s="429"/>
      <c r="BC200" s="429"/>
      <c r="BD200" s="429"/>
      <c r="BE200" s="429"/>
      <c r="BF200" s="429"/>
      <c r="BG200" s="429"/>
      <c r="BH200" s="429"/>
      <c r="BI200" s="429"/>
      <c r="BJ200" s="429"/>
      <c r="BK200" s="429"/>
      <c r="BL200" s="429"/>
      <c r="BM200" s="429"/>
      <c r="BN200" s="429"/>
      <c r="BO200" s="429"/>
      <c r="BP200" s="429"/>
      <c r="BQ200" s="429"/>
      <c r="BR200" s="429"/>
      <c r="BS200" s="429"/>
      <c r="BT200" s="429"/>
      <c r="BU200" s="429"/>
      <c r="BV200" s="429"/>
      <c r="BW200" s="429"/>
      <c r="BX200" s="429"/>
      <c r="BY200" s="429"/>
      <c r="BZ200" s="429"/>
      <c r="CA200" s="429"/>
      <c r="CB200" s="429"/>
      <c r="CC200" s="429"/>
      <c r="CD200" s="429"/>
      <c r="CE200" s="429"/>
      <c r="CF200" s="429"/>
      <c r="CG200" s="429"/>
      <c r="CH200" s="429"/>
      <c r="CI200" s="429"/>
      <c r="CJ200" s="429"/>
      <c r="CK200" s="429"/>
      <c r="CL200" s="429"/>
      <c r="CM200" s="429"/>
      <c r="CN200" s="429"/>
      <c r="CO200" s="429"/>
      <c r="CP200" s="429"/>
      <c r="CQ200" s="429"/>
      <c r="CR200" s="429"/>
      <c r="CS200" s="429"/>
      <c r="CT200" s="429"/>
      <c r="CU200" s="429"/>
      <c r="CV200" s="429"/>
      <c r="CW200" s="429"/>
      <c r="CX200" s="429"/>
      <c r="CY200" s="429"/>
      <c r="CZ200" s="429"/>
      <c r="DA200" s="429"/>
      <c r="DB200" s="429"/>
      <c r="DC200" s="429"/>
      <c r="DD200" s="429"/>
      <c r="DE200" s="429"/>
      <c r="DF200" s="429"/>
      <c r="DG200" s="429"/>
      <c r="DH200" s="429"/>
      <c r="DI200" s="429"/>
      <c r="DJ200" s="429"/>
      <c r="DK200" s="429"/>
      <c r="DL200" s="429"/>
      <c r="DM200" s="429"/>
      <c r="DN200" s="429"/>
      <c r="DO200" s="429"/>
      <c r="DP200" s="429"/>
      <c r="DQ200" s="429"/>
      <c r="DR200" s="429"/>
      <c r="DS200" s="429"/>
      <c r="DT200" s="429"/>
      <c r="DU200" s="429"/>
      <c r="DV200" s="429"/>
      <c r="DW200" s="429"/>
      <c r="DX200" s="429"/>
      <c r="DY200" s="429"/>
      <c r="DZ200" s="429"/>
      <c r="EA200" s="429"/>
      <c r="EB200" s="429"/>
      <c r="EC200" s="429"/>
      <c r="ED200" s="429"/>
      <c r="EE200" s="429"/>
      <c r="EF200" s="429"/>
      <c r="EG200" s="429"/>
      <c r="EH200" s="429"/>
      <c r="EI200" s="429"/>
      <c r="EJ200" s="429"/>
      <c r="EK200" s="429"/>
      <c r="EL200" s="429"/>
      <c r="EM200" s="429"/>
      <c r="EN200" s="429"/>
      <c r="EO200" s="429"/>
      <c r="EP200" s="429"/>
      <c r="EQ200" s="429"/>
      <c r="ER200" s="429"/>
      <c r="ES200" s="429"/>
      <c r="ET200" s="429"/>
      <c r="EU200" s="429"/>
      <c r="EV200" s="429"/>
      <c r="EW200" s="429"/>
      <c r="EX200" s="429"/>
      <c r="EY200" s="429"/>
      <c r="EZ200" s="429"/>
      <c r="FA200" s="429"/>
      <c r="FB200" s="429"/>
      <c r="FC200" s="429"/>
      <c r="FD200" s="429"/>
      <c r="FE200" s="429"/>
      <c r="FF200" s="429"/>
      <c r="FG200" s="429"/>
      <c r="FH200" s="429"/>
      <c r="FI200" s="429"/>
      <c r="FJ200" s="429"/>
      <c r="FK200" s="429"/>
      <c r="FL200" s="429"/>
      <c r="FM200" s="429"/>
      <c r="FN200" s="429"/>
      <c r="FO200" s="429"/>
      <c r="FP200" s="429"/>
      <c r="FQ200" s="429"/>
      <c r="FR200" s="429"/>
      <c r="FS200" s="429"/>
      <c r="FT200" s="429"/>
      <c r="FU200" s="429"/>
      <c r="FV200" s="429"/>
      <c r="FW200" s="429"/>
      <c r="FX200" s="429"/>
      <c r="FY200" s="429"/>
      <c r="FZ200" s="429"/>
      <c r="GA200" s="429"/>
      <c r="GB200" s="429"/>
      <c r="GC200" s="429"/>
      <c r="GD200" s="429"/>
      <c r="GE200" s="429"/>
      <c r="GF200" s="429"/>
      <c r="GG200" s="429"/>
      <c r="GH200" s="429"/>
      <c r="GI200" s="429"/>
      <c r="GJ200" s="429"/>
      <c r="GK200" s="429"/>
      <c r="GL200" s="429"/>
      <c r="GM200" s="429"/>
      <c r="GN200" s="429"/>
      <c r="GO200" s="429"/>
      <c r="GP200" s="429"/>
      <c r="GQ200" s="429"/>
      <c r="GR200" s="429"/>
      <c r="GS200" s="429"/>
      <c r="GT200" s="429"/>
      <c r="GU200" s="429"/>
      <c r="GV200" s="429"/>
      <c r="GW200" s="429"/>
      <c r="GX200" s="429"/>
      <c r="GY200" s="429"/>
      <c r="GZ200" s="429"/>
      <c r="HA200" s="429"/>
      <c r="HB200" s="429"/>
      <c r="HC200" s="429"/>
      <c r="HD200" s="429"/>
      <c r="HE200" s="429"/>
      <c r="HF200" s="429"/>
      <c r="HG200" s="429"/>
      <c r="HH200" s="429"/>
      <c r="HI200" s="429"/>
      <c r="HJ200" s="429"/>
      <c r="HK200" s="429"/>
      <c r="HL200" s="429"/>
      <c r="HM200" s="429"/>
      <c r="HN200" s="429"/>
      <c r="HO200" s="429"/>
      <c r="HP200" s="429"/>
      <c r="HQ200" s="429"/>
      <c r="HR200" s="429"/>
      <c r="HS200" s="429"/>
      <c r="HT200" s="429"/>
      <c r="HU200" s="429"/>
      <c r="HV200" s="429"/>
      <c r="HW200" s="429"/>
      <c r="HX200" s="429"/>
      <c r="HY200" s="429"/>
      <c r="HZ200" s="429"/>
      <c r="IA200" s="429"/>
      <c r="IB200" s="429"/>
      <c r="IC200" s="429"/>
      <c r="ID200" s="429"/>
      <c r="IE200" s="429"/>
      <c r="IF200" s="429"/>
      <c r="IG200" s="429"/>
      <c r="IH200" s="429"/>
      <c r="II200" s="429"/>
      <c r="IJ200" s="429"/>
      <c r="IK200" s="429"/>
      <c r="IL200" s="429"/>
      <c r="IM200" s="429"/>
      <c r="IN200" s="429"/>
      <c r="IO200" s="429"/>
      <c r="IP200" s="429"/>
      <c r="IQ200" s="429"/>
    </row>
    <row r="201" spans="1:251" s="430" customFormat="1" ht="12.95" customHeight="1" x14ac:dyDescent="0.2">
      <c r="A201" s="56" t="s">
        <v>680</v>
      </c>
      <c r="B201" s="61"/>
      <c r="C201" s="61">
        <v>120000041</v>
      </c>
      <c r="D201" s="100" t="s">
        <v>1075</v>
      </c>
      <c r="E201" s="56" t="s">
        <v>1000</v>
      </c>
      <c r="F201" s="65"/>
      <c r="G201" s="100" t="s">
        <v>857</v>
      </c>
      <c r="H201" s="100" t="s">
        <v>850</v>
      </c>
      <c r="I201" s="100" t="s">
        <v>858</v>
      </c>
      <c r="J201" s="100" t="s">
        <v>115</v>
      </c>
      <c r="K201" s="303" t="s">
        <v>116</v>
      </c>
      <c r="L201" s="100"/>
      <c r="M201" s="303" t="s">
        <v>258</v>
      </c>
      <c r="N201" s="303" t="s">
        <v>399</v>
      </c>
      <c r="O201" s="100" t="s">
        <v>400</v>
      </c>
      <c r="P201" s="303" t="s">
        <v>118</v>
      </c>
      <c r="Q201" s="100" t="s">
        <v>119</v>
      </c>
      <c r="R201" s="303" t="s">
        <v>244</v>
      </c>
      <c r="S201" s="100" t="s">
        <v>346</v>
      </c>
      <c r="T201" s="100" t="s">
        <v>248</v>
      </c>
      <c r="U201" s="303">
        <v>60</v>
      </c>
      <c r="V201" s="100" t="s">
        <v>249</v>
      </c>
      <c r="W201" s="303"/>
      <c r="X201" s="303"/>
      <c r="Y201" s="303"/>
      <c r="Z201" s="378">
        <v>30</v>
      </c>
      <c r="AA201" s="100">
        <v>60</v>
      </c>
      <c r="AB201" s="100">
        <v>10</v>
      </c>
      <c r="AC201" s="379" t="s">
        <v>259</v>
      </c>
      <c r="AD201" s="100" t="s">
        <v>122</v>
      </c>
      <c r="AE201" s="379">
        <v>4</v>
      </c>
      <c r="AF201" s="380">
        <v>1803105.7</v>
      </c>
      <c r="AG201" s="64">
        <v>7212422.7999999998</v>
      </c>
      <c r="AH201" s="64">
        <v>8077913.54</v>
      </c>
      <c r="AI201" s="150"/>
      <c r="AJ201" s="64"/>
      <c r="AK201" s="64"/>
      <c r="AL201" s="49" t="s">
        <v>402</v>
      </c>
      <c r="AM201" s="100"/>
      <c r="AN201" s="100"/>
      <c r="AO201" s="100"/>
      <c r="AP201" s="100"/>
      <c r="AQ201" s="100" t="s">
        <v>863</v>
      </c>
      <c r="AR201" s="100"/>
      <c r="AS201" s="100"/>
      <c r="AT201" s="100"/>
      <c r="AU201" s="100"/>
      <c r="AV201" s="100"/>
      <c r="AW201" s="100"/>
      <c r="AX201" s="56" t="s">
        <v>63</v>
      </c>
      <c r="AY201" s="414"/>
      <c r="AZ201" s="429"/>
      <c r="BA201" s="429"/>
      <c r="BB201" s="429"/>
      <c r="BC201" s="429"/>
      <c r="BD201" s="429"/>
      <c r="BE201" s="429"/>
      <c r="BF201" s="429"/>
      <c r="BG201" s="429"/>
      <c r="BH201" s="429"/>
      <c r="BI201" s="429"/>
      <c r="BJ201" s="429"/>
      <c r="BK201" s="429"/>
      <c r="BL201" s="429"/>
      <c r="BM201" s="429"/>
      <c r="BN201" s="429"/>
      <c r="BO201" s="429"/>
      <c r="BP201" s="429"/>
      <c r="BQ201" s="429"/>
      <c r="BR201" s="429"/>
      <c r="BS201" s="429"/>
      <c r="BT201" s="429"/>
      <c r="BU201" s="429"/>
      <c r="BV201" s="429"/>
      <c r="BW201" s="429"/>
      <c r="BX201" s="429"/>
      <c r="BY201" s="429"/>
      <c r="BZ201" s="429"/>
      <c r="CA201" s="429"/>
      <c r="CB201" s="429"/>
      <c r="CC201" s="429"/>
      <c r="CD201" s="429"/>
      <c r="CE201" s="429"/>
      <c r="CF201" s="429"/>
      <c r="CG201" s="429"/>
      <c r="CH201" s="429"/>
      <c r="CI201" s="429"/>
      <c r="CJ201" s="429"/>
      <c r="CK201" s="429"/>
      <c r="CL201" s="429"/>
      <c r="CM201" s="429"/>
      <c r="CN201" s="429"/>
      <c r="CO201" s="429"/>
      <c r="CP201" s="429"/>
      <c r="CQ201" s="429"/>
      <c r="CR201" s="429"/>
      <c r="CS201" s="429"/>
      <c r="CT201" s="429"/>
      <c r="CU201" s="429"/>
      <c r="CV201" s="429"/>
      <c r="CW201" s="429"/>
      <c r="CX201" s="429"/>
      <c r="CY201" s="429"/>
      <c r="CZ201" s="429"/>
      <c r="DA201" s="429"/>
      <c r="DB201" s="429"/>
      <c r="DC201" s="429"/>
      <c r="DD201" s="429"/>
      <c r="DE201" s="429"/>
      <c r="DF201" s="429"/>
      <c r="DG201" s="429"/>
      <c r="DH201" s="429"/>
      <c r="DI201" s="429"/>
      <c r="DJ201" s="429"/>
      <c r="DK201" s="429"/>
      <c r="DL201" s="429"/>
      <c r="DM201" s="429"/>
      <c r="DN201" s="429"/>
      <c r="DO201" s="429"/>
      <c r="DP201" s="429"/>
      <c r="DQ201" s="429"/>
      <c r="DR201" s="429"/>
      <c r="DS201" s="429"/>
      <c r="DT201" s="429"/>
      <c r="DU201" s="429"/>
      <c r="DV201" s="429"/>
      <c r="DW201" s="429"/>
      <c r="DX201" s="429"/>
      <c r="DY201" s="429"/>
      <c r="DZ201" s="429"/>
      <c r="EA201" s="429"/>
      <c r="EB201" s="429"/>
      <c r="EC201" s="429"/>
      <c r="ED201" s="429"/>
      <c r="EE201" s="429"/>
      <c r="EF201" s="429"/>
      <c r="EG201" s="429"/>
      <c r="EH201" s="429"/>
      <c r="EI201" s="429"/>
      <c r="EJ201" s="429"/>
      <c r="EK201" s="429"/>
      <c r="EL201" s="429"/>
      <c r="EM201" s="429"/>
      <c r="EN201" s="429"/>
      <c r="EO201" s="429"/>
      <c r="EP201" s="429"/>
      <c r="EQ201" s="429"/>
      <c r="ER201" s="429"/>
      <c r="ES201" s="429"/>
      <c r="ET201" s="429"/>
      <c r="EU201" s="429"/>
      <c r="EV201" s="429"/>
      <c r="EW201" s="429"/>
      <c r="EX201" s="429"/>
      <c r="EY201" s="429"/>
      <c r="EZ201" s="429"/>
      <c r="FA201" s="429"/>
      <c r="FB201" s="429"/>
      <c r="FC201" s="429"/>
      <c r="FD201" s="429"/>
      <c r="FE201" s="429"/>
      <c r="FF201" s="429"/>
      <c r="FG201" s="429"/>
      <c r="FH201" s="429"/>
      <c r="FI201" s="429"/>
      <c r="FJ201" s="429"/>
      <c r="FK201" s="429"/>
      <c r="FL201" s="429"/>
      <c r="FM201" s="429"/>
      <c r="FN201" s="429"/>
      <c r="FO201" s="429"/>
      <c r="FP201" s="429"/>
      <c r="FQ201" s="429"/>
      <c r="FR201" s="429"/>
      <c r="FS201" s="429"/>
      <c r="FT201" s="429"/>
      <c r="FU201" s="429"/>
      <c r="FV201" s="429"/>
      <c r="FW201" s="429"/>
      <c r="FX201" s="429"/>
      <c r="FY201" s="429"/>
      <c r="FZ201" s="429"/>
      <c r="GA201" s="429"/>
      <c r="GB201" s="429"/>
      <c r="GC201" s="429"/>
      <c r="GD201" s="429"/>
      <c r="GE201" s="429"/>
      <c r="GF201" s="429"/>
      <c r="GG201" s="429"/>
      <c r="GH201" s="429"/>
      <c r="GI201" s="429"/>
      <c r="GJ201" s="429"/>
      <c r="GK201" s="429"/>
      <c r="GL201" s="429"/>
      <c r="GM201" s="429"/>
      <c r="GN201" s="429"/>
      <c r="GO201" s="429"/>
      <c r="GP201" s="429"/>
      <c r="GQ201" s="429"/>
      <c r="GR201" s="429"/>
      <c r="GS201" s="429"/>
      <c r="GT201" s="429"/>
      <c r="GU201" s="429"/>
      <c r="GV201" s="429"/>
      <c r="GW201" s="429"/>
      <c r="GX201" s="429"/>
      <c r="GY201" s="429"/>
      <c r="GZ201" s="429"/>
      <c r="HA201" s="429"/>
      <c r="HB201" s="429"/>
      <c r="HC201" s="429"/>
      <c r="HD201" s="429"/>
      <c r="HE201" s="429"/>
      <c r="HF201" s="429"/>
      <c r="HG201" s="429"/>
      <c r="HH201" s="429"/>
      <c r="HI201" s="429"/>
      <c r="HJ201" s="429"/>
      <c r="HK201" s="429"/>
      <c r="HL201" s="429"/>
      <c r="HM201" s="429"/>
      <c r="HN201" s="429"/>
      <c r="HO201" s="429"/>
      <c r="HP201" s="429"/>
      <c r="HQ201" s="429"/>
      <c r="HR201" s="429"/>
      <c r="HS201" s="429"/>
      <c r="HT201" s="429"/>
      <c r="HU201" s="429"/>
      <c r="HV201" s="429"/>
      <c r="HW201" s="429"/>
      <c r="HX201" s="429"/>
      <c r="HY201" s="429"/>
      <c r="HZ201" s="429"/>
      <c r="IA201" s="429"/>
      <c r="IB201" s="429"/>
      <c r="IC201" s="429"/>
      <c r="ID201" s="429"/>
      <c r="IE201" s="429"/>
      <c r="IF201" s="429"/>
      <c r="IG201" s="429"/>
      <c r="IH201" s="429"/>
      <c r="II201" s="429"/>
      <c r="IJ201" s="429"/>
      <c r="IK201" s="429"/>
      <c r="IL201" s="429"/>
      <c r="IM201" s="429"/>
      <c r="IN201" s="429"/>
      <c r="IO201" s="429"/>
      <c r="IP201" s="429"/>
      <c r="IQ201" s="429"/>
    </row>
    <row r="202" spans="1:251" s="430" customFormat="1" ht="12.95" customHeight="1" x14ac:dyDescent="0.2">
      <c r="A202" s="56" t="s">
        <v>680</v>
      </c>
      <c r="B202" s="61"/>
      <c r="C202" s="61">
        <v>120010950</v>
      </c>
      <c r="D202" s="100" t="s">
        <v>1076</v>
      </c>
      <c r="E202" s="56" t="s">
        <v>1001</v>
      </c>
      <c r="F202" s="65"/>
      <c r="G202" s="100" t="s">
        <v>849</v>
      </c>
      <c r="H202" s="100" t="s">
        <v>850</v>
      </c>
      <c r="I202" s="100" t="s">
        <v>851</v>
      </c>
      <c r="J202" s="100" t="s">
        <v>115</v>
      </c>
      <c r="K202" s="303" t="s">
        <v>116</v>
      </c>
      <c r="L202" s="100"/>
      <c r="M202" s="303" t="s">
        <v>258</v>
      </c>
      <c r="N202" s="303" t="s">
        <v>399</v>
      </c>
      <c r="O202" s="100" t="s">
        <v>400</v>
      </c>
      <c r="P202" s="303" t="s">
        <v>118</v>
      </c>
      <c r="Q202" s="100" t="s">
        <v>119</v>
      </c>
      <c r="R202" s="303" t="s">
        <v>244</v>
      </c>
      <c r="S202" s="100" t="s">
        <v>346</v>
      </c>
      <c r="T202" s="100" t="s">
        <v>248</v>
      </c>
      <c r="U202" s="303">
        <v>60</v>
      </c>
      <c r="V202" s="100" t="s">
        <v>249</v>
      </c>
      <c r="W202" s="303"/>
      <c r="X202" s="303"/>
      <c r="Y202" s="303"/>
      <c r="Z202" s="378">
        <v>30</v>
      </c>
      <c r="AA202" s="100">
        <v>60</v>
      </c>
      <c r="AB202" s="100">
        <v>10</v>
      </c>
      <c r="AC202" s="379" t="s">
        <v>259</v>
      </c>
      <c r="AD202" s="100" t="s">
        <v>122</v>
      </c>
      <c r="AE202" s="379">
        <v>4</v>
      </c>
      <c r="AF202" s="380">
        <v>1659727.68</v>
      </c>
      <c r="AG202" s="64">
        <v>6638910.7199999997</v>
      </c>
      <c r="AH202" s="64">
        <v>7435580.0099999998</v>
      </c>
      <c r="AI202" s="150"/>
      <c r="AJ202" s="64"/>
      <c r="AK202" s="64"/>
      <c r="AL202" s="49" t="s">
        <v>402</v>
      </c>
      <c r="AM202" s="100"/>
      <c r="AN202" s="100"/>
      <c r="AO202" s="100"/>
      <c r="AP202" s="100"/>
      <c r="AQ202" s="100" t="s">
        <v>864</v>
      </c>
      <c r="AR202" s="100"/>
      <c r="AS202" s="100"/>
      <c r="AT202" s="100"/>
      <c r="AU202" s="100"/>
      <c r="AV202" s="100"/>
      <c r="AW202" s="100"/>
      <c r="AX202" s="56" t="s">
        <v>63</v>
      </c>
      <c r="AY202" s="414"/>
      <c r="AZ202" s="429"/>
      <c r="BA202" s="429"/>
      <c r="BB202" s="429"/>
      <c r="BC202" s="429"/>
      <c r="BD202" s="429"/>
      <c r="BE202" s="429"/>
      <c r="BF202" s="429"/>
      <c r="BG202" s="429"/>
      <c r="BH202" s="429"/>
      <c r="BI202" s="429"/>
      <c r="BJ202" s="429"/>
      <c r="BK202" s="429"/>
      <c r="BL202" s="429"/>
      <c r="BM202" s="429"/>
      <c r="BN202" s="429"/>
      <c r="BO202" s="429"/>
      <c r="BP202" s="429"/>
      <c r="BQ202" s="429"/>
      <c r="BR202" s="429"/>
      <c r="BS202" s="429"/>
      <c r="BT202" s="429"/>
      <c r="BU202" s="429"/>
      <c r="BV202" s="429"/>
      <c r="BW202" s="429"/>
      <c r="BX202" s="429"/>
      <c r="BY202" s="429"/>
      <c r="BZ202" s="429"/>
      <c r="CA202" s="429"/>
      <c r="CB202" s="429"/>
      <c r="CC202" s="429"/>
      <c r="CD202" s="429"/>
      <c r="CE202" s="429"/>
      <c r="CF202" s="429"/>
      <c r="CG202" s="429"/>
      <c r="CH202" s="429"/>
      <c r="CI202" s="429"/>
      <c r="CJ202" s="429"/>
      <c r="CK202" s="429"/>
      <c r="CL202" s="429"/>
      <c r="CM202" s="429"/>
      <c r="CN202" s="429"/>
      <c r="CO202" s="429"/>
      <c r="CP202" s="429"/>
      <c r="CQ202" s="429"/>
      <c r="CR202" s="429"/>
      <c r="CS202" s="429"/>
      <c r="CT202" s="429"/>
      <c r="CU202" s="429"/>
      <c r="CV202" s="429"/>
      <c r="CW202" s="429"/>
      <c r="CX202" s="429"/>
      <c r="CY202" s="429"/>
      <c r="CZ202" s="429"/>
      <c r="DA202" s="429"/>
      <c r="DB202" s="429"/>
      <c r="DC202" s="429"/>
      <c r="DD202" s="429"/>
      <c r="DE202" s="429"/>
      <c r="DF202" s="429"/>
      <c r="DG202" s="429"/>
      <c r="DH202" s="429"/>
      <c r="DI202" s="429"/>
      <c r="DJ202" s="429"/>
      <c r="DK202" s="429"/>
      <c r="DL202" s="429"/>
      <c r="DM202" s="429"/>
      <c r="DN202" s="429"/>
      <c r="DO202" s="429"/>
      <c r="DP202" s="429"/>
      <c r="DQ202" s="429"/>
      <c r="DR202" s="429"/>
      <c r="DS202" s="429"/>
      <c r="DT202" s="429"/>
      <c r="DU202" s="429"/>
      <c r="DV202" s="429"/>
      <c r="DW202" s="429"/>
      <c r="DX202" s="429"/>
      <c r="DY202" s="429"/>
      <c r="DZ202" s="429"/>
      <c r="EA202" s="429"/>
      <c r="EB202" s="429"/>
      <c r="EC202" s="429"/>
      <c r="ED202" s="429"/>
      <c r="EE202" s="429"/>
      <c r="EF202" s="429"/>
      <c r="EG202" s="429"/>
      <c r="EH202" s="429"/>
      <c r="EI202" s="429"/>
      <c r="EJ202" s="429"/>
      <c r="EK202" s="429"/>
      <c r="EL202" s="429"/>
      <c r="EM202" s="429"/>
      <c r="EN202" s="429"/>
      <c r="EO202" s="429"/>
      <c r="EP202" s="429"/>
      <c r="EQ202" s="429"/>
      <c r="ER202" s="429"/>
      <c r="ES202" s="429"/>
      <c r="ET202" s="429"/>
      <c r="EU202" s="429"/>
      <c r="EV202" s="429"/>
      <c r="EW202" s="429"/>
      <c r="EX202" s="429"/>
      <c r="EY202" s="429"/>
      <c r="EZ202" s="429"/>
      <c r="FA202" s="429"/>
      <c r="FB202" s="429"/>
      <c r="FC202" s="429"/>
      <c r="FD202" s="429"/>
      <c r="FE202" s="429"/>
      <c r="FF202" s="429"/>
      <c r="FG202" s="429"/>
      <c r="FH202" s="429"/>
      <c r="FI202" s="429"/>
      <c r="FJ202" s="429"/>
      <c r="FK202" s="429"/>
      <c r="FL202" s="429"/>
      <c r="FM202" s="429"/>
      <c r="FN202" s="429"/>
      <c r="FO202" s="429"/>
      <c r="FP202" s="429"/>
      <c r="FQ202" s="429"/>
      <c r="FR202" s="429"/>
      <c r="FS202" s="429"/>
      <c r="FT202" s="429"/>
      <c r="FU202" s="429"/>
      <c r="FV202" s="429"/>
      <c r="FW202" s="429"/>
      <c r="FX202" s="429"/>
      <c r="FY202" s="429"/>
      <c r="FZ202" s="429"/>
      <c r="GA202" s="429"/>
      <c r="GB202" s="429"/>
      <c r="GC202" s="429"/>
      <c r="GD202" s="429"/>
      <c r="GE202" s="429"/>
      <c r="GF202" s="429"/>
      <c r="GG202" s="429"/>
      <c r="GH202" s="429"/>
      <c r="GI202" s="429"/>
      <c r="GJ202" s="429"/>
      <c r="GK202" s="429"/>
      <c r="GL202" s="429"/>
      <c r="GM202" s="429"/>
      <c r="GN202" s="429"/>
      <c r="GO202" s="429"/>
      <c r="GP202" s="429"/>
      <c r="GQ202" s="429"/>
      <c r="GR202" s="429"/>
      <c r="GS202" s="429"/>
      <c r="GT202" s="429"/>
      <c r="GU202" s="429"/>
      <c r="GV202" s="429"/>
      <c r="GW202" s="429"/>
      <c r="GX202" s="429"/>
      <c r="GY202" s="429"/>
      <c r="GZ202" s="429"/>
      <c r="HA202" s="429"/>
      <c r="HB202" s="429"/>
      <c r="HC202" s="429"/>
      <c r="HD202" s="429"/>
      <c r="HE202" s="429"/>
      <c r="HF202" s="429"/>
      <c r="HG202" s="429"/>
      <c r="HH202" s="429"/>
      <c r="HI202" s="429"/>
      <c r="HJ202" s="429"/>
      <c r="HK202" s="429"/>
      <c r="HL202" s="429"/>
      <c r="HM202" s="429"/>
      <c r="HN202" s="429"/>
      <c r="HO202" s="429"/>
      <c r="HP202" s="429"/>
      <c r="HQ202" s="429"/>
      <c r="HR202" s="429"/>
      <c r="HS202" s="429"/>
      <c r="HT202" s="429"/>
      <c r="HU202" s="429"/>
      <c r="HV202" s="429"/>
      <c r="HW202" s="429"/>
      <c r="HX202" s="429"/>
      <c r="HY202" s="429"/>
      <c r="HZ202" s="429"/>
      <c r="IA202" s="429"/>
      <c r="IB202" s="429"/>
      <c r="IC202" s="429"/>
      <c r="ID202" s="429"/>
      <c r="IE202" s="429"/>
      <c r="IF202" s="429"/>
      <c r="IG202" s="429"/>
      <c r="IH202" s="429"/>
      <c r="II202" s="429"/>
      <c r="IJ202" s="429"/>
      <c r="IK202" s="429"/>
      <c r="IL202" s="429"/>
      <c r="IM202" s="429"/>
      <c r="IN202" s="429"/>
      <c r="IO202" s="429"/>
      <c r="IP202" s="429"/>
      <c r="IQ202" s="429"/>
    </row>
    <row r="203" spans="1:251" s="430" customFormat="1" ht="12.95" customHeight="1" x14ac:dyDescent="0.2">
      <c r="A203" s="56" t="s">
        <v>680</v>
      </c>
      <c r="B203" s="61"/>
      <c r="C203" s="61">
        <v>210028819</v>
      </c>
      <c r="D203" s="100" t="s">
        <v>1077</v>
      </c>
      <c r="E203" s="56" t="s">
        <v>1002</v>
      </c>
      <c r="F203" s="65"/>
      <c r="G203" s="100" t="s">
        <v>865</v>
      </c>
      <c r="H203" s="100" t="s">
        <v>866</v>
      </c>
      <c r="I203" s="100" t="s">
        <v>867</v>
      </c>
      <c r="J203" s="100" t="s">
        <v>115</v>
      </c>
      <c r="K203" s="303" t="s">
        <v>116</v>
      </c>
      <c r="L203" s="100"/>
      <c r="M203" s="303" t="s">
        <v>258</v>
      </c>
      <c r="N203" s="303" t="s">
        <v>399</v>
      </c>
      <c r="O203" s="100" t="s">
        <v>400</v>
      </c>
      <c r="P203" s="303" t="s">
        <v>118</v>
      </c>
      <c r="Q203" s="100" t="s">
        <v>119</v>
      </c>
      <c r="R203" s="303" t="s">
        <v>244</v>
      </c>
      <c r="S203" s="100" t="s">
        <v>346</v>
      </c>
      <c r="T203" s="100" t="s">
        <v>248</v>
      </c>
      <c r="U203" s="303">
        <v>60</v>
      </c>
      <c r="V203" s="100" t="s">
        <v>249</v>
      </c>
      <c r="W203" s="303"/>
      <c r="X203" s="303"/>
      <c r="Y203" s="303"/>
      <c r="Z203" s="378">
        <v>30</v>
      </c>
      <c r="AA203" s="100">
        <v>60</v>
      </c>
      <c r="AB203" s="100">
        <v>10</v>
      </c>
      <c r="AC203" s="379" t="s">
        <v>250</v>
      </c>
      <c r="AD203" s="100" t="s">
        <v>122</v>
      </c>
      <c r="AE203" s="379">
        <v>517</v>
      </c>
      <c r="AF203" s="380">
        <v>18767.400000000001</v>
      </c>
      <c r="AG203" s="64">
        <v>9702745.8000000007</v>
      </c>
      <c r="AH203" s="64">
        <v>10867075.300000001</v>
      </c>
      <c r="AI203" s="150"/>
      <c r="AJ203" s="64"/>
      <c r="AK203" s="64"/>
      <c r="AL203" s="49" t="s">
        <v>402</v>
      </c>
      <c r="AM203" s="100"/>
      <c r="AN203" s="100"/>
      <c r="AO203" s="100"/>
      <c r="AP203" s="100"/>
      <c r="AQ203" s="100" t="s">
        <v>868</v>
      </c>
      <c r="AR203" s="100"/>
      <c r="AS203" s="100"/>
      <c r="AT203" s="100"/>
      <c r="AU203" s="100"/>
      <c r="AV203" s="100"/>
      <c r="AW203" s="100"/>
      <c r="AX203" s="56" t="s">
        <v>63</v>
      </c>
      <c r="AY203" s="414"/>
      <c r="AZ203" s="429"/>
      <c r="BA203" s="429"/>
      <c r="BB203" s="429"/>
      <c r="BC203" s="429"/>
      <c r="BD203" s="429"/>
      <c r="BE203" s="429"/>
      <c r="BF203" s="429"/>
      <c r="BG203" s="429"/>
      <c r="BH203" s="429"/>
      <c r="BI203" s="429"/>
      <c r="BJ203" s="429"/>
      <c r="BK203" s="429"/>
      <c r="BL203" s="429"/>
      <c r="BM203" s="429"/>
      <c r="BN203" s="429"/>
      <c r="BO203" s="429"/>
      <c r="BP203" s="429"/>
      <c r="BQ203" s="429"/>
      <c r="BR203" s="429"/>
      <c r="BS203" s="429"/>
      <c r="BT203" s="429"/>
      <c r="BU203" s="429"/>
      <c r="BV203" s="429"/>
      <c r="BW203" s="429"/>
      <c r="BX203" s="429"/>
      <c r="BY203" s="429"/>
      <c r="BZ203" s="429"/>
      <c r="CA203" s="429"/>
      <c r="CB203" s="429"/>
      <c r="CC203" s="429"/>
      <c r="CD203" s="429"/>
      <c r="CE203" s="429"/>
      <c r="CF203" s="429"/>
      <c r="CG203" s="429"/>
      <c r="CH203" s="429"/>
      <c r="CI203" s="429"/>
      <c r="CJ203" s="429"/>
      <c r="CK203" s="429"/>
      <c r="CL203" s="429"/>
      <c r="CM203" s="429"/>
      <c r="CN203" s="429"/>
      <c r="CO203" s="429"/>
      <c r="CP203" s="429"/>
      <c r="CQ203" s="429"/>
      <c r="CR203" s="429"/>
      <c r="CS203" s="429"/>
      <c r="CT203" s="429"/>
      <c r="CU203" s="429"/>
      <c r="CV203" s="429"/>
      <c r="CW203" s="429"/>
      <c r="CX203" s="429"/>
      <c r="CY203" s="429"/>
      <c r="CZ203" s="429"/>
      <c r="DA203" s="429"/>
      <c r="DB203" s="429"/>
      <c r="DC203" s="429"/>
      <c r="DD203" s="429"/>
      <c r="DE203" s="429"/>
      <c r="DF203" s="429"/>
      <c r="DG203" s="429"/>
      <c r="DH203" s="429"/>
      <c r="DI203" s="429"/>
      <c r="DJ203" s="429"/>
      <c r="DK203" s="429"/>
      <c r="DL203" s="429"/>
      <c r="DM203" s="429"/>
      <c r="DN203" s="429"/>
      <c r="DO203" s="429"/>
      <c r="DP203" s="429"/>
      <c r="DQ203" s="429"/>
      <c r="DR203" s="429"/>
      <c r="DS203" s="429"/>
      <c r="DT203" s="429"/>
      <c r="DU203" s="429"/>
      <c r="DV203" s="429"/>
      <c r="DW203" s="429"/>
      <c r="DX203" s="429"/>
      <c r="DY203" s="429"/>
      <c r="DZ203" s="429"/>
      <c r="EA203" s="429"/>
      <c r="EB203" s="429"/>
      <c r="EC203" s="429"/>
      <c r="ED203" s="429"/>
      <c r="EE203" s="429"/>
      <c r="EF203" s="429"/>
      <c r="EG203" s="429"/>
      <c r="EH203" s="429"/>
      <c r="EI203" s="429"/>
      <c r="EJ203" s="429"/>
      <c r="EK203" s="429"/>
      <c r="EL203" s="429"/>
      <c r="EM203" s="429"/>
      <c r="EN203" s="429"/>
      <c r="EO203" s="429"/>
      <c r="EP203" s="429"/>
      <c r="EQ203" s="429"/>
      <c r="ER203" s="429"/>
      <c r="ES203" s="429"/>
      <c r="ET203" s="429"/>
      <c r="EU203" s="429"/>
      <c r="EV203" s="429"/>
      <c r="EW203" s="429"/>
      <c r="EX203" s="429"/>
      <c r="EY203" s="429"/>
      <c r="EZ203" s="429"/>
      <c r="FA203" s="429"/>
      <c r="FB203" s="429"/>
      <c r="FC203" s="429"/>
      <c r="FD203" s="429"/>
      <c r="FE203" s="429"/>
      <c r="FF203" s="429"/>
      <c r="FG203" s="429"/>
      <c r="FH203" s="429"/>
      <c r="FI203" s="429"/>
      <c r="FJ203" s="429"/>
      <c r="FK203" s="429"/>
      <c r="FL203" s="429"/>
      <c r="FM203" s="429"/>
      <c r="FN203" s="429"/>
      <c r="FO203" s="429"/>
      <c r="FP203" s="429"/>
      <c r="FQ203" s="429"/>
      <c r="FR203" s="429"/>
      <c r="FS203" s="429"/>
      <c r="FT203" s="429"/>
      <c r="FU203" s="429"/>
      <c r="FV203" s="429"/>
      <c r="FW203" s="429"/>
      <c r="FX203" s="429"/>
      <c r="FY203" s="429"/>
      <c r="FZ203" s="429"/>
      <c r="GA203" s="429"/>
      <c r="GB203" s="429"/>
      <c r="GC203" s="429"/>
      <c r="GD203" s="429"/>
      <c r="GE203" s="429"/>
      <c r="GF203" s="429"/>
      <c r="GG203" s="429"/>
      <c r="GH203" s="429"/>
      <c r="GI203" s="429"/>
      <c r="GJ203" s="429"/>
      <c r="GK203" s="429"/>
      <c r="GL203" s="429"/>
      <c r="GM203" s="429"/>
      <c r="GN203" s="429"/>
      <c r="GO203" s="429"/>
      <c r="GP203" s="429"/>
      <c r="GQ203" s="429"/>
      <c r="GR203" s="429"/>
      <c r="GS203" s="429"/>
      <c r="GT203" s="429"/>
      <c r="GU203" s="429"/>
      <c r="GV203" s="429"/>
      <c r="GW203" s="429"/>
      <c r="GX203" s="429"/>
      <c r="GY203" s="429"/>
      <c r="GZ203" s="429"/>
      <c r="HA203" s="429"/>
      <c r="HB203" s="429"/>
      <c r="HC203" s="429"/>
      <c r="HD203" s="429"/>
      <c r="HE203" s="429"/>
      <c r="HF203" s="429"/>
      <c r="HG203" s="429"/>
      <c r="HH203" s="429"/>
      <c r="HI203" s="429"/>
      <c r="HJ203" s="429"/>
      <c r="HK203" s="429"/>
      <c r="HL203" s="429"/>
      <c r="HM203" s="429"/>
      <c r="HN203" s="429"/>
      <c r="HO203" s="429"/>
      <c r="HP203" s="429"/>
      <c r="HQ203" s="429"/>
      <c r="HR203" s="429"/>
      <c r="HS203" s="429"/>
      <c r="HT203" s="429"/>
      <c r="HU203" s="429"/>
      <c r="HV203" s="429"/>
      <c r="HW203" s="429"/>
      <c r="HX203" s="429"/>
      <c r="HY203" s="429"/>
      <c r="HZ203" s="429"/>
      <c r="IA203" s="429"/>
      <c r="IB203" s="429"/>
      <c r="IC203" s="429"/>
      <c r="ID203" s="429"/>
      <c r="IE203" s="429"/>
      <c r="IF203" s="429"/>
      <c r="IG203" s="429"/>
      <c r="IH203" s="429"/>
      <c r="II203" s="429"/>
      <c r="IJ203" s="429"/>
      <c r="IK203" s="429"/>
      <c r="IL203" s="429"/>
      <c r="IM203" s="429"/>
      <c r="IN203" s="429"/>
      <c r="IO203" s="429"/>
      <c r="IP203" s="429"/>
      <c r="IQ203" s="429"/>
    </row>
    <row r="204" spans="1:251" s="430" customFormat="1" ht="12.95" customHeight="1" x14ac:dyDescent="0.2">
      <c r="A204" s="56" t="s">
        <v>680</v>
      </c>
      <c r="B204" s="61"/>
      <c r="C204" s="61">
        <v>210033209</v>
      </c>
      <c r="D204" s="100" t="s">
        <v>1078</v>
      </c>
      <c r="E204" s="56" t="s">
        <v>1003</v>
      </c>
      <c r="F204" s="65"/>
      <c r="G204" s="100" t="s">
        <v>865</v>
      </c>
      <c r="H204" s="100" t="s">
        <v>866</v>
      </c>
      <c r="I204" s="100" t="s">
        <v>867</v>
      </c>
      <c r="J204" s="100" t="s">
        <v>115</v>
      </c>
      <c r="K204" s="303" t="s">
        <v>116</v>
      </c>
      <c r="L204" s="100"/>
      <c r="M204" s="303" t="s">
        <v>258</v>
      </c>
      <c r="N204" s="303" t="s">
        <v>399</v>
      </c>
      <c r="O204" s="100" t="s">
        <v>400</v>
      </c>
      <c r="P204" s="303" t="s">
        <v>118</v>
      </c>
      <c r="Q204" s="100" t="s">
        <v>119</v>
      </c>
      <c r="R204" s="303" t="s">
        <v>244</v>
      </c>
      <c r="S204" s="100" t="s">
        <v>346</v>
      </c>
      <c r="T204" s="100" t="s">
        <v>248</v>
      </c>
      <c r="U204" s="303">
        <v>60</v>
      </c>
      <c r="V204" s="100" t="s">
        <v>249</v>
      </c>
      <c r="W204" s="303"/>
      <c r="X204" s="303"/>
      <c r="Y204" s="303"/>
      <c r="Z204" s="378">
        <v>30</v>
      </c>
      <c r="AA204" s="100">
        <v>60</v>
      </c>
      <c r="AB204" s="100">
        <v>10</v>
      </c>
      <c r="AC204" s="379" t="s">
        <v>250</v>
      </c>
      <c r="AD204" s="100" t="s">
        <v>122</v>
      </c>
      <c r="AE204" s="379">
        <v>215</v>
      </c>
      <c r="AF204" s="380">
        <v>16380</v>
      </c>
      <c r="AG204" s="64">
        <v>3521700</v>
      </c>
      <c r="AH204" s="64">
        <v>3944304</v>
      </c>
      <c r="AI204" s="150"/>
      <c r="AJ204" s="64"/>
      <c r="AK204" s="64"/>
      <c r="AL204" s="49" t="s">
        <v>402</v>
      </c>
      <c r="AM204" s="100"/>
      <c r="AN204" s="100"/>
      <c r="AO204" s="100"/>
      <c r="AP204" s="100"/>
      <c r="AQ204" s="100" t="s">
        <v>869</v>
      </c>
      <c r="AR204" s="100"/>
      <c r="AS204" s="100"/>
      <c r="AT204" s="100"/>
      <c r="AU204" s="100"/>
      <c r="AV204" s="100"/>
      <c r="AW204" s="100"/>
      <c r="AX204" s="56" t="s">
        <v>63</v>
      </c>
      <c r="AY204" s="414"/>
      <c r="AZ204" s="429"/>
      <c r="BA204" s="429"/>
      <c r="BB204" s="429"/>
      <c r="BC204" s="429"/>
      <c r="BD204" s="429"/>
      <c r="BE204" s="429"/>
      <c r="BF204" s="429"/>
      <c r="BG204" s="429"/>
      <c r="BH204" s="429"/>
      <c r="BI204" s="429"/>
      <c r="BJ204" s="429"/>
      <c r="BK204" s="429"/>
      <c r="BL204" s="429"/>
      <c r="BM204" s="429"/>
      <c r="BN204" s="429"/>
      <c r="BO204" s="429"/>
      <c r="BP204" s="429"/>
      <c r="BQ204" s="429"/>
      <c r="BR204" s="429"/>
      <c r="BS204" s="429"/>
      <c r="BT204" s="429"/>
      <c r="BU204" s="429"/>
      <c r="BV204" s="429"/>
      <c r="BW204" s="429"/>
      <c r="BX204" s="429"/>
      <c r="BY204" s="429"/>
      <c r="BZ204" s="429"/>
      <c r="CA204" s="429"/>
      <c r="CB204" s="429"/>
      <c r="CC204" s="429"/>
      <c r="CD204" s="429"/>
      <c r="CE204" s="429"/>
      <c r="CF204" s="429"/>
      <c r="CG204" s="429"/>
      <c r="CH204" s="429"/>
      <c r="CI204" s="429"/>
      <c r="CJ204" s="429"/>
      <c r="CK204" s="429"/>
      <c r="CL204" s="429"/>
      <c r="CM204" s="429"/>
      <c r="CN204" s="429"/>
      <c r="CO204" s="429"/>
      <c r="CP204" s="429"/>
      <c r="CQ204" s="429"/>
      <c r="CR204" s="429"/>
      <c r="CS204" s="429"/>
      <c r="CT204" s="429"/>
      <c r="CU204" s="429"/>
      <c r="CV204" s="429"/>
      <c r="CW204" s="429"/>
      <c r="CX204" s="429"/>
      <c r="CY204" s="429"/>
      <c r="CZ204" s="429"/>
      <c r="DA204" s="429"/>
      <c r="DB204" s="429"/>
      <c r="DC204" s="429"/>
      <c r="DD204" s="429"/>
      <c r="DE204" s="429"/>
      <c r="DF204" s="429"/>
      <c r="DG204" s="429"/>
      <c r="DH204" s="429"/>
      <c r="DI204" s="429"/>
      <c r="DJ204" s="429"/>
      <c r="DK204" s="429"/>
      <c r="DL204" s="429"/>
      <c r="DM204" s="429"/>
      <c r="DN204" s="429"/>
      <c r="DO204" s="429"/>
      <c r="DP204" s="429"/>
      <c r="DQ204" s="429"/>
      <c r="DR204" s="429"/>
      <c r="DS204" s="429"/>
      <c r="DT204" s="429"/>
      <c r="DU204" s="429"/>
      <c r="DV204" s="429"/>
      <c r="DW204" s="429"/>
      <c r="DX204" s="429"/>
      <c r="DY204" s="429"/>
      <c r="DZ204" s="429"/>
      <c r="EA204" s="429"/>
      <c r="EB204" s="429"/>
      <c r="EC204" s="429"/>
      <c r="ED204" s="429"/>
      <c r="EE204" s="429"/>
      <c r="EF204" s="429"/>
      <c r="EG204" s="429"/>
      <c r="EH204" s="429"/>
      <c r="EI204" s="429"/>
      <c r="EJ204" s="429"/>
      <c r="EK204" s="429"/>
      <c r="EL204" s="429"/>
      <c r="EM204" s="429"/>
      <c r="EN204" s="429"/>
      <c r="EO204" s="429"/>
      <c r="EP204" s="429"/>
      <c r="EQ204" s="429"/>
      <c r="ER204" s="429"/>
      <c r="ES204" s="429"/>
      <c r="ET204" s="429"/>
      <c r="EU204" s="429"/>
      <c r="EV204" s="429"/>
      <c r="EW204" s="429"/>
      <c r="EX204" s="429"/>
      <c r="EY204" s="429"/>
      <c r="EZ204" s="429"/>
      <c r="FA204" s="429"/>
      <c r="FB204" s="429"/>
      <c r="FC204" s="429"/>
      <c r="FD204" s="429"/>
      <c r="FE204" s="429"/>
      <c r="FF204" s="429"/>
      <c r="FG204" s="429"/>
      <c r="FH204" s="429"/>
      <c r="FI204" s="429"/>
      <c r="FJ204" s="429"/>
      <c r="FK204" s="429"/>
      <c r="FL204" s="429"/>
      <c r="FM204" s="429"/>
      <c r="FN204" s="429"/>
      <c r="FO204" s="429"/>
      <c r="FP204" s="429"/>
      <c r="FQ204" s="429"/>
      <c r="FR204" s="429"/>
      <c r="FS204" s="429"/>
      <c r="FT204" s="429"/>
      <c r="FU204" s="429"/>
      <c r="FV204" s="429"/>
      <c r="FW204" s="429"/>
      <c r="FX204" s="429"/>
      <c r="FY204" s="429"/>
      <c r="FZ204" s="429"/>
      <c r="GA204" s="429"/>
      <c r="GB204" s="429"/>
      <c r="GC204" s="429"/>
      <c r="GD204" s="429"/>
      <c r="GE204" s="429"/>
      <c r="GF204" s="429"/>
      <c r="GG204" s="429"/>
      <c r="GH204" s="429"/>
      <c r="GI204" s="429"/>
      <c r="GJ204" s="429"/>
      <c r="GK204" s="429"/>
      <c r="GL204" s="429"/>
      <c r="GM204" s="429"/>
      <c r="GN204" s="429"/>
      <c r="GO204" s="429"/>
      <c r="GP204" s="429"/>
      <c r="GQ204" s="429"/>
      <c r="GR204" s="429"/>
      <c r="GS204" s="429"/>
      <c r="GT204" s="429"/>
      <c r="GU204" s="429"/>
      <c r="GV204" s="429"/>
      <c r="GW204" s="429"/>
      <c r="GX204" s="429"/>
      <c r="GY204" s="429"/>
      <c r="GZ204" s="429"/>
      <c r="HA204" s="429"/>
      <c r="HB204" s="429"/>
      <c r="HC204" s="429"/>
      <c r="HD204" s="429"/>
      <c r="HE204" s="429"/>
      <c r="HF204" s="429"/>
      <c r="HG204" s="429"/>
      <c r="HH204" s="429"/>
      <c r="HI204" s="429"/>
      <c r="HJ204" s="429"/>
      <c r="HK204" s="429"/>
      <c r="HL204" s="429"/>
      <c r="HM204" s="429"/>
      <c r="HN204" s="429"/>
      <c r="HO204" s="429"/>
      <c r="HP204" s="429"/>
      <c r="HQ204" s="429"/>
      <c r="HR204" s="429"/>
      <c r="HS204" s="429"/>
      <c r="HT204" s="429"/>
      <c r="HU204" s="429"/>
      <c r="HV204" s="429"/>
      <c r="HW204" s="429"/>
      <c r="HX204" s="429"/>
      <c r="HY204" s="429"/>
      <c r="HZ204" s="429"/>
      <c r="IA204" s="429"/>
      <c r="IB204" s="429"/>
      <c r="IC204" s="429"/>
      <c r="ID204" s="429"/>
      <c r="IE204" s="429"/>
      <c r="IF204" s="429"/>
      <c r="IG204" s="429"/>
      <c r="IH204" s="429"/>
      <c r="II204" s="429"/>
      <c r="IJ204" s="429"/>
      <c r="IK204" s="429"/>
      <c r="IL204" s="429"/>
      <c r="IM204" s="429"/>
      <c r="IN204" s="429"/>
      <c r="IO204" s="429"/>
      <c r="IP204" s="429"/>
      <c r="IQ204" s="429"/>
    </row>
    <row r="205" spans="1:251" s="430" customFormat="1" ht="12.95" customHeight="1" x14ac:dyDescent="0.2">
      <c r="A205" s="56" t="s">
        <v>680</v>
      </c>
      <c r="B205" s="61"/>
      <c r="C205" s="61">
        <v>210029694</v>
      </c>
      <c r="D205" s="100" t="s">
        <v>1079</v>
      </c>
      <c r="E205" s="56" t="s">
        <v>1004</v>
      </c>
      <c r="F205" s="65"/>
      <c r="G205" s="100" t="s">
        <v>870</v>
      </c>
      <c r="H205" s="100" t="s">
        <v>866</v>
      </c>
      <c r="I205" s="100" t="s">
        <v>871</v>
      </c>
      <c r="J205" s="100" t="s">
        <v>115</v>
      </c>
      <c r="K205" s="303" t="s">
        <v>116</v>
      </c>
      <c r="L205" s="100"/>
      <c r="M205" s="303" t="s">
        <v>258</v>
      </c>
      <c r="N205" s="303" t="s">
        <v>399</v>
      </c>
      <c r="O205" s="100" t="s">
        <v>400</v>
      </c>
      <c r="P205" s="303" t="s">
        <v>118</v>
      </c>
      <c r="Q205" s="100" t="s">
        <v>119</v>
      </c>
      <c r="R205" s="303" t="s">
        <v>244</v>
      </c>
      <c r="S205" s="100" t="s">
        <v>346</v>
      </c>
      <c r="T205" s="100" t="s">
        <v>248</v>
      </c>
      <c r="U205" s="303">
        <v>60</v>
      </c>
      <c r="V205" s="100" t="s">
        <v>249</v>
      </c>
      <c r="W205" s="303"/>
      <c r="X205" s="303"/>
      <c r="Y205" s="303"/>
      <c r="Z205" s="378">
        <v>30</v>
      </c>
      <c r="AA205" s="100">
        <v>60</v>
      </c>
      <c r="AB205" s="100">
        <v>10</v>
      </c>
      <c r="AC205" s="379" t="s">
        <v>250</v>
      </c>
      <c r="AD205" s="100" t="s">
        <v>122</v>
      </c>
      <c r="AE205" s="379">
        <v>24</v>
      </c>
      <c r="AF205" s="380">
        <v>304017</v>
      </c>
      <c r="AG205" s="64">
        <v>7296408</v>
      </c>
      <c r="AH205" s="64">
        <v>8171976.96</v>
      </c>
      <c r="AI205" s="150"/>
      <c r="AJ205" s="64"/>
      <c r="AK205" s="64"/>
      <c r="AL205" s="49" t="s">
        <v>402</v>
      </c>
      <c r="AM205" s="100"/>
      <c r="AN205" s="100"/>
      <c r="AO205" s="100"/>
      <c r="AP205" s="100"/>
      <c r="AQ205" s="100" t="s">
        <v>872</v>
      </c>
      <c r="AR205" s="100"/>
      <c r="AS205" s="100"/>
      <c r="AT205" s="100"/>
      <c r="AU205" s="100"/>
      <c r="AV205" s="100"/>
      <c r="AW205" s="100"/>
      <c r="AX205" s="56" t="s">
        <v>63</v>
      </c>
      <c r="AY205" s="414"/>
      <c r="AZ205" s="429"/>
      <c r="BA205" s="429"/>
      <c r="BB205" s="429"/>
      <c r="BC205" s="429"/>
      <c r="BD205" s="429"/>
      <c r="BE205" s="429"/>
      <c r="BF205" s="429"/>
      <c r="BG205" s="429"/>
      <c r="BH205" s="429"/>
      <c r="BI205" s="429"/>
      <c r="BJ205" s="429"/>
      <c r="BK205" s="429"/>
      <c r="BL205" s="429"/>
      <c r="BM205" s="429"/>
      <c r="BN205" s="429"/>
      <c r="BO205" s="429"/>
      <c r="BP205" s="429"/>
      <c r="BQ205" s="429"/>
      <c r="BR205" s="429"/>
      <c r="BS205" s="429"/>
      <c r="BT205" s="429"/>
      <c r="BU205" s="429"/>
      <c r="BV205" s="429"/>
      <c r="BW205" s="429"/>
      <c r="BX205" s="429"/>
      <c r="BY205" s="429"/>
      <c r="BZ205" s="429"/>
      <c r="CA205" s="429"/>
      <c r="CB205" s="429"/>
      <c r="CC205" s="429"/>
      <c r="CD205" s="429"/>
      <c r="CE205" s="429"/>
      <c r="CF205" s="429"/>
      <c r="CG205" s="429"/>
      <c r="CH205" s="429"/>
      <c r="CI205" s="429"/>
      <c r="CJ205" s="429"/>
      <c r="CK205" s="429"/>
      <c r="CL205" s="429"/>
      <c r="CM205" s="429"/>
      <c r="CN205" s="429"/>
      <c r="CO205" s="429"/>
      <c r="CP205" s="429"/>
      <c r="CQ205" s="429"/>
      <c r="CR205" s="429"/>
      <c r="CS205" s="429"/>
      <c r="CT205" s="429"/>
      <c r="CU205" s="429"/>
      <c r="CV205" s="429"/>
      <c r="CW205" s="429"/>
      <c r="CX205" s="429"/>
      <c r="CY205" s="429"/>
      <c r="CZ205" s="429"/>
      <c r="DA205" s="429"/>
      <c r="DB205" s="429"/>
      <c r="DC205" s="429"/>
      <c r="DD205" s="429"/>
      <c r="DE205" s="429"/>
      <c r="DF205" s="429"/>
      <c r="DG205" s="429"/>
      <c r="DH205" s="429"/>
      <c r="DI205" s="429"/>
      <c r="DJ205" s="429"/>
      <c r="DK205" s="429"/>
      <c r="DL205" s="429"/>
      <c r="DM205" s="429"/>
      <c r="DN205" s="429"/>
      <c r="DO205" s="429"/>
      <c r="DP205" s="429"/>
      <c r="DQ205" s="429"/>
      <c r="DR205" s="429"/>
      <c r="DS205" s="429"/>
      <c r="DT205" s="429"/>
      <c r="DU205" s="429"/>
      <c r="DV205" s="429"/>
      <c r="DW205" s="429"/>
      <c r="DX205" s="429"/>
      <c r="DY205" s="429"/>
      <c r="DZ205" s="429"/>
      <c r="EA205" s="429"/>
      <c r="EB205" s="429"/>
      <c r="EC205" s="429"/>
      <c r="ED205" s="429"/>
      <c r="EE205" s="429"/>
      <c r="EF205" s="429"/>
      <c r="EG205" s="429"/>
      <c r="EH205" s="429"/>
      <c r="EI205" s="429"/>
      <c r="EJ205" s="429"/>
      <c r="EK205" s="429"/>
      <c r="EL205" s="429"/>
      <c r="EM205" s="429"/>
      <c r="EN205" s="429"/>
      <c r="EO205" s="429"/>
      <c r="EP205" s="429"/>
      <c r="EQ205" s="429"/>
      <c r="ER205" s="429"/>
      <c r="ES205" s="429"/>
      <c r="ET205" s="429"/>
      <c r="EU205" s="429"/>
      <c r="EV205" s="429"/>
      <c r="EW205" s="429"/>
      <c r="EX205" s="429"/>
      <c r="EY205" s="429"/>
      <c r="EZ205" s="429"/>
      <c r="FA205" s="429"/>
      <c r="FB205" s="429"/>
      <c r="FC205" s="429"/>
      <c r="FD205" s="429"/>
      <c r="FE205" s="429"/>
      <c r="FF205" s="429"/>
      <c r="FG205" s="429"/>
      <c r="FH205" s="429"/>
      <c r="FI205" s="429"/>
      <c r="FJ205" s="429"/>
      <c r="FK205" s="429"/>
      <c r="FL205" s="429"/>
      <c r="FM205" s="429"/>
      <c r="FN205" s="429"/>
      <c r="FO205" s="429"/>
      <c r="FP205" s="429"/>
      <c r="FQ205" s="429"/>
      <c r="FR205" s="429"/>
      <c r="FS205" s="429"/>
      <c r="FT205" s="429"/>
      <c r="FU205" s="429"/>
      <c r="FV205" s="429"/>
      <c r="FW205" s="429"/>
      <c r="FX205" s="429"/>
      <c r="FY205" s="429"/>
      <c r="FZ205" s="429"/>
      <c r="GA205" s="429"/>
      <c r="GB205" s="429"/>
      <c r="GC205" s="429"/>
      <c r="GD205" s="429"/>
      <c r="GE205" s="429"/>
      <c r="GF205" s="429"/>
      <c r="GG205" s="429"/>
      <c r="GH205" s="429"/>
      <c r="GI205" s="429"/>
      <c r="GJ205" s="429"/>
      <c r="GK205" s="429"/>
      <c r="GL205" s="429"/>
      <c r="GM205" s="429"/>
      <c r="GN205" s="429"/>
      <c r="GO205" s="429"/>
      <c r="GP205" s="429"/>
      <c r="GQ205" s="429"/>
      <c r="GR205" s="429"/>
      <c r="GS205" s="429"/>
      <c r="GT205" s="429"/>
      <c r="GU205" s="429"/>
      <c r="GV205" s="429"/>
      <c r="GW205" s="429"/>
      <c r="GX205" s="429"/>
      <c r="GY205" s="429"/>
      <c r="GZ205" s="429"/>
      <c r="HA205" s="429"/>
      <c r="HB205" s="429"/>
      <c r="HC205" s="429"/>
      <c r="HD205" s="429"/>
      <c r="HE205" s="429"/>
      <c r="HF205" s="429"/>
      <c r="HG205" s="429"/>
      <c r="HH205" s="429"/>
      <c r="HI205" s="429"/>
      <c r="HJ205" s="429"/>
      <c r="HK205" s="429"/>
      <c r="HL205" s="429"/>
      <c r="HM205" s="429"/>
      <c r="HN205" s="429"/>
      <c r="HO205" s="429"/>
      <c r="HP205" s="429"/>
      <c r="HQ205" s="429"/>
      <c r="HR205" s="429"/>
      <c r="HS205" s="429"/>
      <c r="HT205" s="429"/>
      <c r="HU205" s="429"/>
      <c r="HV205" s="429"/>
      <c r="HW205" s="429"/>
      <c r="HX205" s="429"/>
      <c r="HY205" s="429"/>
      <c r="HZ205" s="429"/>
      <c r="IA205" s="429"/>
      <c r="IB205" s="429"/>
      <c r="IC205" s="429"/>
      <c r="ID205" s="429"/>
      <c r="IE205" s="429"/>
      <c r="IF205" s="429"/>
      <c r="IG205" s="429"/>
      <c r="IH205" s="429"/>
      <c r="II205" s="429"/>
      <c r="IJ205" s="429"/>
      <c r="IK205" s="429"/>
      <c r="IL205" s="429"/>
      <c r="IM205" s="429"/>
      <c r="IN205" s="429"/>
      <c r="IO205" s="429"/>
      <c r="IP205" s="429"/>
      <c r="IQ205" s="429"/>
    </row>
    <row r="206" spans="1:251" s="430" customFormat="1" ht="12.95" customHeight="1" x14ac:dyDescent="0.2">
      <c r="A206" s="56" t="s">
        <v>680</v>
      </c>
      <c r="B206" s="61"/>
      <c r="C206" s="61">
        <v>210026138</v>
      </c>
      <c r="D206" s="100" t="s">
        <v>1080</v>
      </c>
      <c r="E206" s="56" t="s">
        <v>1005</v>
      </c>
      <c r="F206" s="65"/>
      <c r="G206" s="100" t="s">
        <v>873</v>
      </c>
      <c r="H206" s="100" t="s">
        <v>874</v>
      </c>
      <c r="I206" s="100" t="s">
        <v>875</v>
      </c>
      <c r="J206" s="100" t="s">
        <v>115</v>
      </c>
      <c r="K206" s="303" t="s">
        <v>116</v>
      </c>
      <c r="L206" s="100"/>
      <c r="M206" s="303" t="s">
        <v>258</v>
      </c>
      <c r="N206" s="303" t="s">
        <v>399</v>
      </c>
      <c r="O206" s="100" t="s">
        <v>400</v>
      </c>
      <c r="P206" s="303" t="s">
        <v>118</v>
      </c>
      <c r="Q206" s="100" t="s">
        <v>119</v>
      </c>
      <c r="R206" s="303" t="s">
        <v>244</v>
      </c>
      <c r="S206" s="100" t="s">
        <v>346</v>
      </c>
      <c r="T206" s="100" t="s">
        <v>248</v>
      </c>
      <c r="U206" s="303">
        <v>60</v>
      </c>
      <c r="V206" s="100" t="s">
        <v>249</v>
      </c>
      <c r="W206" s="303"/>
      <c r="X206" s="303"/>
      <c r="Y206" s="303"/>
      <c r="Z206" s="378">
        <v>30</v>
      </c>
      <c r="AA206" s="100">
        <v>60</v>
      </c>
      <c r="AB206" s="100">
        <v>10</v>
      </c>
      <c r="AC206" s="379" t="s">
        <v>250</v>
      </c>
      <c r="AD206" s="100" t="s">
        <v>122</v>
      </c>
      <c r="AE206" s="379">
        <v>100</v>
      </c>
      <c r="AF206" s="380">
        <v>8000</v>
      </c>
      <c r="AG206" s="64">
        <v>800000</v>
      </c>
      <c r="AH206" s="64">
        <v>896000</v>
      </c>
      <c r="AI206" s="150"/>
      <c r="AJ206" s="64"/>
      <c r="AK206" s="64"/>
      <c r="AL206" s="49" t="s">
        <v>402</v>
      </c>
      <c r="AM206" s="100"/>
      <c r="AN206" s="100"/>
      <c r="AO206" s="100"/>
      <c r="AP206" s="100"/>
      <c r="AQ206" s="100" t="s">
        <v>876</v>
      </c>
      <c r="AR206" s="100"/>
      <c r="AS206" s="100"/>
      <c r="AT206" s="100"/>
      <c r="AU206" s="100"/>
      <c r="AV206" s="100"/>
      <c r="AW206" s="100"/>
      <c r="AX206" s="56" t="s">
        <v>63</v>
      </c>
      <c r="AY206" s="414"/>
      <c r="AZ206" s="429"/>
      <c r="BA206" s="429"/>
      <c r="BB206" s="429"/>
      <c r="BC206" s="429"/>
      <c r="BD206" s="429"/>
      <c r="BE206" s="429"/>
      <c r="BF206" s="429"/>
      <c r="BG206" s="429"/>
      <c r="BH206" s="429"/>
      <c r="BI206" s="429"/>
      <c r="BJ206" s="429"/>
      <c r="BK206" s="429"/>
      <c r="BL206" s="429"/>
      <c r="BM206" s="429"/>
      <c r="BN206" s="429"/>
      <c r="BO206" s="429"/>
      <c r="BP206" s="429"/>
      <c r="BQ206" s="429"/>
      <c r="BR206" s="429"/>
      <c r="BS206" s="429"/>
      <c r="BT206" s="429"/>
      <c r="BU206" s="429"/>
      <c r="BV206" s="429"/>
      <c r="BW206" s="429"/>
      <c r="BX206" s="429"/>
      <c r="BY206" s="429"/>
      <c r="BZ206" s="429"/>
      <c r="CA206" s="429"/>
      <c r="CB206" s="429"/>
      <c r="CC206" s="429"/>
      <c r="CD206" s="429"/>
      <c r="CE206" s="429"/>
      <c r="CF206" s="429"/>
      <c r="CG206" s="429"/>
      <c r="CH206" s="429"/>
      <c r="CI206" s="429"/>
      <c r="CJ206" s="429"/>
      <c r="CK206" s="429"/>
      <c r="CL206" s="429"/>
      <c r="CM206" s="429"/>
      <c r="CN206" s="429"/>
      <c r="CO206" s="429"/>
      <c r="CP206" s="429"/>
      <c r="CQ206" s="429"/>
      <c r="CR206" s="429"/>
      <c r="CS206" s="429"/>
      <c r="CT206" s="429"/>
      <c r="CU206" s="429"/>
      <c r="CV206" s="429"/>
      <c r="CW206" s="429"/>
      <c r="CX206" s="429"/>
      <c r="CY206" s="429"/>
      <c r="CZ206" s="429"/>
      <c r="DA206" s="429"/>
      <c r="DB206" s="429"/>
      <c r="DC206" s="429"/>
      <c r="DD206" s="429"/>
      <c r="DE206" s="429"/>
      <c r="DF206" s="429"/>
      <c r="DG206" s="429"/>
      <c r="DH206" s="429"/>
      <c r="DI206" s="429"/>
      <c r="DJ206" s="429"/>
      <c r="DK206" s="429"/>
      <c r="DL206" s="429"/>
      <c r="DM206" s="429"/>
      <c r="DN206" s="429"/>
      <c r="DO206" s="429"/>
      <c r="DP206" s="429"/>
      <c r="DQ206" s="429"/>
      <c r="DR206" s="429"/>
      <c r="DS206" s="429"/>
      <c r="DT206" s="429"/>
      <c r="DU206" s="429"/>
      <c r="DV206" s="429"/>
      <c r="DW206" s="429"/>
      <c r="DX206" s="429"/>
      <c r="DY206" s="429"/>
      <c r="DZ206" s="429"/>
      <c r="EA206" s="429"/>
      <c r="EB206" s="429"/>
      <c r="EC206" s="429"/>
      <c r="ED206" s="429"/>
      <c r="EE206" s="429"/>
      <c r="EF206" s="429"/>
      <c r="EG206" s="429"/>
      <c r="EH206" s="429"/>
      <c r="EI206" s="429"/>
      <c r="EJ206" s="429"/>
      <c r="EK206" s="429"/>
      <c r="EL206" s="429"/>
      <c r="EM206" s="429"/>
      <c r="EN206" s="429"/>
      <c r="EO206" s="429"/>
      <c r="EP206" s="429"/>
      <c r="EQ206" s="429"/>
      <c r="ER206" s="429"/>
      <c r="ES206" s="429"/>
      <c r="ET206" s="429"/>
      <c r="EU206" s="429"/>
      <c r="EV206" s="429"/>
      <c r="EW206" s="429"/>
      <c r="EX206" s="429"/>
      <c r="EY206" s="429"/>
      <c r="EZ206" s="429"/>
      <c r="FA206" s="429"/>
      <c r="FB206" s="429"/>
      <c r="FC206" s="429"/>
      <c r="FD206" s="429"/>
      <c r="FE206" s="429"/>
      <c r="FF206" s="429"/>
      <c r="FG206" s="429"/>
      <c r="FH206" s="429"/>
      <c r="FI206" s="429"/>
      <c r="FJ206" s="429"/>
      <c r="FK206" s="429"/>
      <c r="FL206" s="429"/>
      <c r="FM206" s="429"/>
      <c r="FN206" s="429"/>
      <c r="FO206" s="429"/>
      <c r="FP206" s="429"/>
      <c r="FQ206" s="429"/>
      <c r="FR206" s="429"/>
      <c r="FS206" s="429"/>
      <c r="FT206" s="429"/>
      <c r="FU206" s="429"/>
      <c r="FV206" s="429"/>
      <c r="FW206" s="429"/>
      <c r="FX206" s="429"/>
      <c r="FY206" s="429"/>
      <c r="FZ206" s="429"/>
      <c r="GA206" s="429"/>
      <c r="GB206" s="429"/>
      <c r="GC206" s="429"/>
      <c r="GD206" s="429"/>
      <c r="GE206" s="429"/>
      <c r="GF206" s="429"/>
      <c r="GG206" s="429"/>
      <c r="GH206" s="429"/>
      <c r="GI206" s="429"/>
      <c r="GJ206" s="429"/>
      <c r="GK206" s="429"/>
      <c r="GL206" s="429"/>
      <c r="GM206" s="429"/>
      <c r="GN206" s="429"/>
      <c r="GO206" s="429"/>
      <c r="GP206" s="429"/>
      <c r="GQ206" s="429"/>
      <c r="GR206" s="429"/>
      <c r="GS206" s="429"/>
      <c r="GT206" s="429"/>
      <c r="GU206" s="429"/>
      <c r="GV206" s="429"/>
      <c r="GW206" s="429"/>
      <c r="GX206" s="429"/>
      <c r="GY206" s="429"/>
      <c r="GZ206" s="429"/>
      <c r="HA206" s="429"/>
      <c r="HB206" s="429"/>
      <c r="HC206" s="429"/>
      <c r="HD206" s="429"/>
      <c r="HE206" s="429"/>
      <c r="HF206" s="429"/>
      <c r="HG206" s="429"/>
      <c r="HH206" s="429"/>
      <c r="HI206" s="429"/>
      <c r="HJ206" s="429"/>
      <c r="HK206" s="429"/>
      <c r="HL206" s="429"/>
      <c r="HM206" s="429"/>
      <c r="HN206" s="429"/>
      <c r="HO206" s="429"/>
      <c r="HP206" s="429"/>
      <c r="HQ206" s="429"/>
      <c r="HR206" s="429"/>
      <c r="HS206" s="429"/>
      <c r="HT206" s="429"/>
      <c r="HU206" s="429"/>
      <c r="HV206" s="429"/>
      <c r="HW206" s="429"/>
      <c r="HX206" s="429"/>
      <c r="HY206" s="429"/>
      <c r="HZ206" s="429"/>
      <c r="IA206" s="429"/>
      <c r="IB206" s="429"/>
      <c r="IC206" s="429"/>
      <c r="ID206" s="429"/>
      <c r="IE206" s="429"/>
      <c r="IF206" s="429"/>
      <c r="IG206" s="429"/>
      <c r="IH206" s="429"/>
      <c r="II206" s="429"/>
      <c r="IJ206" s="429"/>
      <c r="IK206" s="429"/>
      <c r="IL206" s="429"/>
      <c r="IM206" s="429"/>
      <c r="IN206" s="429"/>
      <c r="IO206" s="429"/>
      <c r="IP206" s="429"/>
      <c r="IQ206" s="429"/>
    </row>
    <row r="207" spans="1:251" s="430" customFormat="1" ht="12.95" customHeight="1" x14ac:dyDescent="0.2">
      <c r="A207" s="56" t="s">
        <v>680</v>
      </c>
      <c r="B207" s="61"/>
      <c r="C207" s="61">
        <v>210033310</v>
      </c>
      <c r="D207" s="100" t="s">
        <v>1081</v>
      </c>
      <c r="E207" s="56" t="s">
        <v>1006</v>
      </c>
      <c r="F207" s="65"/>
      <c r="G207" s="100" t="s">
        <v>873</v>
      </c>
      <c r="H207" s="100" t="s">
        <v>874</v>
      </c>
      <c r="I207" s="100" t="s">
        <v>875</v>
      </c>
      <c r="J207" s="100" t="s">
        <v>115</v>
      </c>
      <c r="K207" s="303" t="s">
        <v>116</v>
      </c>
      <c r="L207" s="100"/>
      <c r="M207" s="303" t="s">
        <v>258</v>
      </c>
      <c r="N207" s="303" t="s">
        <v>399</v>
      </c>
      <c r="O207" s="100" t="s">
        <v>400</v>
      </c>
      <c r="P207" s="303" t="s">
        <v>118</v>
      </c>
      <c r="Q207" s="100" t="s">
        <v>119</v>
      </c>
      <c r="R207" s="303" t="s">
        <v>244</v>
      </c>
      <c r="S207" s="100" t="s">
        <v>346</v>
      </c>
      <c r="T207" s="100" t="s">
        <v>248</v>
      </c>
      <c r="U207" s="303">
        <v>60</v>
      </c>
      <c r="V207" s="100" t="s">
        <v>249</v>
      </c>
      <c r="W207" s="303"/>
      <c r="X207" s="303"/>
      <c r="Y207" s="303"/>
      <c r="Z207" s="378">
        <v>30</v>
      </c>
      <c r="AA207" s="100">
        <v>60</v>
      </c>
      <c r="AB207" s="100">
        <v>10</v>
      </c>
      <c r="AC207" s="379" t="s">
        <v>250</v>
      </c>
      <c r="AD207" s="100" t="s">
        <v>122</v>
      </c>
      <c r="AE207" s="379">
        <v>170</v>
      </c>
      <c r="AF207" s="380">
        <v>10522.5</v>
      </c>
      <c r="AG207" s="64">
        <v>1788825</v>
      </c>
      <c r="AH207" s="64">
        <v>2003484</v>
      </c>
      <c r="AI207" s="150"/>
      <c r="AJ207" s="64"/>
      <c r="AK207" s="64"/>
      <c r="AL207" s="49" t="s">
        <v>402</v>
      </c>
      <c r="AM207" s="100"/>
      <c r="AN207" s="100"/>
      <c r="AO207" s="100"/>
      <c r="AP207" s="100"/>
      <c r="AQ207" s="100" t="s">
        <v>877</v>
      </c>
      <c r="AR207" s="100"/>
      <c r="AS207" s="100"/>
      <c r="AT207" s="100"/>
      <c r="AU207" s="100"/>
      <c r="AV207" s="100"/>
      <c r="AW207" s="100"/>
      <c r="AX207" s="56" t="s">
        <v>63</v>
      </c>
      <c r="AY207" s="414"/>
      <c r="AZ207" s="429"/>
      <c r="BA207" s="429"/>
      <c r="BB207" s="429"/>
      <c r="BC207" s="429"/>
      <c r="BD207" s="429"/>
      <c r="BE207" s="429"/>
      <c r="BF207" s="429"/>
      <c r="BG207" s="429"/>
      <c r="BH207" s="429"/>
      <c r="BI207" s="429"/>
      <c r="BJ207" s="429"/>
      <c r="BK207" s="429"/>
      <c r="BL207" s="429"/>
      <c r="BM207" s="429"/>
      <c r="BN207" s="429"/>
      <c r="BO207" s="429"/>
      <c r="BP207" s="429"/>
      <c r="BQ207" s="429"/>
      <c r="BR207" s="429"/>
      <c r="BS207" s="429"/>
      <c r="BT207" s="429"/>
      <c r="BU207" s="429"/>
      <c r="BV207" s="429"/>
      <c r="BW207" s="429"/>
      <c r="BX207" s="429"/>
      <c r="BY207" s="429"/>
      <c r="BZ207" s="429"/>
      <c r="CA207" s="429"/>
      <c r="CB207" s="429"/>
      <c r="CC207" s="429"/>
      <c r="CD207" s="429"/>
      <c r="CE207" s="429"/>
      <c r="CF207" s="429"/>
      <c r="CG207" s="429"/>
      <c r="CH207" s="429"/>
      <c r="CI207" s="429"/>
      <c r="CJ207" s="429"/>
      <c r="CK207" s="429"/>
      <c r="CL207" s="429"/>
      <c r="CM207" s="429"/>
      <c r="CN207" s="429"/>
      <c r="CO207" s="429"/>
      <c r="CP207" s="429"/>
      <c r="CQ207" s="429"/>
      <c r="CR207" s="429"/>
      <c r="CS207" s="429"/>
      <c r="CT207" s="429"/>
      <c r="CU207" s="429"/>
      <c r="CV207" s="429"/>
      <c r="CW207" s="429"/>
      <c r="CX207" s="429"/>
      <c r="CY207" s="429"/>
      <c r="CZ207" s="429"/>
      <c r="DA207" s="429"/>
      <c r="DB207" s="429"/>
      <c r="DC207" s="429"/>
      <c r="DD207" s="429"/>
      <c r="DE207" s="429"/>
      <c r="DF207" s="429"/>
      <c r="DG207" s="429"/>
      <c r="DH207" s="429"/>
      <c r="DI207" s="429"/>
      <c r="DJ207" s="429"/>
      <c r="DK207" s="429"/>
      <c r="DL207" s="429"/>
      <c r="DM207" s="429"/>
      <c r="DN207" s="429"/>
      <c r="DO207" s="429"/>
      <c r="DP207" s="429"/>
      <c r="DQ207" s="429"/>
      <c r="DR207" s="429"/>
      <c r="DS207" s="429"/>
      <c r="DT207" s="429"/>
      <c r="DU207" s="429"/>
      <c r="DV207" s="429"/>
      <c r="DW207" s="429"/>
      <c r="DX207" s="429"/>
      <c r="DY207" s="429"/>
      <c r="DZ207" s="429"/>
      <c r="EA207" s="429"/>
      <c r="EB207" s="429"/>
      <c r="EC207" s="429"/>
      <c r="ED207" s="429"/>
      <c r="EE207" s="429"/>
      <c r="EF207" s="429"/>
      <c r="EG207" s="429"/>
      <c r="EH207" s="429"/>
      <c r="EI207" s="429"/>
      <c r="EJ207" s="429"/>
      <c r="EK207" s="429"/>
      <c r="EL207" s="429"/>
      <c r="EM207" s="429"/>
      <c r="EN207" s="429"/>
      <c r="EO207" s="429"/>
      <c r="EP207" s="429"/>
      <c r="EQ207" s="429"/>
      <c r="ER207" s="429"/>
      <c r="ES207" s="429"/>
      <c r="ET207" s="429"/>
      <c r="EU207" s="429"/>
      <c r="EV207" s="429"/>
      <c r="EW207" s="429"/>
      <c r="EX207" s="429"/>
      <c r="EY207" s="429"/>
      <c r="EZ207" s="429"/>
      <c r="FA207" s="429"/>
      <c r="FB207" s="429"/>
      <c r="FC207" s="429"/>
      <c r="FD207" s="429"/>
      <c r="FE207" s="429"/>
      <c r="FF207" s="429"/>
      <c r="FG207" s="429"/>
      <c r="FH207" s="429"/>
      <c r="FI207" s="429"/>
      <c r="FJ207" s="429"/>
      <c r="FK207" s="429"/>
      <c r="FL207" s="429"/>
      <c r="FM207" s="429"/>
      <c r="FN207" s="429"/>
      <c r="FO207" s="429"/>
      <c r="FP207" s="429"/>
      <c r="FQ207" s="429"/>
      <c r="FR207" s="429"/>
      <c r="FS207" s="429"/>
      <c r="FT207" s="429"/>
      <c r="FU207" s="429"/>
      <c r="FV207" s="429"/>
      <c r="FW207" s="429"/>
      <c r="FX207" s="429"/>
      <c r="FY207" s="429"/>
      <c r="FZ207" s="429"/>
      <c r="GA207" s="429"/>
      <c r="GB207" s="429"/>
      <c r="GC207" s="429"/>
      <c r="GD207" s="429"/>
      <c r="GE207" s="429"/>
      <c r="GF207" s="429"/>
      <c r="GG207" s="429"/>
      <c r="GH207" s="429"/>
      <c r="GI207" s="429"/>
      <c r="GJ207" s="429"/>
      <c r="GK207" s="429"/>
      <c r="GL207" s="429"/>
      <c r="GM207" s="429"/>
      <c r="GN207" s="429"/>
      <c r="GO207" s="429"/>
      <c r="GP207" s="429"/>
      <c r="GQ207" s="429"/>
      <c r="GR207" s="429"/>
      <c r="GS207" s="429"/>
      <c r="GT207" s="429"/>
      <c r="GU207" s="429"/>
      <c r="GV207" s="429"/>
      <c r="GW207" s="429"/>
      <c r="GX207" s="429"/>
      <c r="GY207" s="429"/>
      <c r="GZ207" s="429"/>
      <c r="HA207" s="429"/>
      <c r="HB207" s="429"/>
      <c r="HC207" s="429"/>
      <c r="HD207" s="429"/>
      <c r="HE207" s="429"/>
      <c r="HF207" s="429"/>
      <c r="HG207" s="429"/>
      <c r="HH207" s="429"/>
      <c r="HI207" s="429"/>
      <c r="HJ207" s="429"/>
      <c r="HK207" s="429"/>
      <c r="HL207" s="429"/>
      <c r="HM207" s="429"/>
      <c r="HN207" s="429"/>
      <c r="HO207" s="429"/>
      <c r="HP207" s="429"/>
      <c r="HQ207" s="429"/>
      <c r="HR207" s="429"/>
      <c r="HS207" s="429"/>
      <c r="HT207" s="429"/>
      <c r="HU207" s="429"/>
      <c r="HV207" s="429"/>
      <c r="HW207" s="429"/>
      <c r="HX207" s="429"/>
      <c r="HY207" s="429"/>
      <c r="HZ207" s="429"/>
      <c r="IA207" s="429"/>
      <c r="IB207" s="429"/>
      <c r="IC207" s="429"/>
      <c r="ID207" s="429"/>
      <c r="IE207" s="429"/>
      <c r="IF207" s="429"/>
      <c r="IG207" s="429"/>
      <c r="IH207" s="429"/>
      <c r="II207" s="429"/>
      <c r="IJ207" s="429"/>
      <c r="IK207" s="429"/>
      <c r="IL207" s="429"/>
      <c r="IM207" s="429"/>
      <c r="IN207" s="429"/>
      <c r="IO207" s="429"/>
      <c r="IP207" s="429"/>
      <c r="IQ207" s="429"/>
    </row>
    <row r="208" spans="1:251" s="430" customFormat="1" ht="12.95" customHeight="1" x14ac:dyDescent="0.2">
      <c r="A208" s="56" t="s">
        <v>680</v>
      </c>
      <c r="B208" s="61"/>
      <c r="C208" s="61">
        <v>210012678</v>
      </c>
      <c r="D208" s="100" t="s">
        <v>1082</v>
      </c>
      <c r="E208" s="56" t="s">
        <v>1007</v>
      </c>
      <c r="F208" s="65"/>
      <c r="G208" s="100" t="s">
        <v>873</v>
      </c>
      <c r="H208" s="100" t="s">
        <v>874</v>
      </c>
      <c r="I208" s="100" t="s">
        <v>875</v>
      </c>
      <c r="J208" s="100" t="s">
        <v>115</v>
      </c>
      <c r="K208" s="303" t="s">
        <v>116</v>
      </c>
      <c r="L208" s="100"/>
      <c r="M208" s="303" t="s">
        <v>258</v>
      </c>
      <c r="N208" s="303" t="s">
        <v>399</v>
      </c>
      <c r="O208" s="100" t="s">
        <v>400</v>
      </c>
      <c r="P208" s="303" t="s">
        <v>118</v>
      </c>
      <c r="Q208" s="100" t="s">
        <v>119</v>
      </c>
      <c r="R208" s="303" t="s">
        <v>244</v>
      </c>
      <c r="S208" s="100" t="s">
        <v>346</v>
      </c>
      <c r="T208" s="100" t="s">
        <v>248</v>
      </c>
      <c r="U208" s="303">
        <v>60</v>
      </c>
      <c r="V208" s="100" t="s">
        <v>249</v>
      </c>
      <c r="W208" s="303"/>
      <c r="X208" s="303"/>
      <c r="Y208" s="303"/>
      <c r="Z208" s="378">
        <v>30</v>
      </c>
      <c r="AA208" s="100">
        <v>60</v>
      </c>
      <c r="AB208" s="100">
        <v>10</v>
      </c>
      <c r="AC208" s="379" t="s">
        <v>250</v>
      </c>
      <c r="AD208" s="100" t="s">
        <v>122</v>
      </c>
      <c r="AE208" s="379">
        <v>146</v>
      </c>
      <c r="AF208" s="380">
        <v>8826.48</v>
      </c>
      <c r="AG208" s="64">
        <v>1288666.08</v>
      </c>
      <c r="AH208" s="64">
        <v>1443306.01</v>
      </c>
      <c r="AI208" s="150"/>
      <c r="AJ208" s="64"/>
      <c r="AK208" s="64"/>
      <c r="AL208" s="49" t="s">
        <v>402</v>
      </c>
      <c r="AM208" s="100"/>
      <c r="AN208" s="100"/>
      <c r="AO208" s="100"/>
      <c r="AP208" s="100"/>
      <c r="AQ208" s="100" t="s">
        <v>878</v>
      </c>
      <c r="AR208" s="100"/>
      <c r="AS208" s="100"/>
      <c r="AT208" s="100"/>
      <c r="AU208" s="100"/>
      <c r="AV208" s="100"/>
      <c r="AW208" s="100"/>
      <c r="AX208" s="56" t="s">
        <v>63</v>
      </c>
      <c r="AY208" s="414"/>
      <c r="AZ208" s="429"/>
      <c r="BA208" s="429"/>
      <c r="BB208" s="429"/>
      <c r="BC208" s="429"/>
      <c r="BD208" s="429"/>
      <c r="BE208" s="429"/>
      <c r="BF208" s="429"/>
      <c r="BG208" s="429"/>
      <c r="BH208" s="429"/>
      <c r="BI208" s="429"/>
      <c r="BJ208" s="429"/>
      <c r="BK208" s="429"/>
      <c r="BL208" s="429"/>
      <c r="BM208" s="429"/>
      <c r="BN208" s="429"/>
      <c r="BO208" s="429"/>
      <c r="BP208" s="429"/>
      <c r="BQ208" s="429"/>
      <c r="BR208" s="429"/>
      <c r="BS208" s="429"/>
      <c r="BT208" s="429"/>
      <c r="BU208" s="429"/>
      <c r="BV208" s="429"/>
      <c r="BW208" s="429"/>
      <c r="BX208" s="429"/>
      <c r="BY208" s="429"/>
      <c r="BZ208" s="429"/>
      <c r="CA208" s="429"/>
      <c r="CB208" s="429"/>
      <c r="CC208" s="429"/>
      <c r="CD208" s="429"/>
      <c r="CE208" s="429"/>
      <c r="CF208" s="429"/>
      <c r="CG208" s="429"/>
      <c r="CH208" s="429"/>
      <c r="CI208" s="429"/>
      <c r="CJ208" s="429"/>
      <c r="CK208" s="429"/>
      <c r="CL208" s="429"/>
      <c r="CM208" s="429"/>
      <c r="CN208" s="429"/>
      <c r="CO208" s="429"/>
      <c r="CP208" s="429"/>
      <c r="CQ208" s="429"/>
      <c r="CR208" s="429"/>
      <c r="CS208" s="429"/>
      <c r="CT208" s="429"/>
      <c r="CU208" s="429"/>
      <c r="CV208" s="429"/>
      <c r="CW208" s="429"/>
      <c r="CX208" s="429"/>
      <c r="CY208" s="429"/>
      <c r="CZ208" s="429"/>
      <c r="DA208" s="429"/>
      <c r="DB208" s="429"/>
      <c r="DC208" s="429"/>
      <c r="DD208" s="429"/>
      <c r="DE208" s="429"/>
      <c r="DF208" s="429"/>
      <c r="DG208" s="429"/>
      <c r="DH208" s="429"/>
      <c r="DI208" s="429"/>
      <c r="DJ208" s="429"/>
      <c r="DK208" s="429"/>
      <c r="DL208" s="429"/>
      <c r="DM208" s="429"/>
      <c r="DN208" s="429"/>
      <c r="DO208" s="429"/>
      <c r="DP208" s="429"/>
      <c r="DQ208" s="429"/>
      <c r="DR208" s="429"/>
      <c r="DS208" s="429"/>
      <c r="DT208" s="429"/>
      <c r="DU208" s="429"/>
      <c r="DV208" s="429"/>
      <c r="DW208" s="429"/>
      <c r="DX208" s="429"/>
      <c r="DY208" s="429"/>
      <c r="DZ208" s="429"/>
      <c r="EA208" s="429"/>
      <c r="EB208" s="429"/>
      <c r="EC208" s="429"/>
      <c r="ED208" s="429"/>
      <c r="EE208" s="429"/>
      <c r="EF208" s="429"/>
      <c r="EG208" s="429"/>
      <c r="EH208" s="429"/>
      <c r="EI208" s="429"/>
      <c r="EJ208" s="429"/>
      <c r="EK208" s="429"/>
      <c r="EL208" s="429"/>
      <c r="EM208" s="429"/>
      <c r="EN208" s="429"/>
      <c r="EO208" s="429"/>
      <c r="EP208" s="429"/>
      <c r="EQ208" s="429"/>
      <c r="ER208" s="429"/>
      <c r="ES208" s="429"/>
      <c r="ET208" s="429"/>
      <c r="EU208" s="429"/>
      <c r="EV208" s="429"/>
      <c r="EW208" s="429"/>
      <c r="EX208" s="429"/>
      <c r="EY208" s="429"/>
      <c r="EZ208" s="429"/>
      <c r="FA208" s="429"/>
      <c r="FB208" s="429"/>
      <c r="FC208" s="429"/>
      <c r="FD208" s="429"/>
      <c r="FE208" s="429"/>
      <c r="FF208" s="429"/>
      <c r="FG208" s="429"/>
      <c r="FH208" s="429"/>
      <c r="FI208" s="429"/>
      <c r="FJ208" s="429"/>
      <c r="FK208" s="429"/>
      <c r="FL208" s="429"/>
      <c r="FM208" s="429"/>
      <c r="FN208" s="429"/>
      <c r="FO208" s="429"/>
      <c r="FP208" s="429"/>
      <c r="FQ208" s="429"/>
      <c r="FR208" s="429"/>
      <c r="FS208" s="429"/>
      <c r="FT208" s="429"/>
      <c r="FU208" s="429"/>
      <c r="FV208" s="429"/>
      <c r="FW208" s="429"/>
      <c r="FX208" s="429"/>
      <c r="FY208" s="429"/>
      <c r="FZ208" s="429"/>
      <c r="GA208" s="429"/>
      <c r="GB208" s="429"/>
      <c r="GC208" s="429"/>
      <c r="GD208" s="429"/>
      <c r="GE208" s="429"/>
      <c r="GF208" s="429"/>
      <c r="GG208" s="429"/>
      <c r="GH208" s="429"/>
      <c r="GI208" s="429"/>
      <c r="GJ208" s="429"/>
      <c r="GK208" s="429"/>
      <c r="GL208" s="429"/>
      <c r="GM208" s="429"/>
      <c r="GN208" s="429"/>
      <c r="GO208" s="429"/>
      <c r="GP208" s="429"/>
      <c r="GQ208" s="429"/>
      <c r="GR208" s="429"/>
      <c r="GS208" s="429"/>
      <c r="GT208" s="429"/>
      <c r="GU208" s="429"/>
      <c r="GV208" s="429"/>
      <c r="GW208" s="429"/>
      <c r="GX208" s="429"/>
      <c r="GY208" s="429"/>
      <c r="GZ208" s="429"/>
      <c r="HA208" s="429"/>
      <c r="HB208" s="429"/>
      <c r="HC208" s="429"/>
      <c r="HD208" s="429"/>
      <c r="HE208" s="429"/>
      <c r="HF208" s="429"/>
      <c r="HG208" s="429"/>
      <c r="HH208" s="429"/>
      <c r="HI208" s="429"/>
      <c r="HJ208" s="429"/>
      <c r="HK208" s="429"/>
      <c r="HL208" s="429"/>
      <c r="HM208" s="429"/>
      <c r="HN208" s="429"/>
      <c r="HO208" s="429"/>
      <c r="HP208" s="429"/>
      <c r="HQ208" s="429"/>
      <c r="HR208" s="429"/>
      <c r="HS208" s="429"/>
      <c r="HT208" s="429"/>
      <c r="HU208" s="429"/>
      <c r="HV208" s="429"/>
      <c r="HW208" s="429"/>
      <c r="HX208" s="429"/>
      <c r="HY208" s="429"/>
      <c r="HZ208" s="429"/>
      <c r="IA208" s="429"/>
      <c r="IB208" s="429"/>
      <c r="IC208" s="429"/>
      <c r="ID208" s="429"/>
      <c r="IE208" s="429"/>
      <c r="IF208" s="429"/>
      <c r="IG208" s="429"/>
      <c r="IH208" s="429"/>
      <c r="II208" s="429"/>
      <c r="IJ208" s="429"/>
      <c r="IK208" s="429"/>
      <c r="IL208" s="429"/>
      <c r="IM208" s="429"/>
      <c r="IN208" s="429"/>
      <c r="IO208" s="429"/>
      <c r="IP208" s="429"/>
      <c r="IQ208" s="429"/>
    </row>
    <row r="209" spans="1:251" s="430" customFormat="1" ht="12.95" customHeight="1" x14ac:dyDescent="0.2">
      <c r="A209" s="56" t="s">
        <v>680</v>
      </c>
      <c r="B209" s="61"/>
      <c r="C209" s="61">
        <v>210014233</v>
      </c>
      <c r="D209" s="100" t="s">
        <v>1083</v>
      </c>
      <c r="E209" s="56" t="s">
        <v>1008</v>
      </c>
      <c r="F209" s="65"/>
      <c r="G209" s="100" t="s">
        <v>873</v>
      </c>
      <c r="H209" s="100" t="s">
        <v>874</v>
      </c>
      <c r="I209" s="100" t="s">
        <v>875</v>
      </c>
      <c r="J209" s="100" t="s">
        <v>115</v>
      </c>
      <c r="K209" s="303" t="s">
        <v>116</v>
      </c>
      <c r="L209" s="100"/>
      <c r="M209" s="303" t="s">
        <v>258</v>
      </c>
      <c r="N209" s="303" t="s">
        <v>399</v>
      </c>
      <c r="O209" s="100" t="s">
        <v>400</v>
      </c>
      <c r="P209" s="303" t="s">
        <v>118</v>
      </c>
      <c r="Q209" s="100" t="s">
        <v>119</v>
      </c>
      <c r="R209" s="303" t="s">
        <v>244</v>
      </c>
      <c r="S209" s="100" t="s">
        <v>346</v>
      </c>
      <c r="T209" s="100" t="s">
        <v>248</v>
      </c>
      <c r="U209" s="303">
        <v>60</v>
      </c>
      <c r="V209" s="100" t="s">
        <v>249</v>
      </c>
      <c r="W209" s="303"/>
      <c r="X209" s="303"/>
      <c r="Y209" s="303"/>
      <c r="Z209" s="378">
        <v>30</v>
      </c>
      <c r="AA209" s="100">
        <v>60</v>
      </c>
      <c r="AB209" s="100">
        <v>10</v>
      </c>
      <c r="AC209" s="379" t="s">
        <v>250</v>
      </c>
      <c r="AD209" s="100" t="s">
        <v>122</v>
      </c>
      <c r="AE209" s="379">
        <v>100</v>
      </c>
      <c r="AF209" s="380">
        <v>3850</v>
      </c>
      <c r="AG209" s="64">
        <v>385000</v>
      </c>
      <c r="AH209" s="64">
        <v>431200</v>
      </c>
      <c r="AI209" s="150"/>
      <c r="AJ209" s="64"/>
      <c r="AK209" s="64"/>
      <c r="AL209" s="49" t="s">
        <v>402</v>
      </c>
      <c r="AM209" s="100"/>
      <c r="AN209" s="100"/>
      <c r="AO209" s="100"/>
      <c r="AP209" s="100"/>
      <c r="AQ209" s="100" t="s">
        <v>879</v>
      </c>
      <c r="AR209" s="100"/>
      <c r="AS209" s="100"/>
      <c r="AT209" s="100"/>
      <c r="AU209" s="100"/>
      <c r="AV209" s="100"/>
      <c r="AW209" s="100"/>
      <c r="AX209" s="56" t="s">
        <v>63</v>
      </c>
      <c r="AY209" s="414"/>
      <c r="AZ209" s="429"/>
      <c r="BA209" s="429"/>
      <c r="BB209" s="429"/>
      <c r="BC209" s="429"/>
      <c r="BD209" s="429"/>
      <c r="BE209" s="429"/>
      <c r="BF209" s="429"/>
      <c r="BG209" s="429"/>
      <c r="BH209" s="429"/>
      <c r="BI209" s="429"/>
      <c r="BJ209" s="429"/>
      <c r="BK209" s="429"/>
      <c r="BL209" s="429"/>
      <c r="BM209" s="429"/>
      <c r="BN209" s="429"/>
      <c r="BO209" s="429"/>
      <c r="BP209" s="429"/>
      <c r="BQ209" s="429"/>
      <c r="BR209" s="429"/>
      <c r="BS209" s="429"/>
      <c r="BT209" s="429"/>
      <c r="BU209" s="429"/>
      <c r="BV209" s="429"/>
      <c r="BW209" s="429"/>
      <c r="BX209" s="429"/>
      <c r="BY209" s="429"/>
      <c r="BZ209" s="429"/>
      <c r="CA209" s="429"/>
      <c r="CB209" s="429"/>
      <c r="CC209" s="429"/>
      <c r="CD209" s="429"/>
      <c r="CE209" s="429"/>
      <c r="CF209" s="429"/>
      <c r="CG209" s="429"/>
      <c r="CH209" s="429"/>
      <c r="CI209" s="429"/>
      <c r="CJ209" s="429"/>
      <c r="CK209" s="429"/>
      <c r="CL209" s="429"/>
      <c r="CM209" s="429"/>
      <c r="CN209" s="429"/>
      <c r="CO209" s="429"/>
      <c r="CP209" s="429"/>
      <c r="CQ209" s="429"/>
      <c r="CR209" s="429"/>
      <c r="CS209" s="429"/>
      <c r="CT209" s="429"/>
      <c r="CU209" s="429"/>
      <c r="CV209" s="429"/>
      <c r="CW209" s="429"/>
      <c r="CX209" s="429"/>
      <c r="CY209" s="429"/>
      <c r="CZ209" s="429"/>
      <c r="DA209" s="429"/>
      <c r="DB209" s="429"/>
      <c r="DC209" s="429"/>
      <c r="DD209" s="429"/>
      <c r="DE209" s="429"/>
      <c r="DF209" s="429"/>
      <c r="DG209" s="429"/>
      <c r="DH209" s="429"/>
      <c r="DI209" s="429"/>
      <c r="DJ209" s="429"/>
      <c r="DK209" s="429"/>
      <c r="DL209" s="429"/>
      <c r="DM209" s="429"/>
      <c r="DN209" s="429"/>
      <c r="DO209" s="429"/>
      <c r="DP209" s="429"/>
      <c r="DQ209" s="429"/>
      <c r="DR209" s="429"/>
      <c r="DS209" s="429"/>
      <c r="DT209" s="429"/>
      <c r="DU209" s="429"/>
      <c r="DV209" s="429"/>
      <c r="DW209" s="429"/>
      <c r="DX209" s="429"/>
      <c r="DY209" s="429"/>
      <c r="DZ209" s="429"/>
      <c r="EA209" s="429"/>
      <c r="EB209" s="429"/>
      <c r="EC209" s="429"/>
      <c r="ED209" s="429"/>
      <c r="EE209" s="429"/>
      <c r="EF209" s="429"/>
      <c r="EG209" s="429"/>
      <c r="EH209" s="429"/>
      <c r="EI209" s="429"/>
      <c r="EJ209" s="429"/>
      <c r="EK209" s="429"/>
      <c r="EL209" s="429"/>
      <c r="EM209" s="429"/>
      <c r="EN209" s="429"/>
      <c r="EO209" s="429"/>
      <c r="EP209" s="429"/>
      <c r="EQ209" s="429"/>
      <c r="ER209" s="429"/>
      <c r="ES209" s="429"/>
      <c r="ET209" s="429"/>
      <c r="EU209" s="429"/>
      <c r="EV209" s="429"/>
      <c r="EW209" s="429"/>
      <c r="EX209" s="429"/>
      <c r="EY209" s="429"/>
      <c r="EZ209" s="429"/>
      <c r="FA209" s="429"/>
      <c r="FB209" s="429"/>
      <c r="FC209" s="429"/>
      <c r="FD209" s="429"/>
      <c r="FE209" s="429"/>
      <c r="FF209" s="429"/>
      <c r="FG209" s="429"/>
      <c r="FH209" s="429"/>
      <c r="FI209" s="429"/>
      <c r="FJ209" s="429"/>
      <c r="FK209" s="429"/>
      <c r="FL209" s="429"/>
      <c r="FM209" s="429"/>
      <c r="FN209" s="429"/>
      <c r="FO209" s="429"/>
      <c r="FP209" s="429"/>
      <c r="FQ209" s="429"/>
      <c r="FR209" s="429"/>
      <c r="FS209" s="429"/>
      <c r="FT209" s="429"/>
      <c r="FU209" s="429"/>
      <c r="FV209" s="429"/>
      <c r="FW209" s="429"/>
      <c r="FX209" s="429"/>
      <c r="FY209" s="429"/>
      <c r="FZ209" s="429"/>
      <c r="GA209" s="429"/>
      <c r="GB209" s="429"/>
      <c r="GC209" s="429"/>
      <c r="GD209" s="429"/>
      <c r="GE209" s="429"/>
      <c r="GF209" s="429"/>
      <c r="GG209" s="429"/>
      <c r="GH209" s="429"/>
      <c r="GI209" s="429"/>
      <c r="GJ209" s="429"/>
      <c r="GK209" s="429"/>
      <c r="GL209" s="429"/>
      <c r="GM209" s="429"/>
      <c r="GN209" s="429"/>
      <c r="GO209" s="429"/>
      <c r="GP209" s="429"/>
      <c r="GQ209" s="429"/>
      <c r="GR209" s="429"/>
      <c r="GS209" s="429"/>
      <c r="GT209" s="429"/>
      <c r="GU209" s="429"/>
      <c r="GV209" s="429"/>
      <c r="GW209" s="429"/>
      <c r="GX209" s="429"/>
      <c r="GY209" s="429"/>
      <c r="GZ209" s="429"/>
      <c r="HA209" s="429"/>
      <c r="HB209" s="429"/>
      <c r="HC209" s="429"/>
      <c r="HD209" s="429"/>
      <c r="HE209" s="429"/>
      <c r="HF209" s="429"/>
      <c r="HG209" s="429"/>
      <c r="HH209" s="429"/>
      <c r="HI209" s="429"/>
      <c r="HJ209" s="429"/>
      <c r="HK209" s="429"/>
      <c r="HL209" s="429"/>
      <c r="HM209" s="429"/>
      <c r="HN209" s="429"/>
      <c r="HO209" s="429"/>
      <c r="HP209" s="429"/>
      <c r="HQ209" s="429"/>
      <c r="HR209" s="429"/>
      <c r="HS209" s="429"/>
      <c r="HT209" s="429"/>
      <c r="HU209" s="429"/>
      <c r="HV209" s="429"/>
      <c r="HW209" s="429"/>
      <c r="HX209" s="429"/>
      <c r="HY209" s="429"/>
      <c r="HZ209" s="429"/>
      <c r="IA209" s="429"/>
      <c r="IB209" s="429"/>
      <c r="IC209" s="429"/>
      <c r="ID209" s="429"/>
      <c r="IE209" s="429"/>
      <c r="IF209" s="429"/>
      <c r="IG209" s="429"/>
      <c r="IH209" s="429"/>
      <c r="II209" s="429"/>
      <c r="IJ209" s="429"/>
      <c r="IK209" s="429"/>
      <c r="IL209" s="429"/>
      <c r="IM209" s="429"/>
      <c r="IN209" s="429"/>
      <c r="IO209" s="429"/>
      <c r="IP209" s="429"/>
      <c r="IQ209" s="429"/>
    </row>
    <row r="210" spans="1:251" s="430" customFormat="1" ht="12.95" customHeight="1" x14ac:dyDescent="0.2">
      <c r="A210" s="56" t="s">
        <v>680</v>
      </c>
      <c r="B210" s="61"/>
      <c r="C210" s="61">
        <v>210014551</v>
      </c>
      <c r="D210" s="100" t="s">
        <v>1084</v>
      </c>
      <c r="E210" s="56" t="s">
        <v>1009</v>
      </c>
      <c r="F210" s="65"/>
      <c r="G210" s="100" t="s">
        <v>873</v>
      </c>
      <c r="H210" s="100" t="s">
        <v>874</v>
      </c>
      <c r="I210" s="100" t="s">
        <v>875</v>
      </c>
      <c r="J210" s="100" t="s">
        <v>115</v>
      </c>
      <c r="K210" s="303" t="s">
        <v>116</v>
      </c>
      <c r="L210" s="100"/>
      <c r="M210" s="303" t="s">
        <v>258</v>
      </c>
      <c r="N210" s="303" t="s">
        <v>399</v>
      </c>
      <c r="O210" s="100" t="s">
        <v>400</v>
      </c>
      <c r="P210" s="303" t="s">
        <v>118</v>
      </c>
      <c r="Q210" s="100" t="s">
        <v>119</v>
      </c>
      <c r="R210" s="303" t="s">
        <v>244</v>
      </c>
      <c r="S210" s="100" t="s">
        <v>346</v>
      </c>
      <c r="T210" s="100" t="s">
        <v>248</v>
      </c>
      <c r="U210" s="303">
        <v>60</v>
      </c>
      <c r="V210" s="100" t="s">
        <v>249</v>
      </c>
      <c r="W210" s="303"/>
      <c r="X210" s="303"/>
      <c r="Y210" s="303"/>
      <c r="Z210" s="378">
        <v>30</v>
      </c>
      <c r="AA210" s="100">
        <v>60</v>
      </c>
      <c r="AB210" s="100">
        <v>10</v>
      </c>
      <c r="AC210" s="379" t="s">
        <v>250</v>
      </c>
      <c r="AD210" s="100" t="s">
        <v>122</v>
      </c>
      <c r="AE210" s="379">
        <v>30</v>
      </c>
      <c r="AF210" s="380">
        <v>3208.5</v>
      </c>
      <c r="AG210" s="64">
        <v>96255</v>
      </c>
      <c r="AH210" s="64">
        <v>107805.6</v>
      </c>
      <c r="AI210" s="150"/>
      <c r="AJ210" s="64"/>
      <c r="AK210" s="64"/>
      <c r="AL210" s="49" t="s">
        <v>402</v>
      </c>
      <c r="AM210" s="100"/>
      <c r="AN210" s="100"/>
      <c r="AO210" s="100"/>
      <c r="AP210" s="100"/>
      <c r="AQ210" s="100" t="s">
        <v>880</v>
      </c>
      <c r="AR210" s="100"/>
      <c r="AS210" s="100"/>
      <c r="AT210" s="100"/>
      <c r="AU210" s="100"/>
      <c r="AV210" s="100"/>
      <c r="AW210" s="100"/>
      <c r="AX210" s="56" t="s">
        <v>63</v>
      </c>
      <c r="AY210" s="414"/>
      <c r="AZ210" s="429"/>
      <c r="BA210" s="429"/>
      <c r="BB210" s="429"/>
      <c r="BC210" s="429"/>
      <c r="BD210" s="429"/>
      <c r="BE210" s="429"/>
      <c r="BF210" s="429"/>
      <c r="BG210" s="429"/>
      <c r="BH210" s="429"/>
      <c r="BI210" s="429"/>
      <c r="BJ210" s="429"/>
      <c r="BK210" s="429"/>
      <c r="BL210" s="429"/>
      <c r="BM210" s="429"/>
      <c r="BN210" s="429"/>
      <c r="BO210" s="429"/>
      <c r="BP210" s="429"/>
      <c r="BQ210" s="429"/>
      <c r="BR210" s="429"/>
      <c r="BS210" s="429"/>
      <c r="BT210" s="429"/>
      <c r="BU210" s="429"/>
      <c r="BV210" s="429"/>
      <c r="BW210" s="429"/>
      <c r="BX210" s="429"/>
      <c r="BY210" s="429"/>
      <c r="BZ210" s="429"/>
      <c r="CA210" s="429"/>
      <c r="CB210" s="429"/>
      <c r="CC210" s="429"/>
      <c r="CD210" s="429"/>
      <c r="CE210" s="429"/>
      <c r="CF210" s="429"/>
      <c r="CG210" s="429"/>
      <c r="CH210" s="429"/>
      <c r="CI210" s="429"/>
      <c r="CJ210" s="429"/>
      <c r="CK210" s="429"/>
      <c r="CL210" s="429"/>
      <c r="CM210" s="429"/>
      <c r="CN210" s="429"/>
      <c r="CO210" s="429"/>
      <c r="CP210" s="429"/>
      <c r="CQ210" s="429"/>
      <c r="CR210" s="429"/>
      <c r="CS210" s="429"/>
      <c r="CT210" s="429"/>
      <c r="CU210" s="429"/>
      <c r="CV210" s="429"/>
      <c r="CW210" s="429"/>
      <c r="CX210" s="429"/>
      <c r="CY210" s="429"/>
      <c r="CZ210" s="429"/>
      <c r="DA210" s="429"/>
      <c r="DB210" s="429"/>
      <c r="DC210" s="429"/>
      <c r="DD210" s="429"/>
      <c r="DE210" s="429"/>
      <c r="DF210" s="429"/>
      <c r="DG210" s="429"/>
      <c r="DH210" s="429"/>
      <c r="DI210" s="429"/>
      <c r="DJ210" s="429"/>
      <c r="DK210" s="429"/>
      <c r="DL210" s="429"/>
      <c r="DM210" s="429"/>
      <c r="DN210" s="429"/>
      <c r="DO210" s="429"/>
      <c r="DP210" s="429"/>
      <c r="DQ210" s="429"/>
      <c r="DR210" s="429"/>
      <c r="DS210" s="429"/>
      <c r="DT210" s="429"/>
      <c r="DU210" s="429"/>
      <c r="DV210" s="429"/>
      <c r="DW210" s="429"/>
      <c r="DX210" s="429"/>
      <c r="DY210" s="429"/>
      <c r="DZ210" s="429"/>
      <c r="EA210" s="429"/>
      <c r="EB210" s="429"/>
      <c r="EC210" s="429"/>
      <c r="ED210" s="429"/>
      <c r="EE210" s="429"/>
      <c r="EF210" s="429"/>
      <c r="EG210" s="429"/>
      <c r="EH210" s="429"/>
      <c r="EI210" s="429"/>
      <c r="EJ210" s="429"/>
      <c r="EK210" s="429"/>
      <c r="EL210" s="429"/>
      <c r="EM210" s="429"/>
      <c r="EN210" s="429"/>
      <c r="EO210" s="429"/>
      <c r="EP210" s="429"/>
      <c r="EQ210" s="429"/>
      <c r="ER210" s="429"/>
      <c r="ES210" s="429"/>
      <c r="ET210" s="429"/>
      <c r="EU210" s="429"/>
      <c r="EV210" s="429"/>
      <c r="EW210" s="429"/>
      <c r="EX210" s="429"/>
      <c r="EY210" s="429"/>
      <c r="EZ210" s="429"/>
      <c r="FA210" s="429"/>
      <c r="FB210" s="429"/>
      <c r="FC210" s="429"/>
      <c r="FD210" s="429"/>
      <c r="FE210" s="429"/>
      <c r="FF210" s="429"/>
      <c r="FG210" s="429"/>
      <c r="FH210" s="429"/>
      <c r="FI210" s="429"/>
      <c r="FJ210" s="429"/>
      <c r="FK210" s="429"/>
      <c r="FL210" s="429"/>
      <c r="FM210" s="429"/>
      <c r="FN210" s="429"/>
      <c r="FO210" s="429"/>
      <c r="FP210" s="429"/>
      <c r="FQ210" s="429"/>
      <c r="FR210" s="429"/>
      <c r="FS210" s="429"/>
      <c r="FT210" s="429"/>
      <c r="FU210" s="429"/>
      <c r="FV210" s="429"/>
      <c r="FW210" s="429"/>
      <c r="FX210" s="429"/>
      <c r="FY210" s="429"/>
      <c r="FZ210" s="429"/>
      <c r="GA210" s="429"/>
      <c r="GB210" s="429"/>
      <c r="GC210" s="429"/>
      <c r="GD210" s="429"/>
      <c r="GE210" s="429"/>
      <c r="GF210" s="429"/>
      <c r="GG210" s="429"/>
      <c r="GH210" s="429"/>
      <c r="GI210" s="429"/>
      <c r="GJ210" s="429"/>
      <c r="GK210" s="429"/>
      <c r="GL210" s="429"/>
      <c r="GM210" s="429"/>
      <c r="GN210" s="429"/>
      <c r="GO210" s="429"/>
      <c r="GP210" s="429"/>
      <c r="GQ210" s="429"/>
      <c r="GR210" s="429"/>
      <c r="GS210" s="429"/>
      <c r="GT210" s="429"/>
      <c r="GU210" s="429"/>
      <c r="GV210" s="429"/>
      <c r="GW210" s="429"/>
      <c r="GX210" s="429"/>
      <c r="GY210" s="429"/>
      <c r="GZ210" s="429"/>
      <c r="HA210" s="429"/>
      <c r="HB210" s="429"/>
      <c r="HC210" s="429"/>
      <c r="HD210" s="429"/>
      <c r="HE210" s="429"/>
      <c r="HF210" s="429"/>
      <c r="HG210" s="429"/>
      <c r="HH210" s="429"/>
      <c r="HI210" s="429"/>
      <c r="HJ210" s="429"/>
      <c r="HK210" s="429"/>
      <c r="HL210" s="429"/>
      <c r="HM210" s="429"/>
      <c r="HN210" s="429"/>
      <c r="HO210" s="429"/>
      <c r="HP210" s="429"/>
      <c r="HQ210" s="429"/>
      <c r="HR210" s="429"/>
      <c r="HS210" s="429"/>
      <c r="HT210" s="429"/>
      <c r="HU210" s="429"/>
      <c r="HV210" s="429"/>
      <c r="HW210" s="429"/>
      <c r="HX210" s="429"/>
      <c r="HY210" s="429"/>
      <c r="HZ210" s="429"/>
      <c r="IA210" s="429"/>
      <c r="IB210" s="429"/>
      <c r="IC210" s="429"/>
      <c r="ID210" s="429"/>
      <c r="IE210" s="429"/>
      <c r="IF210" s="429"/>
      <c r="IG210" s="429"/>
      <c r="IH210" s="429"/>
      <c r="II210" s="429"/>
      <c r="IJ210" s="429"/>
      <c r="IK210" s="429"/>
      <c r="IL210" s="429"/>
      <c r="IM210" s="429"/>
      <c r="IN210" s="429"/>
      <c r="IO210" s="429"/>
      <c r="IP210" s="429"/>
      <c r="IQ210" s="429"/>
    </row>
    <row r="211" spans="1:251" s="430" customFormat="1" ht="12.95" customHeight="1" x14ac:dyDescent="0.2">
      <c r="A211" s="56" t="s">
        <v>680</v>
      </c>
      <c r="B211" s="61"/>
      <c r="C211" s="61">
        <v>210034704</v>
      </c>
      <c r="D211" s="100" t="s">
        <v>1085</v>
      </c>
      <c r="E211" s="56" t="s">
        <v>1010</v>
      </c>
      <c r="F211" s="65"/>
      <c r="G211" s="100" t="s">
        <v>873</v>
      </c>
      <c r="H211" s="100" t="s">
        <v>874</v>
      </c>
      <c r="I211" s="100" t="s">
        <v>875</v>
      </c>
      <c r="J211" s="100" t="s">
        <v>115</v>
      </c>
      <c r="K211" s="303" t="s">
        <v>116</v>
      </c>
      <c r="L211" s="100"/>
      <c r="M211" s="303" t="s">
        <v>258</v>
      </c>
      <c r="N211" s="303" t="s">
        <v>399</v>
      </c>
      <c r="O211" s="100" t="s">
        <v>400</v>
      </c>
      <c r="P211" s="303" t="s">
        <v>118</v>
      </c>
      <c r="Q211" s="100" t="s">
        <v>119</v>
      </c>
      <c r="R211" s="303" t="s">
        <v>244</v>
      </c>
      <c r="S211" s="100" t="s">
        <v>346</v>
      </c>
      <c r="T211" s="100" t="s">
        <v>248</v>
      </c>
      <c r="U211" s="303">
        <v>60</v>
      </c>
      <c r="V211" s="100" t="s">
        <v>249</v>
      </c>
      <c r="W211" s="303"/>
      <c r="X211" s="303"/>
      <c r="Y211" s="303"/>
      <c r="Z211" s="378">
        <v>30</v>
      </c>
      <c r="AA211" s="100">
        <v>60</v>
      </c>
      <c r="AB211" s="100">
        <v>10</v>
      </c>
      <c r="AC211" s="379" t="s">
        <v>250</v>
      </c>
      <c r="AD211" s="100" t="s">
        <v>122</v>
      </c>
      <c r="AE211" s="379">
        <v>600</v>
      </c>
      <c r="AF211" s="380">
        <v>10034.75</v>
      </c>
      <c r="AG211" s="64">
        <v>6020850</v>
      </c>
      <c r="AH211" s="64">
        <v>6743352</v>
      </c>
      <c r="AI211" s="150"/>
      <c r="AJ211" s="64"/>
      <c r="AK211" s="64"/>
      <c r="AL211" s="49" t="s">
        <v>402</v>
      </c>
      <c r="AM211" s="100"/>
      <c r="AN211" s="100"/>
      <c r="AO211" s="100"/>
      <c r="AP211" s="100"/>
      <c r="AQ211" s="100" t="s">
        <v>881</v>
      </c>
      <c r="AR211" s="100"/>
      <c r="AS211" s="100"/>
      <c r="AT211" s="100"/>
      <c r="AU211" s="100"/>
      <c r="AV211" s="100"/>
      <c r="AW211" s="100"/>
      <c r="AX211" s="56" t="s">
        <v>63</v>
      </c>
      <c r="AY211" s="414"/>
      <c r="AZ211" s="429"/>
      <c r="BA211" s="429"/>
      <c r="BB211" s="429"/>
      <c r="BC211" s="429"/>
      <c r="BD211" s="429"/>
      <c r="BE211" s="429"/>
      <c r="BF211" s="429"/>
      <c r="BG211" s="429"/>
      <c r="BH211" s="429"/>
      <c r="BI211" s="429"/>
      <c r="BJ211" s="429"/>
      <c r="BK211" s="429"/>
      <c r="BL211" s="429"/>
      <c r="BM211" s="429"/>
      <c r="BN211" s="429"/>
      <c r="BO211" s="429"/>
      <c r="BP211" s="429"/>
      <c r="BQ211" s="429"/>
      <c r="BR211" s="429"/>
      <c r="BS211" s="429"/>
      <c r="BT211" s="429"/>
      <c r="BU211" s="429"/>
      <c r="BV211" s="429"/>
      <c r="BW211" s="429"/>
      <c r="BX211" s="429"/>
      <c r="BY211" s="429"/>
      <c r="BZ211" s="429"/>
      <c r="CA211" s="429"/>
      <c r="CB211" s="429"/>
      <c r="CC211" s="429"/>
      <c r="CD211" s="429"/>
      <c r="CE211" s="429"/>
      <c r="CF211" s="429"/>
      <c r="CG211" s="429"/>
      <c r="CH211" s="429"/>
      <c r="CI211" s="429"/>
      <c r="CJ211" s="429"/>
      <c r="CK211" s="429"/>
      <c r="CL211" s="429"/>
      <c r="CM211" s="429"/>
      <c r="CN211" s="429"/>
      <c r="CO211" s="429"/>
      <c r="CP211" s="429"/>
      <c r="CQ211" s="429"/>
      <c r="CR211" s="429"/>
      <c r="CS211" s="429"/>
      <c r="CT211" s="429"/>
      <c r="CU211" s="429"/>
      <c r="CV211" s="429"/>
      <c r="CW211" s="429"/>
      <c r="CX211" s="429"/>
      <c r="CY211" s="429"/>
      <c r="CZ211" s="429"/>
      <c r="DA211" s="429"/>
      <c r="DB211" s="429"/>
      <c r="DC211" s="429"/>
      <c r="DD211" s="429"/>
      <c r="DE211" s="429"/>
      <c r="DF211" s="429"/>
      <c r="DG211" s="429"/>
      <c r="DH211" s="429"/>
      <c r="DI211" s="429"/>
      <c r="DJ211" s="429"/>
      <c r="DK211" s="429"/>
      <c r="DL211" s="429"/>
      <c r="DM211" s="429"/>
      <c r="DN211" s="429"/>
      <c r="DO211" s="429"/>
      <c r="DP211" s="429"/>
      <c r="DQ211" s="429"/>
      <c r="DR211" s="429"/>
      <c r="DS211" s="429"/>
      <c r="DT211" s="429"/>
      <c r="DU211" s="429"/>
      <c r="DV211" s="429"/>
      <c r="DW211" s="429"/>
      <c r="DX211" s="429"/>
      <c r="DY211" s="429"/>
      <c r="DZ211" s="429"/>
      <c r="EA211" s="429"/>
      <c r="EB211" s="429"/>
      <c r="EC211" s="429"/>
      <c r="ED211" s="429"/>
      <c r="EE211" s="429"/>
      <c r="EF211" s="429"/>
      <c r="EG211" s="429"/>
      <c r="EH211" s="429"/>
      <c r="EI211" s="429"/>
      <c r="EJ211" s="429"/>
      <c r="EK211" s="429"/>
      <c r="EL211" s="429"/>
      <c r="EM211" s="429"/>
      <c r="EN211" s="429"/>
      <c r="EO211" s="429"/>
      <c r="EP211" s="429"/>
      <c r="EQ211" s="429"/>
      <c r="ER211" s="429"/>
      <c r="ES211" s="429"/>
      <c r="ET211" s="429"/>
      <c r="EU211" s="429"/>
      <c r="EV211" s="429"/>
      <c r="EW211" s="429"/>
      <c r="EX211" s="429"/>
      <c r="EY211" s="429"/>
      <c r="EZ211" s="429"/>
      <c r="FA211" s="429"/>
      <c r="FB211" s="429"/>
      <c r="FC211" s="429"/>
      <c r="FD211" s="429"/>
      <c r="FE211" s="429"/>
      <c r="FF211" s="429"/>
      <c r="FG211" s="429"/>
      <c r="FH211" s="429"/>
      <c r="FI211" s="429"/>
      <c r="FJ211" s="429"/>
      <c r="FK211" s="429"/>
      <c r="FL211" s="429"/>
      <c r="FM211" s="429"/>
      <c r="FN211" s="429"/>
      <c r="FO211" s="429"/>
      <c r="FP211" s="429"/>
      <c r="FQ211" s="429"/>
      <c r="FR211" s="429"/>
      <c r="FS211" s="429"/>
      <c r="FT211" s="429"/>
      <c r="FU211" s="429"/>
      <c r="FV211" s="429"/>
      <c r="FW211" s="429"/>
      <c r="FX211" s="429"/>
      <c r="FY211" s="429"/>
      <c r="FZ211" s="429"/>
      <c r="GA211" s="429"/>
      <c r="GB211" s="429"/>
      <c r="GC211" s="429"/>
      <c r="GD211" s="429"/>
      <c r="GE211" s="429"/>
      <c r="GF211" s="429"/>
      <c r="GG211" s="429"/>
      <c r="GH211" s="429"/>
      <c r="GI211" s="429"/>
      <c r="GJ211" s="429"/>
      <c r="GK211" s="429"/>
      <c r="GL211" s="429"/>
      <c r="GM211" s="429"/>
      <c r="GN211" s="429"/>
      <c r="GO211" s="429"/>
      <c r="GP211" s="429"/>
      <c r="GQ211" s="429"/>
      <c r="GR211" s="429"/>
      <c r="GS211" s="429"/>
      <c r="GT211" s="429"/>
      <c r="GU211" s="429"/>
      <c r="GV211" s="429"/>
      <c r="GW211" s="429"/>
      <c r="GX211" s="429"/>
      <c r="GY211" s="429"/>
      <c r="GZ211" s="429"/>
      <c r="HA211" s="429"/>
      <c r="HB211" s="429"/>
      <c r="HC211" s="429"/>
      <c r="HD211" s="429"/>
      <c r="HE211" s="429"/>
      <c r="HF211" s="429"/>
      <c r="HG211" s="429"/>
      <c r="HH211" s="429"/>
      <c r="HI211" s="429"/>
      <c r="HJ211" s="429"/>
      <c r="HK211" s="429"/>
      <c r="HL211" s="429"/>
      <c r="HM211" s="429"/>
      <c r="HN211" s="429"/>
      <c r="HO211" s="429"/>
      <c r="HP211" s="429"/>
      <c r="HQ211" s="429"/>
      <c r="HR211" s="429"/>
      <c r="HS211" s="429"/>
      <c r="HT211" s="429"/>
      <c r="HU211" s="429"/>
      <c r="HV211" s="429"/>
      <c r="HW211" s="429"/>
      <c r="HX211" s="429"/>
      <c r="HY211" s="429"/>
      <c r="HZ211" s="429"/>
      <c r="IA211" s="429"/>
      <c r="IB211" s="429"/>
      <c r="IC211" s="429"/>
      <c r="ID211" s="429"/>
      <c r="IE211" s="429"/>
      <c r="IF211" s="429"/>
      <c r="IG211" s="429"/>
      <c r="IH211" s="429"/>
      <c r="II211" s="429"/>
      <c r="IJ211" s="429"/>
      <c r="IK211" s="429"/>
      <c r="IL211" s="429"/>
      <c r="IM211" s="429"/>
      <c r="IN211" s="429"/>
      <c r="IO211" s="429"/>
      <c r="IP211" s="429"/>
      <c r="IQ211" s="429"/>
    </row>
    <row r="212" spans="1:251" s="430" customFormat="1" ht="12.95" customHeight="1" x14ac:dyDescent="0.2">
      <c r="A212" s="56" t="s">
        <v>680</v>
      </c>
      <c r="B212" s="61"/>
      <c r="C212" s="61">
        <v>210012735</v>
      </c>
      <c r="D212" s="100" t="s">
        <v>1086</v>
      </c>
      <c r="E212" s="56" t="s">
        <v>1011</v>
      </c>
      <c r="F212" s="65"/>
      <c r="G212" s="100" t="s">
        <v>873</v>
      </c>
      <c r="H212" s="100" t="s">
        <v>874</v>
      </c>
      <c r="I212" s="100" t="s">
        <v>875</v>
      </c>
      <c r="J212" s="100" t="s">
        <v>115</v>
      </c>
      <c r="K212" s="303" t="s">
        <v>116</v>
      </c>
      <c r="L212" s="100"/>
      <c r="M212" s="303" t="s">
        <v>258</v>
      </c>
      <c r="N212" s="303" t="s">
        <v>399</v>
      </c>
      <c r="O212" s="100" t="s">
        <v>400</v>
      </c>
      <c r="P212" s="303" t="s">
        <v>118</v>
      </c>
      <c r="Q212" s="100" t="s">
        <v>119</v>
      </c>
      <c r="R212" s="303" t="s">
        <v>244</v>
      </c>
      <c r="S212" s="100" t="s">
        <v>346</v>
      </c>
      <c r="T212" s="100" t="s">
        <v>248</v>
      </c>
      <c r="U212" s="303">
        <v>60</v>
      </c>
      <c r="V212" s="100" t="s">
        <v>249</v>
      </c>
      <c r="W212" s="303"/>
      <c r="X212" s="303"/>
      <c r="Y212" s="303"/>
      <c r="Z212" s="378">
        <v>30</v>
      </c>
      <c r="AA212" s="100">
        <v>60</v>
      </c>
      <c r="AB212" s="100">
        <v>10</v>
      </c>
      <c r="AC212" s="379" t="s">
        <v>250</v>
      </c>
      <c r="AD212" s="100" t="s">
        <v>122</v>
      </c>
      <c r="AE212" s="379">
        <v>300</v>
      </c>
      <c r="AF212" s="380">
        <v>4540.75</v>
      </c>
      <c r="AG212" s="64">
        <v>1362225</v>
      </c>
      <c r="AH212" s="64">
        <v>1525692</v>
      </c>
      <c r="AI212" s="150"/>
      <c r="AJ212" s="64"/>
      <c r="AK212" s="64"/>
      <c r="AL212" s="49" t="s">
        <v>402</v>
      </c>
      <c r="AM212" s="100"/>
      <c r="AN212" s="100"/>
      <c r="AO212" s="100"/>
      <c r="AP212" s="100"/>
      <c r="AQ212" s="100" t="s">
        <v>882</v>
      </c>
      <c r="AR212" s="100"/>
      <c r="AS212" s="100"/>
      <c r="AT212" s="100"/>
      <c r="AU212" s="100"/>
      <c r="AV212" s="100"/>
      <c r="AW212" s="100"/>
      <c r="AX212" s="56" t="s">
        <v>63</v>
      </c>
      <c r="AY212" s="414"/>
      <c r="AZ212" s="429"/>
      <c r="BA212" s="429"/>
      <c r="BB212" s="429"/>
      <c r="BC212" s="429"/>
      <c r="BD212" s="429"/>
      <c r="BE212" s="429"/>
      <c r="BF212" s="429"/>
      <c r="BG212" s="429"/>
      <c r="BH212" s="429"/>
      <c r="BI212" s="429"/>
      <c r="BJ212" s="429"/>
      <c r="BK212" s="429"/>
      <c r="BL212" s="429"/>
      <c r="BM212" s="429"/>
      <c r="BN212" s="429"/>
      <c r="BO212" s="429"/>
      <c r="BP212" s="429"/>
      <c r="BQ212" s="429"/>
      <c r="BR212" s="429"/>
      <c r="BS212" s="429"/>
      <c r="BT212" s="429"/>
      <c r="BU212" s="429"/>
      <c r="BV212" s="429"/>
      <c r="BW212" s="429"/>
      <c r="BX212" s="429"/>
      <c r="BY212" s="429"/>
      <c r="BZ212" s="429"/>
      <c r="CA212" s="429"/>
      <c r="CB212" s="429"/>
      <c r="CC212" s="429"/>
      <c r="CD212" s="429"/>
      <c r="CE212" s="429"/>
      <c r="CF212" s="429"/>
      <c r="CG212" s="429"/>
      <c r="CH212" s="429"/>
      <c r="CI212" s="429"/>
      <c r="CJ212" s="429"/>
      <c r="CK212" s="429"/>
      <c r="CL212" s="429"/>
      <c r="CM212" s="429"/>
      <c r="CN212" s="429"/>
      <c r="CO212" s="429"/>
      <c r="CP212" s="429"/>
      <c r="CQ212" s="429"/>
      <c r="CR212" s="429"/>
      <c r="CS212" s="429"/>
      <c r="CT212" s="429"/>
      <c r="CU212" s="429"/>
      <c r="CV212" s="429"/>
      <c r="CW212" s="429"/>
      <c r="CX212" s="429"/>
      <c r="CY212" s="429"/>
      <c r="CZ212" s="429"/>
      <c r="DA212" s="429"/>
      <c r="DB212" s="429"/>
      <c r="DC212" s="429"/>
      <c r="DD212" s="429"/>
      <c r="DE212" s="429"/>
      <c r="DF212" s="429"/>
      <c r="DG212" s="429"/>
      <c r="DH212" s="429"/>
      <c r="DI212" s="429"/>
      <c r="DJ212" s="429"/>
      <c r="DK212" s="429"/>
      <c r="DL212" s="429"/>
      <c r="DM212" s="429"/>
      <c r="DN212" s="429"/>
      <c r="DO212" s="429"/>
      <c r="DP212" s="429"/>
      <c r="DQ212" s="429"/>
      <c r="DR212" s="429"/>
      <c r="DS212" s="429"/>
      <c r="DT212" s="429"/>
      <c r="DU212" s="429"/>
      <c r="DV212" s="429"/>
      <c r="DW212" s="429"/>
      <c r="DX212" s="429"/>
      <c r="DY212" s="429"/>
      <c r="DZ212" s="429"/>
      <c r="EA212" s="429"/>
      <c r="EB212" s="429"/>
      <c r="EC212" s="429"/>
      <c r="ED212" s="429"/>
      <c r="EE212" s="429"/>
      <c r="EF212" s="429"/>
      <c r="EG212" s="429"/>
      <c r="EH212" s="429"/>
      <c r="EI212" s="429"/>
      <c r="EJ212" s="429"/>
      <c r="EK212" s="429"/>
      <c r="EL212" s="429"/>
      <c r="EM212" s="429"/>
      <c r="EN212" s="429"/>
      <c r="EO212" s="429"/>
      <c r="EP212" s="429"/>
      <c r="EQ212" s="429"/>
      <c r="ER212" s="429"/>
      <c r="ES212" s="429"/>
      <c r="ET212" s="429"/>
      <c r="EU212" s="429"/>
      <c r="EV212" s="429"/>
      <c r="EW212" s="429"/>
      <c r="EX212" s="429"/>
      <c r="EY212" s="429"/>
      <c r="EZ212" s="429"/>
      <c r="FA212" s="429"/>
      <c r="FB212" s="429"/>
      <c r="FC212" s="429"/>
      <c r="FD212" s="429"/>
      <c r="FE212" s="429"/>
      <c r="FF212" s="429"/>
      <c r="FG212" s="429"/>
      <c r="FH212" s="429"/>
      <c r="FI212" s="429"/>
      <c r="FJ212" s="429"/>
      <c r="FK212" s="429"/>
      <c r="FL212" s="429"/>
      <c r="FM212" s="429"/>
      <c r="FN212" s="429"/>
      <c r="FO212" s="429"/>
      <c r="FP212" s="429"/>
      <c r="FQ212" s="429"/>
      <c r="FR212" s="429"/>
      <c r="FS212" s="429"/>
      <c r="FT212" s="429"/>
      <c r="FU212" s="429"/>
      <c r="FV212" s="429"/>
      <c r="FW212" s="429"/>
      <c r="FX212" s="429"/>
      <c r="FY212" s="429"/>
      <c r="FZ212" s="429"/>
      <c r="GA212" s="429"/>
      <c r="GB212" s="429"/>
      <c r="GC212" s="429"/>
      <c r="GD212" s="429"/>
      <c r="GE212" s="429"/>
      <c r="GF212" s="429"/>
      <c r="GG212" s="429"/>
      <c r="GH212" s="429"/>
      <c r="GI212" s="429"/>
      <c r="GJ212" s="429"/>
      <c r="GK212" s="429"/>
      <c r="GL212" s="429"/>
      <c r="GM212" s="429"/>
      <c r="GN212" s="429"/>
      <c r="GO212" s="429"/>
      <c r="GP212" s="429"/>
      <c r="GQ212" s="429"/>
      <c r="GR212" s="429"/>
      <c r="GS212" s="429"/>
      <c r="GT212" s="429"/>
      <c r="GU212" s="429"/>
      <c r="GV212" s="429"/>
      <c r="GW212" s="429"/>
      <c r="GX212" s="429"/>
      <c r="GY212" s="429"/>
      <c r="GZ212" s="429"/>
      <c r="HA212" s="429"/>
      <c r="HB212" s="429"/>
      <c r="HC212" s="429"/>
      <c r="HD212" s="429"/>
      <c r="HE212" s="429"/>
      <c r="HF212" s="429"/>
      <c r="HG212" s="429"/>
      <c r="HH212" s="429"/>
      <c r="HI212" s="429"/>
      <c r="HJ212" s="429"/>
      <c r="HK212" s="429"/>
      <c r="HL212" s="429"/>
      <c r="HM212" s="429"/>
      <c r="HN212" s="429"/>
      <c r="HO212" s="429"/>
      <c r="HP212" s="429"/>
      <c r="HQ212" s="429"/>
      <c r="HR212" s="429"/>
      <c r="HS212" s="429"/>
      <c r="HT212" s="429"/>
      <c r="HU212" s="429"/>
      <c r="HV212" s="429"/>
      <c r="HW212" s="429"/>
      <c r="HX212" s="429"/>
      <c r="HY212" s="429"/>
      <c r="HZ212" s="429"/>
      <c r="IA212" s="429"/>
      <c r="IB212" s="429"/>
      <c r="IC212" s="429"/>
      <c r="ID212" s="429"/>
      <c r="IE212" s="429"/>
      <c r="IF212" s="429"/>
      <c r="IG212" s="429"/>
      <c r="IH212" s="429"/>
      <c r="II212" s="429"/>
      <c r="IJ212" s="429"/>
      <c r="IK212" s="429"/>
      <c r="IL212" s="429"/>
      <c r="IM212" s="429"/>
      <c r="IN212" s="429"/>
      <c r="IO212" s="429"/>
      <c r="IP212" s="429"/>
      <c r="IQ212" s="429"/>
    </row>
    <row r="213" spans="1:251" s="430" customFormat="1" ht="12.95" customHeight="1" x14ac:dyDescent="0.2">
      <c r="A213" s="56" t="s">
        <v>680</v>
      </c>
      <c r="B213" s="61"/>
      <c r="C213" s="61">
        <v>210034703</v>
      </c>
      <c r="D213" s="100" t="s">
        <v>1087</v>
      </c>
      <c r="E213" s="56" t="s">
        <v>1012</v>
      </c>
      <c r="F213" s="65"/>
      <c r="G213" s="100" t="s">
        <v>883</v>
      </c>
      <c r="H213" s="100" t="s">
        <v>874</v>
      </c>
      <c r="I213" s="100" t="s">
        <v>884</v>
      </c>
      <c r="J213" s="100" t="s">
        <v>115</v>
      </c>
      <c r="K213" s="303" t="s">
        <v>116</v>
      </c>
      <c r="L213" s="100"/>
      <c r="M213" s="303" t="s">
        <v>258</v>
      </c>
      <c r="N213" s="303" t="s">
        <v>399</v>
      </c>
      <c r="O213" s="100" t="s">
        <v>400</v>
      </c>
      <c r="P213" s="303" t="s">
        <v>118</v>
      </c>
      <c r="Q213" s="100" t="s">
        <v>119</v>
      </c>
      <c r="R213" s="303" t="s">
        <v>244</v>
      </c>
      <c r="S213" s="100" t="s">
        <v>346</v>
      </c>
      <c r="T213" s="100" t="s">
        <v>248</v>
      </c>
      <c r="U213" s="303">
        <v>60</v>
      </c>
      <c r="V213" s="100" t="s">
        <v>249</v>
      </c>
      <c r="W213" s="303"/>
      <c r="X213" s="303"/>
      <c r="Y213" s="303"/>
      <c r="Z213" s="378">
        <v>30</v>
      </c>
      <c r="AA213" s="100">
        <v>60</v>
      </c>
      <c r="AB213" s="100">
        <v>10</v>
      </c>
      <c r="AC213" s="379" t="s">
        <v>250</v>
      </c>
      <c r="AD213" s="100" t="s">
        <v>122</v>
      </c>
      <c r="AE213" s="379">
        <v>350</v>
      </c>
      <c r="AF213" s="380">
        <v>7580</v>
      </c>
      <c r="AG213" s="64">
        <v>2653000</v>
      </c>
      <c r="AH213" s="64">
        <v>2971360</v>
      </c>
      <c r="AI213" s="150"/>
      <c r="AJ213" s="64"/>
      <c r="AK213" s="64"/>
      <c r="AL213" s="49" t="s">
        <v>402</v>
      </c>
      <c r="AM213" s="100"/>
      <c r="AN213" s="100"/>
      <c r="AO213" s="100"/>
      <c r="AP213" s="100"/>
      <c r="AQ213" s="100" t="s">
        <v>885</v>
      </c>
      <c r="AR213" s="100"/>
      <c r="AS213" s="100"/>
      <c r="AT213" s="100"/>
      <c r="AU213" s="100"/>
      <c r="AV213" s="100"/>
      <c r="AW213" s="100"/>
      <c r="AX213" s="56" t="s">
        <v>63</v>
      </c>
      <c r="AY213" s="414"/>
      <c r="AZ213" s="429"/>
      <c r="BA213" s="429"/>
      <c r="BB213" s="429"/>
      <c r="BC213" s="429"/>
      <c r="BD213" s="429"/>
      <c r="BE213" s="429"/>
      <c r="BF213" s="429"/>
      <c r="BG213" s="429"/>
      <c r="BH213" s="429"/>
      <c r="BI213" s="429"/>
      <c r="BJ213" s="429"/>
      <c r="BK213" s="429"/>
      <c r="BL213" s="429"/>
      <c r="BM213" s="429"/>
      <c r="BN213" s="429"/>
      <c r="BO213" s="429"/>
      <c r="BP213" s="429"/>
      <c r="BQ213" s="429"/>
      <c r="BR213" s="429"/>
      <c r="BS213" s="429"/>
      <c r="BT213" s="429"/>
      <c r="BU213" s="429"/>
      <c r="BV213" s="429"/>
      <c r="BW213" s="429"/>
      <c r="BX213" s="429"/>
      <c r="BY213" s="429"/>
      <c r="BZ213" s="429"/>
      <c r="CA213" s="429"/>
      <c r="CB213" s="429"/>
      <c r="CC213" s="429"/>
      <c r="CD213" s="429"/>
      <c r="CE213" s="429"/>
      <c r="CF213" s="429"/>
      <c r="CG213" s="429"/>
      <c r="CH213" s="429"/>
      <c r="CI213" s="429"/>
      <c r="CJ213" s="429"/>
      <c r="CK213" s="429"/>
      <c r="CL213" s="429"/>
      <c r="CM213" s="429"/>
      <c r="CN213" s="429"/>
      <c r="CO213" s="429"/>
      <c r="CP213" s="429"/>
      <c r="CQ213" s="429"/>
      <c r="CR213" s="429"/>
      <c r="CS213" s="429"/>
      <c r="CT213" s="429"/>
      <c r="CU213" s="429"/>
      <c r="CV213" s="429"/>
      <c r="CW213" s="429"/>
      <c r="CX213" s="429"/>
      <c r="CY213" s="429"/>
      <c r="CZ213" s="429"/>
      <c r="DA213" s="429"/>
      <c r="DB213" s="429"/>
      <c r="DC213" s="429"/>
      <c r="DD213" s="429"/>
      <c r="DE213" s="429"/>
      <c r="DF213" s="429"/>
      <c r="DG213" s="429"/>
      <c r="DH213" s="429"/>
      <c r="DI213" s="429"/>
      <c r="DJ213" s="429"/>
      <c r="DK213" s="429"/>
      <c r="DL213" s="429"/>
      <c r="DM213" s="429"/>
      <c r="DN213" s="429"/>
      <c r="DO213" s="429"/>
      <c r="DP213" s="429"/>
      <c r="DQ213" s="429"/>
      <c r="DR213" s="429"/>
      <c r="DS213" s="429"/>
      <c r="DT213" s="429"/>
      <c r="DU213" s="429"/>
      <c r="DV213" s="429"/>
      <c r="DW213" s="429"/>
      <c r="DX213" s="429"/>
      <c r="DY213" s="429"/>
      <c r="DZ213" s="429"/>
      <c r="EA213" s="429"/>
      <c r="EB213" s="429"/>
      <c r="EC213" s="429"/>
      <c r="ED213" s="429"/>
      <c r="EE213" s="429"/>
      <c r="EF213" s="429"/>
      <c r="EG213" s="429"/>
      <c r="EH213" s="429"/>
      <c r="EI213" s="429"/>
      <c r="EJ213" s="429"/>
      <c r="EK213" s="429"/>
      <c r="EL213" s="429"/>
      <c r="EM213" s="429"/>
      <c r="EN213" s="429"/>
      <c r="EO213" s="429"/>
      <c r="EP213" s="429"/>
      <c r="EQ213" s="429"/>
      <c r="ER213" s="429"/>
      <c r="ES213" s="429"/>
      <c r="ET213" s="429"/>
      <c r="EU213" s="429"/>
      <c r="EV213" s="429"/>
      <c r="EW213" s="429"/>
      <c r="EX213" s="429"/>
      <c r="EY213" s="429"/>
      <c r="EZ213" s="429"/>
      <c r="FA213" s="429"/>
      <c r="FB213" s="429"/>
      <c r="FC213" s="429"/>
      <c r="FD213" s="429"/>
      <c r="FE213" s="429"/>
      <c r="FF213" s="429"/>
      <c r="FG213" s="429"/>
      <c r="FH213" s="429"/>
      <c r="FI213" s="429"/>
      <c r="FJ213" s="429"/>
      <c r="FK213" s="429"/>
      <c r="FL213" s="429"/>
      <c r="FM213" s="429"/>
      <c r="FN213" s="429"/>
      <c r="FO213" s="429"/>
      <c r="FP213" s="429"/>
      <c r="FQ213" s="429"/>
      <c r="FR213" s="429"/>
      <c r="FS213" s="429"/>
      <c r="FT213" s="429"/>
      <c r="FU213" s="429"/>
      <c r="FV213" s="429"/>
      <c r="FW213" s="429"/>
      <c r="FX213" s="429"/>
      <c r="FY213" s="429"/>
      <c r="FZ213" s="429"/>
      <c r="GA213" s="429"/>
      <c r="GB213" s="429"/>
      <c r="GC213" s="429"/>
      <c r="GD213" s="429"/>
      <c r="GE213" s="429"/>
      <c r="GF213" s="429"/>
      <c r="GG213" s="429"/>
      <c r="GH213" s="429"/>
      <c r="GI213" s="429"/>
      <c r="GJ213" s="429"/>
      <c r="GK213" s="429"/>
      <c r="GL213" s="429"/>
      <c r="GM213" s="429"/>
      <c r="GN213" s="429"/>
      <c r="GO213" s="429"/>
      <c r="GP213" s="429"/>
      <c r="GQ213" s="429"/>
      <c r="GR213" s="429"/>
      <c r="GS213" s="429"/>
      <c r="GT213" s="429"/>
      <c r="GU213" s="429"/>
      <c r="GV213" s="429"/>
      <c r="GW213" s="429"/>
      <c r="GX213" s="429"/>
      <c r="GY213" s="429"/>
      <c r="GZ213" s="429"/>
      <c r="HA213" s="429"/>
      <c r="HB213" s="429"/>
      <c r="HC213" s="429"/>
      <c r="HD213" s="429"/>
      <c r="HE213" s="429"/>
      <c r="HF213" s="429"/>
      <c r="HG213" s="429"/>
      <c r="HH213" s="429"/>
      <c r="HI213" s="429"/>
      <c r="HJ213" s="429"/>
      <c r="HK213" s="429"/>
      <c r="HL213" s="429"/>
      <c r="HM213" s="429"/>
      <c r="HN213" s="429"/>
      <c r="HO213" s="429"/>
      <c r="HP213" s="429"/>
      <c r="HQ213" s="429"/>
      <c r="HR213" s="429"/>
      <c r="HS213" s="429"/>
      <c r="HT213" s="429"/>
      <c r="HU213" s="429"/>
      <c r="HV213" s="429"/>
      <c r="HW213" s="429"/>
      <c r="HX213" s="429"/>
      <c r="HY213" s="429"/>
      <c r="HZ213" s="429"/>
      <c r="IA213" s="429"/>
      <c r="IB213" s="429"/>
      <c r="IC213" s="429"/>
      <c r="ID213" s="429"/>
      <c r="IE213" s="429"/>
      <c r="IF213" s="429"/>
      <c r="IG213" s="429"/>
      <c r="IH213" s="429"/>
      <c r="II213" s="429"/>
      <c r="IJ213" s="429"/>
      <c r="IK213" s="429"/>
      <c r="IL213" s="429"/>
      <c r="IM213" s="429"/>
      <c r="IN213" s="429"/>
      <c r="IO213" s="429"/>
      <c r="IP213" s="429"/>
      <c r="IQ213" s="429"/>
    </row>
    <row r="214" spans="1:251" s="430" customFormat="1" ht="12.95" customHeight="1" x14ac:dyDescent="0.2">
      <c r="A214" s="56" t="s">
        <v>680</v>
      </c>
      <c r="B214" s="61"/>
      <c r="C214" s="61">
        <v>210009981</v>
      </c>
      <c r="D214" s="100" t="s">
        <v>1088</v>
      </c>
      <c r="E214" s="56" t="s">
        <v>1013</v>
      </c>
      <c r="F214" s="65"/>
      <c r="G214" s="100" t="s">
        <v>886</v>
      </c>
      <c r="H214" s="100" t="s">
        <v>874</v>
      </c>
      <c r="I214" s="100" t="s">
        <v>887</v>
      </c>
      <c r="J214" s="100" t="s">
        <v>115</v>
      </c>
      <c r="K214" s="303" t="s">
        <v>116</v>
      </c>
      <c r="L214" s="100"/>
      <c r="M214" s="303" t="s">
        <v>258</v>
      </c>
      <c r="N214" s="303" t="s">
        <v>399</v>
      </c>
      <c r="O214" s="100" t="s">
        <v>400</v>
      </c>
      <c r="P214" s="303" t="s">
        <v>118</v>
      </c>
      <c r="Q214" s="100" t="s">
        <v>119</v>
      </c>
      <c r="R214" s="303" t="s">
        <v>244</v>
      </c>
      <c r="S214" s="100" t="s">
        <v>346</v>
      </c>
      <c r="T214" s="100" t="s">
        <v>248</v>
      </c>
      <c r="U214" s="303">
        <v>60</v>
      </c>
      <c r="V214" s="100" t="s">
        <v>249</v>
      </c>
      <c r="W214" s="303"/>
      <c r="X214" s="303"/>
      <c r="Y214" s="303"/>
      <c r="Z214" s="378">
        <v>30</v>
      </c>
      <c r="AA214" s="100">
        <v>60</v>
      </c>
      <c r="AB214" s="100">
        <v>10</v>
      </c>
      <c r="AC214" s="379" t="s">
        <v>250</v>
      </c>
      <c r="AD214" s="100" t="s">
        <v>122</v>
      </c>
      <c r="AE214" s="379">
        <v>110</v>
      </c>
      <c r="AF214" s="380">
        <v>29963.25</v>
      </c>
      <c r="AG214" s="64">
        <v>3295957.5</v>
      </c>
      <c r="AH214" s="64">
        <v>3691472.4</v>
      </c>
      <c r="AI214" s="150"/>
      <c r="AJ214" s="64"/>
      <c r="AK214" s="64"/>
      <c r="AL214" s="49" t="s">
        <v>402</v>
      </c>
      <c r="AM214" s="100"/>
      <c r="AN214" s="100"/>
      <c r="AO214" s="100"/>
      <c r="AP214" s="100"/>
      <c r="AQ214" s="100" t="s">
        <v>888</v>
      </c>
      <c r="AR214" s="100"/>
      <c r="AS214" s="100"/>
      <c r="AT214" s="100"/>
      <c r="AU214" s="100"/>
      <c r="AV214" s="100"/>
      <c r="AW214" s="100"/>
      <c r="AX214" s="56" t="s">
        <v>63</v>
      </c>
      <c r="AY214" s="414"/>
      <c r="AZ214" s="429"/>
      <c r="BA214" s="429"/>
      <c r="BB214" s="429"/>
      <c r="BC214" s="429"/>
      <c r="BD214" s="429"/>
      <c r="BE214" s="429"/>
      <c r="BF214" s="429"/>
      <c r="BG214" s="429"/>
      <c r="BH214" s="429"/>
      <c r="BI214" s="429"/>
      <c r="BJ214" s="429"/>
      <c r="BK214" s="429"/>
      <c r="BL214" s="429"/>
      <c r="BM214" s="429"/>
      <c r="BN214" s="429"/>
      <c r="BO214" s="429"/>
      <c r="BP214" s="429"/>
      <c r="BQ214" s="429"/>
      <c r="BR214" s="429"/>
      <c r="BS214" s="429"/>
      <c r="BT214" s="429"/>
      <c r="BU214" s="429"/>
      <c r="BV214" s="429"/>
      <c r="BW214" s="429"/>
      <c r="BX214" s="429"/>
      <c r="BY214" s="429"/>
      <c r="BZ214" s="429"/>
      <c r="CA214" s="429"/>
      <c r="CB214" s="429"/>
      <c r="CC214" s="429"/>
      <c r="CD214" s="429"/>
      <c r="CE214" s="429"/>
      <c r="CF214" s="429"/>
      <c r="CG214" s="429"/>
      <c r="CH214" s="429"/>
      <c r="CI214" s="429"/>
      <c r="CJ214" s="429"/>
      <c r="CK214" s="429"/>
      <c r="CL214" s="429"/>
      <c r="CM214" s="429"/>
      <c r="CN214" s="429"/>
      <c r="CO214" s="429"/>
      <c r="CP214" s="429"/>
      <c r="CQ214" s="429"/>
      <c r="CR214" s="429"/>
      <c r="CS214" s="429"/>
      <c r="CT214" s="429"/>
      <c r="CU214" s="429"/>
      <c r="CV214" s="429"/>
      <c r="CW214" s="429"/>
      <c r="CX214" s="429"/>
      <c r="CY214" s="429"/>
      <c r="CZ214" s="429"/>
      <c r="DA214" s="429"/>
      <c r="DB214" s="429"/>
      <c r="DC214" s="429"/>
      <c r="DD214" s="429"/>
      <c r="DE214" s="429"/>
      <c r="DF214" s="429"/>
      <c r="DG214" s="429"/>
      <c r="DH214" s="429"/>
      <c r="DI214" s="429"/>
      <c r="DJ214" s="429"/>
      <c r="DK214" s="429"/>
      <c r="DL214" s="429"/>
      <c r="DM214" s="429"/>
      <c r="DN214" s="429"/>
      <c r="DO214" s="429"/>
      <c r="DP214" s="429"/>
      <c r="DQ214" s="429"/>
      <c r="DR214" s="429"/>
      <c r="DS214" s="429"/>
      <c r="DT214" s="429"/>
      <c r="DU214" s="429"/>
      <c r="DV214" s="429"/>
      <c r="DW214" s="429"/>
      <c r="DX214" s="429"/>
      <c r="DY214" s="429"/>
      <c r="DZ214" s="429"/>
      <c r="EA214" s="429"/>
      <c r="EB214" s="429"/>
      <c r="EC214" s="429"/>
      <c r="ED214" s="429"/>
      <c r="EE214" s="429"/>
      <c r="EF214" s="429"/>
      <c r="EG214" s="429"/>
      <c r="EH214" s="429"/>
      <c r="EI214" s="429"/>
      <c r="EJ214" s="429"/>
      <c r="EK214" s="429"/>
      <c r="EL214" s="429"/>
      <c r="EM214" s="429"/>
      <c r="EN214" s="429"/>
      <c r="EO214" s="429"/>
      <c r="EP214" s="429"/>
      <c r="EQ214" s="429"/>
      <c r="ER214" s="429"/>
      <c r="ES214" s="429"/>
      <c r="ET214" s="429"/>
      <c r="EU214" s="429"/>
      <c r="EV214" s="429"/>
      <c r="EW214" s="429"/>
      <c r="EX214" s="429"/>
      <c r="EY214" s="429"/>
      <c r="EZ214" s="429"/>
      <c r="FA214" s="429"/>
      <c r="FB214" s="429"/>
      <c r="FC214" s="429"/>
      <c r="FD214" s="429"/>
      <c r="FE214" s="429"/>
      <c r="FF214" s="429"/>
      <c r="FG214" s="429"/>
      <c r="FH214" s="429"/>
      <c r="FI214" s="429"/>
      <c r="FJ214" s="429"/>
      <c r="FK214" s="429"/>
      <c r="FL214" s="429"/>
      <c r="FM214" s="429"/>
      <c r="FN214" s="429"/>
      <c r="FO214" s="429"/>
      <c r="FP214" s="429"/>
      <c r="FQ214" s="429"/>
      <c r="FR214" s="429"/>
      <c r="FS214" s="429"/>
      <c r="FT214" s="429"/>
      <c r="FU214" s="429"/>
      <c r="FV214" s="429"/>
      <c r="FW214" s="429"/>
      <c r="FX214" s="429"/>
      <c r="FY214" s="429"/>
      <c r="FZ214" s="429"/>
      <c r="GA214" s="429"/>
      <c r="GB214" s="429"/>
      <c r="GC214" s="429"/>
      <c r="GD214" s="429"/>
      <c r="GE214" s="429"/>
      <c r="GF214" s="429"/>
      <c r="GG214" s="429"/>
      <c r="GH214" s="429"/>
      <c r="GI214" s="429"/>
      <c r="GJ214" s="429"/>
      <c r="GK214" s="429"/>
      <c r="GL214" s="429"/>
      <c r="GM214" s="429"/>
      <c r="GN214" s="429"/>
      <c r="GO214" s="429"/>
      <c r="GP214" s="429"/>
      <c r="GQ214" s="429"/>
      <c r="GR214" s="429"/>
      <c r="GS214" s="429"/>
      <c r="GT214" s="429"/>
      <c r="GU214" s="429"/>
      <c r="GV214" s="429"/>
      <c r="GW214" s="429"/>
      <c r="GX214" s="429"/>
      <c r="GY214" s="429"/>
      <c r="GZ214" s="429"/>
      <c r="HA214" s="429"/>
      <c r="HB214" s="429"/>
      <c r="HC214" s="429"/>
      <c r="HD214" s="429"/>
      <c r="HE214" s="429"/>
      <c r="HF214" s="429"/>
      <c r="HG214" s="429"/>
      <c r="HH214" s="429"/>
      <c r="HI214" s="429"/>
      <c r="HJ214" s="429"/>
      <c r="HK214" s="429"/>
      <c r="HL214" s="429"/>
      <c r="HM214" s="429"/>
      <c r="HN214" s="429"/>
      <c r="HO214" s="429"/>
      <c r="HP214" s="429"/>
      <c r="HQ214" s="429"/>
      <c r="HR214" s="429"/>
      <c r="HS214" s="429"/>
      <c r="HT214" s="429"/>
      <c r="HU214" s="429"/>
      <c r="HV214" s="429"/>
      <c r="HW214" s="429"/>
      <c r="HX214" s="429"/>
      <c r="HY214" s="429"/>
      <c r="HZ214" s="429"/>
      <c r="IA214" s="429"/>
      <c r="IB214" s="429"/>
      <c r="IC214" s="429"/>
      <c r="ID214" s="429"/>
      <c r="IE214" s="429"/>
      <c r="IF214" s="429"/>
      <c r="IG214" s="429"/>
      <c r="IH214" s="429"/>
      <c r="II214" s="429"/>
      <c r="IJ214" s="429"/>
      <c r="IK214" s="429"/>
      <c r="IL214" s="429"/>
      <c r="IM214" s="429"/>
      <c r="IN214" s="429"/>
      <c r="IO214" s="429"/>
      <c r="IP214" s="429"/>
      <c r="IQ214" s="429"/>
    </row>
    <row r="215" spans="1:251" s="430" customFormat="1" ht="12.95" customHeight="1" x14ac:dyDescent="0.2">
      <c r="A215" s="56" t="s">
        <v>680</v>
      </c>
      <c r="B215" s="61"/>
      <c r="C215" s="61">
        <v>210012676</v>
      </c>
      <c r="D215" s="100" t="s">
        <v>1089</v>
      </c>
      <c r="E215" s="56" t="s">
        <v>1014</v>
      </c>
      <c r="F215" s="65"/>
      <c r="G215" s="100" t="s">
        <v>886</v>
      </c>
      <c r="H215" s="100" t="s">
        <v>874</v>
      </c>
      <c r="I215" s="100" t="s">
        <v>887</v>
      </c>
      <c r="J215" s="100" t="s">
        <v>115</v>
      </c>
      <c r="K215" s="303" t="s">
        <v>116</v>
      </c>
      <c r="L215" s="100"/>
      <c r="M215" s="303" t="s">
        <v>258</v>
      </c>
      <c r="N215" s="303" t="s">
        <v>399</v>
      </c>
      <c r="O215" s="100" t="s">
        <v>400</v>
      </c>
      <c r="P215" s="303" t="s">
        <v>118</v>
      </c>
      <c r="Q215" s="100" t="s">
        <v>119</v>
      </c>
      <c r="R215" s="303" t="s">
        <v>244</v>
      </c>
      <c r="S215" s="100" t="s">
        <v>346</v>
      </c>
      <c r="T215" s="100" t="s">
        <v>248</v>
      </c>
      <c r="U215" s="303">
        <v>60</v>
      </c>
      <c r="V215" s="100" t="s">
        <v>249</v>
      </c>
      <c r="W215" s="303"/>
      <c r="X215" s="303"/>
      <c r="Y215" s="303"/>
      <c r="Z215" s="378">
        <v>30</v>
      </c>
      <c r="AA215" s="100">
        <v>60</v>
      </c>
      <c r="AB215" s="100">
        <v>10</v>
      </c>
      <c r="AC215" s="379" t="s">
        <v>250</v>
      </c>
      <c r="AD215" s="100" t="s">
        <v>122</v>
      </c>
      <c r="AE215" s="379">
        <v>20</v>
      </c>
      <c r="AF215" s="380">
        <v>20823.169999999998</v>
      </c>
      <c r="AG215" s="64">
        <v>416463.4</v>
      </c>
      <c r="AH215" s="64">
        <v>466439.01</v>
      </c>
      <c r="AI215" s="150"/>
      <c r="AJ215" s="64"/>
      <c r="AK215" s="64"/>
      <c r="AL215" s="49" t="s">
        <v>402</v>
      </c>
      <c r="AM215" s="100"/>
      <c r="AN215" s="100"/>
      <c r="AO215" s="100"/>
      <c r="AP215" s="100"/>
      <c r="AQ215" s="100" t="s">
        <v>889</v>
      </c>
      <c r="AR215" s="100"/>
      <c r="AS215" s="100"/>
      <c r="AT215" s="100"/>
      <c r="AU215" s="100"/>
      <c r="AV215" s="100"/>
      <c r="AW215" s="100"/>
      <c r="AX215" s="56" t="s">
        <v>63</v>
      </c>
      <c r="AY215" s="414"/>
      <c r="AZ215" s="429"/>
      <c r="BA215" s="429"/>
      <c r="BB215" s="429"/>
      <c r="BC215" s="429"/>
      <c r="BD215" s="429"/>
      <c r="BE215" s="429"/>
      <c r="BF215" s="429"/>
      <c r="BG215" s="429"/>
      <c r="BH215" s="429"/>
      <c r="BI215" s="429"/>
      <c r="BJ215" s="429"/>
      <c r="BK215" s="429"/>
      <c r="BL215" s="429"/>
      <c r="BM215" s="429"/>
      <c r="BN215" s="429"/>
      <c r="BO215" s="429"/>
      <c r="BP215" s="429"/>
      <c r="BQ215" s="429"/>
      <c r="BR215" s="429"/>
      <c r="BS215" s="429"/>
      <c r="BT215" s="429"/>
      <c r="BU215" s="429"/>
      <c r="BV215" s="429"/>
      <c r="BW215" s="429"/>
      <c r="BX215" s="429"/>
      <c r="BY215" s="429"/>
      <c r="BZ215" s="429"/>
      <c r="CA215" s="429"/>
      <c r="CB215" s="429"/>
      <c r="CC215" s="429"/>
      <c r="CD215" s="429"/>
      <c r="CE215" s="429"/>
      <c r="CF215" s="429"/>
      <c r="CG215" s="429"/>
      <c r="CH215" s="429"/>
      <c r="CI215" s="429"/>
      <c r="CJ215" s="429"/>
      <c r="CK215" s="429"/>
      <c r="CL215" s="429"/>
      <c r="CM215" s="429"/>
      <c r="CN215" s="429"/>
      <c r="CO215" s="429"/>
      <c r="CP215" s="429"/>
      <c r="CQ215" s="429"/>
      <c r="CR215" s="429"/>
      <c r="CS215" s="429"/>
      <c r="CT215" s="429"/>
      <c r="CU215" s="429"/>
      <c r="CV215" s="429"/>
      <c r="CW215" s="429"/>
      <c r="CX215" s="429"/>
      <c r="CY215" s="429"/>
      <c r="CZ215" s="429"/>
      <c r="DA215" s="429"/>
      <c r="DB215" s="429"/>
      <c r="DC215" s="429"/>
      <c r="DD215" s="429"/>
      <c r="DE215" s="429"/>
      <c r="DF215" s="429"/>
      <c r="DG215" s="429"/>
      <c r="DH215" s="429"/>
      <c r="DI215" s="429"/>
      <c r="DJ215" s="429"/>
      <c r="DK215" s="429"/>
      <c r="DL215" s="429"/>
      <c r="DM215" s="429"/>
      <c r="DN215" s="429"/>
      <c r="DO215" s="429"/>
      <c r="DP215" s="429"/>
      <c r="DQ215" s="429"/>
      <c r="DR215" s="429"/>
      <c r="DS215" s="429"/>
      <c r="DT215" s="429"/>
      <c r="DU215" s="429"/>
      <c r="DV215" s="429"/>
      <c r="DW215" s="429"/>
      <c r="DX215" s="429"/>
      <c r="DY215" s="429"/>
      <c r="DZ215" s="429"/>
      <c r="EA215" s="429"/>
      <c r="EB215" s="429"/>
      <c r="EC215" s="429"/>
      <c r="ED215" s="429"/>
      <c r="EE215" s="429"/>
      <c r="EF215" s="429"/>
      <c r="EG215" s="429"/>
      <c r="EH215" s="429"/>
      <c r="EI215" s="429"/>
      <c r="EJ215" s="429"/>
      <c r="EK215" s="429"/>
      <c r="EL215" s="429"/>
      <c r="EM215" s="429"/>
      <c r="EN215" s="429"/>
      <c r="EO215" s="429"/>
      <c r="EP215" s="429"/>
      <c r="EQ215" s="429"/>
      <c r="ER215" s="429"/>
      <c r="ES215" s="429"/>
      <c r="ET215" s="429"/>
      <c r="EU215" s="429"/>
      <c r="EV215" s="429"/>
      <c r="EW215" s="429"/>
      <c r="EX215" s="429"/>
      <c r="EY215" s="429"/>
      <c r="EZ215" s="429"/>
      <c r="FA215" s="429"/>
      <c r="FB215" s="429"/>
      <c r="FC215" s="429"/>
      <c r="FD215" s="429"/>
      <c r="FE215" s="429"/>
      <c r="FF215" s="429"/>
      <c r="FG215" s="429"/>
      <c r="FH215" s="429"/>
      <c r="FI215" s="429"/>
      <c r="FJ215" s="429"/>
      <c r="FK215" s="429"/>
      <c r="FL215" s="429"/>
      <c r="FM215" s="429"/>
      <c r="FN215" s="429"/>
      <c r="FO215" s="429"/>
      <c r="FP215" s="429"/>
      <c r="FQ215" s="429"/>
      <c r="FR215" s="429"/>
      <c r="FS215" s="429"/>
      <c r="FT215" s="429"/>
      <c r="FU215" s="429"/>
      <c r="FV215" s="429"/>
      <c r="FW215" s="429"/>
      <c r="FX215" s="429"/>
      <c r="FY215" s="429"/>
      <c r="FZ215" s="429"/>
      <c r="GA215" s="429"/>
      <c r="GB215" s="429"/>
      <c r="GC215" s="429"/>
      <c r="GD215" s="429"/>
      <c r="GE215" s="429"/>
      <c r="GF215" s="429"/>
      <c r="GG215" s="429"/>
      <c r="GH215" s="429"/>
      <c r="GI215" s="429"/>
      <c r="GJ215" s="429"/>
      <c r="GK215" s="429"/>
      <c r="GL215" s="429"/>
      <c r="GM215" s="429"/>
      <c r="GN215" s="429"/>
      <c r="GO215" s="429"/>
      <c r="GP215" s="429"/>
      <c r="GQ215" s="429"/>
      <c r="GR215" s="429"/>
      <c r="GS215" s="429"/>
      <c r="GT215" s="429"/>
      <c r="GU215" s="429"/>
      <c r="GV215" s="429"/>
      <c r="GW215" s="429"/>
      <c r="GX215" s="429"/>
      <c r="GY215" s="429"/>
      <c r="GZ215" s="429"/>
      <c r="HA215" s="429"/>
      <c r="HB215" s="429"/>
      <c r="HC215" s="429"/>
      <c r="HD215" s="429"/>
      <c r="HE215" s="429"/>
      <c r="HF215" s="429"/>
      <c r="HG215" s="429"/>
      <c r="HH215" s="429"/>
      <c r="HI215" s="429"/>
      <c r="HJ215" s="429"/>
      <c r="HK215" s="429"/>
      <c r="HL215" s="429"/>
      <c r="HM215" s="429"/>
      <c r="HN215" s="429"/>
      <c r="HO215" s="429"/>
      <c r="HP215" s="429"/>
      <c r="HQ215" s="429"/>
      <c r="HR215" s="429"/>
      <c r="HS215" s="429"/>
      <c r="HT215" s="429"/>
      <c r="HU215" s="429"/>
      <c r="HV215" s="429"/>
      <c r="HW215" s="429"/>
      <c r="HX215" s="429"/>
      <c r="HY215" s="429"/>
      <c r="HZ215" s="429"/>
      <c r="IA215" s="429"/>
      <c r="IB215" s="429"/>
      <c r="IC215" s="429"/>
      <c r="ID215" s="429"/>
      <c r="IE215" s="429"/>
      <c r="IF215" s="429"/>
      <c r="IG215" s="429"/>
      <c r="IH215" s="429"/>
      <c r="II215" s="429"/>
      <c r="IJ215" s="429"/>
      <c r="IK215" s="429"/>
      <c r="IL215" s="429"/>
      <c r="IM215" s="429"/>
      <c r="IN215" s="429"/>
      <c r="IO215" s="429"/>
      <c r="IP215" s="429"/>
      <c r="IQ215" s="429"/>
    </row>
    <row r="216" spans="1:251" s="430" customFormat="1" ht="12.95" customHeight="1" x14ac:dyDescent="0.2">
      <c r="A216" s="56" t="s">
        <v>680</v>
      </c>
      <c r="B216" s="61"/>
      <c r="C216" s="61">
        <v>210027118</v>
      </c>
      <c r="D216" s="100" t="s">
        <v>1090</v>
      </c>
      <c r="E216" s="56" t="s">
        <v>1015</v>
      </c>
      <c r="F216" s="65"/>
      <c r="G216" s="100" t="s">
        <v>886</v>
      </c>
      <c r="H216" s="100" t="s">
        <v>874</v>
      </c>
      <c r="I216" s="100" t="s">
        <v>887</v>
      </c>
      <c r="J216" s="100" t="s">
        <v>115</v>
      </c>
      <c r="K216" s="303" t="s">
        <v>116</v>
      </c>
      <c r="L216" s="100"/>
      <c r="M216" s="303" t="s">
        <v>258</v>
      </c>
      <c r="N216" s="303" t="s">
        <v>399</v>
      </c>
      <c r="O216" s="100" t="s">
        <v>400</v>
      </c>
      <c r="P216" s="303" t="s">
        <v>118</v>
      </c>
      <c r="Q216" s="100" t="s">
        <v>119</v>
      </c>
      <c r="R216" s="303" t="s">
        <v>244</v>
      </c>
      <c r="S216" s="100" t="s">
        <v>346</v>
      </c>
      <c r="T216" s="100" t="s">
        <v>248</v>
      </c>
      <c r="U216" s="303">
        <v>60</v>
      </c>
      <c r="V216" s="100" t="s">
        <v>249</v>
      </c>
      <c r="W216" s="303"/>
      <c r="X216" s="303"/>
      <c r="Y216" s="303"/>
      <c r="Z216" s="378">
        <v>30</v>
      </c>
      <c r="AA216" s="100">
        <v>60</v>
      </c>
      <c r="AB216" s="100">
        <v>10</v>
      </c>
      <c r="AC216" s="379" t="s">
        <v>250</v>
      </c>
      <c r="AD216" s="100" t="s">
        <v>122</v>
      </c>
      <c r="AE216" s="379">
        <v>430</v>
      </c>
      <c r="AF216" s="380">
        <v>77517.88</v>
      </c>
      <c r="AG216" s="64">
        <v>33332688.399999999</v>
      </c>
      <c r="AH216" s="64">
        <v>37332611.009999998</v>
      </c>
      <c r="AI216" s="150"/>
      <c r="AJ216" s="64"/>
      <c r="AK216" s="64"/>
      <c r="AL216" s="49" t="s">
        <v>402</v>
      </c>
      <c r="AM216" s="100"/>
      <c r="AN216" s="100"/>
      <c r="AO216" s="100"/>
      <c r="AP216" s="100"/>
      <c r="AQ216" s="100" t="s">
        <v>890</v>
      </c>
      <c r="AR216" s="100"/>
      <c r="AS216" s="100"/>
      <c r="AT216" s="100"/>
      <c r="AU216" s="100"/>
      <c r="AV216" s="100"/>
      <c r="AW216" s="100"/>
      <c r="AX216" s="56" t="s">
        <v>63</v>
      </c>
      <c r="AY216" s="414"/>
      <c r="AZ216" s="429"/>
      <c r="BA216" s="429"/>
      <c r="BB216" s="429"/>
      <c r="BC216" s="429"/>
      <c r="BD216" s="429"/>
      <c r="BE216" s="429"/>
      <c r="BF216" s="429"/>
      <c r="BG216" s="429"/>
      <c r="BH216" s="429"/>
      <c r="BI216" s="429"/>
      <c r="BJ216" s="429"/>
      <c r="BK216" s="429"/>
      <c r="BL216" s="429"/>
      <c r="BM216" s="429"/>
      <c r="BN216" s="429"/>
      <c r="BO216" s="429"/>
      <c r="BP216" s="429"/>
      <c r="BQ216" s="429"/>
      <c r="BR216" s="429"/>
      <c r="BS216" s="429"/>
      <c r="BT216" s="429"/>
      <c r="BU216" s="429"/>
      <c r="BV216" s="429"/>
      <c r="BW216" s="429"/>
      <c r="BX216" s="429"/>
      <c r="BY216" s="429"/>
      <c r="BZ216" s="429"/>
      <c r="CA216" s="429"/>
      <c r="CB216" s="429"/>
      <c r="CC216" s="429"/>
      <c r="CD216" s="429"/>
      <c r="CE216" s="429"/>
      <c r="CF216" s="429"/>
      <c r="CG216" s="429"/>
      <c r="CH216" s="429"/>
      <c r="CI216" s="429"/>
      <c r="CJ216" s="429"/>
      <c r="CK216" s="429"/>
      <c r="CL216" s="429"/>
      <c r="CM216" s="429"/>
      <c r="CN216" s="429"/>
      <c r="CO216" s="429"/>
      <c r="CP216" s="429"/>
      <c r="CQ216" s="429"/>
      <c r="CR216" s="429"/>
      <c r="CS216" s="429"/>
      <c r="CT216" s="429"/>
      <c r="CU216" s="429"/>
      <c r="CV216" s="429"/>
      <c r="CW216" s="429"/>
      <c r="CX216" s="429"/>
      <c r="CY216" s="429"/>
      <c r="CZ216" s="429"/>
      <c r="DA216" s="429"/>
      <c r="DB216" s="429"/>
      <c r="DC216" s="429"/>
      <c r="DD216" s="429"/>
      <c r="DE216" s="429"/>
      <c r="DF216" s="429"/>
      <c r="DG216" s="429"/>
      <c r="DH216" s="429"/>
      <c r="DI216" s="429"/>
      <c r="DJ216" s="429"/>
      <c r="DK216" s="429"/>
      <c r="DL216" s="429"/>
      <c r="DM216" s="429"/>
      <c r="DN216" s="429"/>
      <c r="DO216" s="429"/>
      <c r="DP216" s="429"/>
      <c r="DQ216" s="429"/>
      <c r="DR216" s="429"/>
      <c r="DS216" s="429"/>
      <c r="DT216" s="429"/>
      <c r="DU216" s="429"/>
      <c r="DV216" s="429"/>
      <c r="DW216" s="429"/>
      <c r="DX216" s="429"/>
      <c r="DY216" s="429"/>
      <c r="DZ216" s="429"/>
      <c r="EA216" s="429"/>
      <c r="EB216" s="429"/>
      <c r="EC216" s="429"/>
      <c r="ED216" s="429"/>
      <c r="EE216" s="429"/>
      <c r="EF216" s="429"/>
      <c r="EG216" s="429"/>
      <c r="EH216" s="429"/>
      <c r="EI216" s="429"/>
      <c r="EJ216" s="429"/>
      <c r="EK216" s="429"/>
      <c r="EL216" s="429"/>
      <c r="EM216" s="429"/>
      <c r="EN216" s="429"/>
      <c r="EO216" s="429"/>
      <c r="EP216" s="429"/>
      <c r="EQ216" s="429"/>
      <c r="ER216" s="429"/>
      <c r="ES216" s="429"/>
      <c r="ET216" s="429"/>
      <c r="EU216" s="429"/>
      <c r="EV216" s="429"/>
      <c r="EW216" s="429"/>
      <c r="EX216" s="429"/>
      <c r="EY216" s="429"/>
      <c r="EZ216" s="429"/>
      <c r="FA216" s="429"/>
      <c r="FB216" s="429"/>
      <c r="FC216" s="429"/>
      <c r="FD216" s="429"/>
      <c r="FE216" s="429"/>
      <c r="FF216" s="429"/>
      <c r="FG216" s="429"/>
      <c r="FH216" s="429"/>
      <c r="FI216" s="429"/>
      <c r="FJ216" s="429"/>
      <c r="FK216" s="429"/>
      <c r="FL216" s="429"/>
      <c r="FM216" s="429"/>
      <c r="FN216" s="429"/>
      <c r="FO216" s="429"/>
      <c r="FP216" s="429"/>
      <c r="FQ216" s="429"/>
      <c r="FR216" s="429"/>
      <c r="FS216" s="429"/>
      <c r="FT216" s="429"/>
      <c r="FU216" s="429"/>
      <c r="FV216" s="429"/>
      <c r="FW216" s="429"/>
      <c r="FX216" s="429"/>
      <c r="FY216" s="429"/>
      <c r="FZ216" s="429"/>
      <c r="GA216" s="429"/>
      <c r="GB216" s="429"/>
      <c r="GC216" s="429"/>
      <c r="GD216" s="429"/>
      <c r="GE216" s="429"/>
      <c r="GF216" s="429"/>
      <c r="GG216" s="429"/>
      <c r="GH216" s="429"/>
      <c r="GI216" s="429"/>
      <c r="GJ216" s="429"/>
      <c r="GK216" s="429"/>
      <c r="GL216" s="429"/>
      <c r="GM216" s="429"/>
      <c r="GN216" s="429"/>
      <c r="GO216" s="429"/>
      <c r="GP216" s="429"/>
      <c r="GQ216" s="429"/>
      <c r="GR216" s="429"/>
      <c r="GS216" s="429"/>
      <c r="GT216" s="429"/>
      <c r="GU216" s="429"/>
      <c r="GV216" s="429"/>
      <c r="GW216" s="429"/>
      <c r="GX216" s="429"/>
      <c r="GY216" s="429"/>
      <c r="GZ216" s="429"/>
      <c r="HA216" s="429"/>
      <c r="HB216" s="429"/>
      <c r="HC216" s="429"/>
      <c r="HD216" s="429"/>
      <c r="HE216" s="429"/>
      <c r="HF216" s="429"/>
      <c r="HG216" s="429"/>
      <c r="HH216" s="429"/>
      <c r="HI216" s="429"/>
      <c r="HJ216" s="429"/>
      <c r="HK216" s="429"/>
      <c r="HL216" s="429"/>
      <c r="HM216" s="429"/>
      <c r="HN216" s="429"/>
      <c r="HO216" s="429"/>
      <c r="HP216" s="429"/>
      <c r="HQ216" s="429"/>
      <c r="HR216" s="429"/>
      <c r="HS216" s="429"/>
      <c r="HT216" s="429"/>
      <c r="HU216" s="429"/>
      <c r="HV216" s="429"/>
      <c r="HW216" s="429"/>
      <c r="HX216" s="429"/>
      <c r="HY216" s="429"/>
      <c r="HZ216" s="429"/>
      <c r="IA216" s="429"/>
      <c r="IB216" s="429"/>
      <c r="IC216" s="429"/>
      <c r="ID216" s="429"/>
      <c r="IE216" s="429"/>
      <c r="IF216" s="429"/>
      <c r="IG216" s="429"/>
      <c r="IH216" s="429"/>
      <c r="II216" s="429"/>
      <c r="IJ216" s="429"/>
      <c r="IK216" s="429"/>
      <c r="IL216" s="429"/>
      <c r="IM216" s="429"/>
      <c r="IN216" s="429"/>
      <c r="IO216" s="429"/>
      <c r="IP216" s="429"/>
      <c r="IQ216" s="429"/>
    </row>
    <row r="217" spans="1:251" s="430" customFormat="1" ht="12.95" customHeight="1" x14ac:dyDescent="0.2">
      <c r="A217" s="56" t="s">
        <v>680</v>
      </c>
      <c r="B217" s="61"/>
      <c r="C217" s="61">
        <v>210012737</v>
      </c>
      <c r="D217" s="100" t="s">
        <v>1091</v>
      </c>
      <c r="E217" s="56" t="s">
        <v>1016</v>
      </c>
      <c r="F217" s="65"/>
      <c r="G217" s="100" t="s">
        <v>891</v>
      </c>
      <c r="H217" s="100" t="s">
        <v>874</v>
      </c>
      <c r="I217" s="100" t="s">
        <v>892</v>
      </c>
      <c r="J217" s="100" t="s">
        <v>115</v>
      </c>
      <c r="K217" s="303" t="s">
        <v>116</v>
      </c>
      <c r="L217" s="100"/>
      <c r="M217" s="303" t="s">
        <v>258</v>
      </c>
      <c r="N217" s="303" t="s">
        <v>399</v>
      </c>
      <c r="O217" s="100" t="s">
        <v>400</v>
      </c>
      <c r="P217" s="303" t="s">
        <v>118</v>
      </c>
      <c r="Q217" s="100" t="s">
        <v>119</v>
      </c>
      <c r="R217" s="303" t="s">
        <v>244</v>
      </c>
      <c r="S217" s="100" t="s">
        <v>346</v>
      </c>
      <c r="T217" s="100" t="s">
        <v>248</v>
      </c>
      <c r="U217" s="303">
        <v>60</v>
      </c>
      <c r="V217" s="100" t="s">
        <v>249</v>
      </c>
      <c r="W217" s="303"/>
      <c r="X217" s="303"/>
      <c r="Y217" s="303"/>
      <c r="Z217" s="378">
        <v>30</v>
      </c>
      <c r="AA217" s="100">
        <v>60</v>
      </c>
      <c r="AB217" s="100">
        <v>10</v>
      </c>
      <c r="AC217" s="379" t="s">
        <v>250</v>
      </c>
      <c r="AD217" s="100" t="s">
        <v>122</v>
      </c>
      <c r="AE217" s="379">
        <v>50</v>
      </c>
      <c r="AF217" s="380">
        <v>40538.75</v>
      </c>
      <c r="AG217" s="64">
        <v>2026937.5</v>
      </c>
      <c r="AH217" s="64">
        <v>2270170</v>
      </c>
      <c r="AI217" s="150"/>
      <c r="AJ217" s="64"/>
      <c r="AK217" s="64"/>
      <c r="AL217" s="49" t="s">
        <v>402</v>
      </c>
      <c r="AM217" s="100"/>
      <c r="AN217" s="100"/>
      <c r="AO217" s="100"/>
      <c r="AP217" s="100"/>
      <c r="AQ217" s="100" t="s">
        <v>893</v>
      </c>
      <c r="AR217" s="100"/>
      <c r="AS217" s="100"/>
      <c r="AT217" s="100"/>
      <c r="AU217" s="100"/>
      <c r="AV217" s="100"/>
      <c r="AW217" s="100"/>
      <c r="AX217" s="56" t="s">
        <v>63</v>
      </c>
      <c r="AY217" s="414"/>
      <c r="AZ217" s="429"/>
      <c r="BA217" s="429"/>
      <c r="BB217" s="429"/>
      <c r="BC217" s="429"/>
      <c r="BD217" s="429"/>
      <c r="BE217" s="429"/>
      <c r="BF217" s="429"/>
      <c r="BG217" s="429"/>
      <c r="BH217" s="429"/>
      <c r="BI217" s="429"/>
      <c r="BJ217" s="429"/>
      <c r="BK217" s="429"/>
      <c r="BL217" s="429"/>
      <c r="BM217" s="429"/>
      <c r="BN217" s="429"/>
      <c r="BO217" s="429"/>
      <c r="BP217" s="429"/>
      <c r="BQ217" s="429"/>
      <c r="BR217" s="429"/>
      <c r="BS217" s="429"/>
      <c r="BT217" s="429"/>
      <c r="BU217" s="429"/>
      <c r="BV217" s="429"/>
      <c r="BW217" s="429"/>
      <c r="BX217" s="429"/>
      <c r="BY217" s="429"/>
      <c r="BZ217" s="429"/>
      <c r="CA217" s="429"/>
      <c r="CB217" s="429"/>
      <c r="CC217" s="429"/>
      <c r="CD217" s="429"/>
      <c r="CE217" s="429"/>
      <c r="CF217" s="429"/>
      <c r="CG217" s="429"/>
      <c r="CH217" s="429"/>
      <c r="CI217" s="429"/>
      <c r="CJ217" s="429"/>
      <c r="CK217" s="429"/>
      <c r="CL217" s="429"/>
      <c r="CM217" s="429"/>
      <c r="CN217" s="429"/>
      <c r="CO217" s="429"/>
      <c r="CP217" s="429"/>
      <c r="CQ217" s="429"/>
      <c r="CR217" s="429"/>
      <c r="CS217" s="429"/>
      <c r="CT217" s="429"/>
      <c r="CU217" s="429"/>
      <c r="CV217" s="429"/>
      <c r="CW217" s="429"/>
      <c r="CX217" s="429"/>
      <c r="CY217" s="429"/>
      <c r="CZ217" s="429"/>
      <c r="DA217" s="429"/>
      <c r="DB217" s="429"/>
      <c r="DC217" s="429"/>
      <c r="DD217" s="429"/>
      <c r="DE217" s="429"/>
      <c r="DF217" s="429"/>
      <c r="DG217" s="429"/>
      <c r="DH217" s="429"/>
      <c r="DI217" s="429"/>
      <c r="DJ217" s="429"/>
      <c r="DK217" s="429"/>
      <c r="DL217" s="429"/>
      <c r="DM217" s="429"/>
      <c r="DN217" s="429"/>
      <c r="DO217" s="429"/>
      <c r="DP217" s="429"/>
      <c r="DQ217" s="429"/>
      <c r="DR217" s="429"/>
      <c r="DS217" s="429"/>
      <c r="DT217" s="429"/>
      <c r="DU217" s="429"/>
      <c r="DV217" s="429"/>
      <c r="DW217" s="429"/>
      <c r="DX217" s="429"/>
      <c r="DY217" s="429"/>
      <c r="DZ217" s="429"/>
      <c r="EA217" s="429"/>
      <c r="EB217" s="429"/>
      <c r="EC217" s="429"/>
      <c r="ED217" s="429"/>
      <c r="EE217" s="429"/>
      <c r="EF217" s="429"/>
      <c r="EG217" s="429"/>
      <c r="EH217" s="429"/>
      <c r="EI217" s="429"/>
      <c r="EJ217" s="429"/>
      <c r="EK217" s="429"/>
      <c r="EL217" s="429"/>
      <c r="EM217" s="429"/>
      <c r="EN217" s="429"/>
      <c r="EO217" s="429"/>
      <c r="EP217" s="429"/>
      <c r="EQ217" s="429"/>
      <c r="ER217" s="429"/>
      <c r="ES217" s="429"/>
      <c r="ET217" s="429"/>
      <c r="EU217" s="429"/>
      <c r="EV217" s="429"/>
      <c r="EW217" s="429"/>
      <c r="EX217" s="429"/>
      <c r="EY217" s="429"/>
      <c r="EZ217" s="429"/>
      <c r="FA217" s="429"/>
      <c r="FB217" s="429"/>
      <c r="FC217" s="429"/>
      <c r="FD217" s="429"/>
      <c r="FE217" s="429"/>
      <c r="FF217" s="429"/>
      <c r="FG217" s="429"/>
      <c r="FH217" s="429"/>
      <c r="FI217" s="429"/>
      <c r="FJ217" s="429"/>
      <c r="FK217" s="429"/>
      <c r="FL217" s="429"/>
      <c r="FM217" s="429"/>
      <c r="FN217" s="429"/>
      <c r="FO217" s="429"/>
      <c r="FP217" s="429"/>
      <c r="FQ217" s="429"/>
      <c r="FR217" s="429"/>
      <c r="FS217" s="429"/>
      <c r="FT217" s="429"/>
      <c r="FU217" s="429"/>
      <c r="FV217" s="429"/>
      <c r="FW217" s="429"/>
      <c r="FX217" s="429"/>
      <c r="FY217" s="429"/>
      <c r="FZ217" s="429"/>
      <c r="GA217" s="429"/>
      <c r="GB217" s="429"/>
      <c r="GC217" s="429"/>
      <c r="GD217" s="429"/>
      <c r="GE217" s="429"/>
      <c r="GF217" s="429"/>
      <c r="GG217" s="429"/>
      <c r="GH217" s="429"/>
      <c r="GI217" s="429"/>
      <c r="GJ217" s="429"/>
      <c r="GK217" s="429"/>
      <c r="GL217" s="429"/>
      <c r="GM217" s="429"/>
      <c r="GN217" s="429"/>
      <c r="GO217" s="429"/>
      <c r="GP217" s="429"/>
      <c r="GQ217" s="429"/>
      <c r="GR217" s="429"/>
      <c r="GS217" s="429"/>
      <c r="GT217" s="429"/>
      <c r="GU217" s="429"/>
      <c r="GV217" s="429"/>
      <c r="GW217" s="429"/>
      <c r="GX217" s="429"/>
      <c r="GY217" s="429"/>
      <c r="GZ217" s="429"/>
      <c r="HA217" s="429"/>
      <c r="HB217" s="429"/>
      <c r="HC217" s="429"/>
      <c r="HD217" s="429"/>
      <c r="HE217" s="429"/>
      <c r="HF217" s="429"/>
      <c r="HG217" s="429"/>
      <c r="HH217" s="429"/>
      <c r="HI217" s="429"/>
      <c r="HJ217" s="429"/>
      <c r="HK217" s="429"/>
      <c r="HL217" s="429"/>
      <c r="HM217" s="429"/>
      <c r="HN217" s="429"/>
      <c r="HO217" s="429"/>
      <c r="HP217" s="429"/>
      <c r="HQ217" s="429"/>
      <c r="HR217" s="429"/>
      <c r="HS217" s="429"/>
      <c r="HT217" s="429"/>
      <c r="HU217" s="429"/>
      <c r="HV217" s="429"/>
      <c r="HW217" s="429"/>
      <c r="HX217" s="429"/>
      <c r="HY217" s="429"/>
      <c r="HZ217" s="429"/>
      <c r="IA217" s="429"/>
      <c r="IB217" s="429"/>
      <c r="IC217" s="429"/>
      <c r="ID217" s="429"/>
      <c r="IE217" s="429"/>
      <c r="IF217" s="429"/>
      <c r="IG217" s="429"/>
      <c r="IH217" s="429"/>
      <c r="II217" s="429"/>
      <c r="IJ217" s="429"/>
      <c r="IK217" s="429"/>
      <c r="IL217" s="429"/>
      <c r="IM217" s="429"/>
      <c r="IN217" s="429"/>
      <c r="IO217" s="429"/>
      <c r="IP217" s="429"/>
      <c r="IQ217" s="429"/>
    </row>
    <row r="218" spans="1:251" s="430" customFormat="1" ht="12.95" customHeight="1" x14ac:dyDescent="0.2">
      <c r="A218" s="56" t="s">
        <v>680</v>
      </c>
      <c r="B218" s="61"/>
      <c r="C218" s="61">
        <v>210020494</v>
      </c>
      <c r="D218" s="100" t="s">
        <v>1092</v>
      </c>
      <c r="E218" s="56" t="s">
        <v>1017</v>
      </c>
      <c r="F218" s="65"/>
      <c r="G218" s="100" t="s">
        <v>891</v>
      </c>
      <c r="H218" s="100" t="s">
        <v>874</v>
      </c>
      <c r="I218" s="100" t="s">
        <v>892</v>
      </c>
      <c r="J218" s="100" t="s">
        <v>115</v>
      </c>
      <c r="K218" s="303" t="s">
        <v>116</v>
      </c>
      <c r="L218" s="100"/>
      <c r="M218" s="303" t="s">
        <v>258</v>
      </c>
      <c r="N218" s="303" t="s">
        <v>399</v>
      </c>
      <c r="O218" s="100" t="s">
        <v>400</v>
      </c>
      <c r="P218" s="303" t="s">
        <v>118</v>
      </c>
      <c r="Q218" s="100" t="s">
        <v>119</v>
      </c>
      <c r="R218" s="303" t="s">
        <v>244</v>
      </c>
      <c r="S218" s="100" t="s">
        <v>346</v>
      </c>
      <c r="T218" s="100" t="s">
        <v>248</v>
      </c>
      <c r="U218" s="303">
        <v>60</v>
      </c>
      <c r="V218" s="100" t="s">
        <v>249</v>
      </c>
      <c r="W218" s="303"/>
      <c r="X218" s="303"/>
      <c r="Y218" s="303"/>
      <c r="Z218" s="378">
        <v>30</v>
      </c>
      <c r="AA218" s="100">
        <v>60</v>
      </c>
      <c r="AB218" s="100">
        <v>10</v>
      </c>
      <c r="AC218" s="379" t="s">
        <v>250</v>
      </c>
      <c r="AD218" s="100" t="s">
        <v>122</v>
      </c>
      <c r="AE218" s="379">
        <v>47</v>
      </c>
      <c r="AF218" s="380">
        <v>10850</v>
      </c>
      <c r="AG218" s="64">
        <v>509950</v>
      </c>
      <c r="AH218" s="64">
        <v>571144</v>
      </c>
      <c r="AI218" s="150"/>
      <c r="AJ218" s="64"/>
      <c r="AK218" s="64"/>
      <c r="AL218" s="49" t="s">
        <v>402</v>
      </c>
      <c r="AM218" s="100"/>
      <c r="AN218" s="100"/>
      <c r="AO218" s="100"/>
      <c r="AP218" s="100"/>
      <c r="AQ218" s="100" t="s">
        <v>894</v>
      </c>
      <c r="AR218" s="100"/>
      <c r="AS218" s="100"/>
      <c r="AT218" s="100"/>
      <c r="AU218" s="100"/>
      <c r="AV218" s="100"/>
      <c r="AW218" s="100"/>
      <c r="AX218" s="56" t="s">
        <v>63</v>
      </c>
      <c r="AY218" s="414"/>
      <c r="AZ218" s="429"/>
      <c r="BA218" s="429"/>
      <c r="BB218" s="429"/>
      <c r="BC218" s="429"/>
      <c r="BD218" s="429"/>
      <c r="BE218" s="429"/>
      <c r="BF218" s="429"/>
      <c r="BG218" s="429"/>
      <c r="BH218" s="429"/>
      <c r="BI218" s="429"/>
      <c r="BJ218" s="429"/>
      <c r="BK218" s="429"/>
      <c r="BL218" s="429"/>
      <c r="BM218" s="429"/>
      <c r="BN218" s="429"/>
      <c r="BO218" s="429"/>
      <c r="BP218" s="429"/>
      <c r="BQ218" s="429"/>
      <c r="BR218" s="429"/>
      <c r="BS218" s="429"/>
      <c r="BT218" s="429"/>
      <c r="BU218" s="429"/>
      <c r="BV218" s="429"/>
      <c r="BW218" s="429"/>
      <c r="BX218" s="429"/>
      <c r="BY218" s="429"/>
      <c r="BZ218" s="429"/>
      <c r="CA218" s="429"/>
      <c r="CB218" s="429"/>
      <c r="CC218" s="429"/>
      <c r="CD218" s="429"/>
      <c r="CE218" s="429"/>
      <c r="CF218" s="429"/>
      <c r="CG218" s="429"/>
      <c r="CH218" s="429"/>
      <c r="CI218" s="429"/>
      <c r="CJ218" s="429"/>
      <c r="CK218" s="429"/>
      <c r="CL218" s="429"/>
      <c r="CM218" s="429"/>
      <c r="CN218" s="429"/>
      <c r="CO218" s="429"/>
      <c r="CP218" s="429"/>
      <c r="CQ218" s="429"/>
      <c r="CR218" s="429"/>
      <c r="CS218" s="429"/>
      <c r="CT218" s="429"/>
      <c r="CU218" s="429"/>
      <c r="CV218" s="429"/>
      <c r="CW218" s="429"/>
      <c r="CX218" s="429"/>
      <c r="CY218" s="429"/>
      <c r="CZ218" s="429"/>
      <c r="DA218" s="429"/>
      <c r="DB218" s="429"/>
      <c r="DC218" s="429"/>
      <c r="DD218" s="429"/>
      <c r="DE218" s="429"/>
      <c r="DF218" s="429"/>
      <c r="DG218" s="429"/>
      <c r="DH218" s="429"/>
      <c r="DI218" s="429"/>
      <c r="DJ218" s="429"/>
      <c r="DK218" s="429"/>
      <c r="DL218" s="429"/>
      <c r="DM218" s="429"/>
      <c r="DN218" s="429"/>
      <c r="DO218" s="429"/>
      <c r="DP218" s="429"/>
      <c r="DQ218" s="429"/>
      <c r="DR218" s="429"/>
      <c r="DS218" s="429"/>
      <c r="DT218" s="429"/>
      <c r="DU218" s="429"/>
      <c r="DV218" s="429"/>
      <c r="DW218" s="429"/>
      <c r="DX218" s="429"/>
      <c r="DY218" s="429"/>
      <c r="DZ218" s="429"/>
      <c r="EA218" s="429"/>
      <c r="EB218" s="429"/>
      <c r="EC218" s="429"/>
      <c r="ED218" s="429"/>
      <c r="EE218" s="429"/>
      <c r="EF218" s="429"/>
      <c r="EG218" s="429"/>
      <c r="EH218" s="429"/>
      <c r="EI218" s="429"/>
      <c r="EJ218" s="429"/>
      <c r="EK218" s="429"/>
      <c r="EL218" s="429"/>
      <c r="EM218" s="429"/>
      <c r="EN218" s="429"/>
      <c r="EO218" s="429"/>
      <c r="EP218" s="429"/>
      <c r="EQ218" s="429"/>
      <c r="ER218" s="429"/>
      <c r="ES218" s="429"/>
      <c r="ET218" s="429"/>
      <c r="EU218" s="429"/>
      <c r="EV218" s="429"/>
      <c r="EW218" s="429"/>
      <c r="EX218" s="429"/>
      <c r="EY218" s="429"/>
      <c r="EZ218" s="429"/>
      <c r="FA218" s="429"/>
      <c r="FB218" s="429"/>
      <c r="FC218" s="429"/>
      <c r="FD218" s="429"/>
      <c r="FE218" s="429"/>
      <c r="FF218" s="429"/>
      <c r="FG218" s="429"/>
      <c r="FH218" s="429"/>
      <c r="FI218" s="429"/>
      <c r="FJ218" s="429"/>
      <c r="FK218" s="429"/>
      <c r="FL218" s="429"/>
      <c r="FM218" s="429"/>
      <c r="FN218" s="429"/>
      <c r="FO218" s="429"/>
      <c r="FP218" s="429"/>
      <c r="FQ218" s="429"/>
      <c r="FR218" s="429"/>
      <c r="FS218" s="429"/>
      <c r="FT218" s="429"/>
      <c r="FU218" s="429"/>
      <c r="FV218" s="429"/>
      <c r="FW218" s="429"/>
      <c r="FX218" s="429"/>
      <c r="FY218" s="429"/>
      <c r="FZ218" s="429"/>
      <c r="GA218" s="429"/>
      <c r="GB218" s="429"/>
      <c r="GC218" s="429"/>
      <c r="GD218" s="429"/>
      <c r="GE218" s="429"/>
      <c r="GF218" s="429"/>
      <c r="GG218" s="429"/>
      <c r="GH218" s="429"/>
      <c r="GI218" s="429"/>
      <c r="GJ218" s="429"/>
      <c r="GK218" s="429"/>
      <c r="GL218" s="429"/>
      <c r="GM218" s="429"/>
      <c r="GN218" s="429"/>
      <c r="GO218" s="429"/>
      <c r="GP218" s="429"/>
      <c r="GQ218" s="429"/>
      <c r="GR218" s="429"/>
      <c r="GS218" s="429"/>
      <c r="GT218" s="429"/>
      <c r="GU218" s="429"/>
      <c r="GV218" s="429"/>
      <c r="GW218" s="429"/>
      <c r="GX218" s="429"/>
      <c r="GY218" s="429"/>
      <c r="GZ218" s="429"/>
      <c r="HA218" s="429"/>
      <c r="HB218" s="429"/>
      <c r="HC218" s="429"/>
      <c r="HD218" s="429"/>
      <c r="HE218" s="429"/>
      <c r="HF218" s="429"/>
      <c r="HG218" s="429"/>
      <c r="HH218" s="429"/>
      <c r="HI218" s="429"/>
      <c r="HJ218" s="429"/>
      <c r="HK218" s="429"/>
      <c r="HL218" s="429"/>
      <c r="HM218" s="429"/>
      <c r="HN218" s="429"/>
      <c r="HO218" s="429"/>
      <c r="HP218" s="429"/>
      <c r="HQ218" s="429"/>
      <c r="HR218" s="429"/>
      <c r="HS218" s="429"/>
      <c r="HT218" s="429"/>
      <c r="HU218" s="429"/>
      <c r="HV218" s="429"/>
      <c r="HW218" s="429"/>
      <c r="HX218" s="429"/>
      <c r="HY218" s="429"/>
      <c r="HZ218" s="429"/>
      <c r="IA218" s="429"/>
      <c r="IB218" s="429"/>
      <c r="IC218" s="429"/>
      <c r="ID218" s="429"/>
      <c r="IE218" s="429"/>
      <c r="IF218" s="429"/>
      <c r="IG218" s="429"/>
      <c r="IH218" s="429"/>
      <c r="II218" s="429"/>
      <c r="IJ218" s="429"/>
      <c r="IK218" s="429"/>
      <c r="IL218" s="429"/>
      <c r="IM218" s="429"/>
      <c r="IN218" s="429"/>
      <c r="IO218" s="429"/>
      <c r="IP218" s="429"/>
      <c r="IQ218" s="429"/>
    </row>
    <row r="219" spans="1:251" s="430" customFormat="1" ht="12.95" customHeight="1" x14ac:dyDescent="0.2">
      <c r="A219" s="56" t="s">
        <v>680</v>
      </c>
      <c r="B219" s="61"/>
      <c r="C219" s="61">
        <v>210001224</v>
      </c>
      <c r="D219" s="100" t="s">
        <v>1093</v>
      </c>
      <c r="E219" s="56" t="s">
        <v>1018</v>
      </c>
      <c r="F219" s="65"/>
      <c r="G219" s="100" t="s">
        <v>895</v>
      </c>
      <c r="H219" s="100" t="s">
        <v>896</v>
      </c>
      <c r="I219" s="100" t="s">
        <v>897</v>
      </c>
      <c r="J219" s="100" t="s">
        <v>218</v>
      </c>
      <c r="K219" s="303" t="s">
        <v>242</v>
      </c>
      <c r="L219" s="100"/>
      <c r="M219" s="303" t="s">
        <v>258</v>
      </c>
      <c r="N219" s="303" t="s">
        <v>244</v>
      </c>
      <c r="O219" s="100" t="s">
        <v>245</v>
      </c>
      <c r="P219" s="303" t="s">
        <v>246</v>
      </c>
      <c r="Q219" s="100" t="s">
        <v>119</v>
      </c>
      <c r="R219" s="303" t="s">
        <v>244</v>
      </c>
      <c r="S219" s="100" t="s">
        <v>346</v>
      </c>
      <c r="T219" s="100" t="s">
        <v>248</v>
      </c>
      <c r="U219" s="386" t="s">
        <v>746</v>
      </c>
      <c r="V219" s="99" t="s">
        <v>249</v>
      </c>
      <c r="W219" s="303"/>
      <c r="X219" s="303"/>
      <c r="Y219" s="303"/>
      <c r="Z219" s="378"/>
      <c r="AA219" s="100">
        <v>90</v>
      </c>
      <c r="AB219" s="100">
        <v>10</v>
      </c>
      <c r="AC219" s="379" t="s">
        <v>250</v>
      </c>
      <c r="AD219" s="100" t="s">
        <v>122</v>
      </c>
      <c r="AE219" s="379">
        <v>450</v>
      </c>
      <c r="AF219" s="380">
        <v>80.209999999999994</v>
      </c>
      <c r="AG219" s="64">
        <v>36094.5</v>
      </c>
      <c r="AH219" s="64">
        <v>40425.839999999997</v>
      </c>
      <c r="AI219" s="150"/>
      <c r="AJ219" s="64"/>
      <c r="AK219" s="64"/>
      <c r="AL219" s="56" t="s">
        <v>123</v>
      </c>
      <c r="AM219" s="100"/>
      <c r="AN219" s="100"/>
      <c r="AO219" s="100"/>
      <c r="AP219" s="100"/>
      <c r="AQ219" s="100" t="s">
        <v>898</v>
      </c>
      <c r="AR219" s="100"/>
      <c r="AS219" s="100"/>
      <c r="AT219" s="100"/>
      <c r="AU219" s="100"/>
      <c r="AV219" s="100"/>
      <c r="AW219" s="100"/>
      <c r="AX219" s="56" t="s">
        <v>242</v>
      </c>
      <c r="AY219" s="414"/>
      <c r="AZ219" s="429"/>
      <c r="BA219" s="429"/>
      <c r="BB219" s="429"/>
      <c r="BC219" s="429"/>
      <c r="BD219" s="429"/>
      <c r="BE219" s="429"/>
      <c r="BF219" s="429"/>
      <c r="BG219" s="429"/>
      <c r="BH219" s="429"/>
      <c r="BI219" s="429"/>
      <c r="BJ219" s="429"/>
      <c r="BK219" s="429"/>
      <c r="BL219" s="429"/>
      <c r="BM219" s="429"/>
      <c r="BN219" s="429"/>
      <c r="BO219" s="429"/>
      <c r="BP219" s="429"/>
      <c r="BQ219" s="429"/>
      <c r="BR219" s="429"/>
      <c r="BS219" s="429"/>
      <c r="BT219" s="429"/>
      <c r="BU219" s="429"/>
      <c r="BV219" s="429"/>
      <c r="BW219" s="429"/>
      <c r="BX219" s="429"/>
      <c r="BY219" s="429"/>
      <c r="BZ219" s="429"/>
      <c r="CA219" s="429"/>
      <c r="CB219" s="429"/>
      <c r="CC219" s="429"/>
      <c r="CD219" s="429"/>
      <c r="CE219" s="429"/>
      <c r="CF219" s="429"/>
      <c r="CG219" s="429"/>
      <c r="CH219" s="429"/>
      <c r="CI219" s="429"/>
      <c r="CJ219" s="429"/>
      <c r="CK219" s="429"/>
      <c r="CL219" s="429"/>
      <c r="CM219" s="429"/>
      <c r="CN219" s="429"/>
      <c r="CO219" s="429"/>
      <c r="CP219" s="429"/>
      <c r="CQ219" s="429"/>
      <c r="CR219" s="429"/>
      <c r="CS219" s="429"/>
      <c r="CT219" s="429"/>
      <c r="CU219" s="429"/>
      <c r="CV219" s="429"/>
      <c r="CW219" s="429"/>
      <c r="CX219" s="429"/>
      <c r="CY219" s="429"/>
      <c r="CZ219" s="429"/>
      <c r="DA219" s="429"/>
      <c r="DB219" s="429"/>
      <c r="DC219" s="429"/>
      <c r="DD219" s="429"/>
      <c r="DE219" s="429"/>
      <c r="DF219" s="429"/>
      <c r="DG219" s="429"/>
      <c r="DH219" s="429"/>
      <c r="DI219" s="429"/>
      <c r="DJ219" s="429"/>
      <c r="DK219" s="429"/>
      <c r="DL219" s="429"/>
      <c r="DM219" s="429"/>
      <c r="DN219" s="429"/>
      <c r="DO219" s="429"/>
      <c r="DP219" s="429"/>
      <c r="DQ219" s="429"/>
      <c r="DR219" s="429"/>
      <c r="DS219" s="429"/>
      <c r="DT219" s="429"/>
      <c r="DU219" s="429"/>
      <c r="DV219" s="429"/>
      <c r="DW219" s="429"/>
      <c r="DX219" s="429"/>
      <c r="DY219" s="429"/>
      <c r="DZ219" s="429"/>
      <c r="EA219" s="429"/>
      <c r="EB219" s="429"/>
      <c r="EC219" s="429"/>
      <c r="ED219" s="429"/>
      <c r="EE219" s="429"/>
      <c r="EF219" s="429"/>
      <c r="EG219" s="429"/>
      <c r="EH219" s="429"/>
      <c r="EI219" s="429"/>
      <c r="EJ219" s="429"/>
      <c r="EK219" s="429"/>
      <c r="EL219" s="429"/>
      <c r="EM219" s="429"/>
      <c r="EN219" s="429"/>
      <c r="EO219" s="429"/>
      <c r="EP219" s="429"/>
      <c r="EQ219" s="429"/>
      <c r="ER219" s="429"/>
      <c r="ES219" s="429"/>
      <c r="ET219" s="429"/>
      <c r="EU219" s="429"/>
      <c r="EV219" s="429"/>
      <c r="EW219" s="429"/>
      <c r="EX219" s="429"/>
      <c r="EY219" s="429"/>
      <c r="EZ219" s="429"/>
      <c r="FA219" s="429"/>
      <c r="FB219" s="429"/>
      <c r="FC219" s="429"/>
      <c r="FD219" s="429"/>
      <c r="FE219" s="429"/>
      <c r="FF219" s="429"/>
      <c r="FG219" s="429"/>
      <c r="FH219" s="429"/>
      <c r="FI219" s="429"/>
      <c r="FJ219" s="429"/>
      <c r="FK219" s="429"/>
      <c r="FL219" s="429"/>
      <c r="FM219" s="429"/>
      <c r="FN219" s="429"/>
      <c r="FO219" s="429"/>
      <c r="FP219" s="429"/>
      <c r="FQ219" s="429"/>
      <c r="FR219" s="429"/>
      <c r="FS219" s="429"/>
      <c r="FT219" s="429"/>
      <c r="FU219" s="429"/>
      <c r="FV219" s="429"/>
      <c r="FW219" s="429"/>
      <c r="FX219" s="429"/>
      <c r="FY219" s="429"/>
      <c r="FZ219" s="429"/>
      <c r="GA219" s="429"/>
      <c r="GB219" s="429"/>
      <c r="GC219" s="429"/>
      <c r="GD219" s="429"/>
      <c r="GE219" s="429"/>
      <c r="GF219" s="429"/>
      <c r="GG219" s="429"/>
      <c r="GH219" s="429"/>
      <c r="GI219" s="429"/>
      <c r="GJ219" s="429"/>
      <c r="GK219" s="429"/>
      <c r="GL219" s="429"/>
      <c r="GM219" s="429"/>
      <c r="GN219" s="429"/>
      <c r="GO219" s="429"/>
      <c r="GP219" s="429"/>
      <c r="GQ219" s="429"/>
      <c r="GR219" s="429"/>
      <c r="GS219" s="429"/>
      <c r="GT219" s="429"/>
      <c r="GU219" s="429"/>
      <c r="GV219" s="429"/>
      <c r="GW219" s="429"/>
      <c r="GX219" s="429"/>
      <c r="GY219" s="429"/>
      <c r="GZ219" s="429"/>
      <c r="HA219" s="429"/>
      <c r="HB219" s="429"/>
      <c r="HC219" s="429"/>
      <c r="HD219" s="429"/>
      <c r="HE219" s="429"/>
      <c r="HF219" s="429"/>
      <c r="HG219" s="429"/>
      <c r="HH219" s="429"/>
      <c r="HI219" s="429"/>
      <c r="HJ219" s="429"/>
      <c r="HK219" s="429"/>
      <c r="HL219" s="429"/>
      <c r="HM219" s="429"/>
      <c r="HN219" s="429"/>
      <c r="HO219" s="429"/>
      <c r="HP219" s="429"/>
      <c r="HQ219" s="429"/>
      <c r="HR219" s="429"/>
      <c r="HS219" s="429"/>
      <c r="HT219" s="429"/>
      <c r="HU219" s="429"/>
      <c r="HV219" s="429"/>
      <c r="HW219" s="429"/>
      <c r="HX219" s="429"/>
      <c r="HY219" s="429"/>
      <c r="HZ219" s="429"/>
      <c r="IA219" s="429"/>
      <c r="IB219" s="429"/>
      <c r="IC219" s="429"/>
      <c r="ID219" s="429"/>
      <c r="IE219" s="429"/>
      <c r="IF219" s="429"/>
      <c r="IG219" s="429"/>
      <c r="IH219" s="429"/>
      <c r="II219" s="429"/>
      <c r="IJ219" s="429"/>
      <c r="IK219" s="429"/>
      <c r="IL219" s="429"/>
      <c r="IM219" s="429"/>
      <c r="IN219" s="429"/>
      <c r="IO219" s="429"/>
      <c r="IP219" s="429"/>
      <c r="IQ219" s="429"/>
    </row>
    <row r="220" spans="1:251" s="431" customFormat="1" ht="12.95" customHeight="1" x14ac:dyDescent="0.2">
      <c r="A220" s="56"/>
      <c r="B220" s="32"/>
      <c r="C220" s="61"/>
      <c r="D220" s="32"/>
      <c r="E220" s="103"/>
      <c r="F220" s="39"/>
      <c r="G220" s="32"/>
      <c r="H220" s="32"/>
      <c r="I220" s="32"/>
      <c r="J220" s="32"/>
      <c r="K220" s="34"/>
      <c r="L220" s="31"/>
      <c r="M220" s="34"/>
      <c r="N220" s="56"/>
      <c r="O220" s="32"/>
      <c r="P220" s="56"/>
      <c r="Q220" s="32"/>
      <c r="R220" s="56"/>
      <c r="S220" s="32"/>
      <c r="T220" s="32"/>
      <c r="U220" s="56"/>
      <c r="V220" s="32"/>
      <c r="W220" s="56"/>
      <c r="X220" s="56"/>
      <c r="Y220" s="56"/>
      <c r="Z220" s="60"/>
      <c r="AA220" s="32"/>
      <c r="AB220" s="32"/>
      <c r="AC220" s="150"/>
      <c r="AD220" s="115"/>
      <c r="AE220" s="150"/>
      <c r="AF220" s="64"/>
      <c r="AG220" s="154">
        <f>AF220*AE220</f>
        <v>0</v>
      </c>
      <c r="AH220" s="154">
        <f>AG220*1.12</f>
        <v>0</v>
      </c>
      <c r="AI220" s="101"/>
      <c r="AJ220" s="102"/>
      <c r="AK220" s="64"/>
      <c r="AL220" s="156"/>
      <c r="AM220" s="32"/>
      <c r="AN220" s="32"/>
      <c r="AO220" s="32"/>
      <c r="AP220" s="32"/>
      <c r="AQ220" s="32"/>
      <c r="AR220" s="32"/>
      <c r="AS220" s="32"/>
      <c r="AT220" s="32"/>
      <c r="AU220" s="32"/>
      <c r="AV220" s="32"/>
      <c r="AW220" s="32"/>
      <c r="AX220" s="56"/>
      <c r="AY220" s="411"/>
    </row>
    <row r="221" spans="1:251" s="8" customFormat="1" ht="14.25" customHeight="1" outlineLevel="1" x14ac:dyDescent="0.2">
      <c r="A221" s="40"/>
      <c r="B221" s="40"/>
      <c r="C221" s="40"/>
      <c r="D221" s="41"/>
      <c r="E221" s="40"/>
      <c r="F221" s="18" t="s">
        <v>102</v>
      </c>
      <c r="G221" s="41"/>
      <c r="H221" s="41"/>
      <c r="I221" s="41"/>
      <c r="J221" s="41"/>
      <c r="K221" s="40"/>
      <c r="L221" s="41"/>
      <c r="M221" s="40"/>
      <c r="N221" s="40"/>
      <c r="O221" s="41"/>
      <c r="P221" s="40"/>
      <c r="Q221" s="41"/>
      <c r="R221" s="40"/>
      <c r="S221" s="41"/>
      <c r="T221" s="41"/>
      <c r="U221" s="40"/>
      <c r="V221" s="41"/>
      <c r="W221" s="40"/>
      <c r="X221" s="40"/>
      <c r="Y221" s="40"/>
      <c r="Z221" s="42"/>
      <c r="AA221" s="41"/>
      <c r="AB221" s="41"/>
      <c r="AC221" s="43"/>
      <c r="AD221" s="41"/>
      <c r="AE221" s="45"/>
      <c r="AF221" s="44"/>
      <c r="AG221" s="45">
        <f>SUM(AG60:AG220)</f>
        <v>2263341004.6999993</v>
      </c>
      <c r="AH221" s="45">
        <f>SUM(AH60:AH220)</f>
        <v>2534941925.2780008</v>
      </c>
      <c r="AI221" s="45"/>
      <c r="AJ221" s="45"/>
      <c r="AK221" s="45"/>
      <c r="AL221" s="40"/>
      <c r="AM221" s="41"/>
      <c r="AN221" s="41"/>
      <c r="AO221" s="41"/>
      <c r="AP221" s="41"/>
      <c r="AQ221" s="41"/>
      <c r="AR221" s="41"/>
      <c r="AS221" s="41"/>
      <c r="AT221" s="41"/>
      <c r="AU221" s="41"/>
      <c r="AV221" s="41"/>
      <c r="AW221" s="41"/>
      <c r="AX221" s="40"/>
      <c r="AY221" s="406"/>
    </row>
    <row r="222" spans="1:251" s="8" customFormat="1" ht="14.25" customHeight="1" x14ac:dyDescent="0.2">
      <c r="A222" s="19"/>
      <c r="B222" s="19"/>
      <c r="C222" s="19"/>
      <c r="D222" s="19"/>
      <c r="E222" s="20"/>
      <c r="F222" s="14" t="s">
        <v>103</v>
      </c>
      <c r="G222" s="21"/>
      <c r="H222" s="21"/>
      <c r="I222" s="21"/>
      <c r="J222" s="19"/>
      <c r="K222" s="19"/>
      <c r="L222" s="22"/>
      <c r="M222" s="19"/>
      <c r="N222" s="19"/>
      <c r="O222" s="23"/>
      <c r="P222" s="22"/>
      <c r="Q222" s="22"/>
      <c r="R222" s="19"/>
      <c r="S222" s="23"/>
      <c r="T222" s="22"/>
      <c r="U222" s="22"/>
      <c r="V222" s="22"/>
      <c r="W222" s="22"/>
      <c r="X222" s="22"/>
      <c r="Y222" s="22"/>
      <c r="Z222" s="24"/>
      <c r="AA222" s="22"/>
      <c r="AB222" s="24"/>
      <c r="AC222" s="22"/>
      <c r="AD222" s="22"/>
      <c r="AE222" s="25"/>
      <c r="AF222" s="26"/>
      <c r="AG222" s="38"/>
      <c r="AH222" s="38"/>
      <c r="AI222" s="38"/>
      <c r="AJ222" s="38"/>
      <c r="AK222" s="38"/>
      <c r="AL222" s="38"/>
      <c r="AM222" s="30"/>
      <c r="AN222" s="30"/>
      <c r="AO222" s="22"/>
      <c r="AP222" s="22"/>
      <c r="AQ222" s="22"/>
      <c r="AR222" s="20"/>
      <c r="AS222" s="22"/>
      <c r="AT222" s="22"/>
      <c r="AU222" s="22"/>
      <c r="AV222" s="22"/>
      <c r="AW222" s="20"/>
      <c r="AX222" s="20"/>
      <c r="AY222" s="406"/>
    </row>
    <row r="223" spans="1:251" s="8" customFormat="1" ht="14.25" customHeight="1" x14ac:dyDescent="0.2">
      <c r="A223" s="19"/>
      <c r="B223" s="19"/>
      <c r="C223" s="19"/>
      <c r="D223" s="19"/>
      <c r="E223" s="20"/>
      <c r="F223" s="14" t="s">
        <v>99</v>
      </c>
      <c r="G223" s="21"/>
      <c r="H223" s="21"/>
      <c r="I223" s="21"/>
      <c r="J223" s="19"/>
      <c r="K223" s="19"/>
      <c r="L223" s="22"/>
      <c r="M223" s="19"/>
      <c r="N223" s="19"/>
      <c r="O223" s="23"/>
      <c r="P223" s="22"/>
      <c r="Q223" s="22"/>
      <c r="R223" s="19"/>
      <c r="S223" s="23"/>
      <c r="T223" s="22"/>
      <c r="U223" s="22"/>
      <c r="V223" s="22"/>
      <c r="W223" s="22"/>
      <c r="X223" s="22"/>
      <c r="Y223" s="22"/>
      <c r="Z223" s="24"/>
      <c r="AA223" s="22"/>
      <c r="AB223" s="24"/>
      <c r="AC223" s="22"/>
      <c r="AD223" s="22"/>
      <c r="AE223" s="25"/>
      <c r="AF223" s="26"/>
      <c r="AG223" s="27"/>
      <c r="AH223" s="28"/>
      <c r="AI223" s="28"/>
      <c r="AJ223" s="28"/>
      <c r="AK223" s="28"/>
      <c r="AL223" s="30"/>
      <c r="AM223" s="30"/>
      <c r="AN223" s="30"/>
      <c r="AO223" s="22"/>
      <c r="AP223" s="22"/>
      <c r="AQ223" s="22"/>
      <c r="AR223" s="20"/>
      <c r="AS223" s="22"/>
      <c r="AT223" s="22"/>
      <c r="AU223" s="22"/>
      <c r="AV223" s="22"/>
      <c r="AW223" s="20"/>
      <c r="AX223" s="20"/>
      <c r="AY223" s="406"/>
    </row>
    <row r="224" spans="1:251" s="50" customFormat="1" ht="12.95" customHeight="1" x14ac:dyDescent="0.2">
      <c r="A224" s="179" t="s">
        <v>137</v>
      </c>
      <c r="B224" s="180" t="s">
        <v>138</v>
      </c>
      <c r="C224" s="181"/>
      <c r="D224" s="182" t="s">
        <v>139</v>
      </c>
      <c r="E224" s="183" t="s">
        <v>140</v>
      </c>
      <c r="F224" s="181"/>
      <c r="G224" s="184" t="s">
        <v>141</v>
      </c>
      <c r="H224" s="179" t="s">
        <v>142</v>
      </c>
      <c r="I224" s="185" t="s">
        <v>143</v>
      </c>
      <c r="J224" s="184" t="s">
        <v>144</v>
      </c>
      <c r="K224" s="181"/>
      <c r="L224" s="181"/>
      <c r="M224" s="184">
        <v>80</v>
      </c>
      <c r="N224" s="186">
        <v>230000000</v>
      </c>
      <c r="O224" s="187" t="s">
        <v>117</v>
      </c>
      <c r="P224" s="188" t="s">
        <v>145</v>
      </c>
      <c r="Q224" s="187" t="s">
        <v>119</v>
      </c>
      <c r="R224" s="186">
        <v>230000000</v>
      </c>
      <c r="S224" s="189" t="s">
        <v>146</v>
      </c>
      <c r="T224" s="190"/>
      <c r="U224" s="191"/>
      <c r="V224" s="191"/>
      <c r="W224" s="187" t="s">
        <v>147</v>
      </c>
      <c r="X224" s="187"/>
      <c r="Y224" s="187"/>
      <c r="Z224" s="192">
        <v>0</v>
      </c>
      <c r="AA224" s="186">
        <v>90</v>
      </c>
      <c r="AB224" s="186">
        <v>10</v>
      </c>
      <c r="AC224" s="187"/>
      <c r="AD224" s="193" t="s">
        <v>122</v>
      </c>
      <c r="AE224" s="194"/>
      <c r="AF224" s="195"/>
      <c r="AG224" s="196">
        <v>54273570</v>
      </c>
      <c r="AH224" s="197">
        <f t="shared" ref="AH224:AH231" si="0">AG224*1.12</f>
        <v>60786398.400000006</v>
      </c>
      <c r="AI224" s="198"/>
      <c r="AJ224" s="199"/>
      <c r="AK224" s="199"/>
      <c r="AL224" s="190" t="s">
        <v>123</v>
      </c>
      <c r="AM224" s="195" t="s">
        <v>148</v>
      </c>
      <c r="AN224" s="200" t="s">
        <v>149</v>
      </c>
      <c r="AO224" s="201"/>
      <c r="AP224" s="181"/>
      <c r="AQ224" s="181"/>
      <c r="AR224" s="181"/>
      <c r="AS224" s="181"/>
      <c r="AT224" s="181"/>
      <c r="AU224" s="181"/>
      <c r="AV224" s="181"/>
      <c r="AW224" s="181"/>
      <c r="AX224" s="181" t="s">
        <v>99</v>
      </c>
      <c r="AY224" s="416" t="s">
        <v>173</v>
      </c>
    </row>
    <row r="225" spans="1:233" s="50" customFormat="1" ht="12.95" customHeight="1" x14ac:dyDescent="0.2">
      <c r="A225" s="179" t="s">
        <v>137</v>
      </c>
      <c r="B225" s="180" t="s">
        <v>138</v>
      </c>
      <c r="C225" s="181"/>
      <c r="D225" s="182" t="s">
        <v>150</v>
      </c>
      <c r="E225" s="213">
        <v>20200332</v>
      </c>
      <c r="F225" s="181"/>
      <c r="G225" s="184" t="s">
        <v>141</v>
      </c>
      <c r="H225" s="179" t="s">
        <v>142</v>
      </c>
      <c r="I225" s="185" t="s">
        <v>143</v>
      </c>
      <c r="J225" s="184" t="s">
        <v>144</v>
      </c>
      <c r="K225" s="181"/>
      <c r="L225" s="181"/>
      <c r="M225" s="184">
        <v>80</v>
      </c>
      <c r="N225" s="186">
        <v>230000000</v>
      </c>
      <c r="O225" s="187" t="s">
        <v>117</v>
      </c>
      <c r="P225" s="188" t="s">
        <v>145</v>
      </c>
      <c r="Q225" s="187" t="s">
        <v>119</v>
      </c>
      <c r="R225" s="186">
        <v>230000000</v>
      </c>
      <c r="S225" s="189" t="s">
        <v>151</v>
      </c>
      <c r="T225" s="190"/>
      <c r="U225" s="191"/>
      <c r="V225" s="191"/>
      <c r="W225" s="187" t="s">
        <v>147</v>
      </c>
      <c r="X225" s="187"/>
      <c r="Y225" s="187"/>
      <c r="Z225" s="192">
        <v>0</v>
      </c>
      <c r="AA225" s="186">
        <v>90</v>
      </c>
      <c r="AB225" s="186">
        <v>10</v>
      </c>
      <c r="AC225" s="187"/>
      <c r="AD225" s="193" t="s">
        <v>122</v>
      </c>
      <c r="AE225" s="194"/>
      <c r="AF225" s="195"/>
      <c r="AG225" s="196">
        <v>117349596</v>
      </c>
      <c r="AH225" s="197">
        <f t="shared" si="0"/>
        <v>131431547.52000001</v>
      </c>
      <c r="AI225" s="198"/>
      <c r="AJ225" s="199"/>
      <c r="AK225" s="199"/>
      <c r="AL225" s="190" t="s">
        <v>123</v>
      </c>
      <c r="AM225" s="195" t="s">
        <v>152</v>
      </c>
      <c r="AN225" s="200" t="s">
        <v>153</v>
      </c>
      <c r="AO225" s="201"/>
      <c r="AP225" s="181"/>
      <c r="AQ225" s="181"/>
      <c r="AR225" s="181"/>
      <c r="AS225" s="181"/>
      <c r="AT225" s="181"/>
      <c r="AU225" s="181"/>
      <c r="AV225" s="181"/>
      <c r="AW225" s="181"/>
      <c r="AX225" s="181" t="s">
        <v>99</v>
      </c>
      <c r="AY225" s="416" t="s">
        <v>173</v>
      </c>
    </row>
    <row r="226" spans="1:233" s="50" customFormat="1" ht="12.95" customHeight="1" x14ac:dyDescent="0.2">
      <c r="A226" s="179" t="s">
        <v>137</v>
      </c>
      <c r="B226" s="180" t="s">
        <v>138</v>
      </c>
      <c r="C226" s="181"/>
      <c r="D226" s="182" t="s">
        <v>154</v>
      </c>
      <c r="E226" s="213">
        <v>20200333</v>
      </c>
      <c r="F226" s="181"/>
      <c r="G226" s="184" t="s">
        <v>141</v>
      </c>
      <c r="H226" s="179" t="s">
        <v>142</v>
      </c>
      <c r="I226" s="185" t="s">
        <v>143</v>
      </c>
      <c r="J226" s="184" t="s">
        <v>144</v>
      </c>
      <c r="K226" s="181"/>
      <c r="L226" s="181"/>
      <c r="M226" s="184">
        <v>80</v>
      </c>
      <c r="N226" s="186">
        <v>230000000</v>
      </c>
      <c r="O226" s="187" t="s">
        <v>117</v>
      </c>
      <c r="P226" s="188" t="s">
        <v>145</v>
      </c>
      <c r="Q226" s="187" t="s">
        <v>119</v>
      </c>
      <c r="R226" s="186">
        <v>230000000</v>
      </c>
      <c r="S226" s="214" t="s">
        <v>155</v>
      </c>
      <c r="T226" s="190"/>
      <c r="U226" s="191"/>
      <c r="V226" s="191"/>
      <c r="W226" s="187" t="s">
        <v>147</v>
      </c>
      <c r="X226" s="187"/>
      <c r="Y226" s="187"/>
      <c r="Z226" s="192">
        <v>0</v>
      </c>
      <c r="AA226" s="186">
        <v>90</v>
      </c>
      <c r="AB226" s="186">
        <v>10</v>
      </c>
      <c r="AC226" s="187"/>
      <c r="AD226" s="193" t="s">
        <v>122</v>
      </c>
      <c r="AE226" s="194"/>
      <c r="AF226" s="195"/>
      <c r="AG226" s="196">
        <v>7318896</v>
      </c>
      <c r="AH226" s="197">
        <f t="shared" si="0"/>
        <v>8197163.5200000005</v>
      </c>
      <c r="AI226" s="198"/>
      <c r="AJ226" s="199"/>
      <c r="AK226" s="199"/>
      <c r="AL226" s="190" t="s">
        <v>123</v>
      </c>
      <c r="AM226" s="195" t="s">
        <v>156</v>
      </c>
      <c r="AN226" s="200" t="s">
        <v>157</v>
      </c>
      <c r="AO226" s="201"/>
      <c r="AP226" s="181"/>
      <c r="AQ226" s="181"/>
      <c r="AR226" s="181"/>
      <c r="AS226" s="181"/>
      <c r="AT226" s="181"/>
      <c r="AU226" s="181"/>
      <c r="AV226" s="181"/>
      <c r="AW226" s="181"/>
      <c r="AX226" s="181" t="s">
        <v>99</v>
      </c>
      <c r="AY226" s="416" t="s">
        <v>173</v>
      </c>
    </row>
    <row r="227" spans="1:233" s="50" customFormat="1" ht="12.95" customHeight="1" x14ac:dyDescent="0.25">
      <c r="A227" s="179" t="s">
        <v>137</v>
      </c>
      <c r="B227" s="215" t="s">
        <v>138</v>
      </c>
      <c r="C227" s="216"/>
      <c r="D227" s="182" t="s">
        <v>158</v>
      </c>
      <c r="E227" s="217">
        <v>20200346</v>
      </c>
      <c r="F227" s="218"/>
      <c r="G227" s="219" t="s">
        <v>159</v>
      </c>
      <c r="H227" s="179" t="s">
        <v>160</v>
      </c>
      <c r="I227" s="214" t="s">
        <v>160</v>
      </c>
      <c r="J227" s="187" t="s">
        <v>144</v>
      </c>
      <c r="K227" s="181"/>
      <c r="L227" s="181"/>
      <c r="M227" s="192">
        <v>80</v>
      </c>
      <c r="N227" s="187">
        <v>230000000</v>
      </c>
      <c r="O227" s="187" t="s">
        <v>117</v>
      </c>
      <c r="P227" s="220" t="s">
        <v>145</v>
      </c>
      <c r="Q227" s="187" t="s">
        <v>119</v>
      </c>
      <c r="R227" s="186">
        <v>230000000</v>
      </c>
      <c r="S227" s="214" t="s">
        <v>161</v>
      </c>
      <c r="T227" s="221" t="s">
        <v>162</v>
      </c>
      <c r="U227" s="191"/>
      <c r="V227" s="191"/>
      <c r="W227" s="187" t="s">
        <v>136</v>
      </c>
      <c r="X227" s="187"/>
      <c r="Y227" s="187"/>
      <c r="Z227" s="192">
        <v>0</v>
      </c>
      <c r="AA227" s="186">
        <v>90</v>
      </c>
      <c r="AB227" s="186">
        <v>10</v>
      </c>
      <c r="AC227" s="187"/>
      <c r="AD227" s="193" t="s">
        <v>122</v>
      </c>
      <c r="AE227" s="194"/>
      <c r="AF227" s="195"/>
      <c r="AG227" s="222">
        <v>47507460</v>
      </c>
      <c r="AH227" s="197">
        <f t="shared" si="0"/>
        <v>53208355.200000003</v>
      </c>
      <c r="AI227" s="198"/>
      <c r="AJ227" s="199"/>
      <c r="AK227" s="199"/>
      <c r="AL227" s="190" t="s">
        <v>123</v>
      </c>
      <c r="AM227" s="179" t="s">
        <v>163</v>
      </c>
      <c r="AN227" s="179" t="s">
        <v>163</v>
      </c>
      <c r="AO227" s="201"/>
      <c r="AP227" s="181"/>
      <c r="AQ227" s="181"/>
      <c r="AR227" s="181"/>
      <c r="AS227" s="181"/>
      <c r="AT227" s="181"/>
      <c r="AU227" s="181"/>
      <c r="AV227" s="181"/>
      <c r="AW227" s="181"/>
      <c r="AX227" s="181" t="s">
        <v>99</v>
      </c>
      <c r="AY227" s="416" t="s">
        <v>173</v>
      </c>
    </row>
    <row r="228" spans="1:233" s="50" customFormat="1" ht="12.95" customHeight="1" x14ac:dyDescent="0.25">
      <c r="A228" s="179" t="s">
        <v>137</v>
      </c>
      <c r="B228" s="215" t="s">
        <v>138</v>
      </c>
      <c r="C228" s="216"/>
      <c r="D228" s="182" t="s">
        <v>164</v>
      </c>
      <c r="E228" s="217">
        <v>20200347</v>
      </c>
      <c r="F228" s="218"/>
      <c r="G228" s="219" t="s">
        <v>159</v>
      </c>
      <c r="H228" s="179" t="s">
        <v>160</v>
      </c>
      <c r="I228" s="214" t="s">
        <v>160</v>
      </c>
      <c r="J228" s="187" t="s">
        <v>144</v>
      </c>
      <c r="K228" s="181"/>
      <c r="L228" s="181"/>
      <c r="M228" s="192">
        <v>80</v>
      </c>
      <c r="N228" s="187">
        <v>230000000</v>
      </c>
      <c r="O228" s="187" t="s">
        <v>117</v>
      </c>
      <c r="P228" s="220" t="s">
        <v>145</v>
      </c>
      <c r="Q228" s="187" t="s">
        <v>119</v>
      </c>
      <c r="R228" s="186">
        <v>230000000</v>
      </c>
      <c r="S228" s="214" t="s">
        <v>146</v>
      </c>
      <c r="T228" s="221" t="s">
        <v>162</v>
      </c>
      <c r="U228" s="191"/>
      <c r="V228" s="191"/>
      <c r="W228" s="187" t="s">
        <v>147</v>
      </c>
      <c r="X228" s="187"/>
      <c r="Y228" s="187"/>
      <c r="Z228" s="192">
        <v>0</v>
      </c>
      <c r="AA228" s="186">
        <v>90</v>
      </c>
      <c r="AB228" s="186">
        <v>10</v>
      </c>
      <c r="AC228" s="187"/>
      <c r="AD228" s="193" t="s">
        <v>122</v>
      </c>
      <c r="AE228" s="194"/>
      <c r="AF228" s="195"/>
      <c r="AG228" s="222">
        <v>48118360</v>
      </c>
      <c r="AH228" s="197">
        <f t="shared" si="0"/>
        <v>53892563.200000003</v>
      </c>
      <c r="AI228" s="198"/>
      <c r="AJ228" s="199"/>
      <c r="AK228" s="199"/>
      <c r="AL228" s="190" t="s">
        <v>123</v>
      </c>
      <c r="AM228" s="179" t="s">
        <v>165</v>
      </c>
      <c r="AN228" s="179" t="s">
        <v>165</v>
      </c>
      <c r="AO228" s="201"/>
      <c r="AP228" s="181"/>
      <c r="AQ228" s="181"/>
      <c r="AR228" s="181"/>
      <c r="AS228" s="181"/>
      <c r="AT228" s="181"/>
      <c r="AU228" s="181"/>
      <c r="AV228" s="181"/>
      <c r="AW228" s="181"/>
      <c r="AX228" s="181" t="s">
        <v>99</v>
      </c>
      <c r="AY228" s="416" t="s">
        <v>173</v>
      </c>
    </row>
    <row r="229" spans="1:233" s="50" customFormat="1" ht="12.95" customHeight="1" x14ac:dyDescent="0.25">
      <c r="A229" s="179" t="s">
        <v>137</v>
      </c>
      <c r="B229" s="215" t="s">
        <v>138</v>
      </c>
      <c r="C229" s="216"/>
      <c r="D229" s="182" t="s">
        <v>166</v>
      </c>
      <c r="E229" s="217">
        <v>20200348</v>
      </c>
      <c r="F229" s="218"/>
      <c r="G229" s="219" t="s">
        <v>159</v>
      </c>
      <c r="H229" s="179" t="s">
        <v>160</v>
      </c>
      <c r="I229" s="214" t="s">
        <v>160</v>
      </c>
      <c r="J229" s="187" t="s">
        <v>144</v>
      </c>
      <c r="K229" s="181"/>
      <c r="L229" s="181"/>
      <c r="M229" s="192">
        <v>80</v>
      </c>
      <c r="N229" s="187">
        <v>230000000</v>
      </c>
      <c r="O229" s="187" t="s">
        <v>117</v>
      </c>
      <c r="P229" s="220" t="s">
        <v>145</v>
      </c>
      <c r="Q229" s="187" t="s">
        <v>119</v>
      </c>
      <c r="R229" s="186">
        <v>230000000</v>
      </c>
      <c r="S229" s="214" t="s">
        <v>151</v>
      </c>
      <c r="T229" s="221" t="s">
        <v>162</v>
      </c>
      <c r="U229" s="191"/>
      <c r="V229" s="191"/>
      <c r="W229" s="187" t="s">
        <v>136</v>
      </c>
      <c r="X229" s="187"/>
      <c r="Y229" s="187"/>
      <c r="Z229" s="192">
        <v>0</v>
      </c>
      <c r="AA229" s="186">
        <v>90</v>
      </c>
      <c r="AB229" s="186">
        <v>10</v>
      </c>
      <c r="AC229" s="187"/>
      <c r="AD229" s="193" t="s">
        <v>122</v>
      </c>
      <c r="AE229" s="194"/>
      <c r="AF229" s="195"/>
      <c r="AG229" s="222">
        <v>33408900</v>
      </c>
      <c r="AH229" s="197">
        <f t="shared" si="0"/>
        <v>37417968</v>
      </c>
      <c r="AI229" s="198"/>
      <c r="AJ229" s="199"/>
      <c r="AK229" s="199"/>
      <c r="AL229" s="190" t="s">
        <v>123</v>
      </c>
      <c r="AM229" s="179" t="s">
        <v>167</v>
      </c>
      <c r="AN229" s="179" t="s">
        <v>167</v>
      </c>
      <c r="AO229" s="201"/>
      <c r="AP229" s="181"/>
      <c r="AQ229" s="181"/>
      <c r="AR229" s="181"/>
      <c r="AS229" s="181"/>
      <c r="AT229" s="181"/>
      <c r="AU229" s="181"/>
      <c r="AV229" s="181"/>
      <c r="AW229" s="181"/>
      <c r="AX229" s="181" t="s">
        <v>99</v>
      </c>
      <c r="AY229" s="416" t="s">
        <v>173</v>
      </c>
    </row>
    <row r="230" spans="1:233" s="50" customFormat="1" ht="12.95" customHeight="1" x14ac:dyDescent="0.2">
      <c r="A230" s="190" t="s">
        <v>137</v>
      </c>
      <c r="B230" s="190" t="s">
        <v>138</v>
      </c>
      <c r="C230" s="190"/>
      <c r="D230" s="182" t="s">
        <v>168</v>
      </c>
      <c r="E230" s="190">
        <v>20200350</v>
      </c>
      <c r="F230" s="190"/>
      <c r="G230" s="190" t="s">
        <v>169</v>
      </c>
      <c r="H230" s="190" t="s">
        <v>170</v>
      </c>
      <c r="I230" s="190" t="s">
        <v>170</v>
      </c>
      <c r="J230" s="190" t="s">
        <v>144</v>
      </c>
      <c r="K230" s="190"/>
      <c r="L230" s="190"/>
      <c r="M230" s="190">
        <v>80</v>
      </c>
      <c r="N230" s="190">
        <v>230000000</v>
      </c>
      <c r="O230" s="187" t="s">
        <v>117</v>
      </c>
      <c r="P230" s="190" t="s">
        <v>145</v>
      </c>
      <c r="Q230" s="190" t="s">
        <v>119</v>
      </c>
      <c r="R230" s="190">
        <v>230000000</v>
      </c>
      <c r="S230" s="190" t="s">
        <v>146</v>
      </c>
      <c r="T230" s="190" t="s">
        <v>162</v>
      </c>
      <c r="U230" s="190"/>
      <c r="V230" s="190"/>
      <c r="W230" s="190"/>
      <c r="X230" s="190" t="s">
        <v>171</v>
      </c>
      <c r="Y230" s="190" t="s">
        <v>121</v>
      </c>
      <c r="Z230" s="223">
        <v>30</v>
      </c>
      <c r="AA230" s="190">
        <v>65</v>
      </c>
      <c r="AB230" s="190">
        <v>5</v>
      </c>
      <c r="AC230" s="190"/>
      <c r="AD230" s="193" t="s">
        <v>122</v>
      </c>
      <c r="AE230" s="190"/>
      <c r="AF230" s="190"/>
      <c r="AG230" s="224">
        <v>972358981</v>
      </c>
      <c r="AH230" s="197">
        <f t="shared" si="0"/>
        <v>1089042058.72</v>
      </c>
      <c r="AI230" s="190"/>
      <c r="AJ230" s="190"/>
      <c r="AK230" s="190"/>
      <c r="AL230" s="190" t="s">
        <v>123</v>
      </c>
      <c r="AM230" s="190" t="s">
        <v>172</v>
      </c>
      <c r="AN230" s="190" t="s">
        <v>172</v>
      </c>
      <c r="AO230" s="182"/>
      <c r="AP230" s="182"/>
      <c r="AQ230" s="182"/>
      <c r="AR230" s="182"/>
      <c r="AS230" s="182"/>
      <c r="AT230" s="225"/>
      <c r="AU230" s="182"/>
      <c r="AV230" s="182"/>
      <c r="AW230" s="182"/>
      <c r="AX230" s="181" t="s">
        <v>99</v>
      </c>
      <c r="AY230" s="416" t="s">
        <v>173</v>
      </c>
    </row>
    <row r="231" spans="1:233" s="50" customFormat="1" ht="12.95" customHeight="1" x14ac:dyDescent="0.2">
      <c r="A231" s="190" t="s">
        <v>137</v>
      </c>
      <c r="B231" s="190" t="s">
        <v>138</v>
      </c>
      <c r="C231" s="190"/>
      <c r="D231" s="182" t="s">
        <v>439</v>
      </c>
      <c r="E231" s="190">
        <v>20200824</v>
      </c>
      <c r="F231" s="190"/>
      <c r="G231" s="190" t="s">
        <v>440</v>
      </c>
      <c r="H231" s="190" t="s">
        <v>441</v>
      </c>
      <c r="I231" s="190" t="s">
        <v>441</v>
      </c>
      <c r="J231" s="190" t="s">
        <v>144</v>
      </c>
      <c r="K231" s="190"/>
      <c r="L231" s="190"/>
      <c r="M231" s="190">
        <v>80</v>
      </c>
      <c r="N231" s="190">
        <v>230000000</v>
      </c>
      <c r="O231" s="187" t="s">
        <v>117</v>
      </c>
      <c r="P231" s="190" t="s">
        <v>145</v>
      </c>
      <c r="Q231" s="190" t="s">
        <v>119</v>
      </c>
      <c r="R231" s="190">
        <v>230000000</v>
      </c>
      <c r="S231" s="190" t="s">
        <v>151</v>
      </c>
      <c r="T231" s="190"/>
      <c r="U231" s="190"/>
      <c r="V231" s="190"/>
      <c r="W231" s="190" t="s">
        <v>442</v>
      </c>
      <c r="X231" s="190"/>
      <c r="Y231" s="190"/>
      <c r="Z231" s="223">
        <v>30</v>
      </c>
      <c r="AA231" s="190">
        <v>65</v>
      </c>
      <c r="AB231" s="190">
        <v>5</v>
      </c>
      <c r="AC231" s="190"/>
      <c r="AD231" s="193" t="s">
        <v>122</v>
      </c>
      <c r="AE231" s="190"/>
      <c r="AF231" s="190"/>
      <c r="AG231" s="224">
        <v>395525866.39999998</v>
      </c>
      <c r="AH231" s="197">
        <f t="shared" si="0"/>
        <v>442988970.36800003</v>
      </c>
      <c r="AI231" s="190"/>
      <c r="AJ231" s="190"/>
      <c r="AK231" s="190"/>
      <c r="AL231" s="190" t="s">
        <v>123</v>
      </c>
      <c r="AM231" s="190" t="s">
        <v>443</v>
      </c>
      <c r="AN231" s="190" t="s">
        <v>443</v>
      </c>
      <c r="AO231" s="182"/>
      <c r="AP231" s="182"/>
      <c r="AQ231" s="182"/>
      <c r="AR231" s="182"/>
      <c r="AS231" s="182"/>
      <c r="AT231" s="225"/>
      <c r="AU231" s="182"/>
      <c r="AV231" s="182"/>
      <c r="AW231" s="182"/>
      <c r="AX231" s="181" t="s">
        <v>99</v>
      </c>
      <c r="AY231" s="416" t="s">
        <v>173</v>
      </c>
    </row>
    <row r="232" spans="1:233" s="50" customFormat="1" ht="12.95" customHeight="1" x14ac:dyDescent="0.25">
      <c r="A232" s="226" t="s">
        <v>174</v>
      </c>
      <c r="B232" s="227"/>
      <c r="C232" s="227"/>
      <c r="D232" s="228" t="s">
        <v>562</v>
      </c>
      <c r="E232" s="217">
        <v>20200298</v>
      </c>
      <c r="F232" s="229"/>
      <c r="G232" s="230" t="s">
        <v>563</v>
      </c>
      <c r="H232" s="230" t="s">
        <v>564</v>
      </c>
      <c r="I232" s="230" t="s">
        <v>565</v>
      </c>
      <c r="J232" s="190" t="s">
        <v>178</v>
      </c>
      <c r="K232" s="231" t="s">
        <v>509</v>
      </c>
      <c r="L232" s="232"/>
      <c r="M232" s="233">
        <v>90</v>
      </c>
      <c r="N232" s="234">
        <v>230000000</v>
      </c>
      <c r="O232" s="235" t="s">
        <v>566</v>
      </c>
      <c r="P232" s="232" t="s">
        <v>171</v>
      </c>
      <c r="Q232" s="220" t="s">
        <v>119</v>
      </c>
      <c r="R232" s="213">
        <v>230000001</v>
      </c>
      <c r="S232" s="235" t="s">
        <v>161</v>
      </c>
      <c r="T232" s="229" t="s">
        <v>162</v>
      </c>
      <c r="U232" s="236"/>
      <c r="V232" s="236"/>
      <c r="W232" s="231" t="s">
        <v>121</v>
      </c>
      <c r="X232" s="232"/>
      <c r="Y232" s="232"/>
      <c r="Z232" s="236">
        <v>0</v>
      </c>
      <c r="AA232" s="236">
        <v>0</v>
      </c>
      <c r="AB232" s="236">
        <v>100</v>
      </c>
      <c r="AC232" s="232"/>
      <c r="AD232" s="232" t="s">
        <v>122</v>
      </c>
      <c r="AE232" s="237"/>
      <c r="AF232" s="238"/>
      <c r="AG232" s="239">
        <v>550000</v>
      </c>
      <c r="AH232" s="240">
        <v>616000.00000000012</v>
      </c>
      <c r="AI232" s="237"/>
      <c r="AJ232" s="238"/>
      <c r="AK232" s="238"/>
      <c r="AL232" s="241">
        <v>120240021112</v>
      </c>
      <c r="AM232" s="234" t="s">
        <v>567</v>
      </c>
      <c r="AN232" s="242" t="s">
        <v>568</v>
      </c>
      <c r="AO232" s="236"/>
      <c r="AP232" s="232"/>
      <c r="AQ232" s="232"/>
      <c r="AR232" s="232"/>
      <c r="AS232" s="232"/>
      <c r="AT232" s="232"/>
      <c r="AU232" s="232"/>
      <c r="AV232" s="232"/>
      <c r="AW232" s="232"/>
      <c r="AX232" s="181" t="s">
        <v>99</v>
      </c>
      <c r="AY232" s="416" t="s">
        <v>173</v>
      </c>
    </row>
    <row r="233" spans="1:233" s="50" customFormat="1" ht="12.95" customHeight="1" x14ac:dyDescent="0.25">
      <c r="A233" s="226" t="s">
        <v>174</v>
      </c>
      <c r="B233" s="227"/>
      <c r="C233" s="227"/>
      <c r="D233" s="228" t="s">
        <v>569</v>
      </c>
      <c r="E233" s="217">
        <v>20200299</v>
      </c>
      <c r="F233" s="229"/>
      <c r="G233" s="230" t="s">
        <v>563</v>
      </c>
      <c r="H233" s="230" t="s">
        <v>564</v>
      </c>
      <c r="I233" s="230" t="s">
        <v>565</v>
      </c>
      <c r="J233" s="190" t="s">
        <v>178</v>
      </c>
      <c r="K233" s="231" t="s">
        <v>509</v>
      </c>
      <c r="L233" s="232"/>
      <c r="M233" s="233">
        <v>90</v>
      </c>
      <c r="N233" s="234">
        <v>230000000</v>
      </c>
      <c r="O233" s="235" t="s">
        <v>566</v>
      </c>
      <c r="P233" s="232" t="s">
        <v>171</v>
      </c>
      <c r="Q233" s="220" t="s">
        <v>119</v>
      </c>
      <c r="R233" s="213">
        <v>230000001</v>
      </c>
      <c r="S233" s="235" t="s">
        <v>146</v>
      </c>
      <c r="T233" s="229" t="s">
        <v>162</v>
      </c>
      <c r="U233" s="236"/>
      <c r="V233" s="236"/>
      <c r="W233" s="231" t="s">
        <v>121</v>
      </c>
      <c r="X233" s="232"/>
      <c r="Y233" s="232"/>
      <c r="Z233" s="236">
        <v>0</v>
      </c>
      <c r="AA233" s="236">
        <v>0</v>
      </c>
      <c r="AB233" s="236">
        <v>100</v>
      </c>
      <c r="AC233" s="232"/>
      <c r="AD233" s="232" t="s">
        <v>122</v>
      </c>
      <c r="AE233" s="237"/>
      <c r="AF233" s="238"/>
      <c r="AG233" s="239">
        <v>550000</v>
      </c>
      <c r="AH233" s="240">
        <v>616000.00000000012</v>
      </c>
      <c r="AI233" s="237"/>
      <c r="AJ233" s="238"/>
      <c r="AK233" s="238"/>
      <c r="AL233" s="241">
        <v>120240021112</v>
      </c>
      <c r="AM233" s="234" t="s">
        <v>570</v>
      </c>
      <c r="AN233" s="242" t="s">
        <v>571</v>
      </c>
      <c r="AO233" s="236"/>
      <c r="AP233" s="232"/>
      <c r="AQ233" s="232"/>
      <c r="AR233" s="232"/>
      <c r="AS233" s="232"/>
      <c r="AT233" s="232"/>
      <c r="AU233" s="232"/>
      <c r="AV233" s="232"/>
      <c r="AW233" s="232"/>
      <c r="AX233" s="181" t="s">
        <v>99</v>
      </c>
      <c r="AY233" s="416" t="s">
        <v>173</v>
      </c>
    </row>
    <row r="234" spans="1:233" s="50" customFormat="1" ht="12.95" customHeight="1" x14ac:dyDescent="0.25">
      <c r="A234" s="226" t="s">
        <v>174</v>
      </c>
      <c r="B234" s="227"/>
      <c r="C234" s="227"/>
      <c r="D234" s="228" t="s">
        <v>572</v>
      </c>
      <c r="E234" s="217">
        <v>20200300</v>
      </c>
      <c r="F234" s="229"/>
      <c r="G234" s="230" t="s">
        <v>563</v>
      </c>
      <c r="H234" s="230" t="s">
        <v>564</v>
      </c>
      <c r="I234" s="230" t="s">
        <v>565</v>
      </c>
      <c r="J234" s="190" t="s">
        <v>178</v>
      </c>
      <c r="K234" s="231" t="s">
        <v>509</v>
      </c>
      <c r="L234" s="232"/>
      <c r="M234" s="233">
        <v>90</v>
      </c>
      <c r="N234" s="234">
        <v>230000000</v>
      </c>
      <c r="O234" s="235" t="s">
        <v>566</v>
      </c>
      <c r="P234" s="232" t="s">
        <v>171</v>
      </c>
      <c r="Q234" s="220" t="s">
        <v>119</v>
      </c>
      <c r="R234" s="213">
        <v>230000001</v>
      </c>
      <c r="S234" s="235" t="s">
        <v>151</v>
      </c>
      <c r="T234" s="229" t="s">
        <v>162</v>
      </c>
      <c r="U234" s="236"/>
      <c r="V234" s="236"/>
      <c r="W234" s="231" t="s">
        <v>121</v>
      </c>
      <c r="X234" s="232"/>
      <c r="Y234" s="232"/>
      <c r="Z234" s="236">
        <v>0</v>
      </c>
      <c r="AA234" s="236">
        <v>0</v>
      </c>
      <c r="AB234" s="236">
        <v>100</v>
      </c>
      <c r="AC234" s="232"/>
      <c r="AD234" s="232" t="s">
        <v>122</v>
      </c>
      <c r="AE234" s="237"/>
      <c r="AF234" s="238"/>
      <c r="AG234" s="239">
        <v>550000</v>
      </c>
      <c r="AH234" s="240">
        <v>616000.00000000012</v>
      </c>
      <c r="AI234" s="237"/>
      <c r="AJ234" s="238"/>
      <c r="AK234" s="238"/>
      <c r="AL234" s="241">
        <v>120240021112</v>
      </c>
      <c r="AM234" s="234" t="s">
        <v>573</v>
      </c>
      <c r="AN234" s="242" t="s">
        <v>574</v>
      </c>
      <c r="AO234" s="236"/>
      <c r="AP234" s="232"/>
      <c r="AQ234" s="232"/>
      <c r="AR234" s="232"/>
      <c r="AS234" s="232"/>
      <c r="AT234" s="232"/>
      <c r="AU234" s="232"/>
      <c r="AV234" s="232"/>
      <c r="AW234" s="232"/>
      <c r="AX234" s="181" t="s">
        <v>99</v>
      </c>
      <c r="AY234" s="416" t="s">
        <v>173</v>
      </c>
    </row>
    <row r="235" spans="1:233" s="50" customFormat="1" ht="12.95" customHeight="1" x14ac:dyDescent="0.25">
      <c r="A235" s="226" t="s">
        <v>174</v>
      </c>
      <c r="B235" s="227"/>
      <c r="C235" s="227"/>
      <c r="D235" s="228" t="s">
        <v>575</v>
      </c>
      <c r="E235" s="217">
        <v>20200301</v>
      </c>
      <c r="F235" s="229"/>
      <c r="G235" s="230" t="s">
        <v>563</v>
      </c>
      <c r="H235" s="230" t="s">
        <v>564</v>
      </c>
      <c r="I235" s="230" t="s">
        <v>565</v>
      </c>
      <c r="J235" s="190" t="s">
        <v>178</v>
      </c>
      <c r="K235" s="231" t="s">
        <v>509</v>
      </c>
      <c r="L235" s="232"/>
      <c r="M235" s="233">
        <v>90</v>
      </c>
      <c r="N235" s="234">
        <v>230000000</v>
      </c>
      <c r="O235" s="235" t="s">
        <v>566</v>
      </c>
      <c r="P235" s="232" t="s">
        <v>171</v>
      </c>
      <c r="Q235" s="220" t="s">
        <v>119</v>
      </c>
      <c r="R235" s="213">
        <v>230000001</v>
      </c>
      <c r="S235" s="235" t="s">
        <v>576</v>
      </c>
      <c r="T235" s="229" t="s">
        <v>162</v>
      </c>
      <c r="U235" s="236"/>
      <c r="V235" s="236"/>
      <c r="W235" s="231" t="s">
        <v>121</v>
      </c>
      <c r="X235" s="232"/>
      <c r="Y235" s="232"/>
      <c r="Z235" s="236">
        <v>0</v>
      </c>
      <c r="AA235" s="236">
        <v>0</v>
      </c>
      <c r="AB235" s="236">
        <v>100</v>
      </c>
      <c r="AC235" s="232"/>
      <c r="AD235" s="232" t="s">
        <v>122</v>
      </c>
      <c r="AE235" s="237"/>
      <c r="AF235" s="238"/>
      <c r="AG235" s="239">
        <v>550000</v>
      </c>
      <c r="AH235" s="240">
        <v>616000.00000000012</v>
      </c>
      <c r="AI235" s="237"/>
      <c r="AJ235" s="238"/>
      <c r="AK235" s="238"/>
      <c r="AL235" s="241">
        <v>120240021112</v>
      </c>
      <c r="AM235" s="234" t="s">
        <v>577</v>
      </c>
      <c r="AN235" s="242" t="s">
        <v>578</v>
      </c>
      <c r="AO235" s="236"/>
      <c r="AP235" s="232"/>
      <c r="AQ235" s="232"/>
      <c r="AR235" s="232"/>
      <c r="AS235" s="232"/>
      <c r="AT235" s="232"/>
      <c r="AU235" s="232"/>
      <c r="AV235" s="232"/>
      <c r="AW235" s="232"/>
      <c r="AX235" s="181" t="s">
        <v>99</v>
      </c>
      <c r="AY235" s="416" t="s">
        <v>173</v>
      </c>
    </row>
    <row r="236" spans="1:233" s="50" customFormat="1" ht="12.95" customHeight="1" x14ac:dyDescent="0.25">
      <c r="A236" s="226" t="s">
        <v>174</v>
      </c>
      <c r="B236" s="227"/>
      <c r="C236" s="227"/>
      <c r="D236" s="228" t="s">
        <v>579</v>
      </c>
      <c r="E236" s="217">
        <v>20200302</v>
      </c>
      <c r="F236" s="229"/>
      <c r="G236" s="230" t="s">
        <v>563</v>
      </c>
      <c r="H236" s="230" t="s">
        <v>564</v>
      </c>
      <c r="I236" s="230" t="s">
        <v>565</v>
      </c>
      <c r="J236" s="190" t="s">
        <v>178</v>
      </c>
      <c r="K236" s="231" t="s">
        <v>509</v>
      </c>
      <c r="L236" s="232"/>
      <c r="M236" s="233">
        <v>90</v>
      </c>
      <c r="N236" s="234">
        <v>230000000</v>
      </c>
      <c r="O236" s="235" t="s">
        <v>580</v>
      </c>
      <c r="P236" s="232" t="s">
        <v>171</v>
      </c>
      <c r="Q236" s="220" t="s">
        <v>119</v>
      </c>
      <c r="R236" s="213">
        <v>230000001</v>
      </c>
      <c r="S236" s="235" t="s">
        <v>161</v>
      </c>
      <c r="T236" s="229" t="s">
        <v>162</v>
      </c>
      <c r="U236" s="236"/>
      <c r="V236" s="236"/>
      <c r="W236" s="231" t="s">
        <v>121</v>
      </c>
      <c r="X236" s="232"/>
      <c r="Y236" s="232"/>
      <c r="Z236" s="236">
        <v>0</v>
      </c>
      <c r="AA236" s="236">
        <v>0</v>
      </c>
      <c r="AB236" s="236">
        <v>100</v>
      </c>
      <c r="AC236" s="232"/>
      <c r="AD236" s="232" t="s">
        <v>122</v>
      </c>
      <c r="AE236" s="237"/>
      <c r="AF236" s="238"/>
      <c r="AG236" s="239">
        <v>500000</v>
      </c>
      <c r="AH236" s="240">
        <v>560000</v>
      </c>
      <c r="AI236" s="237"/>
      <c r="AJ236" s="238"/>
      <c r="AK236" s="238"/>
      <c r="AL236" s="241">
        <v>120240021112</v>
      </c>
      <c r="AM236" s="234" t="s">
        <v>581</v>
      </c>
      <c r="AN236" s="242" t="s">
        <v>582</v>
      </c>
      <c r="AO236" s="236"/>
      <c r="AP236" s="232"/>
      <c r="AQ236" s="232"/>
      <c r="AR236" s="232"/>
      <c r="AS236" s="232"/>
      <c r="AT236" s="232"/>
      <c r="AU236" s="232"/>
      <c r="AV236" s="232"/>
      <c r="AW236" s="232"/>
      <c r="AX236" s="181" t="s">
        <v>99</v>
      </c>
      <c r="AY236" s="416" t="s">
        <v>173</v>
      </c>
    </row>
    <row r="237" spans="1:233" s="50" customFormat="1" ht="12.95" customHeight="1" x14ac:dyDescent="0.25">
      <c r="A237" s="226" t="s">
        <v>174</v>
      </c>
      <c r="B237" s="227"/>
      <c r="C237" s="227"/>
      <c r="D237" s="228" t="s">
        <v>583</v>
      </c>
      <c r="E237" s="217">
        <v>20200303</v>
      </c>
      <c r="F237" s="229"/>
      <c r="G237" s="230" t="s">
        <v>563</v>
      </c>
      <c r="H237" s="230" t="s">
        <v>564</v>
      </c>
      <c r="I237" s="230" t="s">
        <v>565</v>
      </c>
      <c r="J237" s="190" t="s">
        <v>178</v>
      </c>
      <c r="K237" s="231" t="s">
        <v>509</v>
      </c>
      <c r="L237" s="232"/>
      <c r="M237" s="233">
        <v>90</v>
      </c>
      <c r="N237" s="234">
        <v>230000000</v>
      </c>
      <c r="O237" s="235" t="s">
        <v>580</v>
      </c>
      <c r="P237" s="232" t="s">
        <v>171</v>
      </c>
      <c r="Q237" s="220" t="s">
        <v>119</v>
      </c>
      <c r="R237" s="213">
        <v>230000001</v>
      </c>
      <c r="S237" s="235" t="s">
        <v>146</v>
      </c>
      <c r="T237" s="229" t="s">
        <v>162</v>
      </c>
      <c r="U237" s="236"/>
      <c r="V237" s="236"/>
      <c r="W237" s="231" t="s">
        <v>121</v>
      </c>
      <c r="X237" s="232"/>
      <c r="Y237" s="232"/>
      <c r="Z237" s="236">
        <v>0</v>
      </c>
      <c r="AA237" s="236">
        <v>0</v>
      </c>
      <c r="AB237" s="236">
        <v>100</v>
      </c>
      <c r="AC237" s="232"/>
      <c r="AD237" s="232" t="s">
        <v>122</v>
      </c>
      <c r="AE237" s="237"/>
      <c r="AF237" s="238"/>
      <c r="AG237" s="239">
        <v>900000</v>
      </c>
      <c r="AH237" s="240">
        <v>1008000.0000000001</v>
      </c>
      <c r="AI237" s="237"/>
      <c r="AJ237" s="238"/>
      <c r="AK237" s="238"/>
      <c r="AL237" s="241">
        <v>120240021112</v>
      </c>
      <c r="AM237" s="234" t="s">
        <v>584</v>
      </c>
      <c r="AN237" s="242" t="s">
        <v>585</v>
      </c>
      <c r="AO237" s="236"/>
      <c r="AP237" s="232"/>
      <c r="AQ237" s="232"/>
      <c r="AR237" s="232"/>
      <c r="AS237" s="232"/>
      <c r="AT237" s="232"/>
      <c r="AU237" s="232"/>
      <c r="AV237" s="232"/>
      <c r="AW237" s="232"/>
      <c r="AX237" s="181" t="s">
        <v>99</v>
      </c>
      <c r="AY237" s="416" t="s">
        <v>173</v>
      </c>
    </row>
    <row r="238" spans="1:233" s="50" customFormat="1" ht="12.95" customHeight="1" x14ac:dyDescent="0.25">
      <c r="A238" s="226" t="s">
        <v>174</v>
      </c>
      <c r="B238" s="227"/>
      <c r="C238" s="227"/>
      <c r="D238" s="228" t="s">
        <v>586</v>
      </c>
      <c r="E238" s="217">
        <v>20200304</v>
      </c>
      <c r="F238" s="229"/>
      <c r="G238" s="230" t="s">
        <v>563</v>
      </c>
      <c r="H238" s="230" t="s">
        <v>564</v>
      </c>
      <c r="I238" s="230" t="s">
        <v>565</v>
      </c>
      <c r="J238" s="190" t="s">
        <v>178</v>
      </c>
      <c r="K238" s="231" t="s">
        <v>509</v>
      </c>
      <c r="L238" s="232"/>
      <c r="M238" s="233">
        <v>90</v>
      </c>
      <c r="N238" s="234">
        <v>230000000</v>
      </c>
      <c r="O238" s="235" t="s">
        <v>580</v>
      </c>
      <c r="P238" s="232" t="s">
        <v>171</v>
      </c>
      <c r="Q238" s="220" t="s">
        <v>119</v>
      </c>
      <c r="R238" s="213">
        <v>230000001</v>
      </c>
      <c r="S238" s="235" t="s">
        <v>151</v>
      </c>
      <c r="T238" s="229" t="s">
        <v>162</v>
      </c>
      <c r="U238" s="236"/>
      <c r="V238" s="236"/>
      <c r="W238" s="231" t="s">
        <v>121</v>
      </c>
      <c r="X238" s="232"/>
      <c r="Y238" s="232"/>
      <c r="Z238" s="236">
        <v>0</v>
      </c>
      <c r="AA238" s="236">
        <v>0</v>
      </c>
      <c r="AB238" s="236">
        <v>100</v>
      </c>
      <c r="AC238" s="232"/>
      <c r="AD238" s="232" t="s">
        <v>122</v>
      </c>
      <c r="AE238" s="237"/>
      <c r="AF238" s="238"/>
      <c r="AG238" s="239">
        <v>480000</v>
      </c>
      <c r="AH238" s="240">
        <v>537600</v>
      </c>
      <c r="AI238" s="237"/>
      <c r="AJ238" s="238"/>
      <c r="AK238" s="238"/>
      <c r="AL238" s="241">
        <v>120240021112</v>
      </c>
      <c r="AM238" s="234" t="s">
        <v>587</v>
      </c>
      <c r="AN238" s="242" t="s">
        <v>588</v>
      </c>
      <c r="AO238" s="236"/>
      <c r="AP238" s="232"/>
      <c r="AQ238" s="232"/>
      <c r="AR238" s="232"/>
      <c r="AS238" s="232"/>
      <c r="AT238" s="232"/>
      <c r="AU238" s="232"/>
      <c r="AV238" s="232"/>
      <c r="AW238" s="232"/>
      <c r="AX238" s="181" t="s">
        <v>99</v>
      </c>
      <c r="AY238" s="416" t="s">
        <v>173</v>
      </c>
    </row>
    <row r="239" spans="1:233" s="50" customFormat="1" ht="12.95" customHeight="1" x14ac:dyDescent="0.25">
      <c r="A239" s="226" t="s">
        <v>174</v>
      </c>
      <c r="B239" s="227"/>
      <c r="C239" s="227"/>
      <c r="D239" s="228" t="s">
        <v>589</v>
      </c>
      <c r="E239" s="217">
        <v>20200305</v>
      </c>
      <c r="F239" s="229"/>
      <c r="G239" s="230" t="s">
        <v>563</v>
      </c>
      <c r="H239" s="230" t="s">
        <v>564</v>
      </c>
      <c r="I239" s="230" t="s">
        <v>565</v>
      </c>
      <c r="J239" s="190" t="s">
        <v>178</v>
      </c>
      <c r="K239" s="231" t="s">
        <v>509</v>
      </c>
      <c r="L239" s="232"/>
      <c r="M239" s="233">
        <v>90</v>
      </c>
      <c r="N239" s="234">
        <v>230000000</v>
      </c>
      <c r="O239" s="235" t="s">
        <v>580</v>
      </c>
      <c r="P239" s="232" t="s">
        <v>171</v>
      </c>
      <c r="Q239" s="220" t="s">
        <v>119</v>
      </c>
      <c r="R239" s="213">
        <v>230000001</v>
      </c>
      <c r="S239" s="235" t="s">
        <v>576</v>
      </c>
      <c r="T239" s="229" t="s">
        <v>162</v>
      </c>
      <c r="U239" s="236"/>
      <c r="V239" s="236"/>
      <c r="W239" s="231" t="s">
        <v>121</v>
      </c>
      <c r="X239" s="232"/>
      <c r="Y239" s="232"/>
      <c r="Z239" s="236">
        <v>0</v>
      </c>
      <c r="AA239" s="236">
        <v>0</v>
      </c>
      <c r="AB239" s="236">
        <v>100</v>
      </c>
      <c r="AC239" s="232"/>
      <c r="AD239" s="232" t="s">
        <v>122</v>
      </c>
      <c r="AE239" s="237"/>
      <c r="AF239" s="238"/>
      <c r="AG239" s="239">
        <v>480000</v>
      </c>
      <c r="AH239" s="240">
        <v>537600</v>
      </c>
      <c r="AI239" s="237"/>
      <c r="AJ239" s="238"/>
      <c r="AK239" s="238"/>
      <c r="AL239" s="241">
        <v>120240021112</v>
      </c>
      <c r="AM239" s="234" t="s">
        <v>590</v>
      </c>
      <c r="AN239" s="242" t="s">
        <v>591</v>
      </c>
      <c r="AO239" s="236"/>
      <c r="AP239" s="232"/>
      <c r="AQ239" s="232"/>
      <c r="AR239" s="232"/>
      <c r="AS239" s="232"/>
      <c r="AT239" s="232"/>
      <c r="AU239" s="232"/>
      <c r="AV239" s="232"/>
      <c r="AW239" s="232"/>
      <c r="AX239" s="181" t="s">
        <v>99</v>
      </c>
      <c r="AY239" s="416" t="s">
        <v>173</v>
      </c>
    </row>
    <row r="240" spans="1:233" s="89" customFormat="1" ht="12.75" customHeight="1" x14ac:dyDescent="0.25">
      <c r="A240" s="226" t="s">
        <v>174</v>
      </c>
      <c r="B240" s="227"/>
      <c r="C240" s="227"/>
      <c r="D240" s="228" t="s">
        <v>592</v>
      </c>
      <c r="E240" s="217">
        <v>20200306</v>
      </c>
      <c r="F240" s="229"/>
      <c r="G240" s="230" t="s">
        <v>563</v>
      </c>
      <c r="H240" s="230" t="s">
        <v>564</v>
      </c>
      <c r="I240" s="230" t="s">
        <v>565</v>
      </c>
      <c r="J240" s="231" t="s">
        <v>144</v>
      </c>
      <c r="K240" s="232"/>
      <c r="L240" s="232"/>
      <c r="M240" s="233">
        <v>90</v>
      </c>
      <c r="N240" s="234">
        <v>230000000</v>
      </c>
      <c r="O240" s="235" t="s">
        <v>566</v>
      </c>
      <c r="P240" s="232" t="s">
        <v>171</v>
      </c>
      <c r="Q240" s="220" t="s">
        <v>119</v>
      </c>
      <c r="R240" s="213">
        <v>230000001</v>
      </c>
      <c r="S240" s="235" t="s">
        <v>161</v>
      </c>
      <c r="T240" s="229" t="s">
        <v>162</v>
      </c>
      <c r="U240" s="236"/>
      <c r="V240" s="236"/>
      <c r="W240" s="231" t="s">
        <v>121</v>
      </c>
      <c r="X240" s="232"/>
      <c r="Y240" s="232"/>
      <c r="Z240" s="236">
        <v>0</v>
      </c>
      <c r="AA240" s="236">
        <v>0</v>
      </c>
      <c r="AB240" s="236">
        <v>100</v>
      </c>
      <c r="AC240" s="232"/>
      <c r="AD240" s="243" t="s">
        <v>122</v>
      </c>
      <c r="AE240" s="237"/>
      <c r="AF240" s="238"/>
      <c r="AG240" s="239">
        <v>2290000</v>
      </c>
      <c r="AH240" s="240">
        <f t="shared" ref="AH240:AH245" si="1">AG240*1.12</f>
        <v>2564800.0000000005</v>
      </c>
      <c r="AI240" s="237"/>
      <c r="AJ240" s="238"/>
      <c r="AK240" s="238"/>
      <c r="AL240" s="241">
        <v>120240021112</v>
      </c>
      <c r="AM240" s="244" t="s">
        <v>593</v>
      </c>
      <c r="AN240" s="242" t="s">
        <v>594</v>
      </c>
      <c r="AO240" s="236"/>
      <c r="AP240" s="232"/>
      <c r="AQ240" s="232"/>
      <c r="AR240" s="232"/>
      <c r="AS240" s="232"/>
      <c r="AT240" s="232"/>
      <c r="AU240" s="232"/>
      <c r="AV240" s="232"/>
      <c r="AW240" s="232"/>
      <c r="AX240" s="181" t="s">
        <v>99</v>
      </c>
      <c r="AY240" s="416" t="s">
        <v>173</v>
      </c>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row>
    <row r="241" spans="1:233" s="89" customFormat="1" ht="38.25" x14ac:dyDescent="0.25">
      <c r="A241" s="226" t="s">
        <v>174</v>
      </c>
      <c r="B241" s="227"/>
      <c r="C241" s="227"/>
      <c r="D241" s="228" t="s">
        <v>595</v>
      </c>
      <c r="E241" s="217">
        <v>20200307</v>
      </c>
      <c r="F241" s="229"/>
      <c r="G241" s="230" t="s">
        <v>563</v>
      </c>
      <c r="H241" s="230" t="s">
        <v>564</v>
      </c>
      <c r="I241" s="230" t="s">
        <v>565</v>
      </c>
      <c r="J241" s="231" t="s">
        <v>144</v>
      </c>
      <c r="K241" s="232"/>
      <c r="L241" s="232"/>
      <c r="M241" s="233">
        <v>90</v>
      </c>
      <c r="N241" s="234">
        <v>230000000</v>
      </c>
      <c r="O241" s="235" t="s">
        <v>566</v>
      </c>
      <c r="P241" s="232" t="s">
        <v>171</v>
      </c>
      <c r="Q241" s="220" t="s">
        <v>119</v>
      </c>
      <c r="R241" s="213">
        <v>230000001</v>
      </c>
      <c r="S241" s="235" t="s">
        <v>146</v>
      </c>
      <c r="T241" s="229" t="s">
        <v>162</v>
      </c>
      <c r="U241" s="236"/>
      <c r="V241" s="236"/>
      <c r="W241" s="231" t="s">
        <v>121</v>
      </c>
      <c r="X241" s="232"/>
      <c r="Y241" s="232"/>
      <c r="Z241" s="236">
        <v>0</v>
      </c>
      <c r="AA241" s="236">
        <v>0</v>
      </c>
      <c r="AB241" s="236">
        <v>100</v>
      </c>
      <c r="AC241" s="232"/>
      <c r="AD241" s="243" t="s">
        <v>122</v>
      </c>
      <c r="AE241" s="237"/>
      <c r="AF241" s="238"/>
      <c r="AG241" s="239">
        <v>2290000</v>
      </c>
      <c r="AH241" s="240">
        <f t="shared" si="1"/>
        <v>2564800.0000000005</v>
      </c>
      <c r="AI241" s="237"/>
      <c r="AJ241" s="238"/>
      <c r="AK241" s="238"/>
      <c r="AL241" s="241">
        <v>120240021112</v>
      </c>
      <c r="AM241" s="244" t="s">
        <v>596</v>
      </c>
      <c r="AN241" s="242" t="s">
        <v>597</v>
      </c>
      <c r="AO241" s="236"/>
      <c r="AP241" s="232"/>
      <c r="AQ241" s="232"/>
      <c r="AR241" s="232"/>
      <c r="AS241" s="232"/>
      <c r="AT241" s="232"/>
      <c r="AU241" s="232"/>
      <c r="AV241" s="232"/>
      <c r="AW241" s="232"/>
      <c r="AX241" s="181" t="s">
        <v>99</v>
      </c>
      <c r="AY241" s="416" t="s">
        <v>173</v>
      </c>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row>
    <row r="242" spans="1:233" s="50" customFormat="1" ht="12.95" customHeight="1" x14ac:dyDescent="0.25">
      <c r="A242" s="226" t="s">
        <v>174</v>
      </c>
      <c r="B242" s="245"/>
      <c r="C242" s="245"/>
      <c r="D242" s="228" t="s">
        <v>598</v>
      </c>
      <c r="E242" s="217">
        <v>20200308</v>
      </c>
      <c r="F242" s="229"/>
      <c r="G242" s="230" t="s">
        <v>563</v>
      </c>
      <c r="H242" s="230" t="s">
        <v>564</v>
      </c>
      <c r="I242" s="230" t="s">
        <v>565</v>
      </c>
      <c r="J242" s="231" t="s">
        <v>144</v>
      </c>
      <c r="K242" s="232"/>
      <c r="L242" s="232"/>
      <c r="M242" s="233">
        <v>90</v>
      </c>
      <c r="N242" s="246">
        <v>230000000</v>
      </c>
      <c r="O242" s="235" t="s">
        <v>566</v>
      </c>
      <c r="P242" s="232" t="s">
        <v>171</v>
      </c>
      <c r="Q242" s="220" t="s">
        <v>119</v>
      </c>
      <c r="R242" s="213">
        <v>230000001</v>
      </c>
      <c r="S242" s="235" t="s">
        <v>151</v>
      </c>
      <c r="T242" s="229" t="s">
        <v>162</v>
      </c>
      <c r="U242" s="247"/>
      <c r="V242" s="247"/>
      <c r="W242" s="248" t="s">
        <v>121</v>
      </c>
      <c r="X242" s="232"/>
      <c r="Y242" s="232"/>
      <c r="Z242" s="247">
        <v>0</v>
      </c>
      <c r="AA242" s="247">
        <v>0</v>
      </c>
      <c r="AB242" s="247">
        <v>100</v>
      </c>
      <c r="AC242" s="232"/>
      <c r="AD242" s="243" t="s">
        <v>122</v>
      </c>
      <c r="AE242" s="237"/>
      <c r="AF242" s="238"/>
      <c r="AG242" s="239">
        <v>2290000</v>
      </c>
      <c r="AH242" s="240">
        <f t="shared" si="1"/>
        <v>2564800.0000000005</v>
      </c>
      <c r="AI242" s="237"/>
      <c r="AJ242" s="238"/>
      <c r="AK242" s="238"/>
      <c r="AL242" s="192">
        <v>120240021112</v>
      </c>
      <c r="AM242" s="249" t="s">
        <v>599</v>
      </c>
      <c r="AN242" s="242" t="s">
        <v>600</v>
      </c>
      <c r="AO242" s="236"/>
      <c r="AP242" s="232"/>
      <c r="AQ242" s="232"/>
      <c r="AR242" s="232"/>
      <c r="AS242" s="232"/>
      <c r="AT242" s="232"/>
      <c r="AU242" s="232"/>
      <c r="AV242" s="232"/>
      <c r="AW242" s="232"/>
      <c r="AX242" s="181" t="s">
        <v>99</v>
      </c>
      <c r="AY242" s="416" t="s">
        <v>173</v>
      </c>
    </row>
    <row r="243" spans="1:233" s="50" customFormat="1" ht="12.95" customHeight="1" x14ac:dyDescent="0.25">
      <c r="A243" s="226" t="s">
        <v>174</v>
      </c>
      <c r="B243" s="245"/>
      <c r="C243" s="245"/>
      <c r="D243" s="228" t="s">
        <v>601</v>
      </c>
      <c r="E243" s="217">
        <v>20200309</v>
      </c>
      <c r="F243" s="229"/>
      <c r="G243" s="230" t="s">
        <v>563</v>
      </c>
      <c r="H243" s="230" t="s">
        <v>564</v>
      </c>
      <c r="I243" s="230" t="s">
        <v>565</v>
      </c>
      <c r="J243" s="231" t="s">
        <v>144</v>
      </c>
      <c r="K243" s="232"/>
      <c r="L243" s="232"/>
      <c r="M243" s="233">
        <v>90</v>
      </c>
      <c r="N243" s="246">
        <v>230000000</v>
      </c>
      <c r="O243" s="235" t="s">
        <v>566</v>
      </c>
      <c r="P243" s="232" t="s">
        <v>171</v>
      </c>
      <c r="Q243" s="220" t="s">
        <v>119</v>
      </c>
      <c r="R243" s="213">
        <v>230000001</v>
      </c>
      <c r="S243" s="235" t="s">
        <v>576</v>
      </c>
      <c r="T243" s="229" t="s">
        <v>162</v>
      </c>
      <c r="U243" s="247"/>
      <c r="V243" s="247"/>
      <c r="W243" s="248" t="s">
        <v>121</v>
      </c>
      <c r="X243" s="232"/>
      <c r="Y243" s="232"/>
      <c r="Z243" s="247">
        <v>0</v>
      </c>
      <c r="AA243" s="247">
        <v>0</v>
      </c>
      <c r="AB243" s="247">
        <v>100</v>
      </c>
      <c r="AC243" s="232"/>
      <c r="AD243" s="243" t="s">
        <v>122</v>
      </c>
      <c r="AE243" s="237"/>
      <c r="AF243" s="238"/>
      <c r="AG243" s="239">
        <v>2290000</v>
      </c>
      <c r="AH243" s="240">
        <f t="shared" si="1"/>
        <v>2564800.0000000005</v>
      </c>
      <c r="AI243" s="237"/>
      <c r="AJ243" s="238"/>
      <c r="AK243" s="238"/>
      <c r="AL243" s="192">
        <v>120240021112</v>
      </c>
      <c r="AM243" s="249" t="s">
        <v>602</v>
      </c>
      <c r="AN243" s="242" t="s">
        <v>603</v>
      </c>
      <c r="AO243" s="236"/>
      <c r="AP243" s="232"/>
      <c r="AQ243" s="232"/>
      <c r="AR243" s="232"/>
      <c r="AS243" s="232"/>
      <c r="AT243" s="232"/>
      <c r="AU243" s="232"/>
      <c r="AV243" s="232"/>
      <c r="AW243" s="232"/>
      <c r="AX243" s="181" t="s">
        <v>99</v>
      </c>
      <c r="AY243" s="416" t="s">
        <v>173</v>
      </c>
    </row>
    <row r="244" spans="1:233" s="50" customFormat="1" ht="12.95" customHeight="1" x14ac:dyDescent="0.2">
      <c r="A244" s="187" t="s">
        <v>604</v>
      </c>
      <c r="B244" s="180" t="s">
        <v>138</v>
      </c>
      <c r="C244" s="180"/>
      <c r="D244" s="188" t="s">
        <v>605</v>
      </c>
      <c r="E244" s="250" t="s">
        <v>606</v>
      </c>
      <c r="F244" s="188"/>
      <c r="G244" s="188" t="s">
        <v>607</v>
      </c>
      <c r="H244" s="188" t="s">
        <v>608</v>
      </c>
      <c r="I244" s="188" t="s">
        <v>609</v>
      </c>
      <c r="J244" s="251" t="s">
        <v>398</v>
      </c>
      <c r="K244" s="188"/>
      <c r="L244" s="188"/>
      <c r="M244" s="252">
        <v>50</v>
      </c>
      <c r="N244" s="188">
        <v>230000000</v>
      </c>
      <c r="O244" s="187" t="s">
        <v>117</v>
      </c>
      <c r="P244" s="220" t="s">
        <v>118</v>
      </c>
      <c r="Q244" s="188" t="s">
        <v>119</v>
      </c>
      <c r="R244" s="251">
        <v>230000000</v>
      </c>
      <c r="S244" s="253" t="s">
        <v>610</v>
      </c>
      <c r="T244" s="188"/>
      <c r="U244" s="188"/>
      <c r="V244" s="188"/>
      <c r="W244" s="188" t="s">
        <v>611</v>
      </c>
      <c r="X244" s="188"/>
      <c r="Y244" s="188"/>
      <c r="Z244" s="252">
        <v>0</v>
      </c>
      <c r="AA244" s="252">
        <v>90</v>
      </c>
      <c r="AB244" s="252">
        <v>10</v>
      </c>
      <c r="AC244" s="188"/>
      <c r="AD244" s="220" t="s">
        <v>122</v>
      </c>
      <c r="AE244" s="254"/>
      <c r="AF244" s="255"/>
      <c r="AG244" s="256">
        <v>155698954</v>
      </c>
      <c r="AH244" s="256">
        <f t="shared" si="1"/>
        <v>174382828.48000002</v>
      </c>
      <c r="AI244" s="257"/>
      <c r="AJ244" s="256">
        <v>80000000</v>
      </c>
      <c r="AK244" s="256">
        <f>AJ244*1.12</f>
        <v>89600000.000000015</v>
      </c>
      <c r="AL244" s="252" t="s">
        <v>123</v>
      </c>
      <c r="AM244" s="188" t="s">
        <v>612</v>
      </c>
      <c r="AN244" s="188" t="s">
        <v>613</v>
      </c>
      <c r="AO244" s="188"/>
      <c r="AP244" s="188"/>
      <c r="AQ244" s="188"/>
      <c r="AR244" s="188"/>
      <c r="AS244" s="188"/>
      <c r="AT244" s="188"/>
      <c r="AU244" s="188"/>
      <c r="AV244" s="188"/>
      <c r="AW244" s="188"/>
      <c r="AX244" s="181" t="s">
        <v>99</v>
      </c>
      <c r="AY244" s="416" t="s">
        <v>173</v>
      </c>
    </row>
    <row r="245" spans="1:233" s="50" customFormat="1" ht="12.95" customHeight="1" x14ac:dyDescent="0.2">
      <c r="A245" s="187" t="s">
        <v>604</v>
      </c>
      <c r="B245" s="187" t="s">
        <v>138</v>
      </c>
      <c r="C245" s="187"/>
      <c r="D245" s="188" t="s">
        <v>614</v>
      </c>
      <c r="E245" s="193" t="s">
        <v>615</v>
      </c>
      <c r="F245" s="188"/>
      <c r="G245" s="188" t="s">
        <v>616</v>
      </c>
      <c r="H245" s="188" t="s">
        <v>617</v>
      </c>
      <c r="I245" s="188" t="s">
        <v>618</v>
      </c>
      <c r="J245" s="251" t="s">
        <v>398</v>
      </c>
      <c r="K245" s="188"/>
      <c r="L245" s="188"/>
      <c r="M245" s="252">
        <v>50</v>
      </c>
      <c r="N245" s="188">
        <v>230000000</v>
      </c>
      <c r="O245" s="187" t="s">
        <v>117</v>
      </c>
      <c r="P245" s="220" t="s">
        <v>118</v>
      </c>
      <c r="Q245" s="188" t="s">
        <v>119</v>
      </c>
      <c r="R245" s="251">
        <v>230000000</v>
      </c>
      <c r="S245" s="253" t="s">
        <v>161</v>
      </c>
      <c r="T245" s="188"/>
      <c r="U245" s="188"/>
      <c r="V245" s="188"/>
      <c r="W245" s="188" t="s">
        <v>611</v>
      </c>
      <c r="X245" s="188"/>
      <c r="Y245" s="188"/>
      <c r="Z245" s="252">
        <v>0</v>
      </c>
      <c r="AA245" s="252">
        <v>90</v>
      </c>
      <c r="AB245" s="252">
        <v>10</v>
      </c>
      <c r="AC245" s="188"/>
      <c r="AD245" s="188" t="s">
        <v>122</v>
      </c>
      <c r="AE245" s="254"/>
      <c r="AF245" s="255"/>
      <c r="AG245" s="256">
        <v>56741336</v>
      </c>
      <c r="AH245" s="256">
        <f t="shared" si="1"/>
        <v>63550296.320000008</v>
      </c>
      <c r="AI245" s="257"/>
      <c r="AJ245" s="256">
        <v>20000000</v>
      </c>
      <c r="AK245" s="256">
        <f>AJ245*1.12</f>
        <v>22400000.000000004</v>
      </c>
      <c r="AL245" s="252" t="s">
        <v>123</v>
      </c>
      <c r="AM245" s="188" t="s">
        <v>619</v>
      </c>
      <c r="AN245" s="188" t="s">
        <v>620</v>
      </c>
      <c r="AO245" s="188"/>
      <c r="AP245" s="188"/>
      <c r="AQ245" s="188"/>
      <c r="AR245" s="188"/>
      <c r="AS245" s="188"/>
      <c r="AT245" s="188"/>
      <c r="AU245" s="188"/>
      <c r="AV245" s="188"/>
      <c r="AW245" s="188"/>
      <c r="AX245" s="181" t="s">
        <v>99</v>
      </c>
      <c r="AY245" s="416" t="s">
        <v>173</v>
      </c>
    </row>
    <row r="246" spans="1:233" s="286" customFormat="1" ht="13.15" customHeight="1" x14ac:dyDescent="0.2">
      <c r="A246" s="187" t="s">
        <v>137</v>
      </c>
      <c r="B246" s="231" t="s">
        <v>138</v>
      </c>
      <c r="C246" s="288"/>
      <c r="D246" s="228" t="s">
        <v>648</v>
      </c>
      <c r="E246" s="288">
        <v>20200364</v>
      </c>
      <c r="F246" s="290"/>
      <c r="G246" s="193" t="s">
        <v>649</v>
      </c>
      <c r="H246" s="291" t="s">
        <v>650</v>
      </c>
      <c r="I246" s="291" t="s">
        <v>651</v>
      </c>
      <c r="J246" s="220" t="s">
        <v>144</v>
      </c>
      <c r="K246" s="292"/>
      <c r="L246" s="219"/>
      <c r="M246" s="293">
        <v>80</v>
      </c>
      <c r="N246" s="220">
        <v>230000000</v>
      </c>
      <c r="O246" s="187" t="s">
        <v>117</v>
      </c>
      <c r="P246" s="188" t="s">
        <v>118</v>
      </c>
      <c r="Q246" s="188" t="s">
        <v>119</v>
      </c>
      <c r="R246" s="220">
        <v>230000000</v>
      </c>
      <c r="S246" s="189" t="s">
        <v>155</v>
      </c>
      <c r="T246" s="292" t="s">
        <v>162</v>
      </c>
      <c r="U246" s="292"/>
      <c r="V246" s="292"/>
      <c r="W246" s="294" t="s">
        <v>121</v>
      </c>
      <c r="X246" s="207"/>
      <c r="Y246" s="207"/>
      <c r="Z246" s="295">
        <v>30</v>
      </c>
      <c r="AA246" s="296">
        <v>65</v>
      </c>
      <c r="AB246" s="295">
        <v>5</v>
      </c>
      <c r="AC246" s="187"/>
      <c r="AD246" s="187" t="s">
        <v>122</v>
      </c>
      <c r="AE246" s="228"/>
      <c r="AF246" s="228"/>
      <c r="AG246" s="297">
        <v>1153194468</v>
      </c>
      <c r="AH246" s="224">
        <v>1291577804.1600001</v>
      </c>
      <c r="AI246" s="298"/>
      <c r="AJ246" s="299"/>
      <c r="AK246" s="299"/>
      <c r="AL246" s="300" t="s">
        <v>123</v>
      </c>
      <c r="AM246" s="299" t="s">
        <v>652</v>
      </c>
      <c r="AN246" s="180" t="s">
        <v>652</v>
      </c>
      <c r="AO246" s="301"/>
      <c r="AP246" s="301"/>
      <c r="AQ246" s="301"/>
      <c r="AR246" s="301"/>
      <c r="AS246" s="301"/>
      <c r="AT246" s="301"/>
      <c r="AU246" s="301"/>
      <c r="AV246" s="301"/>
      <c r="AW246" s="301"/>
      <c r="AX246" s="181" t="s">
        <v>99</v>
      </c>
      <c r="AY246" s="417" t="s">
        <v>653</v>
      </c>
    </row>
    <row r="247" spans="1:233" s="286" customFormat="1" ht="13.15" customHeight="1" x14ac:dyDescent="0.2">
      <c r="A247" s="187" t="s">
        <v>137</v>
      </c>
      <c r="B247" s="231" t="s">
        <v>138</v>
      </c>
      <c r="C247" s="288"/>
      <c r="D247" s="228" t="s">
        <v>654</v>
      </c>
      <c r="E247" s="288">
        <v>20200823</v>
      </c>
      <c r="F247" s="290"/>
      <c r="G247" s="193" t="s">
        <v>649</v>
      </c>
      <c r="H247" s="291" t="s">
        <v>650</v>
      </c>
      <c r="I247" s="291" t="s">
        <v>651</v>
      </c>
      <c r="J247" s="220" t="s">
        <v>144</v>
      </c>
      <c r="K247" s="292"/>
      <c r="L247" s="219"/>
      <c r="M247" s="293">
        <v>80</v>
      </c>
      <c r="N247" s="220">
        <v>230000000</v>
      </c>
      <c r="O247" s="187" t="s">
        <v>117</v>
      </c>
      <c r="P247" s="188" t="s">
        <v>118</v>
      </c>
      <c r="Q247" s="188" t="s">
        <v>119</v>
      </c>
      <c r="R247" s="220">
        <v>230000000</v>
      </c>
      <c r="S247" s="189" t="s">
        <v>155</v>
      </c>
      <c r="T247" s="292"/>
      <c r="U247" s="292"/>
      <c r="V247" s="292"/>
      <c r="W247" s="294" t="s">
        <v>121</v>
      </c>
      <c r="X247" s="207"/>
      <c r="Y247" s="207"/>
      <c r="Z247" s="295">
        <v>30</v>
      </c>
      <c r="AA247" s="296">
        <v>65</v>
      </c>
      <c r="AB247" s="295">
        <v>5</v>
      </c>
      <c r="AC247" s="187"/>
      <c r="AD247" s="187" t="s">
        <v>122</v>
      </c>
      <c r="AE247" s="228"/>
      <c r="AF247" s="228"/>
      <c r="AG247" s="297">
        <v>4442644264</v>
      </c>
      <c r="AH247" s="224">
        <v>4975761575.6800003</v>
      </c>
      <c r="AI247" s="298"/>
      <c r="AJ247" s="299"/>
      <c r="AK247" s="299"/>
      <c r="AL247" s="300" t="s">
        <v>123</v>
      </c>
      <c r="AM247" s="299" t="s">
        <v>655</v>
      </c>
      <c r="AN247" s="180" t="s">
        <v>655</v>
      </c>
      <c r="AO247" s="301"/>
      <c r="AP247" s="187"/>
      <c r="AQ247" s="231"/>
      <c r="AR247" s="288"/>
      <c r="AS247" s="289"/>
      <c r="AT247" s="288"/>
      <c r="AU247" s="290"/>
      <c r="AV247" s="193"/>
      <c r="AW247" s="291"/>
      <c r="AX247" s="181" t="s">
        <v>99</v>
      </c>
      <c r="AY247" s="417" t="s">
        <v>653</v>
      </c>
    </row>
    <row r="248" spans="1:233" s="50" customFormat="1" ht="12.95" customHeight="1" x14ac:dyDescent="0.2">
      <c r="A248" s="180" t="s">
        <v>680</v>
      </c>
      <c r="B248" s="215" t="s">
        <v>138</v>
      </c>
      <c r="C248" s="316"/>
      <c r="D248" s="188" t="s">
        <v>681</v>
      </c>
      <c r="E248" s="213">
        <v>20200432</v>
      </c>
      <c r="F248" s="259"/>
      <c r="G248" s="317" t="s">
        <v>682</v>
      </c>
      <c r="H248" s="317" t="s">
        <v>683</v>
      </c>
      <c r="I248" s="317" t="s">
        <v>683</v>
      </c>
      <c r="J248" s="180" t="s">
        <v>218</v>
      </c>
      <c r="K248" s="180"/>
      <c r="L248" s="180"/>
      <c r="M248" s="241">
        <v>50</v>
      </c>
      <c r="N248" s="180">
        <v>230000000</v>
      </c>
      <c r="O248" s="187" t="s">
        <v>117</v>
      </c>
      <c r="P248" s="180" t="s">
        <v>246</v>
      </c>
      <c r="Q248" s="180" t="s">
        <v>119</v>
      </c>
      <c r="R248" s="180">
        <v>230000000</v>
      </c>
      <c r="S248" s="318" t="s">
        <v>431</v>
      </c>
      <c r="T248" s="190" t="s">
        <v>162</v>
      </c>
      <c r="U248" s="180"/>
      <c r="V248" s="180"/>
      <c r="W248" s="319" t="s">
        <v>121</v>
      </c>
      <c r="X248" s="180"/>
      <c r="Y248" s="180"/>
      <c r="Z248" s="241">
        <v>0</v>
      </c>
      <c r="AA248" s="241">
        <v>90</v>
      </c>
      <c r="AB248" s="241">
        <v>10</v>
      </c>
      <c r="AC248" s="180"/>
      <c r="AD248" s="193" t="s">
        <v>122</v>
      </c>
      <c r="AE248" s="320">
        <v>3</v>
      </c>
      <c r="AF248" s="321"/>
      <c r="AG248" s="322">
        <v>1890000</v>
      </c>
      <c r="AH248" s="322">
        <f t="shared" ref="AH248:AH256" si="2">AG248*1.12</f>
        <v>2116800</v>
      </c>
      <c r="AI248" s="323"/>
      <c r="AJ248" s="323"/>
      <c r="AK248" s="323"/>
      <c r="AL248" s="180" t="s">
        <v>123</v>
      </c>
      <c r="AM248" s="180" t="s">
        <v>684</v>
      </c>
      <c r="AN248" s="230" t="s">
        <v>685</v>
      </c>
      <c r="AO248" s="201"/>
      <c r="AP248" s="220"/>
      <c r="AQ248" s="220"/>
      <c r="AR248" s="220"/>
      <c r="AS248" s="220"/>
      <c r="AT248" s="220"/>
      <c r="AU248" s="220"/>
      <c r="AV248" s="220"/>
      <c r="AW248" s="220"/>
      <c r="AX248" s="181" t="s">
        <v>99</v>
      </c>
      <c r="AY248" s="416" t="s">
        <v>173</v>
      </c>
    </row>
    <row r="249" spans="1:233" s="519" customFormat="1" ht="12.95" customHeight="1" x14ac:dyDescent="0.2">
      <c r="A249" s="187" t="s">
        <v>680</v>
      </c>
      <c r="B249" s="186" t="s">
        <v>138</v>
      </c>
      <c r="C249" s="510"/>
      <c r="D249" s="188" t="s">
        <v>1590</v>
      </c>
      <c r="E249" s="259" t="s">
        <v>1591</v>
      </c>
      <c r="F249" s="187"/>
      <c r="G249" s="186" t="s">
        <v>1592</v>
      </c>
      <c r="H249" s="184" t="s">
        <v>1593</v>
      </c>
      <c r="I249" s="184" t="s">
        <v>1593</v>
      </c>
      <c r="J249" s="186" t="s">
        <v>144</v>
      </c>
      <c r="K249" s="187"/>
      <c r="L249" s="187"/>
      <c r="M249" s="184">
        <v>50</v>
      </c>
      <c r="N249" s="186">
        <v>230000000</v>
      </c>
      <c r="O249" s="187" t="s">
        <v>117</v>
      </c>
      <c r="P249" s="187" t="s">
        <v>118</v>
      </c>
      <c r="Q249" s="187" t="s">
        <v>119</v>
      </c>
      <c r="R249" s="511">
        <v>230000000</v>
      </c>
      <c r="S249" s="512" t="s">
        <v>151</v>
      </c>
      <c r="T249" s="187" t="s">
        <v>162</v>
      </c>
      <c r="U249" s="187"/>
      <c r="V249" s="187"/>
      <c r="W249" s="187" t="s">
        <v>121</v>
      </c>
      <c r="X249" s="187"/>
      <c r="Y249" s="187"/>
      <c r="Z249" s="192">
        <v>0</v>
      </c>
      <c r="AA249" s="192">
        <v>90</v>
      </c>
      <c r="AB249" s="192">
        <v>10</v>
      </c>
      <c r="AC249" s="192"/>
      <c r="AD249" s="193" t="s">
        <v>122</v>
      </c>
      <c r="AE249" s="513">
        <v>1</v>
      </c>
      <c r="AF249" s="513"/>
      <c r="AG249" s="514">
        <v>4980000</v>
      </c>
      <c r="AH249" s="515">
        <f t="shared" si="2"/>
        <v>5577600.0000000009</v>
      </c>
      <c r="AI249" s="187"/>
      <c r="AJ249" s="222"/>
      <c r="AK249" s="196"/>
      <c r="AL249" s="187" t="s">
        <v>123</v>
      </c>
      <c r="AM249" s="187" t="s">
        <v>1594</v>
      </c>
      <c r="AN249" s="184" t="s">
        <v>1595</v>
      </c>
      <c r="AO249" s="510"/>
      <c r="AP249" s="510"/>
      <c r="AQ249" s="510"/>
      <c r="AR249" s="510"/>
      <c r="AS249" s="510"/>
      <c r="AT249" s="510"/>
      <c r="AU249" s="510"/>
      <c r="AV249" s="510"/>
      <c r="AW249" s="510"/>
      <c r="AX249" s="187" t="s">
        <v>99</v>
      </c>
      <c r="AY249" s="513" t="s">
        <v>1596</v>
      </c>
      <c r="AZ249" s="516"/>
      <c r="BA249" s="517">
        <v>4678</v>
      </c>
      <c r="BB249" s="518"/>
    </row>
    <row r="250" spans="1:233" s="519" customFormat="1" ht="12.95" customHeight="1" x14ac:dyDescent="0.2">
      <c r="A250" s="187" t="s">
        <v>680</v>
      </c>
      <c r="B250" s="186" t="s">
        <v>138</v>
      </c>
      <c r="C250" s="510"/>
      <c r="D250" s="188" t="s">
        <v>1597</v>
      </c>
      <c r="E250" s="259" t="s">
        <v>1598</v>
      </c>
      <c r="F250" s="187"/>
      <c r="G250" s="186" t="s">
        <v>1592</v>
      </c>
      <c r="H250" s="184" t="s">
        <v>1593</v>
      </c>
      <c r="I250" s="184" t="s">
        <v>1593</v>
      </c>
      <c r="J250" s="186" t="s">
        <v>144</v>
      </c>
      <c r="K250" s="187"/>
      <c r="L250" s="187"/>
      <c r="M250" s="184">
        <v>50</v>
      </c>
      <c r="N250" s="186">
        <v>230000000</v>
      </c>
      <c r="O250" s="187" t="s">
        <v>117</v>
      </c>
      <c r="P250" s="187" t="s">
        <v>118</v>
      </c>
      <c r="Q250" s="187" t="s">
        <v>119</v>
      </c>
      <c r="R250" s="511">
        <v>230000000</v>
      </c>
      <c r="S250" s="512" t="s">
        <v>161</v>
      </c>
      <c r="T250" s="187" t="s">
        <v>162</v>
      </c>
      <c r="U250" s="187"/>
      <c r="V250" s="187"/>
      <c r="W250" s="187" t="s">
        <v>121</v>
      </c>
      <c r="X250" s="187"/>
      <c r="Y250" s="187"/>
      <c r="Z250" s="192">
        <v>0</v>
      </c>
      <c r="AA250" s="192">
        <v>90</v>
      </c>
      <c r="AB250" s="192">
        <v>10</v>
      </c>
      <c r="AC250" s="192"/>
      <c r="AD250" s="193" t="s">
        <v>122</v>
      </c>
      <c r="AE250" s="513">
        <v>3</v>
      </c>
      <c r="AF250" s="513"/>
      <c r="AG250" s="514">
        <v>15438000</v>
      </c>
      <c r="AH250" s="515">
        <f t="shared" si="2"/>
        <v>17290560</v>
      </c>
      <c r="AI250" s="187"/>
      <c r="AJ250" s="222"/>
      <c r="AK250" s="196"/>
      <c r="AL250" s="187" t="s">
        <v>123</v>
      </c>
      <c r="AM250" s="187" t="s">
        <v>1599</v>
      </c>
      <c r="AN250" s="184" t="s">
        <v>1600</v>
      </c>
      <c r="AO250" s="510"/>
      <c r="AP250" s="510"/>
      <c r="AQ250" s="510"/>
      <c r="AR250" s="510"/>
      <c r="AS250" s="510"/>
      <c r="AT250" s="510"/>
      <c r="AU250" s="510"/>
      <c r="AV250" s="510"/>
      <c r="AW250" s="510"/>
      <c r="AX250" s="187" t="s">
        <v>99</v>
      </c>
      <c r="AY250" s="513" t="s">
        <v>1596</v>
      </c>
      <c r="AZ250" s="516"/>
      <c r="BA250" s="517">
        <v>4681</v>
      </c>
      <c r="BB250" s="520"/>
    </row>
    <row r="251" spans="1:233" s="519" customFormat="1" ht="12.95" customHeight="1" x14ac:dyDescent="0.2">
      <c r="A251" s="187" t="s">
        <v>680</v>
      </c>
      <c r="B251" s="186" t="s">
        <v>138</v>
      </c>
      <c r="C251" s="510"/>
      <c r="D251" s="188" t="s">
        <v>686</v>
      </c>
      <c r="E251" s="251">
        <v>20200805</v>
      </c>
      <c r="F251" s="187"/>
      <c r="G251" s="187" t="s">
        <v>687</v>
      </c>
      <c r="H251" s="184" t="s">
        <v>688</v>
      </c>
      <c r="I251" s="184" t="s">
        <v>688</v>
      </c>
      <c r="J251" s="186" t="s">
        <v>144</v>
      </c>
      <c r="K251" s="187"/>
      <c r="L251" s="187"/>
      <c r="M251" s="184">
        <v>50</v>
      </c>
      <c r="N251" s="186">
        <v>230000000</v>
      </c>
      <c r="O251" s="187" t="s">
        <v>117</v>
      </c>
      <c r="P251" s="187" t="s">
        <v>145</v>
      </c>
      <c r="Q251" s="187" t="s">
        <v>119</v>
      </c>
      <c r="R251" s="511">
        <v>230000000</v>
      </c>
      <c r="S251" s="512" t="s">
        <v>689</v>
      </c>
      <c r="T251" s="187" t="s">
        <v>162</v>
      </c>
      <c r="U251" s="187"/>
      <c r="V251" s="187"/>
      <c r="W251" s="187" t="s">
        <v>690</v>
      </c>
      <c r="X251" s="187"/>
      <c r="Y251" s="187"/>
      <c r="Z251" s="192">
        <v>0</v>
      </c>
      <c r="AA251" s="192">
        <v>90</v>
      </c>
      <c r="AB251" s="192">
        <v>10</v>
      </c>
      <c r="AC251" s="192"/>
      <c r="AD251" s="193" t="s">
        <v>122</v>
      </c>
      <c r="AE251" s="513">
        <v>1</v>
      </c>
      <c r="AF251" s="513"/>
      <c r="AG251" s="514">
        <v>81191588</v>
      </c>
      <c r="AH251" s="515">
        <f t="shared" si="2"/>
        <v>90934578.560000002</v>
      </c>
      <c r="AI251" s="187"/>
      <c r="AJ251" s="222"/>
      <c r="AK251" s="196"/>
      <c r="AL251" s="187" t="s">
        <v>123</v>
      </c>
      <c r="AM251" s="187" t="s">
        <v>691</v>
      </c>
      <c r="AN251" s="184" t="s">
        <v>692</v>
      </c>
      <c r="AO251" s="186"/>
      <c r="AP251" s="510"/>
      <c r="AQ251" s="187"/>
      <c r="AR251" s="187"/>
      <c r="AS251" s="187"/>
      <c r="AT251" s="510"/>
      <c r="AU251" s="510"/>
      <c r="AV251" s="510"/>
      <c r="AW251" s="510"/>
      <c r="AX251" s="187" t="s">
        <v>99</v>
      </c>
      <c r="AY251" s="513" t="s">
        <v>1596</v>
      </c>
      <c r="AZ251" s="521"/>
      <c r="BA251" s="517">
        <v>4920</v>
      </c>
      <c r="BB251" s="518"/>
    </row>
    <row r="252" spans="1:233" s="50" customFormat="1" ht="12.95" customHeight="1" x14ac:dyDescent="0.2">
      <c r="A252" s="56" t="s">
        <v>137</v>
      </c>
      <c r="B252" s="57" t="s">
        <v>138</v>
      </c>
      <c r="C252" s="57"/>
      <c r="D252" s="82" t="s">
        <v>434</v>
      </c>
      <c r="E252" s="32">
        <v>20200829</v>
      </c>
      <c r="F252" s="66"/>
      <c r="G252" s="66" t="s">
        <v>435</v>
      </c>
      <c r="H252" s="51" t="s">
        <v>436</v>
      </c>
      <c r="I252" s="51" t="s">
        <v>436</v>
      </c>
      <c r="J252" s="57" t="s">
        <v>115</v>
      </c>
      <c r="K252" s="57" t="s">
        <v>116</v>
      </c>
      <c r="L252" s="57"/>
      <c r="M252" s="134">
        <v>80</v>
      </c>
      <c r="N252" s="57">
        <v>230000000</v>
      </c>
      <c r="O252" s="34" t="s">
        <v>117</v>
      </c>
      <c r="P252" s="56" t="s">
        <v>145</v>
      </c>
      <c r="Q252" s="56" t="s">
        <v>119</v>
      </c>
      <c r="R252" s="57">
        <v>230000000</v>
      </c>
      <c r="S252" s="66" t="s">
        <v>120</v>
      </c>
      <c r="T252" s="57"/>
      <c r="U252" s="57"/>
      <c r="V252" s="57"/>
      <c r="W252" s="57" t="s">
        <v>121</v>
      </c>
      <c r="X252" s="57"/>
      <c r="Y252" s="57"/>
      <c r="Z252" s="134">
        <v>0</v>
      </c>
      <c r="AA252" s="134">
        <v>90</v>
      </c>
      <c r="AB252" s="134">
        <v>10</v>
      </c>
      <c r="AC252" s="57"/>
      <c r="AD252" s="115" t="s">
        <v>122</v>
      </c>
      <c r="AE252" s="57"/>
      <c r="AF252" s="159"/>
      <c r="AG252" s="160">
        <v>125000000</v>
      </c>
      <c r="AH252" s="113">
        <f t="shared" si="2"/>
        <v>140000000</v>
      </c>
      <c r="AI252" s="57"/>
      <c r="AJ252" s="127"/>
      <c r="AK252" s="127"/>
      <c r="AL252" s="57" t="s">
        <v>123</v>
      </c>
      <c r="AM252" s="48" t="s">
        <v>437</v>
      </c>
      <c r="AN252" s="48" t="s">
        <v>438</v>
      </c>
      <c r="AO252" s="59"/>
      <c r="AP252" s="57"/>
      <c r="AQ252" s="57"/>
      <c r="AR252" s="57"/>
      <c r="AS252" s="57"/>
      <c r="AT252" s="57"/>
      <c r="AU252" s="57"/>
      <c r="AV252" s="57"/>
      <c r="AW252" s="57"/>
      <c r="AX252" s="56"/>
      <c r="AY252" s="418"/>
    </row>
    <row r="253" spans="1:233" s="50" customFormat="1" ht="12.95" customHeight="1" x14ac:dyDescent="0.25">
      <c r="A253" s="141" t="s">
        <v>174</v>
      </c>
      <c r="B253" s="48" t="s">
        <v>138</v>
      </c>
      <c r="C253" s="142"/>
      <c r="D253" s="485" t="s">
        <v>215</v>
      </c>
      <c r="E253" s="47">
        <v>20200315</v>
      </c>
      <c r="F253" s="143"/>
      <c r="G253" s="144" t="s">
        <v>216</v>
      </c>
      <c r="H253" s="144" t="s">
        <v>217</v>
      </c>
      <c r="I253" s="144" t="s">
        <v>217</v>
      </c>
      <c r="J253" s="143" t="s">
        <v>218</v>
      </c>
      <c r="K253" s="48"/>
      <c r="L253" s="48"/>
      <c r="M253" s="145">
        <v>90</v>
      </c>
      <c r="N253" s="34">
        <v>230000000</v>
      </c>
      <c r="O253" s="34" t="s">
        <v>117</v>
      </c>
      <c r="P253" s="48" t="s">
        <v>145</v>
      </c>
      <c r="Q253" s="48" t="s">
        <v>119</v>
      </c>
      <c r="R253" s="46">
        <v>230000000</v>
      </c>
      <c r="S253" s="135" t="s">
        <v>185</v>
      </c>
      <c r="T253" s="133"/>
      <c r="U253" s="119"/>
      <c r="V253" s="119"/>
      <c r="W253" s="34"/>
      <c r="X253" s="48" t="s">
        <v>171</v>
      </c>
      <c r="Y253" s="48" t="s">
        <v>219</v>
      </c>
      <c r="Z253" s="146">
        <v>0</v>
      </c>
      <c r="AA253" s="119">
        <v>90</v>
      </c>
      <c r="AB253" s="119">
        <v>10</v>
      </c>
      <c r="AC253" s="48"/>
      <c r="AD253" s="115" t="s">
        <v>122</v>
      </c>
      <c r="AE253" s="147"/>
      <c r="AF253" s="148"/>
      <c r="AG253" s="149">
        <v>2845464</v>
      </c>
      <c r="AH253" s="149">
        <f t="shared" si="2"/>
        <v>3186919.68</v>
      </c>
      <c r="AI253" s="147"/>
      <c r="AJ253" s="148"/>
      <c r="AK253" s="148"/>
      <c r="AL253" s="146">
        <v>120240021112</v>
      </c>
      <c r="AM253" s="48" t="s">
        <v>220</v>
      </c>
      <c r="AN253" s="31" t="s">
        <v>221</v>
      </c>
      <c r="AO253" s="131"/>
      <c r="AP253" s="48"/>
      <c r="AQ253" s="48"/>
      <c r="AR253" s="48"/>
      <c r="AS253" s="48"/>
      <c r="AT253" s="48"/>
      <c r="AU253" s="48"/>
      <c r="AV253" s="48"/>
      <c r="AW253" s="48"/>
      <c r="AX253" s="48"/>
      <c r="AY253" s="419"/>
    </row>
    <row r="254" spans="1:233" s="50" customFormat="1" ht="12.95" customHeight="1" x14ac:dyDescent="0.25">
      <c r="A254" s="141" t="s">
        <v>174</v>
      </c>
      <c r="B254" s="48" t="s">
        <v>138</v>
      </c>
      <c r="C254" s="142"/>
      <c r="D254" s="485" t="s">
        <v>222</v>
      </c>
      <c r="E254" s="47">
        <v>20200316</v>
      </c>
      <c r="F254" s="143"/>
      <c r="G254" s="144" t="s">
        <v>216</v>
      </c>
      <c r="H254" s="144" t="s">
        <v>217</v>
      </c>
      <c r="I254" s="144" t="s">
        <v>217</v>
      </c>
      <c r="J254" s="143" t="s">
        <v>218</v>
      </c>
      <c r="K254" s="48"/>
      <c r="L254" s="48"/>
      <c r="M254" s="145">
        <v>90</v>
      </c>
      <c r="N254" s="34">
        <v>230000000</v>
      </c>
      <c r="O254" s="34" t="s">
        <v>117</v>
      </c>
      <c r="P254" s="48" t="s">
        <v>145</v>
      </c>
      <c r="Q254" s="48" t="s">
        <v>119</v>
      </c>
      <c r="R254" s="46">
        <v>230000000</v>
      </c>
      <c r="S254" s="135" t="s">
        <v>190</v>
      </c>
      <c r="T254" s="133"/>
      <c r="U254" s="119"/>
      <c r="V254" s="119"/>
      <c r="W254" s="34"/>
      <c r="X254" s="48" t="s">
        <v>171</v>
      </c>
      <c r="Y254" s="48" t="s">
        <v>219</v>
      </c>
      <c r="Z254" s="146">
        <v>0</v>
      </c>
      <c r="AA254" s="119">
        <v>90</v>
      </c>
      <c r="AB254" s="119">
        <v>10</v>
      </c>
      <c r="AC254" s="48"/>
      <c r="AD254" s="115" t="s">
        <v>122</v>
      </c>
      <c r="AE254" s="147"/>
      <c r="AF254" s="148"/>
      <c r="AG254" s="149">
        <v>3771480</v>
      </c>
      <c r="AH254" s="149">
        <f t="shared" si="2"/>
        <v>4224057.6000000006</v>
      </c>
      <c r="AI254" s="147"/>
      <c r="AJ254" s="148"/>
      <c r="AK254" s="148"/>
      <c r="AL254" s="146">
        <v>120240021112</v>
      </c>
      <c r="AM254" s="48" t="s">
        <v>223</v>
      </c>
      <c r="AN254" s="31" t="s">
        <v>224</v>
      </c>
      <c r="AO254" s="131"/>
      <c r="AP254" s="48"/>
      <c r="AQ254" s="48"/>
      <c r="AR254" s="48"/>
      <c r="AS254" s="48"/>
      <c r="AT254" s="48"/>
      <c r="AU254" s="48"/>
      <c r="AV254" s="48"/>
      <c r="AW254" s="48"/>
      <c r="AX254" s="48"/>
      <c r="AY254" s="419"/>
    </row>
    <row r="255" spans="1:233" s="50" customFormat="1" ht="12.95" customHeight="1" x14ac:dyDescent="0.25">
      <c r="A255" s="141" t="s">
        <v>174</v>
      </c>
      <c r="B255" s="48" t="s">
        <v>138</v>
      </c>
      <c r="C255" s="142"/>
      <c r="D255" s="485" t="s">
        <v>225</v>
      </c>
      <c r="E255" s="47">
        <v>20200317</v>
      </c>
      <c r="F255" s="143"/>
      <c r="G255" s="144" t="s">
        <v>216</v>
      </c>
      <c r="H255" s="144" t="s">
        <v>217</v>
      </c>
      <c r="I255" s="144" t="s">
        <v>217</v>
      </c>
      <c r="J255" s="143" t="s">
        <v>218</v>
      </c>
      <c r="K255" s="48"/>
      <c r="L255" s="48"/>
      <c r="M255" s="145">
        <v>90</v>
      </c>
      <c r="N255" s="34">
        <v>230000000</v>
      </c>
      <c r="O255" s="34" t="s">
        <v>117</v>
      </c>
      <c r="P255" s="48" t="s">
        <v>145</v>
      </c>
      <c r="Q255" s="48" t="s">
        <v>119</v>
      </c>
      <c r="R255" s="46">
        <v>230000000</v>
      </c>
      <c r="S255" s="135" t="s">
        <v>194</v>
      </c>
      <c r="T255" s="133"/>
      <c r="U255" s="119"/>
      <c r="V255" s="119"/>
      <c r="W255" s="34"/>
      <c r="X255" s="48" t="s">
        <v>171</v>
      </c>
      <c r="Y255" s="48" t="s">
        <v>219</v>
      </c>
      <c r="Z255" s="146">
        <v>0</v>
      </c>
      <c r="AA255" s="119">
        <v>90</v>
      </c>
      <c r="AB255" s="119">
        <v>10</v>
      </c>
      <c r="AC255" s="48"/>
      <c r="AD255" s="115" t="s">
        <v>122</v>
      </c>
      <c r="AE255" s="147"/>
      <c r="AF255" s="148"/>
      <c r="AG255" s="149">
        <v>1121268</v>
      </c>
      <c r="AH255" s="149">
        <f t="shared" si="2"/>
        <v>1255820.1600000001</v>
      </c>
      <c r="AI255" s="147"/>
      <c r="AJ255" s="148"/>
      <c r="AK255" s="148"/>
      <c r="AL255" s="146">
        <v>120240021112</v>
      </c>
      <c r="AM255" s="48" t="s">
        <v>226</v>
      </c>
      <c r="AN255" s="31" t="s">
        <v>227</v>
      </c>
      <c r="AO255" s="131"/>
      <c r="AP255" s="48"/>
      <c r="AQ255" s="48"/>
      <c r="AR255" s="48"/>
      <c r="AS255" s="48"/>
      <c r="AT255" s="48"/>
      <c r="AU255" s="48"/>
      <c r="AV255" s="48"/>
      <c r="AW255" s="48"/>
      <c r="AX255" s="48"/>
      <c r="AY255" s="419"/>
    </row>
    <row r="256" spans="1:233" s="50" customFormat="1" ht="12.95" customHeight="1" x14ac:dyDescent="0.25">
      <c r="A256" s="141" t="s">
        <v>174</v>
      </c>
      <c r="B256" s="48" t="s">
        <v>138</v>
      </c>
      <c r="C256" s="142"/>
      <c r="D256" s="485" t="s">
        <v>228</v>
      </c>
      <c r="E256" s="47">
        <v>20200318</v>
      </c>
      <c r="F256" s="143"/>
      <c r="G256" s="144" t="s">
        <v>216</v>
      </c>
      <c r="H256" s="144" t="s">
        <v>217</v>
      </c>
      <c r="I256" s="144" t="s">
        <v>217</v>
      </c>
      <c r="J256" s="143" t="s">
        <v>218</v>
      </c>
      <c r="K256" s="48"/>
      <c r="L256" s="48"/>
      <c r="M256" s="145">
        <v>90</v>
      </c>
      <c r="N256" s="34">
        <v>230000000</v>
      </c>
      <c r="O256" s="34" t="s">
        <v>117</v>
      </c>
      <c r="P256" s="48" t="s">
        <v>145</v>
      </c>
      <c r="Q256" s="48" t="s">
        <v>119</v>
      </c>
      <c r="R256" s="46">
        <v>230000000</v>
      </c>
      <c r="S256" s="135" t="s">
        <v>198</v>
      </c>
      <c r="T256" s="133"/>
      <c r="U256" s="119"/>
      <c r="V256" s="119"/>
      <c r="W256" s="34"/>
      <c r="X256" s="48" t="s">
        <v>171</v>
      </c>
      <c r="Y256" s="48" t="s">
        <v>219</v>
      </c>
      <c r="Z256" s="146">
        <v>0</v>
      </c>
      <c r="AA256" s="119">
        <v>90</v>
      </c>
      <c r="AB256" s="119">
        <v>10</v>
      </c>
      <c r="AC256" s="48"/>
      <c r="AD256" s="115" t="s">
        <v>122</v>
      </c>
      <c r="AE256" s="147"/>
      <c r="AF256" s="148"/>
      <c r="AG256" s="149">
        <v>1954300.8</v>
      </c>
      <c r="AH256" s="149">
        <f t="shared" si="2"/>
        <v>2188816.8960000002</v>
      </c>
      <c r="AI256" s="147"/>
      <c r="AJ256" s="148"/>
      <c r="AK256" s="148"/>
      <c r="AL256" s="146">
        <v>120240021112</v>
      </c>
      <c r="AM256" s="48" t="s">
        <v>229</v>
      </c>
      <c r="AN256" s="32" t="s">
        <v>230</v>
      </c>
      <c r="AO256" s="131"/>
      <c r="AP256" s="48"/>
      <c r="AQ256" s="48"/>
      <c r="AR256" s="48"/>
      <c r="AS256" s="48"/>
      <c r="AT256" s="48"/>
      <c r="AU256" s="48"/>
      <c r="AV256" s="48"/>
      <c r="AW256" s="48"/>
      <c r="AX256" s="48"/>
      <c r="AY256" s="419"/>
    </row>
    <row r="257" spans="1:233" s="50" customFormat="1" ht="12.95" customHeight="1" x14ac:dyDescent="0.2">
      <c r="A257" s="141" t="s">
        <v>174</v>
      </c>
      <c r="B257" s="48" t="s">
        <v>138</v>
      </c>
      <c r="C257" s="49"/>
      <c r="D257" s="82" t="s">
        <v>445</v>
      </c>
      <c r="E257" s="59">
        <v>20200295</v>
      </c>
      <c r="F257" s="49"/>
      <c r="G257" s="158" t="s">
        <v>446</v>
      </c>
      <c r="H257" s="57" t="s">
        <v>447</v>
      </c>
      <c r="I257" s="57" t="s">
        <v>447</v>
      </c>
      <c r="J257" s="49" t="s">
        <v>178</v>
      </c>
      <c r="K257" s="48" t="s">
        <v>448</v>
      </c>
      <c r="L257" s="48"/>
      <c r="M257" s="145">
        <v>90</v>
      </c>
      <c r="N257" s="161" t="s">
        <v>399</v>
      </c>
      <c r="O257" s="121" t="s">
        <v>400</v>
      </c>
      <c r="P257" s="56" t="s">
        <v>145</v>
      </c>
      <c r="Q257" s="57" t="s">
        <v>119</v>
      </c>
      <c r="R257" s="59">
        <v>230000000</v>
      </c>
      <c r="S257" s="118" t="s">
        <v>161</v>
      </c>
      <c r="T257" s="49"/>
      <c r="U257" s="49"/>
      <c r="V257" s="49"/>
      <c r="W257" s="48" t="s">
        <v>121</v>
      </c>
      <c r="X257" s="49"/>
      <c r="Y257" s="49"/>
      <c r="Z257" s="162">
        <v>0</v>
      </c>
      <c r="AA257" s="131">
        <v>90</v>
      </c>
      <c r="AB257" s="131">
        <v>10</v>
      </c>
      <c r="AC257" s="49"/>
      <c r="AD257" s="115" t="s">
        <v>122</v>
      </c>
      <c r="AE257" s="131"/>
      <c r="AF257" s="131"/>
      <c r="AG257" s="163">
        <v>241552439.13</v>
      </c>
      <c r="AH257" s="114">
        <v>270538731.82560003</v>
      </c>
      <c r="AI257" s="164"/>
      <c r="AJ257" s="165"/>
      <c r="AK257" s="165"/>
      <c r="AL257" s="49" t="s">
        <v>402</v>
      </c>
      <c r="AM257" s="57" t="s">
        <v>449</v>
      </c>
      <c r="AN257" s="31" t="s">
        <v>450</v>
      </c>
      <c r="AO257" s="131"/>
      <c r="AP257" s="49"/>
      <c r="AQ257" s="49"/>
      <c r="AR257" s="49"/>
      <c r="AS257" s="49"/>
      <c r="AT257" s="49"/>
      <c r="AU257" s="49"/>
      <c r="AV257" s="49"/>
      <c r="AW257" s="49"/>
      <c r="AX257" s="49" t="s">
        <v>63</v>
      </c>
      <c r="AY257" s="420"/>
    </row>
    <row r="258" spans="1:233" s="1" customFormat="1" ht="12.95" customHeight="1" x14ac:dyDescent="0.25">
      <c r="A258" s="141" t="s">
        <v>174</v>
      </c>
      <c r="B258" s="48" t="s">
        <v>138</v>
      </c>
      <c r="C258" s="49"/>
      <c r="D258" s="82" t="s">
        <v>451</v>
      </c>
      <c r="E258" s="59">
        <v>20200296</v>
      </c>
      <c r="F258" s="49"/>
      <c r="G258" s="158" t="s">
        <v>446</v>
      </c>
      <c r="H258" s="57" t="s">
        <v>447</v>
      </c>
      <c r="I258" s="57" t="s">
        <v>447</v>
      </c>
      <c r="J258" s="49" t="s">
        <v>178</v>
      </c>
      <c r="K258" s="48" t="s">
        <v>448</v>
      </c>
      <c r="L258" s="48"/>
      <c r="M258" s="145">
        <v>90</v>
      </c>
      <c r="N258" s="161" t="s">
        <v>399</v>
      </c>
      <c r="O258" s="121" t="s">
        <v>400</v>
      </c>
      <c r="P258" s="56" t="s">
        <v>145</v>
      </c>
      <c r="Q258" s="57" t="s">
        <v>119</v>
      </c>
      <c r="R258" s="59">
        <v>230000000</v>
      </c>
      <c r="S258" s="118" t="s">
        <v>452</v>
      </c>
      <c r="T258" s="49"/>
      <c r="U258" s="49"/>
      <c r="V258" s="49"/>
      <c r="W258" s="48" t="s">
        <v>121</v>
      </c>
      <c r="X258" s="49"/>
      <c r="Y258" s="49"/>
      <c r="Z258" s="162">
        <v>0</v>
      </c>
      <c r="AA258" s="131">
        <v>90</v>
      </c>
      <c r="AB258" s="131">
        <v>10</v>
      </c>
      <c r="AC258" s="49"/>
      <c r="AD258" s="115" t="s">
        <v>122</v>
      </c>
      <c r="AE258" s="131"/>
      <c r="AF258" s="131"/>
      <c r="AG258" s="163">
        <v>879683979.20000005</v>
      </c>
      <c r="AH258" s="114">
        <v>985246056.70400012</v>
      </c>
      <c r="AI258" s="164"/>
      <c r="AJ258" s="165"/>
      <c r="AK258" s="165"/>
      <c r="AL258" s="49" t="s">
        <v>402</v>
      </c>
      <c r="AM258" s="57" t="s">
        <v>449</v>
      </c>
      <c r="AN258" s="31" t="s">
        <v>453</v>
      </c>
      <c r="AO258" s="131"/>
      <c r="AP258" s="49"/>
      <c r="AQ258" s="49"/>
      <c r="AR258" s="49"/>
      <c r="AS258" s="49"/>
      <c r="AT258" s="49"/>
      <c r="AU258" s="49"/>
      <c r="AV258" s="49"/>
      <c r="AW258" s="49"/>
      <c r="AX258" s="49" t="s">
        <v>63</v>
      </c>
      <c r="AY258" s="42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row>
    <row r="259" spans="1:233" s="1" customFormat="1" ht="12.95" customHeight="1" x14ac:dyDescent="0.2">
      <c r="A259" s="141" t="s">
        <v>174</v>
      </c>
      <c r="B259" s="48" t="s">
        <v>138</v>
      </c>
      <c r="C259" s="49"/>
      <c r="D259" s="82" t="s">
        <v>454</v>
      </c>
      <c r="E259" s="59">
        <v>20200297</v>
      </c>
      <c r="F259" s="49"/>
      <c r="G259" s="158" t="s">
        <v>446</v>
      </c>
      <c r="H259" s="57" t="s">
        <v>447</v>
      </c>
      <c r="I259" s="57" t="s">
        <v>447</v>
      </c>
      <c r="J259" s="49" t="s">
        <v>178</v>
      </c>
      <c r="K259" s="48" t="s">
        <v>448</v>
      </c>
      <c r="L259" s="48"/>
      <c r="M259" s="145">
        <v>90</v>
      </c>
      <c r="N259" s="161" t="s">
        <v>399</v>
      </c>
      <c r="O259" s="121" t="s">
        <v>400</v>
      </c>
      <c r="P259" s="56" t="s">
        <v>145</v>
      </c>
      <c r="Q259" s="57" t="s">
        <v>119</v>
      </c>
      <c r="R259" s="59">
        <v>230000000</v>
      </c>
      <c r="S259" s="118" t="s">
        <v>151</v>
      </c>
      <c r="T259" s="49"/>
      <c r="U259" s="49"/>
      <c r="V259" s="49"/>
      <c r="W259" s="48" t="s">
        <v>121</v>
      </c>
      <c r="X259" s="49"/>
      <c r="Y259" s="49"/>
      <c r="Z259" s="162">
        <v>0</v>
      </c>
      <c r="AA259" s="131">
        <v>90</v>
      </c>
      <c r="AB259" s="131">
        <v>10</v>
      </c>
      <c r="AC259" s="49"/>
      <c r="AD259" s="115" t="s">
        <v>122</v>
      </c>
      <c r="AE259" s="131"/>
      <c r="AF259" s="131"/>
      <c r="AG259" s="163">
        <v>812022141.68299997</v>
      </c>
      <c r="AH259" s="114">
        <v>909464798.68496001</v>
      </c>
      <c r="AI259" s="164"/>
      <c r="AJ259" s="165"/>
      <c r="AK259" s="165"/>
      <c r="AL259" s="49" t="s">
        <v>402</v>
      </c>
      <c r="AM259" s="57" t="s">
        <v>449</v>
      </c>
      <c r="AN259" s="31" t="s">
        <v>455</v>
      </c>
      <c r="AO259" s="131"/>
      <c r="AP259" s="49"/>
      <c r="AQ259" s="49"/>
      <c r="AR259" s="49"/>
      <c r="AS259" s="49"/>
      <c r="AT259" s="49"/>
      <c r="AU259" s="49"/>
      <c r="AV259" s="49"/>
      <c r="AW259" s="49"/>
      <c r="AX259" s="49" t="s">
        <v>63</v>
      </c>
      <c r="AY259" s="420"/>
    </row>
    <row r="260" spans="1:233" s="50" customFormat="1" ht="12.95" customHeight="1" x14ac:dyDescent="0.2">
      <c r="A260" s="57" t="s">
        <v>631</v>
      </c>
      <c r="B260" s="56" t="s">
        <v>138</v>
      </c>
      <c r="C260" s="56"/>
      <c r="D260" s="82" t="s">
        <v>632</v>
      </c>
      <c r="E260" s="56">
        <v>20200324</v>
      </c>
      <c r="F260" s="56"/>
      <c r="G260" s="57" t="s">
        <v>633</v>
      </c>
      <c r="H260" s="264" t="s">
        <v>634</v>
      </c>
      <c r="I260" s="264" t="s">
        <v>635</v>
      </c>
      <c r="J260" s="57" t="s">
        <v>144</v>
      </c>
      <c r="K260" s="57"/>
      <c r="L260" s="57"/>
      <c r="M260" s="134">
        <v>50</v>
      </c>
      <c r="N260" s="59" t="s">
        <v>399</v>
      </c>
      <c r="O260" s="123" t="s">
        <v>400</v>
      </c>
      <c r="P260" s="57" t="s">
        <v>118</v>
      </c>
      <c r="Q260" s="57" t="s">
        <v>119</v>
      </c>
      <c r="R260" s="59">
        <v>230000000</v>
      </c>
      <c r="S260" s="57" t="s">
        <v>636</v>
      </c>
      <c r="T260" s="57"/>
      <c r="U260" s="57"/>
      <c r="V260" s="57"/>
      <c r="W260" s="68" t="s">
        <v>121</v>
      </c>
      <c r="X260" s="57"/>
      <c r="Y260" s="57"/>
      <c r="Z260" s="134">
        <v>0</v>
      </c>
      <c r="AA260" s="134">
        <v>90</v>
      </c>
      <c r="AB260" s="57">
        <v>10</v>
      </c>
      <c r="AC260" s="57"/>
      <c r="AD260" s="57" t="s">
        <v>122</v>
      </c>
      <c r="AE260" s="123"/>
      <c r="AF260" s="123"/>
      <c r="AG260" s="264">
        <v>50000000</v>
      </c>
      <c r="AH260" s="170">
        <f>AG260*1.12</f>
        <v>56000000.000000007</v>
      </c>
      <c r="AI260" s="171"/>
      <c r="AJ260" s="170"/>
      <c r="AK260" s="170"/>
      <c r="AL260" s="57" t="s">
        <v>402</v>
      </c>
      <c r="AM260" s="57" t="s">
        <v>637</v>
      </c>
      <c r="AN260" s="57" t="s">
        <v>638</v>
      </c>
      <c r="AO260" s="59"/>
      <c r="AP260" s="57"/>
      <c r="AQ260" s="57"/>
      <c r="AR260" s="57"/>
      <c r="AS260" s="57"/>
      <c r="AT260" s="57"/>
      <c r="AU260" s="57"/>
      <c r="AV260" s="158"/>
      <c r="AW260" s="158"/>
      <c r="AX260" s="57"/>
      <c r="AY260" s="415"/>
    </row>
    <row r="261" spans="1:233" s="286" customFormat="1" ht="13.15" customHeight="1" x14ac:dyDescent="0.2">
      <c r="A261" s="56" t="s">
        <v>137</v>
      </c>
      <c r="B261" s="57" t="s">
        <v>138</v>
      </c>
      <c r="C261" s="57"/>
      <c r="D261" s="82" t="s">
        <v>656</v>
      </c>
      <c r="E261" s="32">
        <v>20200363</v>
      </c>
      <c r="F261" s="66"/>
      <c r="G261" s="66" t="s">
        <v>649</v>
      </c>
      <c r="H261" s="51" t="s">
        <v>650</v>
      </c>
      <c r="I261" s="51" t="s">
        <v>651</v>
      </c>
      <c r="J261" s="57" t="s">
        <v>144</v>
      </c>
      <c r="K261" s="57"/>
      <c r="L261" s="57"/>
      <c r="M261" s="134">
        <v>80</v>
      </c>
      <c r="N261" s="57">
        <v>230000000</v>
      </c>
      <c r="O261" s="34" t="s">
        <v>117</v>
      </c>
      <c r="P261" s="56" t="s">
        <v>118</v>
      </c>
      <c r="Q261" s="56" t="s">
        <v>119</v>
      </c>
      <c r="R261" s="57">
        <v>230000000</v>
      </c>
      <c r="S261" s="66" t="s">
        <v>146</v>
      </c>
      <c r="T261" s="57" t="s">
        <v>162</v>
      </c>
      <c r="U261" s="57"/>
      <c r="V261" s="57"/>
      <c r="W261" s="302" t="s">
        <v>121</v>
      </c>
      <c r="X261" s="57"/>
      <c r="Y261" s="57"/>
      <c r="Z261" s="279">
        <v>30</v>
      </c>
      <c r="AA261" s="280">
        <v>65</v>
      </c>
      <c r="AB261" s="279">
        <v>5</v>
      </c>
      <c r="AC261" s="57"/>
      <c r="AD261" s="115" t="s">
        <v>122</v>
      </c>
      <c r="AE261" s="57"/>
      <c r="AF261" s="159"/>
      <c r="AG261" s="160">
        <v>5390496018</v>
      </c>
      <c r="AH261" s="113">
        <v>6037355540.1600008</v>
      </c>
      <c r="AI261" s="57"/>
      <c r="AJ261" s="127"/>
      <c r="AK261" s="127"/>
      <c r="AL261" s="57" t="s">
        <v>123</v>
      </c>
      <c r="AM261" s="48" t="s">
        <v>657</v>
      </c>
      <c r="AN261" s="48" t="s">
        <v>657</v>
      </c>
      <c r="AO261" s="285"/>
      <c r="AP261" s="285"/>
      <c r="AQ261" s="285"/>
      <c r="AR261" s="285"/>
      <c r="AS261" s="285"/>
      <c r="AT261" s="285"/>
      <c r="AU261" s="285"/>
      <c r="AV261" s="285"/>
      <c r="AW261" s="285"/>
      <c r="AX261" s="285" t="s">
        <v>658</v>
      </c>
      <c r="AY261" s="421"/>
    </row>
    <row r="262" spans="1:233" s="286" customFormat="1" ht="13.15" customHeight="1" x14ac:dyDescent="0.2">
      <c r="A262" s="34" t="s">
        <v>137</v>
      </c>
      <c r="B262" s="270" t="s">
        <v>138</v>
      </c>
      <c r="C262" s="271"/>
      <c r="D262" s="486" t="s">
        <v>659</v>
      </c>
      <c r="E262" s="271">
        <v>20200367</v>
      </c>
      <c r="F262" s="273"/>
      <c r="G262" s="115" t="s">
        <v>660</v>
      </c>
      <c r="H262" s="274" t="s">
        <v>661</v>
      </c>
      <c r="I262" s="274" t="s">
        <v>661</v>
      </c>
      <c r="J262" s="57" t="s">
        <v>144</v>
      </c>
      <c r="K262" s="275"/>
      <c r="L262" s="276"/>
      <c r="M262" s="134">
        <v>80</v>
      </c>
      <c r="N262" s="57">
        <v>230000000</v>
      </c>
      <c r="O262" s="34" t="s">
        <v>117</v>
      </c>
      <c r="P262" s="56" t="s">
        <v>118</v>
      </c>
      <c r="Q262" s="56" t="s">
        <v>119</v>
      </c>
      <c r="R262" s="57">
        <v>230000000</v>
      </c>
      <c r="S262" s="66" t="s">
        <v>146</v>
      </c>
      <c r="T262" s="275"/>
      <c r="U262" s="275"/>
      <c r="V262" s="275"/>
      <c r="W262" s="277" t="s">
        <v>147</v>
      </c>
      <c r="X262" s="278"/>
      <c r="Y262" s="278"/>
      <c r="Z262" s="279" t="s">
        <v>82</v>
      </c>
      <c r="AA262" s="280" t="s">
        <v>662</v>
      </c>
      <c r="AB262" s="279" t="s">
        <v>57</v>
      </c>
      <c r="AC262" s="34"/>
      <c r="AD262" s="34" t="s">
        <v>122</v>
      </c>
      <c r="AE262" s="281"/>
      <c r="AF262" s="281"/>
      <c r="AG262" s="160">
        <v>459512524.16094702</v>
      </c>
      <c r="AH262" s="113">
        <v>514654027.06026071</v>
      </c>
      <c r="AI262" s="282"/>
      <c r="AJ262" s="283"/>
      <c r="AK262" s="283"/>
      <c r="AL262" s="284" t="s">
        <v>123</v>
      </c>
      <c r="AM262" s="283" t="s">
        <v>663</v>
      </c>
      <c r="AN262" s="48" t="s">
        <v>663</v>
      </c>
      <c r="AO262" s="285"/>
      <c r="AP262" s="34"/>
      <c r="AQ262" s="270"/>
      <c r="AR262" s="271"/>
      <c r="AS262" s="272"/>
      <c r="AT262" s="271"/>
      <c r="AU262" s="273"/>
      <c r="AV262" s="115"/>
      <c r="AW262" s="274"/>
      <c r="AX262" s="274">
        <v>11</v>
      </c>
      <c r="AY262" s="418"/>
    </row>
    <row r="263" spans="1:233" s="286" customFormat="1" ht="13.15" customHeight="1" x14ac:dyDescent="0.2">
      <c r="A263" s="34" t="s">
        <v>137</v>
      </c>
      <c r="B263" s="270" t="s">
        <v>138</v>
      </c>
      <c r="C263" s="271"/>
      <c r="D263" s="486" t="s">
        <v>664</v>
      </c>
      <c r="E263" s="271">
        <v>20200368</v>
      </c>
      <c r="F263" s="273"/>
      <c r="G263" s="115" t="s">
        <v>660</v>
      </c>
      <c r="H263" s="274" t="s">
        <v>661</v>
      </c>
      <c r="I263" s="274" t="s">
        <v>661</v>
      </c>
      <c r="J263" s="57" t="s">
        <v>144</v>
      </c>
      <c r="K263" s="275"/>
      <c r="L263" s="276"/>
      <c r="M263" s="134">
        <v>80</v>
      </c>
      <c r="N263" s="57">
        <v>230000000</v>
      </c>
      <c r="O263" s="34" t="s">
        <v>117</v>
      </c>
      <c r="P263" s="56" t="s">
        <v>118</v>
      </c>
      <c r="Q263" s="56" t="s">
        <v>119</v>
      </c>
      <c r="R263" s="57">
        <v>230000000</v>
      </c>
      <c r="S263" s="66" t="s">
        <v>146</v>
      </c>
      <c r="T263" s="275" t="s">
        <v>162</v>
      </c>
      <c r="U263" s="275"/>
      <c r="V263" s="275"/>
      <c r="W263" s="277" t="s">
        <v>121</v>
      </c>
      <c r="X263" s="278"/>
      <c r="Y263" s="278"/>
      <c r="Z263" s="279">
        <v>30</v>
      </c>
      <c r="AA263" s="280">
        <v>65</v>
      </c>
      <c r="AB263" s="279">
        <v>5</v>
      </c>
      <c r="AC263" s="34"/>
      <c r="AD263" s="34" t="s">
        <v>122</v>
      </c>
      <c r="AE263" s="281"/>
      <c r="AF263" s="281"/>
      <c r="AG263" s="160">
        <v>1156635286.38112</v>
      </c>
      <c r="AH263" s="113">
        <v>1295431520.7468545</v>
      </c>
      <c r="AI263" s="282"/>
      <c r="AJ263" s="283"/>
      <c r="AK263" s="283"/>
      <c r="AL263" s="284" t="s">
        <v>123</v>
      </c>
      <c r="AM263" s="283" t="s">
        <v>665</v>
      </c>
      <c r="AN263" s="48" t="s">
        <v>665</v>
      </c>
      <c r="AO263" s="285"/>
      <c r="AP263" s="34"/>
      <c r="AQ263" s="270"/>
      <c r="AR263" s="271"/>
      <c r="AS263" s="272"/>
      <c r="AT263" s="271"/>
      <c r="AU263" s="273"/>
      <c r="AV263" s="115"/>
      <c r="AW263" s="274"/>
      <c r="AX263" s="274" t="s">
        <v>188</v>
      </c>
      <c r="AY263" s="418"/>
    </row>
    <row r="264" spans="1:233" s="432" customFormat="1" ht="12.95" customHeight="1" x14ac:dyDescent="0.25">
      <c r="A264" s="303" t="s">
        <v>631</v>
      </c>
      <c r="B264" s="281"/>
      <c r="C264" s="275"/>
      <c r="D264" s="486" t="s">
        <v>672</v>
      </c>
      <c r="E264" s="59">
        <v>20200330</v>
      </c>
      <c r="F264" s="32"/>
      <c r="G264" s="144" t="s">
        <v>673</v>
      </c>
      <c r="H264" s="56" t="s">
        <v>674</v>
      </c>
      <c r="I264" s="56" t="s">
        <v>674</v>
      </c>
      <c r="J264" s="56" t="s">
        <v>416</v>
      </c>
      <c r="K264" s="304" t="s">
        <v>417</v>
      </c>
      <c r="L264" s="56"/>
      <c r="M264" s="56">
        <v>100</v>
      </c>
      <c r="N264" s="56">
        <v>230000000</v>
      </c>
      <c r="O264" s="66" t="s">
        <v>580</v>
      </c>
      <c r="P264" s="56" t="s">
        <v>145</v>
      </c>
      <c r="Q264" s="56" t="s">
        <v>119</v>
      </c>
      <c r="R264" s="56">
        <v>230000000</v>
      </c>
      <c r="S264" s="56" t="s">
        <v>120</v>
      </c>
      <c r="T264" s="305" t="s">
        <v>162</v>
      </c>
      <c r="U264" s="56"/>
      <c r="V264" s="56"/>
      <c r="W264" s="57" t="s">
        <v>121</v>
      </c>
      <c r="X264" s="56"/>
      <c r="Y264" s="56"/>
      <c r="Z264" s="61">
        <v>0</v>
      </c>
      <c r="AA264" s="56">
        <v>100</v>
      </c>
      <c r="AB264" s="56">
        <v>0</v>
      </c>
      <c r="AC264" s="56"/>
      <c r="AD264" s="147" t="s">
        <v>122</v>
      </c>
      <c r="AE264" s="56"/>
      <c r="AF264" s="265"/>
      <c r="AG264" s="306">
        <v>23000000</v>
      </c>
      <c r="AH264" s="307">
        <f>AG264*1.12</f>
        <v>25760000.000000004</v>
      </c>
      <c r="AI264" s="49"/>
      <c r="AJ264" s="49"/>
      <c r="AK264" s="49"/>
      <c r="AL264" s="49" t="s">
        <v>123</v>
      </c>
      <c r="AM264" s="49" t="s">
        <v>675</v>
      </c>
      <c r="AN264" s="56" t="s">
        <v>676</v>
      </c>
      <c r="AO264" s="49"/>
      <c r="AP264" s="49"/>
      <c r="AQ264" s="305"/>
      <c r="AR264" s="49"/>
      <c r="AS264" s="49"/>
      <c r="AT264" s="49"/>
      <c r="AU264" s="49"/>
      <c r="AV264" s="49"/>
      <c r="AW264" s="49"/>
      <c r="AX264" s="308"/>
      <c r="AY264" s="418"/>
      <c r="AZ264" s="155"/>
    </row>
    <row r="265" spans="1:233" s="50" customFormat="1" ht="12.95" customHeight="1" x14ac:dyDescent="0.2">
      <c r="A265" s="34" t="s">
        <v>1110</v>
      </c>
      <c r="B265" s="48" t="s">
        <v>138</v>
      </c>
      <c r="C265" s="144"/>
      <c r="D265" s="85" t="s">
        <v>1563</v>
      </c>
      <c r="E265" s="144">
        <v>20200023</v>
      </c>
      <c r="F265" s="37" t="s">
        <v>1564</v>
      </c>
      <c r="G265" s="115" t="s">
        <v>1565</v>
      </c>
      <c r="H265" s="32" t="s">
        <v>1566</v>
      </c>
      <c r="I265" s="32" t="s">
        <v>1566</v>
      </c>
      <c r="J265" s="119" t="s">
        <v>144</v>
      </c>
      <c r="K265" s="34"/>
      <c r="L265" s="119"/>
      <c r="M265" s="119">
        <v>45</v>
      </c>
      <c r="N265" s="119">
        <v>230000000</v>
      </c>
      <c r="O265" s="34" t="s">
        <v>117</v>
      </c>
      <c r="P265" s="56" t="s">
        <v>145</v>
      </c>
      <c r="Q265" s="34" t="s">
        <v>119</v>
      </c>
      <c r="R265" s="119">
        <v>230000000</v>
      </c>
      <c r="S265" s="119" t="s">
        <v>161</v>
      </c>
      <c r="T265" s="49"/>
      <c r="U265" s="48"/>
      <c r="V265" s="48"/>
      <c r="W265" s="34" t="s">
        <v>121</v>
      </c>
      <c r="X265" s="34"/>
      <c r="Y265" s="34"/>
      <c r="Z265" s="35">
        <v>0</v>
      </c>
      <c r="AA265" s="35">
        <v>90</v>
      </c>
      <c r="AB265" s="35">
        <v>10</v>
      </c>
      <c r="AC265" s="34"/>
      <c r="AD265" s="115" t="s">
        <v>122</v>
      </c>
      <c r="AE265" s="119"/>
      <c r="AF265" s="119"/>
      <c r="AG265" s="487">
        <v>12656000</v>
      </c>
      <c r="AH265" s="163">
        <v>14174720.000000002</v>
      </c>
      <c r="AI265" s="36"/>
      <c r="AJ265" s="37"/>
      <c r="AK265" s="37"/>
      <c r="AL265" s="35">
        <v>120240021112</v>
      </c>
      <c r="AM265" s="488" t="s">
        <v>1567</v>
      </c>
      <c r="AN265" s="488" t="s">
        <v>1568</v>
      </c>
      <c r="AO265" s="131"/>
      <c r="AP265" s="32"/>
      <c r="AQ265" s="32"/>
      <c r="AR265" s="32"/>
      <c r="AS265" s="32"/>
      <c r="AT265" s="56"/>
      <c r="AU265" s="48"/>
      <c r="AV265" s="49"/>
      <c r="AW265" s="158"/>
      <c r="AX265" s="48"/>
      <c r="AY265" s="57"/>
      <c r="AZ265" s="489"/>
      <c r="BA265" s="490">
        <v>4131</v>
      </c>
      <c r="BB265" s="491"/>
    </row>
    <row r="266" spans="1:233" s="50" customFormat="1" ht="12.95" customHeight="1" x14ac:dyDescent="0.2">
      <c r="A266" s="34" t="s">
        <v>1110</v>
      </c>
      <c r="B266" s="48" t="s">
        <v>138</v>
      </c>
      <c r="C266" s="144"/>
      <c r="D266" s="85" t="s">
        <v>1569</v>
      </c>
      <c r="E266" s="144">
        <v>20200024</v>
      </c>
      <c r="F266" s="37" t="s">
        <v>1570</v>
      </c>
      <c r="G266" s="115" t="s">
        <v>1565</v>
      </c>
      <c r="H266" s="32" t="s">
        <v>1566</v>
      </c>
      <c r="I266" s="32" t="s">
        <v>1566</v>
      </c>
      <c r="J266" s="119" t="s">
        <v>144</v>
      </c>
      <c r="K266" s="34"/>
      <c r="L266" s="119"/>
      <c r="M266" s="119">
        <v>45</v>
      </c>
      <c r="N266" s="119">
        <v>230000000</v>
      </c>
      <c r="O266" s="34" t="s">
        <v>117</v>
      </c>
      <c r="P266" s="56" t="s">
        <v>145</v>
      </c>
      <c r="Q266" s="34" t="s">
        <v>119</v>
      </c>
      <c r="R266" s="119">
        <v>230000000</v>
      </c>
      <c r="S266" s="119" t="s">
        <v>146</v>
      </c>
      <c r="T266" s="49"/>
      <c r="U266" s="48"/>
      <c r="V266" s="48"/>
      <c r="W266" s="34" t="s">
        <v>121</v>
      </c>
      <c r="X266" s="34"/>
      <c r="Y266" s="34"/>
      <c r="Z266" s="35">
        <v>0</v>
      </c>
      <c r="AA266" s="35">
        <v>90</v>
      </c>
      <c r="AB266" s="35">
        <v>10</v>
      </c>
      <c r="AC266" s="34"/>
      <c r="AD266" s="115" t="s">
        <v>122</v>
      </c>
      <c r="AE266" s="119"/>
      <c r="AF266" s="119"/>
      <c r="AG266" s="487">
        <v>13447000</v>
      </c>
      <c r="AH266" s="163">
        <v>15060640.000000002</v>
      </c>
      <c r="AI266" s="36"/>
      <c r="AJ266" s="37"/>
      <c r="AK266" s="37"/>
      <c r="AL266" s="34" t="s">
        <v>123</v>
      </c>
      <c r="AM266" s="488" t="s">
        <v>1571</v>
      </c>
      <c r="AN266" s="488" t="s">
        <v>1572</v>
      </c>
      <c r="AO266" s="131"/>
      <c r="AP266" s="32"/>
      <c r="AQ266" s="32"/>
      <c r="AR266" s="32"/>
      <c r="AS266" s="32"/>
      <c r="AT266" s="56"/>
      <c r="AU266" s="48"/>
      <c r="AV266" s="49"/>
      <c r="AW266" s="158"/>
      <c r="AX266" s="48"/>
      <c r="AY266" s="57"/>
      <c r="AZ266" s="489"/>
      <c r="BA266" s="490">
        <v>4133</v>
      </c>
      <c r="BB266" s="491"/>
    </row>
    <row r="267" spans="1:233" s="50" customFormat="1" ht="12.95" customHeight="1" x14ac:dyDescent="0.2">
      <c r="A267" s="34" t="s">
        <v>1110</v>
      </c>
      <c r="B267" s="48" t="s">
        <v>138</v>
      </c>
      <c r="C267" s="144"/>
      <c r="D267" s="85" t="s">
        <v>1573</v>
      </c>
      <c r="E267" s="144">
        <v>20200025</v>
      </c>
      <c r="F267" s="37" t="s">
        <v>1574</v>
      </c>
      <c r="G267" s="115" t="s">
        <v>1565</v>
      </c>
      <c r="H267" s="32" t="s">
        <v>1566</v>
      </c>
      <c r="I267" s="32" t="s">
        <v>1566</v>
      </c>
      <c r="J267" s="119" t="s">
        <v>144</v>
      </c>
      <c r="K267" s="34"/>
      <c r="L267" s="119"/>
      <c r="M267" s="119">
        <v>45</v>
      </c>
      <c r="N267" s="119">
        <v>230000000</v>
      </c>
      <c r="O267" s="34" t="s">
        <v>117</v>
      </c>
      <c r="P267" s="56" t="s">
        <v>145</v>
      </c>
      <c r="Q267" s="34" t="s">
        <v>119</v>
      </c>
      <c r="R267" s="119">
        <v>230000000</v>
      </c>
      <c r="S267" s="119" t="s">
        <v>151</v>
      </c>
      <c r="T267" s="49"/>
      <c r="U267" s="48"/>
      <c r="V267" s="48"/>
      <c r="W267" s="34" t="s">
        <v>121</v>
      </c>
      <c r="X267" s="34"/>
      <c r="Y267" s="34"/>
      <c r="Z267" s="35">
        <v>0</v>
      </c>
      <c r="AA267" s="35">
        <v>90</v>
      </c>
      <c r="AB267" s="35">
        <v>10</v>
      </c>
      <c r="AC267" s="34"/>
      <c r="AD267" s="115" t="s">
        <v>122</v>
      </c>
      <c r="AE267" s="119"/>
      <c r="AF267" s="119"/>
      <c r="AG267" s="487">
        <v>12656000</v>
      </c>
      <c r="AH267" s="163">
        <v>14174720.000000002</v>
      </c>
      <c r="AI267" s="36"/>
      <c r="AJ267" s="37"/>
      <c r="AK267" s="37"/>
      <c r="AL267" s="35">
        <v>120240021112</v>
      </c>
      <c r="AM267" s="488" t="s">
        <v>1575</v>
      </c>
      <c r="AN267" s="488" t="s">
        <v>1576</v>
      </c>
      <c r="AO267" s="131"/>
      <c r="AP267" s="32"/>
      <c r="AQ267" s="32"/>
      <c r="AR267" s="32"/>
      <c r="AS267" s="32"/>
      <c r="AT267" s="56"/>
      <c r="AU267" s="48"/>
      <c r="AV267" s="49"/>
      <c r="AW267" s="158"/>
      <c r="AX267" s="48"/>
      <c r="AY267" s="57"/>
      <c r="AZ267" s="489"/>
      <c r="BA267" s="490">
        <v>4135</v>
      </c>
      <c r="BB267" s="491"/>
    </row>
    <row r="268" spans="1:233" s="50" customFormat="1" ht="12.95" customHeight="1" x14ac:dyDescent="0.2">
      <c r="A268" s="34" t="s">
        <v>1110</v>
      </c>
      <c r="B268" s="48" t="s">
        <v>138</v>
      </c>
      <c r="C268" s="144"/>
      <c r="D268" s="85" t="s">
        <v>1577</v>
      </c>
      <c r="E268" s="144">
        <v>20200026</v>
      </c>
      <c r="F268" s="37" t="s">
        <v>1578</v>
      </c>
      <c r="G268" s="115" t="s">
        <v>1565</v>
      </c>
      <c r="H268" s="32" t="s">
        <v>1566</v>
      </c>
      <c r="I268" s="32" t="s">
        <v>1566</v>
      </c>
      <c r="J268" s="119" t="s">
        <v>144</v>
      </c>
      <c r="K268" s="34"/>
      <c r="L268" s="119"/>
      <c r="M268" s="119">
        <v>45</v>
      </c>
      <c r="N268" s="119">
        <v>230000000</v>
      </c>
      <c r="O268" s="34" t="s">
        <v>117</v>
      </c>
      <c r="P268" s="56" t="s">
        <v>145</v>
      </c>
      <c r="Q268" s="34" t="s">
        <v>119</v>
      </c>
      <c r="R268" s="119">
        <v>230000000</v>
      </c>
      <c r="S268" s="119" t="s">
        <v>155</v>
      </c>
      <c r="T268" s="49"/>
      <c r="U268" s="48"/>
      <c r="V268" s="48"/>
      <c r="W268" s="34" t="s">
        <v>121</v>
      </c>
      <c r="X268" s="34"/>
      <c r="Y268" s="34"/>
      <c r="Z268" s="35">
        <v>0</v>
      </c>
      <c r="AA268" s="35">
        <v>90</v>
      </c>
      <c r="AB268" s="35">
        <v>10</v>
      </c>
      <c r="AC268" s="34"/>
      <c r="AD268" s="115" t="s">
        <v>122</v>
      </c>
      <c r="AE268" s="119"/>
      <c r="AF268" s="119"/>
      <c r="AG268" s="487">
        <v>7910000</v>
      </c>
      <c r="AH268" s="163">
        <v>8859200</v>
      </c>
      <c r="AI268" s="36"/>
      <c r="AJ268" s="37"/>
      <c r="AK268" s="37"/>
      <c r="AL268" s="35">
        <v>120240021112</v>
      </c>
      <c r="AM268" s="488" t="s">
        <v>1579</v>
      </c>
      <c r="AN268" s="488" t="s">
        <v>1580</v>
      </c>
      <c r="AO268" s="131"/>
      <c r="AP268" s="32"/>
      <c r="AQ268" s="32"/>
      <c r="AR268" s="32"/>
      <c r="AS268" s="32"/>
      <c r="AT268" s="56"/>
      <c r="AU268" s="48"/>
      <c r="AV268" s="49"/>
      <c r="AW268" s="158"/>
      <c r="AX268" s="48"/>
      <c r="AY268" s="57"/>
      <c r="AZ268" s="489"/>
      <c r="BA268" s="490">
        <v>4137</v>
      </c>
      <c r="BB268" s="491"/>
    </row>
    <row r="269" spans="1:233" s="50" customFormat="1" ht="12.95" customHeight="1" x14ac:dyDescent="0.2">
      <c r="A269" s="56" t="s">
        <v>137</v>
      </c>
      <c r="B269" s="57" t="s">
        <v>138</v>
      </c>
      <c r="C269" s="57"/>
      <c r="D269" s="56" t="s">
        <v>1585</v>
      </c>
      <c r="E269" s="32">
        <v>20200827</v>
      </c>
      <c r="F269" s="66"/>
      <c r="G269" s="66" t="s">
        <v>1586</v>
      </c>
      <c r="H269" s="51" t="s">
        <v>1587</v>
      </c>
      <c r="I269" s="51" t="s">
        <v>1587</v>
      </c>
      <c r="J269" s="57" t="s">
        <v>144</v>
      </c>
      <c r="K269" s="57"/>
      <c r="L269" s="57"/>
      <c r="M269" s="134">
        <v>80</v>
      </c>
      <c r="N269" s="57">
        <v>230000000</v>
      </c>
      <c r="O269" s="34" t="s">
        <v>117</v>
      </c>
      <c r="P269" s="56" t="s">
        <v>145</v>
      </c>
      <c r="Q269" s="56" t="s">
        <v>119</v>
      </c>
      <c r="R269" s="57">
        <v>230000000</v>
      </c>
      <c r="S269" s="66" t="s">
        <v>146</v>
      </c>
      <c r="T269" s="57"/>
      <c r="U269" s="57"/>
      <c r="V269" s="57"/>
      <c r="W269" s="57" t="s">
        <v>121</v>
      </c>
      <c r="X269" s="57"/>
      <c r="Y269" s="57"/>
      <c r="Z269" s="134">
        <v>0</v>
      </c>
      <c r="AA269" s="134">
        <v>90</v>
      </c>
      <c r="AB269" s="134">
        <v>10</v>
      </c>
      <c r="AC269" s="57"/>
      <c r="AD269" s="115" t="s">
        <v>122</v>
      </c>
      <c r="AE269" s="57"/>
      <c r="AF269" s="159"/>
      <c r="AG269" s="160">
        <v>355766666</v>
      </c>
      <c r="AH269" s="113">
        <f>AG269*1.12</f>
        <v>398458665.92000002</v>
      </c>
      <c r="AI269" s="57"/>
      <c r="AJ269" s="127"/>
      <c r="AK269" s="127"/>
      <c r="AL269" s="57" t="s">
        <v>123</v>
      </c>
      <c r="AM269" s="48" t="s">
        <v>1588</v>
      </c>
      <c r="AN269" s="48" t="s">
        <v>1588</v>
      </c>
      <c r="AO269" s="59"/>
      <c r="AP269" s="57"/>
      <c r="AQ269" s="57"/>
      <c r="AR269" s="57"/>
      <c r="AS269" s="57"/>
      <c r="AT269" s="57"/>
      <c r="AU269" s="57"/>
      <c r="AV269" s="57"/>
      <c r="AW269" s="57"/>
      <c r="AX269" s="56"/>
      <c r="AY269" s="57"/>
      <c r="AZ269" s="489"/>
      <c r="BA269" s="490">
        <v>4951</v>
      </c>
      <c r="BB269" s="491"/>
    </row>
    <row r="270" spans="1:233" s="1" customFormat="1" ht="12.95" customHeight="1" x14ac:dyDescent="0.2">
      <c r="A270" s="34" t="s">
        <v>680</v>
      </c>
      <c r="B270" s="119" t="s">
        <v>138</v>
      </c>
      <c r="C270" s="492"/>
      <c r="D270" s="56" t="s">
        <v>1601</v>
      </c>
      <c r="E270" s="61">
        <v>20200806</v>
      </c>
      <c r="F270" s="34"/>
      <c r="G270" s="34" t="s">
        <v>1602</v>
      </c>
      <c r="H270" s="31" t="s">
        <v>1603</v>
      </c>
      <c r="I270" s="31" t="s">
        <v>1604</v>
      </c>
      <c r="J270" s="119" t="s">
        <v>115</v>
      </c>
      <c r="K270" s="34" t="s">
        <v>1605</v>
      </c>
      <c r="L270" s="34"/>
      <c r="M270" s="31">
        <v>100</v>
      </c>
      <c r="N270" s="119">
        <v>230000000</v>
      </c>
      <c r="O270" s="34" t="s">
        <v>117</v>
      </c>
      <c r="P270" s="34" t="s">
        <v>145</v>
      </c>
      <c r="Q270" s="34" t="s">
        <v>119</v>
      </c>
      <c r="R270" s="493">
        <v>230000000</v>
      </c>
      <c r="S270" s="494" t="s">
        <v>161</v>
      </c>
      <c r="T270" s="34" t="s">
        <v>162</v>
      </c>
      <c r="U270" s="34"/>
      <c r="V270" s="34"/>
      <c r="W270" s="34" t="s">
        <v>136</v>
      </c>
      <c r="X270" s="34"/>
      <c r="Y270" s="34"/>
      <c r="Z270" s="35">
        <v>0</v>
      </c>
      <c r="AA270" s="35">
        <v>90</v>
      </c>
      <c r="AB270" s="35">
        <v>10</v>
      </c>
      <c r="AC270" s="35"/>
      <c r="AD270" s="115" t="s">
        <v>122</v>
      </c>
      <c r="AE270" s="495">
        <v>1</v>
      </c>
      <c r="AF270" s="495"/>
      <c r="AG270" s="496">
        <v>5806904.4643000001</v>
      </c>
      <c r="AH270" s="500">
        <f>AG270*1.12</f>
        <v>6503733.0000160011</v>
      </c>
      <c r="AI270" s="34"/>
      <c r="AJ270" s="487"/>
      <c r="AK270" s="130"/>
      <c r="AL270" s="34" t="s">
        <v>123</v>
      </c>
      <c r="AM270" s="34" t="s">
        <v>1606</v>
      </c>
      <c r="AN270" s="31" t="s">
        <v>1607</v>
      </c>
      <c r="AO270" s="119"/>
      <c r="AP270" s="492"/>
      <c r="AQ270" s="34"/>
      <c r="AR270" s="34"/>
      <c r="AS270" s="34"/>
      <c r="AT270" s="492"/>
      <c r="AU270" s="492"/>
      <c r="AV270" s="492"/>
      <c r="AW270" s="492"/>
      <c r="AX270" s="33"/>
      <c r="AY270" s="56"/>
      <c r="AZ270" s="499"/>
      <c r="BA270" s="490">
        <v>4921</v>
      </c>
      <c r="BB270" s="498"/>
    </row>
    <row r="271" spans="1:233" s="1" customFormat="1" ht="12.95" customHeight="1" x14ac:dyDescent="0.2">
      <c r="A271" s="34" t="s">
        <v>680</v>
      </c>
      <c r="B271" s="34" t="s">
        <v>138</v>
      </c>
      <c r="C271" s="34"/>
      <c r="D271" s="56" t="s">
        <v>1608</v>
      </c>
      <c r="E271" s="61">
        <v>20200808</v>
      </c>
      <c r="F271" s="34"/>
      <c r="G271" s="34" t="s">
        <v>1609</v>
      </c>
      <c r="H271" s="34" t="s">
        <v>1610</v>
      </c>
      <c r="I271" s="31" t="s">
        <v>1610</v>
      </c>
      <c r="J271" s="34" t="s">
        <v>115</v>
      </c>
      <c r="K271" s="34" t="s">
        <v>1611</v>
      </c>
      <c r="L271" s="34"/>
      <c r="M271" s="34" t="s">
        <v>627</v>
      </c>
      <c r="N271" s="119">
        <v>230000000</v>
      </c>
      <c r="O271" s="34" t="s">
        <v>117</v>
      </c>
      <c r="P271" s="34" t="s">
        <v>136</v>
      </c>
      <c r="Q271" s="34" t="s">
        <v>119</v>
      </c>
      <c r="R271" s="34" t="s">
        <v>244</v>
      </c>
      <c r="S271" s="34" t="s">
        <v>120</v>
      </c>
      <c r="T271" s="34"/>
      <c r="U271" s="34"/>
      <c r="V271" s="34"/>
      <c r="W271" s="34" t="s">
        <v>147</v>
      </c>
      <c r="X271" s="34"/>
      <c r="Y271" s="34"/>
      <c r="Z271" s="35">
        <v>100</v>
      </c>
      <c r="AA271" s="501">
        <v>0</v>
      </c>
      <c r="AB271" s="501">
        <v>0</v>
      </c>
      <c r="AC271" s="502"/>
      <c r="AD271" s="115" t="s">
        <v>122</v>
      </c>
      <c r="AE271" s="501">
        <v>1</v>
      </c>
      <c r="AF271" s="502"/>
      <c r="AG271" s="503">
        <v>1000000</v>
      </c>
      <c r="AH271" s="500">
        <f>AG271*1.12</f>
        <v>1120000</v>
      </c>
      <c r="AI271" s="502"/>
      <c r="AJ271" s="502"/>
      <c r="AK271" s="502"/>
      <c r="AL271" s="504" t="s">
        <v>123</v>
      </c>
      <c r="AM271" s="31" t="s">
        <v>1612</v>
      </c>
      <c r="AN271" s="31" t="s">
        <v>1613</v>
      </c>
      <c r="AO271" s="119"/>
      <c r="AP271" s="34"/>
      <c r="AQ271" s="34"/>
      <c r="AR271" s="34"/>
      <c r="AS271" s="34"/>
      <c r="AT271" s="34"/>
      <c r="AU271" s="34"/>
      <c r="AV271" s="34"/>
      <c r="AW271" s="34"/>
      <c r="AX271" s="33"/>
      <c r="AY271" s="56"/>
      <c r="AZ271" s="499"/>
      <c r="BA271" s="490">
        <v>4924</v>
      </c>
      <c r="BB271" s="497"/>
    </row>
    <row r="272" spans="1:233" s="1" customFormat="1" ht="12.95" customHeight="1" x14ac:dyDescent="0.2">
      <c r="A272" s="21"/>
      <c r="B272" s="21"/>
      <c r="C272" s="21"/>
      <c r="D272" s="21"/>
      <c r="E272" s="20"/>
      <c r="F272" s="18" t="s">
        <v>104</v>
      </c>
      <c r="G272" s="21"/>
      <c r="H272" s="21"/>
      <c r="I272" s="21"/>
      <c r="J272" s="21"/>
      <c r="K272" s="21"/>
      <c r="L272" s="20"/>
      <c r="M272" s="21"/>
      <c r="N272" s="21"/>
      <c r="O272" s="69"/>
      <c r="P272" s="20"/>
      <c r="Q272" s="20"/>
      <c r="R272" s="21"/>
      <c r="S272" s="69"/>
      <c r="T272" s="20"/>
      <c r="U272" s="20"/>
      <c r="V272" s="20"/>
      <c r="W272" s="20"/>
      <c r="X272" s="20"/>
      <c r="Y272" s="20"/>
      <c r="Z272" s="24"/>
      <c r="AA272" s="22"/>
      <c r="AB272" s="24"/>
      <c r="AC272" s="20"/>
      <c r="AD272" s="20"/>
      <c r="AE272" s="25"/>
      <c r="AF272" s="26"/>
      <c r="AG272" s="38">
        <f>SUM(AG224:AG271)</f>
        <v>17158197711.21937</v>
      </c>
      <c r="AH272" s="38">
        <f>SUM(AH224:AH271)</f>
        <v>19217181436.565689</v>
      </c>
      <c r="AI272" s="38"/>
      <c r="AJ272" s="38"/>
      <c r="AK272" s="38"/>
      <c r="AL272" s="41"/>
      <c r="AM272" s="41"/>
      <c r="AN272" s="41"/>
      <c r="AO272" s="20"/>
      <c r="AP272" s="20"/>
      <c r="AQ272" s="20"/>
      <c r="AR272" s="20"/>
      <c r="AS272" s="20"/>
      <c r="AT272" s="20"/>
      <c r="AU272" s="20"/>
      <c r="AV272" s="20"/>
      <c r="AW272" s="20"/>
      <c r="AX272" s="20"/>
      <c r="AY272" s="406"/>
    </row>
    <row r="273" spans="1:233" s="1" customFormat="1" ht="12.95" customHeight="1" x14ac:dyDescent="0.2">
      <c r="A273" s="21"/>
      <c r="B273" s="21"/>
      <c r="C273" s="21"/>
      <c r="D273" s="21"/>
      <c r="E273" s="20"/>
      <c r="F273" s="18" t="s">
        <v>101</v>
      </c>
      <c r="G273" s="21"/>
      <c r="H273" s="21"/>
      <c r="I273" s="21"/>
      <c r="J273" s="21"/>
      <c r="K273" s="21"/>
      <c r="L273" s="20"/>
      <c r="M273" s="21"/>
      <c r="N273" s="21"/>
      <c r="O273" s="69"/>
      <c r="P273" s="20"/>
      <c r="Q273" s="20"/>
      <c r="R273" s="21"/>
      <c r="S273" s="69"/>
      <c r="T273" s="20"/>
      <c r="U273" s="20"/>
      <c r="V273" s="20"/>
      <c r="W273" s="20"/>
      <c r="X273" s="20"/>
      <c r="Y273" s="20"/>
      <c r="Z273" s="24"/>
      <c r="AA273" s="22"/>
      <c r="AB273" s="24"/>
      <c r="AC273" s="20"/>
      <c r="AD273" s="20"/>
      <c r="AE273" s="25"/>
      <c r="AF273" s="26"/>
      <c r="AG273" s="27"/>
      <c r="AH273" s="28"/>
      <c r="AI273" s="70"/>
      <c r="AJ273" s="70"/>
      <c r="AK273" s="70"/>
      <c r="AL273" s="41"/>
      <c r="AM273" s="41"/>
      <c r="AN273" s="41"/>
      <c r="AO273" s="20"/>
      <c r="AP273" s="20"/>
      <c r="AQ273" s="20"/>
      <c r="AR273" s="20"/>
      <c r="AS273" s="20"/>
      <c r="AT273" s="20"/>
      <c r="AU273" s="20"/>
      <c r="AV273" s="20"/>
      <c r="AW273" s="20"/>
      <c r="AX273" s="20"/>
      <c r="AY273" s="422"/>
      <c r="AZ273" s="107"/>
      <c r="BA273" s="107"/>
      <c r="BB273" s="107"/>
      <c r="BC273" s="107"/>
      <c r="BD273" s="107"/>
      <c r="BE273" s="107"/>
      <c r="BF273" s="107"/>
      <c r="BG273" s="107"/>
      <c r="BH273" s="107"/>
      <c r="BI273" s="107"/>
      <c r="BJ273" s="107"/>
      <c r="BK273" s="107"/>
      <c r="BL273" s="107"/>
      <c r="BM273" s="107"/>
      <c r="BN273" s="107"/>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7"/>
      <c r="DC273" s="107"/>
      <c r="DD273" s="107"/>
      <c r="DE273" s="107"/>
      <c r="DF273" s="107"/>
      <c r="DG273" s="107"/>
      <c r="DH273" s="107"/>
      <c r="DI273" s="107"/>
      <c r="DJ273" s="107"/>
      <c r="DK273" s="107"/>
      <c r="DL273" s="107"/>
      <c r="DM273" s="107"/>
      <c r="DN273" s="107"/>
      <c r="DO273" s="107"/>
      <c r="DP273" s="107"/>
      <c r="DQ273" s="107"/>
      <c r="DR273" s="107"/>
      <c r="DS273" s="107"/>
      <c r="DT273" s="107"/>
      <c r="DU273" s="107"/>
      <c r="DV273" s="107"/>
      <c r="DW273" s="107"/>
      <c r="DX273" s="107"/>
      <c r="DY273" s="107"/>
      <c r="DZ273" s="107"/>
      <c r="EA273" s="107"/>
      <c r="EB273" s="107"/>
      <c r="EC273" s="107"/>
      <c r="ED273" s="107"/>
      <c r="EE273" s="107"/>
      <c r="EF273" s="107"/>
      <c r="EG273" s="107"/>
      <c r="EH273" s="107"/>
      <c r="EI273" s="107"/>
      <c r="EJ273" s="107"/>
      <c r="EK273" s="107"/>
      <c r="EL273" s="107"/>
      <c r="EM273" s="107"/>
      <c r="EN273" s="107"/>
      <c r="EO273" s="107"/>
      <c r="EP273" s="107"/>
      <c r="EQ273" s="107"/>
      <c r="ER273" s="107"/>
      <c r="ES273" s="107"/>
      <c r="ET273" s="107"/>
      <c r="EU273" s="107"/>
      <c r="EV273" s="107"/>
      <c r="EW273" s="107"/>
      <c r="EX273" s="107"/>
      <c r="EY273" s="107"/>
      <c r="EZ273" s="107"/>
      <c r="FA273" s="107"/>
      <c r="FB273" s="107"/>
      <c r="FC273" s="107"/>
      <c r="FD273" s="107"/>
      <c r="FE273" s="107"/>
      <c r="FF273" s="107"/>
      <c r="FG273" s="107"/>
      <c r="FH273" s="107"/>
      <c r="FI273" s="107"/>
      <c r="FJ273" s="107"/>
      <c r="FK273" s="107"/>
      <c r="FL273" s="107"/>
      <c r="FM273" s="107"/>
      <c r="FN273" s="107"/>
      <c r="FO273" s="107"/>
      <c r="FP273" s="107"/>
      <c r="FQ273" s="107"/>
      <c r="FR273" s="107"/>
      <c r="FS273" s="107"/>
      <c r="FT273" s="107"/>
      <c r="FU273" s="107"/>
      <c r="FV273" s="107"/>
      <c r="FW273" s="107"/>
      <c r="FX273" s="107"/>
      <c r="FY273" s="107"/>
      <c r="FZ273" s="107"/>
      <c r="GA273" s="107"/>
      <c r="GB273" s="107"/>
      <c r="GC273" s="107"/>
      <c r="GD273" s="107"/>
      <c r="GE273" s="107"/>
    </row>
    <row r="274" spans="1:233" s="1" customFormat="1" ht="12.95" customHeight="1" x14ac:dyDescent="0.25">
      <c r="A274" s="141" t="s">
        <v>174</v>
      </c>
      <c r="B274" s="48" t="s">
        <v>138</v>
      </c>
      <c r="C274" s="142"/>
      <c r="D274" s="137" t="s">
        <v>231</v>
      </c>
      <c r="E274" s="47">
        <v>20200315</v>
      </c>
      <c r="F274" s="143"/>
      <c r="G274" s="144" t="s">
        <v>216</v>
      </c>
      <c r="H274" s="144" t="s">
        <v>217</v>
      </c>
      <c r="I274" s="144" t="s">
        <v>217</v>
      </c>
      <c r="J274" s="143" t="s">
        <v>218</v>
      </c>
      <c r="K274" s="48"/>
      <c r="L274" s="48"/>
      <c r="M274" s="145">
        <v>90</v>
      </c>
      <c r="N274" s="34">
        <v>230000000</v>
      </c>
      <c r="O274" s="34" t="s">
        <v>117</v>
      </c>
      <c r="P274" s="178" t="s">
        <v>171</v>
      </c>
      <c r="Q274" s="48" t="s">
        <v>119</v>
      </c>
      <c r="R274" s="46">
        <v>230000000</v>
      </c>
      <c r="S274" s="135" t="s">
        <v>185</v>
      </c>
      <c r="T274" s="133"/>
      <c r="U274" s="119"/>
      <c r="V274" s="119"/>
      <c r="W274" s="178" t="s">
        <v>219</v>
      </c>
      <c r="X274" s="48"/>
      <c r="Y274" s="48"/>
      <c r="Z274" s="146">
        <v>0</v>
      </c>
      <c r="AA274" s="119">
        <v>90</v>
      </c>
      <c r="AB274" s="119">
        <v>10</v>
      </c>
      <c r="AC274" s="48"/>
      <c r="AD274" s="115" t="s">
        <v>122</v>
      </c>
      <c r="AE274" s="147"/>
      <c r="AF274" s="148"/>
      <c r="AG274" s="149">
        <v>2845464</v>
      </c>
      <c r="AH274" s="149">
        <f t="shared" ref="AH274:AH281" si="3">AG274*1.12</f>
        <v>3186919.68</v>
      </c>
      <c r="AI274" s="147"/>
      <c r="AJ274" s="148"/>
      <c r="AK274" s="148"/>
      <c r="AL274" s="146">
        <v>120240021112</v>
      </c>
      <c r="AM274" s="48" t="s">
        <v>220</v>
      </c>
      <c r="AN274" s="31" t="s">
        <v>221</v>
      </c>
      <c r="AO274" s="131"/>
      <c r="AP274" s="48"/>
      <c r="AQ274" s="48"/>
      <c r="AR274" s="48"/>
      <c r="AS274" s="48"/>
      <c r="AT274" s="48"/>
      <c r="AU274" s="48"/>
      <c r="AV274" s="48"/>
      <c r="AW274" s="48"/>
      <c r="AX274" s="48" t="s">
        <v>63</v>
      </c>
      <c r="AY274" s="419"/>
    </row>
    <row r="275" spans="1:233" s="1" customFormat="1" ht="13.15" customHeight="1" x14ac:dyDescent="0.25">
      <c r="A275" s="141" t="s">
        <v>174</v>
      </c>
      <c r="B275" s="48" t="s">
        <v>138</v>
      </c>
      <c r="C275" s="142"/>
      <c r="D275" s="137" t="s">
        <v>232</v>
      </c>
      <c r="E275" s="47">
        <v>20200316</v>
      </c>
      <c r="F275" s="143"/>
      <c r="G275" s="144" t="s">
        <v>216</v>
      </c>
      <c r="H275" s="144" t="s">
        <v>217</v>
      </c>
      <c r="I275" s="144" t="s">
        <v>217</v>
      </c>
      <c r="J275" s="143" t="s">
        <v>218</v>
      </c>
      <c r="K275" s="48"/>
      <c r="L275" s="48"/>
      <c r="M275" s="145">
        <v>90</v>
      </c>
      <c r="N275" s="34">
        <v>230000000</v>
      </c>
      <c r="O275" s="34" t="s">
        <v>117</v>
      </c>
      <c r="P275" s="178" t="s">
        <v>171</v>
      </c>
      <c r="Q275" s="48" t="s">
        <v>119</v>
      </c>
      <c r="R275" s="46">
        <v>230000000</v>
      </c>
      <c r="S275" s="135" t="s">
        <v>190</v>
      </c>
      <c r="T275" s="133"/>
      <c r="U275" s="119"/>
      <c r="V275" s="119"/>
      <c r="W275" s="178" t="s">
        <v>219</v>
      </c>
      <c r="X275" s="48"/>
      <c r="Y275" s="48"/>
      <c r="Z275" s="146">
        <v>0</v>
      </c>
      <c r="AA275" s="119">
        <v>90</v>
      </c>
      <c r="AB275" s="119">
        <v>10</v>
      </c>
      <c r="AC275" s="48"/>
      <c r="AD275" s="115" t="s">
        <v>122</v>
      </c>
      <c r="AE275" s="147"/>
      <c r="AF275" s="148"/>
      <c r="AG275" s="149">
        <v>3771480</v>
      </c>
      <c r="AH275" s="149">
        <f t="shared" si="3"/>
        <v>4224057.6000000006</v>
      </c>
      <c r="AI275" s="147"/>
      <c r="AJ275" s="148"/>
      <c r="AK275" s="148"/>
      <c r="AL275" s="146">
        <v>120240021112</v>
      </c>
      <c r="AM275" s="48" t="s">
        <v>223</v>
      </c>
      <c r="AN275" s="31" t="s">
        <v>224</v>
      </c>
      <c r="AO275" s="131"/>
      <c r="AP275" s="48"/>
      <c r="AQ275" s="48"/>
      <c r="AR275" s="48"/>
      <c r="AS275" s="48"/>
      <c r="AT275" s="48"/>
      <c r="AU275" s="48"/>
      <c r="AV275" s="48"/>
      <c r="AW275" s="48"/>
      <c r="AX275" s="48" t="s">
        <v>63</v>
      </c>
      <c r="AY275" s="419"/>
    </row>
    <row r="276" spans="1:233" ht="12.95" customHeight="1" x14ac:dyDescent="0.25">
      <c r="A276" s="141" t="s">
        <v>174</v>
      </c>
      <c r="B276" s="48" t="s">
        <v>138</v>
      </c>
      <c r="C276" s="142"/>
      <c r="D276" s="137" t="s">
        <v>233</v>
      </c>
      <c r="E276" s="47">
        <v>20200317</v>
      </c>
      <c r="F276" s="143"/>
      <c r="G276" s="144" t="s">
        <v>216</v>
      </c>
      <c r="H276" s="144" t="s">
        <v>217</v>
      </c>
      <c r="I276" s="144" t="s">
        <v>217</v>
      </c>
      <c r="J276" s="143" t="s">
        <v>218</v>
      </c>
      <c r="K276" s="48"/>
      <c r="L276" s="48"/>
      <c r="M276" s="145">
        <v>90</v>
      </c>
      <c r="N276" s="34">
        <v>230000000</v>
      </c>
      <c r="O276" s="34" t="s">
        <v>117</v>
      </c>
      <c r="P276" s="178" t="s">
        <v>171</v>
      </c>
      <c r="Q276" s="48" t="s">
        <v>119</v>
      </c>
      <c r="R276" s="46">
        <v>230000000</v>
      </c>
      <c r="S276" s="135" t="s">
        <v>194</v>
      </c>
      <c r="T276" s="133"/>
      <c r="U276" s="119"/>
      <c r="V276" s="119"/>
      <c r="W276" s="178" t="s">
        <v>219</v>
      </c>
      <c r="X276" s="48"/>
      <c r="Y276" s="48"/>
      <c r="Z276" s="146">
        <v>0</v>
      </c>
      <c r="AA276" s="119">
        <v>90</v>
      </c>
      <c r="AB276" s="119">
        <v>10</v>
      </c>
      <c r="AC276" s="48"/>
      <c r="AD276" s="115" t="s">
        <v>122</v>
      </c>
      <c r="AE276" s="147"/>
      <c r="AF276" s="148"/>
      <c r="AG276" s="149">
        <v>1121268</v>
      </c>
      <c r="AH276" s="149">
        <f t="shared" si="3"/>
        <v>1255820.1600000001</v>
      </c>
      <c r="AI276" s="147"/>
      <c r="AJ276" s="148"/>
      <c r="AK276" s="148"/>
      <c r="AL276" s="146">
        <v>120240021112</v>
      </c>
      <c r="AM276" s="48" t="s">
        <v>226</v>
      </c>
      <c r="AN276" s="31" t="s">
        <v>227</v>
      </c>
      <c r="AO276" s="131"/>
      <c r="AP276" s="48"/>
      <c r="AQ276" s="48"/>
      <c r="AR276" s="48"/>
      <c r="AS276" s="48"/>
      <c r="AT276" s="48"/>
      <c r="AU276" s="48"/>
      <c r="AV276" s="48"/>
      <c r="AW276" s="48"/>
      <c r="AX276" s="48" t="s">
        <v>63</v>
      </c>
      <c r="AY276" s="419"/>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row>
    <row r="277" spans="1:233" ht="12.95" customHeight="1" x14ac:dyDescent="0.25">
      <c r="A277" s="141" t="s">
        <v>174</v>
      </c>
      <c r="B277" s="48" t="s">
        <v>138</v>
      </c>
      <c r="C277" s="142"/>
      <c r="D277" s="137" t="s">
        <v>234</v>
      </c>
      <c r="E277" s="47">
        <v>20200318</v>
      </c>
      <c r="F277" s="143"/>
      <c r="G277" s="144" t="s">
        <v>216</v>
      </c>
      <c r="H277" s="144" t="s">
        <v>217</v>
      </c>
      <c r="I277" s="144" t="s">
        <v>217</v>
      </c>
      <c r="J277" s="143" t="s">
        <v>218</v>
      </c>
      <c r="K277" s="48"/>
      <c r="L277" s="48"/>
      <c r="M277" s="145">
        <v>90</v>
      </c>
      <c r="N277" s="34">
        <v>230000000</v>
      </c>
      <c r="O277" s="34" t="s">
        <v>117</v>
      </c>
      <c r="P277" s="178" t="s">
        <v>171</v>
      </c>
      <c r="Q277" s="48" t="s">
        <v>119</v>
      </c>
      <c r="R277" s="46">
        <v>230000000</v>
      </c>
      <c r="S277" s="135" t="s">
        <v>198</v>
      </c>
      <c r="T277" s="133"/>
      <c r="U277" s="119"/>
      <c r="V277" s="119"/>
      <c r="W277" s="178" t="s">
        <v>219</v>
      </c>
      <c r="X277" s="48"/>
      <c r="Y277" s="48"/>
      <c r="Z277" s="146">
        <v>0</v>
      </c>
      <c r="AA277" s="119">
        <v>90</v>
      </c>
      <c r="AB277" s="119">
        <v>10</v>
      </c>
      <c r="AC277" s="48"/>
      <c r="AD277" s="115" t="s">
        <v>122</v>
      </c>
      <c r="AE277" s="147"/>
      <c r="AF277" s="148"/>
      <c r="AG277" s="149">
        <v>1954300.8</v>
      </c>
      <c r="AH277" s="149">
        <f t="shared" si="3"/>
        <v>2188816.8960000002</v>
      </c>
      <c r="AI277" s="147"/>
      <c r="AJ277" s="148"/>
      <c r="AK277" s="148"/>
      <c r="AL277" s="146">
        <v>120240021112</v>
      </c>
      <c r="AM277" s="48" t="s">
        <v>229</v>
      </c>
      <c r="AN277" s="32" t="s">
        <v>230</v>
      </c>
      <c r="AO277" s="131"/>
      <c r="AP277" s="48"/>
      <c r="AQ277" s="48"/>
      <c r="AR277" s="48"/>
      <c r="AS277" s="48"/>
      <c r="AT277" s="48"/>
      <c r="AU277" s="48"/>
      <c r="AV277" s="48"/>
      <c r="AW277" s="48"/>
      <c r="AX277" s="48" t="s">
        <v>63</v>
      </c>
      <c r="AY277" s="419"/>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row>
    <row r="278" spans="1:233" ht="12.95" customHeight="1" x14ac:dyDescent="0.25">
      <c r="A278" s="56" t="s">
        <v>137</v>
      </c>
      <c r="B278" s="57" t="s">
        <v>138</v>
      </c>
      <c r="C278" s="57"/>
      <c r="D278" s="157" t="s">
        <v>444</v>
      </c>
      <c r="E278" s="32">
        <v>20200829</v>
      </c>
      <c r="F278" s="66"/>
      <c r="G278" s="66" t="s">
        <v>435</v>
      </c>
      <c r="H278" s="51" t="s">
        <v>436</v>
      </c>
      <c r="I278" s="51" t="s">
        <v>436</v>
      </c>
      <c r="J278" s="57" t="s">
        <v>115</v>
      </c>
      <c r="K278" s="57" t="s">
        <v>116</v>
      </c>
      <c r="L278" s="57"/>
      <c r="M278" s="134">
        <v>80</v>
      </c>
      <c r="N278" s="57">
        <v>230000000</v>
      </c>
      <c r="O278" s="34" t="s">
        <v>117</v>
      </c>
      <c r="P278" s="138" t="s">
        <v>118</v>
      </c>
      <c r="Q278" s="56" t="s">
        <v>119</v>
      </c>
      <c r="R278" s="57">
        <v>230000000</v>
      </c>
      <c r="S278" s="66" t="s">
        <v>120</v>
      </c>
      <c r="T278" s="57"/>
      <c r="U278" s="57"/>
      <c r="V278" s="57"/>
      <c r="W278" s="57" t="s">
        <v>121</v>
      </c>
      <c r="X278" s="57"/>
      <c r="Y278" s="57"/>
      <c r="Z278" s="134">
        <v>0</v>
      </c>
      <c r="AA278" s="134">
        <v>90</v>
      </c>
      <c r="AB278" s="134">
        <v>10</v>
      </c>
      <c r="AC278" s="57"/>
      <c r="AD278" s="115" t="s">
        <v>122</v>
      </c>
      <c r="AE278" s="57"/>
      <c r="AF278" s="159"/>
      <c r="AG278" s="160">
        <v>125000000</v>
      </c>
      <c r="AH278" s="149">
        <f t="shared" si="3"/>
        <v>140000000</v>
      </c>
      <c r="AI278" s="57"/>
      <c r="AJ278" s="127"/>
      <c r="AK278" s="127"/>
      <c r="AL278" s="57" t="s">
        <v>123</v>
      </c>
      <c r="AM278" s="48" t="s">
        <v>437</v>
      </c>
      <c r="AN278" s="48" t="s">
        <v>438</v>
      </c>
      <c r="AO278" s="59"/>
      <c r="AP278" s="57"/>
      <c r="AQ278" s="57"/>
      <c r="AR278" s="57"/>
      <c r="AS278" s="57"/>
      <c r="AT278" s="57"/>
      <c r="AU278" s="57"/>
      <c r="AV278" s="57"/>
      <c r="AW278" s="57"/>
      <c r="AX278" s="48" t="s">
        <v>63</v>
      </c>
      <c r="AY278" s="418"/>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c r="DB278" s="74"/>
      <c r="DC278" s="74"/>
      <c r="DD278" s="74"/>
      <c r="DE278" s="74"/>
      <c r="DF278" s="74"/>
      <c r="DG278" s="74"/>
      <c r="DH278" s="74"/>
      <c r="DI278" s="74"/>
      <c r="DJ278" s="74"/>
      <c r="DK278" s="74"/>
      <c r="DL278" s="74"/>
      <c r="DM278" s="74"/>
      <c r="DN278" s="74"/>
      <c r="DO278" s="74"/>
      <c r="DP278" s="74"/>
      <c r="DQ278" s="74"/>
      <c r="DR278" s="74"/>
      <c r="DS278" s="74"/>
      <c r="DT278" s="74"/>
      <c r="DU278" s="74"/>
      <c r="DV278" s="74"/>
      <c r="DW278" s="74"/>
      <c r="DX278" s="74"/>
      <c r="DY278" s="74"/>
      <c r="DZ278" s="74"/>
      <c r="EA278" s="74"/>
      <c r="EB278" s="74"/>
      <c r="EC278" s="74"/>
      <c r="ED278" s="74"/>
      <c r="EE278" s="74"/>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c r="GC278" s="71"/>
      <c r="GD278" s="71"/>
      <c r="GE278" s="71"/>
      <c r="GF278" s="71"/>
      <c r="GG278" s="71"/>
      <c r="GH278" s="71"/>
      <c r="GI278" s="71"/>
      <c r="GJ278" s="71"/>
      <c r="GK278" s="71"/>
      <c r="GL278" s="71"/>
      <c r="GM278" s="71"/>
      <c r="GN278" s="71"/>
      <c r="GO278" s="71"/>
      <c r="GP278" s="71"/>
      <c r="GQ278" s="71"/>
      <c r="GR278" s="71"/>
      <c r="GS278" s="71"/>
      <c r="GT278" s="71"/>
      <c r="GU278" s="71"/>
      <c r="GV278" s="71"/>
      <c r="GW278" s="71"/>
      <c r="GX278" s="71"/>
      <c r="GY278" s="71"/>
      <c r="GZ278" s="71"/>
      <c r="HA278" s="71"/>
      <c r="HB278" s="71"/>
      <c r="HC278" s="71"/>
      <c r="HD278" s="71"/>
      <c r="HE278" s="71"/>
      <c r="HF278" s="71"/>
      <c r="HG278" s="71"/>
      <c r="HH278" s="71"/>
      <c r="HI278" s="71"/>
      <c r="HJ278" s="71"/>
      <c r="HK278" s="71"/>
      <c r="HL278" s="71"/>
      <c r="HM278" s="71"/>
      <c r="HN278" s="71"/>
      <c r="HO278" s="71"/>
      <c r="HP278" s="71"/>
      <c r="HQ278" s="71"/>
      <c r="HR278" s="71"/>
      <c r="HS278" s="71"/>
      <c r="HT278" s="71"/>
      <c r="HU278" s="71"/>
      <c r="HV278" s="71"/>
      <c r="HW278" s="71"/>
      <c r="HX278" s="71"/>
      <c r="HY278" s="71"/>
    </row>
    <row r="279" spans="1:233" s="50" customFormat="1" ht="12.95" customHeight="1" x14ac:dyDescent="0.2">
      <c r="A279" s="141" t="s">
        <v>174</v>
      </c>
      <c r="B279" s="48" t="s">
        <v>138</v>
      </c>
      <c r="C279" s="49"/>
      <c r="D279" s="157" t="s">
        <v>493</v>
      </c>
      <c r="E279" s="59">
        <v>20200295</v>
      </c>
      <c r="F279" s="49"/>
      <c r="G279" s="158" t="s">
        <v>446</v>
      </c>
      <c r="H279" s="57" t="s">
        <v>447</v>
      </c>
      <c r="I279" s="57" t="s">
        <v>447</v>
      </c>
      <c r="J279" s="49" t="s">
        <v>178</v>
      </c>
      <c r="K279" s="48" t="s">
        <v>448</v>
      </c>
      <c r="L279" s="48"/>
      <c r="M279" s="145">
        <v>90</v>
      </c>
      <c r="N279" s="161" t="s">
        <v>399</v>
      </c>
      <c r="O279" s="121" t="s">
        <v>400</v>
      </c>
      <c r="P279" s="138" t="s">
        <v>118</v>
      </c>
      <c r="Q279" s="57" t="s">
        <v>119</v>
      </c>
      <c r="R279" s="59">
        <v>230000000</v>
      </c>
      <c r="S279" s="118" t="s">
        <v>161</v>
      </c>
      <c r="T279" s="49"/>
      <c r="U279" s="49"/>
      <c r="V279" s="49"/>
      <c r="W279" s="48" t="s">
        <v>121</v>
      </c>
      <c r="X279" s="49"/>
      <c r="Y279" s="49"/>
      <c r="Z279" s="162">
        <v>0</v>
      </c>
      <c r="AA279" s="131">
        <v>90</v>
      </c>
      <c r="AB279" s="131">
        <v>10</v>
      </c>
      <c r="AC279" s="49"/>
      <c r="AD279" s="115" t="s">
        <v>122</v>
      </c>
      <c r="AE279" s="131"/>
      <c r="AF279" s="131"/>
      <c r="AG279" s="163">
        <v>241552439.13</v>
      </c>
      <c r="AH279" s="149">
        <f t="shared" si="3"/>
        <v>270538731.82560003</v>
      </c>
      <c r="AI279" s="164"/>
      <c r="AJ279" s="165"/>
      <c r="AK279" s="165"/>
      <c r="AL279" s="49" t="s">
        <v>402</v>
      </c>
      <c r="AM279" s="57" t="s">
        <v>449</v>
      </c>
      <c r="AN279" s="31" t="s">
        <v>450</v>
      </c>
      <c r="AO279" s="131"/>
      <c r="AP279" s="49"/>
      <c r="AQ279" s="49"/>
      <c r="AR279" s="49"/>
      <c r="AS279" s="49"/>
      <c r="AT279" s="49"/>
      <c r="AU279" s="49"/>
      <c r="AV279" s="49"/>
      <c r="AW279" s="49"/>
      <c r="AX279" s="49" t="s">
        <v>63</v>
      </c>
      <c r="AY279" s="420"/>
    </row>
    <row r="280" spans="1:233" s="50" customFormat="1" ht="12.95" customHeight="1" x14ac:dyDescent="0.2">
      <c r="A280" s="141" t="s">
        <v>174</v>
      </c>
      <c r="B280" s="48" t="s">
        <v>138</v>
      </c>
      <c r="C280" s="49"/>
      <c r="D280" s="157" t="s">
        <v>494</v>
      </c>
      <c r="E280" s="59">
        <v>20200296</v>
      </c>
      <c r="F280" s="49"/>
      <c r="G280" s="158" t="s">
        <v>446</v>
      </c>
      <c r="H280" s="57" t="s">
        <v>447</v>
      </c>
      <c r="I280" s="57" t="s">
        <v>447</v>
      </c>
      <c r="J280" s="49" t="s">
        <v>178</v>
      </c>
      <c r="K280" s="48" t="s">
        <v>448</v>
      </c>
      <c r="L280" s="48"/>
      <c r="M280" s="145">
        <v>90</v>
      </c>
      <c r="N280" s="161" t="s">
        <v>399</v>
      </c>
      <c r="O280" s="121" t="s">
        <v>400</v>
      </c>
      <c r="P280" s="138" t="s">
        <v>118</v>
      </c>
      <c r="Q280" s="57" t="s">
        <v>119</v>
      </c>
      <c r="R280" s="59">
        <v>230000000</v>
      </c>
      <c r="S280" s="118" t="s">
        <v>452</v>
      </c>
      <c r="T280" s="49"/>
      <c r="U280" s="49"/>
      <c r="V280" s="49"/>
      <c r="W280" s="48" t="s">
        <v>121</v>
      </c>
      <c r="X280" s="49"/>
      <c r="Y280" s="49"/>
      <c r="Z280" s="162">
        <v>0</v>
      </c>
      <c r="AA280" s="131">
        <v>90</v>
      </c>
      <c r="AB280" s="131">
        <v>10</v>
      </c>
      <c r="AC280" s="49"/>
      <c r="AD280" s="115" t="s">
        <v>122</v>
      </c>
      <c r="AE280" s="131"/>
      <c r="AF280" s="131"/>
      <c r="AG280" s="163">
        <v>879683979.20000005</v>
      </c>
      <c r="AH280" s="149">
        <f t="shared" si="3"/>
        <v>985246056.70400012</v>
      </c>
      <c r="AI280" s="164"/>
      <c r="AJ280" s="165"/>
      <c r="AK280" s="165"/>
      <c r="AL280" s="49" t="s">
        <v>402</v>
      </c>
      <c r="AM280" s="57" t="s">
        <v>449</v>
      </c>
      <c r="AN280" s="31" t="s">
        <v>453</v>
      </c>
      <c r="AO280" s="131"/>
      <c r="AP280" s="49"/>
      <c r="AQ280" s="49"/>
      <c r="AR280" s="49"/>
      <c r="AS280" s="49"/>
      <c r="AT280" s="49"/>
      <c r="AU280" s="49"/>
      <c r="AV280" s="49"/>
      <c r="AW280" s="49"/>
      <c r="AX280" s="49" t="s">
        <v>63</v>
      </c>
      <c r="AY280" s="420"/>
    </row>
    <row r="281" spans="1:233" s="50" customFormat="1" ht="12.95" customHeight="1" x14ac:dyDescent="0.2">
      <c r="A281" s="141" t="s">
        <v>174</v>
      </c>
      <c r="B281" s="48" t="s">
        <v>138</v>
      </c>
      <c r="C281" s="49"/>
      <c r="D281" s="157" t="s">
        <v>495</v>
      </c>
      <c r="E281" s="59">
        <v>20200297</v>
      </c>
      <c r="F281" s="49"/>
      <c r="G281" s="158" t="s">
        <v>446</v>
      </c>
      <c r="H281" s="57" t="s">
        <v>447</v>
      </c>
      <c r="I281" s="57" t="s">
        <v>447</v>
      </c>
      <c r="J281" s="49" t="s">
        <v>178</v>
      </c>
      <c r="K281" s="48" t="s">
        <v>448</v>
      </c>
      <c r="L281" s="48"/>
      <c r="M281" s="145">
        <v>90</v>
      </c>
      <c r="N281" s="161" t="s">
        <v>399</v>
      </c>
      <c r="O281" s="121" t="s">
        <v>400</v>
      </c>
      <c r="P281" s="138" t="s">
        <v>118</v>
      </c>
      <c r="Q281" s="57" t="s">
        <v>119</v>
      </c>
      <c r="R281" s="59">
        <v>230000000</v>
      </c>
      <c r="S281" s="118" t="s">
        <v>151</v>
      </c>
      <c r="T281" s="49"/>
      <c r="U281" s="49"/>
      <c r="V281" s="49"/>
      <c r="W281" s="48" t="s">
        <v>121</v>
      </c>
      <c r="X281" s="49"/>
      <c r="Y281" s="49"/>
      <c r="Z281" s="162">
        <v>0</v>
      </c>
      <c r="AA281" s="131">
        <v>90</v>
      </c>
      <c r="AB281" s="131">
        <v>10</v>
      </c>
      <c r="AC281" s="49"/>
      <c r="AD281" s="115" t="s">
        <v>122</v>
      </c>
      <c r="AE281" s="131"/>
      <c r="AF281" s="131"/>
      <c r="AG281" s="163">
        <v>812022141.68299997</v>
      </c>
      <c r="AH281" s="149">
        <f t="shared" si="3"/>
        <v>909464798.68496001</v>
      </c>
      <c r="AI281" s="164"/>
      <c r="AJ281" s="165"/>
      <c r="AK281" s="165"/>
      <c r="AL281" s="49" t="s">
        <v>402</v>
      </c>
      <c r="AM281" s="57" t="s">
        <v>449</v>
      </c>
      <c r="AN281" s="31" t="s">
        <v>455</v>
      </c>
      <c r="AO281" s="131"/>
      <c r="AP281" s="49"/>
      <c r="AQ281" s="49"/>
      <c r="AR281" s="49"/>
      <c r="AS281" s="49"/>
      <c r="AT281" s="49"/>
      <c r="AU281" s="49"/>
      <c r="AV281" s="49"/>
      <c r="AW281" s="49"/>
      <c r="AX281" s="49" t="s">
        <v>63</v>
      </c>
      <c r="AY281" s="420"/>
    </row>
    <row r="282" spans="1:233" s="50" customFormat="1" ht="12.95" customHeight="1" x14ac:dyDescent="0.2">
      <c r="A282" s="57" t="s">
        <v>631</v>
      </c>
      <c r="B282" s="56" t="s">
        <v>138</v>
      </c>
      <c r="C282" s="56"/>
      <c r="D282" s="157" t="s">
        <v>639</v>
      </c>
      <c r="E282" s="56">
        <v>20200324</v>
      </c>
      <c r="F282" s="56"/>
      <c r="G282" s="57" t="s">
        <v>633</v>
      </c>
      <c r="H282" s="264" t="s">
        <v>634</v>
      </c>
      <c r="I282" s="264" t="s">
        <v>635</v>
      </c>
      <c r="J282" s="138" t="s">
        <v>398</v>
      </c>
      <c r="K282" s="57"/>
      <c r="L282" s="57"/>
      <c r="M282" s="134">
        <v>50</v>
      </c>
      <c r="N282" s="59" t="s">
        <v>399</v>
      </c>
      <c r="O282" s="123" t="s">
        <v>400</v>
      </c>
      <c r="P282" s="138" t="s">
        <v>171</v>
      </c>
      <c r="Q282" s="57" t="s">
        <v>119</v>
      </c>
      <c r="R282" s="59">
        <v>230000000</v>
      </c>
      <c r="S282" s="57" t="s">
        <v>636</v>
      </c>
      <c r="T282" s="57"/>
      <c r="U282" s="57"/>
      <c r="V282" s="57"/>
      <c r="W282" s="68" t="s">
        <v>121</v>
      </c>
      <c r="X282" s="57"/>
      <c r="Y282" s="57"/>
      <c r="Z282" s="134">
        <v>0</v>
      </c>
      <c r="AA282" s="134">
        <v>90</v>
      </c>
      <c r="AB282" s="57">
        <v>10</v>
      </c>
      <c r="AC282" s="57"/>
      <c r="AD282" s="57" t="s">
        <v>122</v>
      </c>
      <c r="AE282" s="123"/>
      <c r="AF282" s="123"/>
      <c r="AG282" s="264">
        <v>50000000</v>
      </c>
      <c r="AH282" s="170">
        <f>AG282*1.12</f>
        <v>56000000.000000007</v>
      </c>
      <c r="AI282" s="171"/>
      <c r="AJ282" s="170"/>
      <c r="AK282" s="170"/>
      <c r="AL282" s="57" t="s">
        <v>402</v>
      </c>
      <c r="AM282" s="57" t="s">
        <v>637</v>
      </c>
      <c r="AN282" s="57" t="s">
        <v>638</v>
      </c>
      <c r="AO282" s="59"/>
      <c r="AP282" s="57"/>
      <c r="AQ282" s="57"/>
      <c r="AR282" s="57"/>
      <c r="AS282" s="57"/>
      <c r="AT282" s="57"/>
      <c r="AU282" s="57"/>
      <c r="AV282" s="158"/>
      <c r="AW282" s="158"/>
      <c r="AX282" s="57" t="s">
        <v>640</v>
      </c>
      <c r="AY282" s="415"/>
    </row>
    <row r="283" spans="1:233" s="286" customFormat="1" ht="13.15" customHeight="1" x14ac:dyDescent="0.2">
      <c r="A283" s="56" t="s">
        <v>137</v>
      </c>
      <c r="B283" s="57" t="s">
        <v>138</v>
      </c>
      <c r="C283" s="57"/>
      <c r="D283" s="324" t="s">
        <v>666</v>
      </c>
      <c r="E283" s="32">
        <v>20200363</v>
      </c>
      <c r="F283" s="66"/>
      <c r="G283" s="66" t="s">
        <v>649</v>
      </c>
      <c r="H283" s="51" t="s">
        <v>650</v>
      </c>
      <c r="I283" s="51" t="s">
        <v>651</v>
      </c>
      <c r="J283" s="57" t="s">
        <v>144</v>
      </c>
      <c r="K283" s="57"/>
      <c r="L283" s="57"/>
      <c r="M283" s="134">
        <v>80</v>
      </c>
      <c r="N283" s="57">
        <v>230000000</v>
      </c>
      <c r="O283" s="34" t="s">
        <v>117</v>
      </c>
      <c r="P283" s="56" t="s">
        <v>118</v>
      </c>
      <c r="Q283" s="56" t="s">
        <v>119</v>
      </c>
      <c r="R283" s="57">
        <v>230000000</v>
      </c>
      <c r="S283" s="312" t="s">
        <v>667</v>
      </c>
      <c r="T283" s="57" t="s">
        <v>162</v>
      </c>
      <c r="U283" s="57"/>
      <c r="V283" s="57"/>
      <c r="W283" s="302" t="s">
        <v>121</v>
      </c>
      <c r="X283" s="57"/>
      <c r="Y283" s="57"/>
      <c r="Z283" s="279">
        <v>30</v>
      </c>
      <c r="AA283" s="280">
        <v>65</v>
      </c>
      <c r="AB283" s="279">
        <v>5</v>
      </c>
      <c r="AC283" s="57"/>
      <c r="AD283" s="115" t="s">
        <v>122</v>
      </c>
      <c r="AE283" s="57"/>
      <c r="AF283" s="159"/>
      <c r="AG283" s="313">
        <v>6802918046</v>
      </c>
      <c r="AH283" s="314">
        <f>AG283*1.12</f>
        <v>7619268211.5200005</v>
      </c>
      <c r="AI283" s="57"/>
      <c r="AJ283" s="127"/>
      <c r="AK283" s="127"/>
      <c r="AL283" s="57" t="s">
        <v>123</v>
      </c>
      <c r="AM283" s="178" t="s">
        <v>668</v>
      </c>
      <c r="AN283" s="178" t="s">
        <v>668</v>
      </c>
      <c r="AO283" s="285"/>
      <c r="AP283" s="285"/>
      <c r="AQ283" s="285"/>
      <c r="AR283" s="285"/>
      <c r="AS283" s="285"/>
      <c r="AT283" s="285"/>
      <c r="AU283" s="285"/>
      <c r="AV283" s="285"/>
      <c r="AW283" s="285"/>
      <c r="AX283" s="285" t="s">
        <v>671</v>
      </c>
      <c r="AY283" s="421"/>
    </row>
    <row r="284" spans="1:233" s="286" customFormat="1" ht="13.15" customHeight="1" x14ac:dyDescent="0.2">
      <c r="A284" s="34" t="s">
        <v>137</v>
      </c>
      <c r="B284" s="270" t="s">
        <v>138</v>
      </c>
      <c r="C284" s="271"/>
      <c r="D284" s="325" t="s">
        <v>669</v>
      </c>
      <c r="E284" s="271">
        <v>20200367</v>
      </c>
      <c r="F284" s="273"/>
      <c r="G284" s="115" t="s">
        <v>660</v>
      </c>
      <c r="H284" s="274" t="s">
        <v>661</v>
      </c>
      <c r="I284" s="274" t="s">
        <v>661</v>
      </c>
      <c r="J284" s="57" t="s">
        <v>144</v>
      </c>
      <c r="K284" s="275"/>
      <c r="L284" s="276"/>
      <c r="M284" s="134">
        <v>80</v>
      </c>
      <c r="N284" s="57">
        <v>230000000</v>
      </c>
      <c r="O284" s="34" t="s">
        <v>117</v>
      </c>
      <c r="P284" s="157" t="s">
        <v>171</v>
      </c>
      <c r="Q284" s="56" t="s">
        <v>119</v>
      </c>
      <c r="R284" s="57">
        <v>230000000</v>
      </c>
      <c r="S284" s="66" t="s">
        <v>146</v>
      </c>
      <c r="T284" s="275"/>
      <c r="U284" s="275"/>
      <c r="V284" s="275"/>
      <c r="W284" s="277" t="s">
        <v>147</v>
      </c>
      <c r="X284" s="278"/>
      <c r="Y284" s="278"/>
      <c r="Z284" s="279" t="s">
        <v>82</v>
      </c>
      <c r="AA284" s="280" t="s">
        <v>662</v>
      </c>
      <c r="AB284" s="279" t="s">
        <v>57</v>
      </c>
      <c r="AC284" s="34"/>
      <c r="AD284" s="34" t="s">
        <v>122</v>
      </c>
      <c r="AE284" s="281"/>
      <c r="AF284" s="281"/>
      <c r="AG284" s="160">
        <v>459512524.16094702</v>
      </c>
      <c r="AH284" s="160">
        <f>AG284*1.12</f>
        <v>514654027.06026071</v>
      </c>
      <c r="AI284" s="282"/>
      <c r="AJ284" s="283"/>
      <c r="AK284" s="283"/>
      <c r="AL284" s="284" t="s">
        <v>123</v>
      </c>
      <c r="AM284" s="283" t="s">
        <v>663</v>
      </c>
      <c r="AN284" s="48" t="s">
        <v>663</v>
      </c>
      <c r="AO284" s="285"/>
      <c r="AP284" s="34"/>
      <c r="AQ284" s="270"/>
      <c r="AR284" s="271"/>
      <c r="AS284" s="272"/>
      <c r="AT284" s="271"/>
      <c r="AU284" s="273"/>
      <c r="AV284" s="115"/>
      <c r="AW284" s="274"/>
      <c r="AX284" s="274">
        <v>11</v>
      </c>
      <c r="AY284" s="418"/>
    </row>
    <row r="285" spans="1:233" s="286" customFormat="1" ht="13.15" customHeight="1" x14ac:dyDescent="0.2">
      <c r="A285" s="34" t="s">
        <v>137</v>
      </c>
      <c r="B285" s="270" t="s">
        <v>138</v>
      </c>
      <c r="C285" s="271"/>
      <c r="D285" s="325" t="s">
        <v>670</v>
      </c>
      <c r="E285" s="271">
        <v>20200368</v>
      </c>
      <c r="F285" s="273"/>
      <c r="G285" s="115" t="s">
        <v>660</v>
      </c>
      <c r="H285" s="274" t="s">
        <v>661</v>
      </c>
      <c r="I285" s="274" t="s">
        <v>661</v>
      </c>
      <c r="J285" s="57" t="s">
        <v>144</v>
      </c>
      <c r="K285" s="275"/>
      <c r="L285" s="276"/>
      <c r="M285" s="134">
        <v>80</v>
      </c>
      <c r="N285" s="57">
        <v>230000000</v>
      </c>
      <c r="O285" s="34" t="s">
        <v>117</v>
      </c>
      <c r="P285" s="157" t="s">
        <v>171</v>
      </c>
      <c r="Q285" s="56" t="s">
        <v>119</v>
      </c>
      <c r="R285" s="57">
        <v>230000000</v>
      </c>
      <c r="S285" s="66" t="s">
        <v>146</v>
      </c>
      <c r="T285" s="275" t="s">
        <v>162</v>
      </c>
      <c r="U285" s="275"/>
      <c r="V285" s="275"/>
      <c r="W285" s="277" t="s">
        <v>121</v>
      </c>
      <c r="X285" s="278"/>
      <c r="Y285" s="278"/>
      <c r="Z285" s="279">
        <v>30</v>
      </c>
      <c r="AA285" s="280">
        <v>65</v>
      </c>
      <c r="AB285" s="279">
        <v>5</v>
      </c>
      <c r="AC285" s="34"/>
      <c r="AD285" s="34" t="s">
        <v>122</v>
      </c>
      <c r="AE285" s="281"/>
      <c r="AF285" s="281"/>
      <c r="AG285" s="313">
        <v>795186756</v>
      </c>
      <c r="AH285" s="314">
        <f>AG285*1.12</f>
        <v>890609166.72000003</v>
      </c>
      <c r="AI285" s="282"/>
      <c r="AJ285" s="283"/>
      <c r="AK285" s="283"/>
      <c r="AL285" s="284" t="s">
        <v>123</v>
      </c>
      <c r="AM285" s="283" t="s">
        <v>665</v>
      </c>
      <c r="AN285" s="48" t="s">
        <v>665</v>
      </c>
      <c r="AO285" s="285"/>
      <c r="AP285" s="34"/>
      <c r="AQ285" s="270"/>
      <c r="AR285" s="271"/>
      <c r="AS285" s="272"/>
      <c r="AT285" s="271"/>
      <c r="AU285" s="273"/>
      <c r="AV285" s="115"/>
      <c r="AW285" s="274"/>
      <c r="AX285" s="274" t="s">
        <v>188</v>
      </c>
      <c r="AY285" s="418"/>
    </row>
    <row r="286" spans="1:233" s="432" customFormat="1" ht="12.95" customHeight="1" x14ac:dyDescent="0.25">
      <c r="A286" s="303" t="s">
        <v>631</v>
      </c>
      <c r="B286" s="281"/>
      <c r="C286" s="275"/>
      <c r="D286" s="326" t="s">
        <v>677</v>
      </c>
      <c r="E286" s="47">
        <v>20200327</v>
      </c>
      <c r="F286" s="32"/>
      <c r="G286" s="144" t="s">
        <v>673</v>
      </c>
      <c r="H286" s="56" t="s">
        <v>674</v>
      </c>
      <c r="I286" s="56" t="s">
        <v>674</v>
      </c>
      <c r="J286" s="56" t="s">
        <v>416</v>
      </c>
      <c r="K286" s="309" t="s">
        <v>417</v>
      </c>
      <c r="L286" s="56"/>
      <c r="M286" s="56">
        <v>100</v>
      </c>
      <c r="N286" s="56">
        <v>230000000</v>
      </c>
      <c r="O286" s="66" t="s">
        <v>580</v>
      </c>
      <c r="P286" s="157" t="s">
        <v>118</v>
      </c>
      <c r="Q286" s="56" t="s">
        <v>119</v>
      </c>
      <c r="R286" s="56">
        <v>230000000</v>
      </c>
      <c r="S286" s="56" t="s">
        <v>120</v>
      </c>
      <c r="T286" s="310" t="s">
        <v>162</v>
      </c>
      <c r="U286" s="56"/>
      <c r="V286" s="56"/>
      <c r="W286" s="57" t="s">
        <v>121</v>
      </c>
      <c r="X286" s="56"/>
      <c r="Y286" s="56"/>
      <c r="Z286" s="61">
        <v>0</v>
      </c>
      <c r="AA286" s="56">
        <v>100</v>
      </c>
      <c r="AB286" s="56">
        <v>0</v>
      </c>
      <c r="AC286" s="56"/>
      <c r="AD286" s="147" t="s">
        <v>122</v>
      </c>
      <c r="AE286" s="56"/>
      <c r="AF286" s="265"/>
      <c r="AG286" s="306">
        <v>23000000</v>
      </c>
      <c r="AH286" s="307">
        <v>25760000.000000004</v>
      </c>
      <c r="AI286" s="49"/>
      <c r="AJ286" s="49"/>
      <c r="AK286" s="49"/>
      <c r="AL286" s="49" t="s">
        <v>123</v>
      </c>
      <c r="AM286" s="49" t="s">
        <v>678</v>
      </c>
      <c r="AN286" s="56" t="s">
        <v>676</v>
      </c>
      <c r="AO286" s="311"/>
      <c r="AP286" s="49"/>
      <c r="AQ286" s="305"/>
      <c r="AR286" s="49"/>
      <c r="AS286" s="49"/>
      <c r="AT286" s="49"/>
      <c r="AU286" s="49"/>
      <c r="AV286" s="49"/>
      <c r="AW286" s="49"/>
      <c r="AX286" s="49" t="s">
        <v>679</v>
      </c>
      <c r="AY286" s="423"/>
      <c r="AZ286" s="431"/>
    </row>
    <row r="287" spans="1:233" s="50" customFormat="1" ht="12.95" customHeight="1" x14ac:dyDescent="0.2">
      <c r="A287" s="34" t="s">
        <v>1110</v>
      </c>
      <c r="B287" s="48" t="s">
        <v>138</v>
      </c>
      <c r="C287" s="144"/>
      <c r="D287" s="128" t="s">
        <v>1581</v>
      </c>
      <c r="E287" s="144">
        <v>20200023</v>
      </c>
      <c r="F287" s="37" t="s">
        <v>1564</v>
      </c>
      <c r="G287" s="115" t="s">
        <v>1565</v>
      </c>
      <c r="H287" s="32" t="s">
        <v>1566</v>
      </c>
      <c r="I287" s="32" t="s">
        <v>1566</v>
      </c>
      <c r="J287" s="119" t="s">
        <v>144</v>
      </c>
      <c r="K287" s="34"/>
      <c r="L287" s="119"/>
      <c r="M287" s="119">
        <v>45</v>
      </c>
      <c r="N287" s="119">
        <v>230000000</v>
      </c>
      <c r="O287" s="34" t="s">
        <v>117</v>
      </c>
      <c r="P287" s="157" t="s">
        <v>118</v>
      </c>
      <c r="Q287" s="34" t="s">
        <v>119</v>
      </c>
      <c r="R287" s="119">
        <v>230000000</v>
      </c>
      <c r="S287" s="119" t="s">
        <v>161</v>
      </c>
      <c r="T287" s="49"/>
      <c r="U287" s="48"/>
      <c r="V287" s="48"/>
      <c r="W287" s="34" t="s">
        <v>121</v>
      </c>
      <c r="X287" s="34"/>
      <c r="Y287" s="34"/>
      <c r="Z287" s="35">
        <v>0</v>
      </c>
      <c r="AA287" s="35">
        <v>90</v>
      </c>
      <c r="AB287" s="35">
        <v>10</v>
      </c>
      <c r="AC287" s="34"/>
      <c r="AD287" s="115" t="s">
        <v>122</v>
      </c>
      <c r="AE287" s="119"/>
      <c r="AF287" s="119"/>
      <c r="AG287" s="487">
        <v>12656000</v>
      </c>
      <c r="AH287" s="163">
        <v>14174720.000000002</v>
      </c>
      <c r="AI287" s="36"/>
      <c r="AJ287" s="37"/>
      <c r="AK287" s="37"/>
      <c r="AL287" s="35">
        <v>120240021112</v>
      </c>
      <c r="AM287" s="488" t="s">
        <v>1567</v>
      </c>
      <c r="AN287" s="488" t="s">
        <v>1568</v>
      </c>
      <c r="AO287" s="131"/>
      <c r="AP287" s="32"/>
      <c r="AQ287" s="32"/>
      <c r="AR287" s="32"/>
      <c r="AS287" s="32"/>
      <c r="AT287" s="56"/>
      <c r="AU287" s="48"/>
      <c r="AV287" s="49"/>
      <c r="AW287" s="158"/>
      <c r="AX287" s="49" t="s">
        <v>679</v>
      </c>
      <c r="AY287" s="57"/>
      <c r="AZ287" s="489"/>
      <c r="BA287" s="490">
        <v>4131</v>
      </c>
      <c r="BB287" s="491"/>
    </row>
    <row r="288" spans="1:233" s="50" customFormat="1" ht="12.95" customHeight="1" x14ac:dyDescent="0.2">
      <c r="A288" s="34" t="s">
        <v>1110</v>
      </c>
      <c r="B288" s="48" t="s">
        <v>138</v>
      </c>
      <c r="C288" s="144"/>
      <c r="D288" s="128" t="s">
        <v>1582</v>
      </c>
      <c r="E288" s="144">
        <v>20200024</v>
      </c>
      <c r="F288" s="37" t="s">
        <v>1570</v>
      </c>
      <c r="G288" s="115" t="s">
        <v>1565</v>
      </c>
      <c r="H288" s="32" t="s">
        <v>1566</v>
      </c>
      <c r="I288" s="32" t="s">
        <v>1566</v>
      </c>
      <c r="J288" s="119" t="s">
        <v>144</v>
      </c>
      <c r="K288" s="34"/>
      <c r="L288" s="119"/>
      <c r="M288" s="119">
        <v>45</v>
      </c>
      <c r="N288" s="119">
        <v>230000000</v>
      </c>
      <c r="O288" s="34" t="s">
        <v>117</v>
      </c>
      <c r="P288" s="157" t="s">
        <v>118</v>
      </c>
      <c r="Q288" s="34" t="s">
        <v>119</v>
      </c>
      <c r="R288" s="119">
        <v>230000000</v>
      </c>
      <c r="S288" s="119" t="s">
        <v>146</v>
      </c>
      <c r="T288" s="49"/>
      <c r="U288" s="48"/>
      <c r="V288" s="48"/>
      <c r="W288" s="34" t="s">
        <v>121</v>
      </c>
      <c r="X288" s="34"/>
      <c r="Y288" s="34"/>
      <c r="Z288" s="35">
        <v>0</v>
      </c>
      <c r="AA288" s="35">
        <v>90</v>
      </c>
      <c r="AB288" s="35">
        <v>10</v>
      </c>
      <c r="AC288" s="34"/>
      <c r="AD288" s="115" t="s">
        <v>122</v>
      </c>
      <c r="AE288" s="119"/>
      <c r="AF288" s="119"/>
      <c r="AG288" s="487">
        <v>13447000</v>
      </c>
      <c r="AH288" s="163">
        <v>15060640.000000002</v>
      </c>
      <c r="AI288" s="36"/>
      <c r="AJ288" s="37"/>
      <c r="AK288" s="37"/>
      <c r="AL288" s="34" t="s">
        <v>123</v>
      </c>
      <c r="AM288" s="488" t="s">
        <v>1571</v>
      </c>
      <c r="AN288" s="488" t="s">
        <v>1572</v>
      </c>
      <c r="AO288" s="131"/>
      <c r="AP288" s="32"/>
      <c r="AQ288" s="32"/>
      <c r="AR288" s="32"/>
      <c r="AS288" s="32"/>
      <c r="AT288" s="56"/>
      <c r="AU288" s="48"/>
      <c r="AV288" s="49"/>
      <c r="AW288" s="158"/>
      <c r="AX288" s="49" t="s">
        <v>679</v>
      </c>
      <c r="AY288" s="57"/>
      <c r="AZ288" s="489"/>
      <c r="BA288" s="490">
        <v>4133</v>
      </c>
      <c r="BB288" s="491"/>
    </row>
    <row r="289" spans="1:202" s="50" customFormat="1" ht="12.95" customHeight="1" x14ac:dyDescent="0.2">
      <c r="A289" s="34" t="s">
        <v>1110</v>
      </c>
      <c r="B289" s="48" t="s">
        <v>138</v>
      </c>
      <c r="C289" s="144"/>
      <c r="D289" s="128" t="s">
        <v>1583</v>
      </c>
      <c r="E289" s="144">
        <v>20200025</v>
      </c>
      <c r="F289" s="37" t="s">
        <v>1574</v>
      </c>
      <c r="G289" s="115" t="s">
        <v>1565</v>
      </c>
      <c r="H289" s="32" t="s">
        <v>1566</v>
      </c>
      <c r="I289" s="32" t="s">
        <v>1566</v>
      </c>
      <c r="J289" s="119" t="s">
        <v>144</v>
      </c>
      <c r="K289" s="34"/>
      <c r="L289" s="119"/>
      <c r="M289" s="119">
        <v>45</v>
      </c>
      <c r="N289" s="119">
        <v>230000000</v>
      </c>
      <c r="O289" s="34" t="s">
        <v>117</v>
      </c>
      <c r="P289" s="157" t="s">
        <v>118</v>
      </c>
      <c r="Q289" s="34" t="s">
        <v>119</v>
      </c>
      <c r="R289" s="119">
        <v>230000000</v>
      </c>
      <c r="S289" s="119" t="s">
        <v>151</v>
      </c>
      <c r="T289" s="49"/>
      <c r="U289" s="48"/>
      <c r="V289" s="48"/>
      <c r="W289" s="34" t="s">
        <v>121</v>
      </c>
      <c r="X289" s="34"/>
      <c r="Y289" s="34"/>
      <c r="Z289" s="35">
        <v>0</v>
      </c>
      <c r="AA289" s="35">
        <v>90</v>
      </c>
      <c r="AB289" s="35">
        <v>10</v>
      </c>
      <c r="AC289" s="34"/>
      <c r="AD289" s="115" t="s">
        <v>122</v>
      </c>
      <c r="AE289" s="119"/>
      <c r="AF289" s="119"/>
      <c r="AG289" s="487">
        <v>12656000</v>
      </c>
      <c r="AH289" s="163">
        <v>14174720.000000002</v>
      </c>
      <c r="AI289" s="36"/>
      <c r="AJ289" s="37"/>
      <c r="AK289" s="37"/>
      <c r="AL289" s="35">
        <v>120240021112</v>
      </c>
      <c r="AM289" s="488" t="s">
        <v>1575</v>
      </c>
      <c r="AN289" s="488" t="s">
        <v>1576</v>
      </c>
      <c r="AO289" s="131"/>
      <c r="AP289" s="32"/>
      <c r="AQ289" s="32"/>
      <c r="AR289" s="32"/>
      <c r="AS289" s="32"/>
      <c r="AT289" s="56"/>
      <c r="AU289" s="48"/>
      <c r="AV289" s="49"/>
      <c r="AW289" s="158"/>
      <c r="AX289" s="49" t="s">
        <v>679</v>
      </c>
      <c r="AY289" s="57"/>
      <c r="AZ289" s="489"/>
      <c r="BA289" s="490">
        <v>4135</v>
      </c>
      <c r="BB289" s="491"/>
    </row>
    <row r="290" spans="1:202" s="50" customFormat="1" ht="12.95" customHeight="1" x14ac:dyDescent="0.2">
      <c r="A290" s="34" t="s">
        <v>1110</v>
      </c>
      <c r="B290" s="48" t="s">
        <v>138</v>
      </c>
      <c r="C290" s="144"/>
      <c r="D290" s="128" t="s">
        <v>1584</v>
      </c>
      <c r="E290" s="144">
        <v>20200026</v>
      </c>
      <c r="F290" s="37" t="s">
        <v>1578</v>
      </c>
      <c r="G290" s="115" t="s">
        <v>1565</v>
      </c>
      <c r="H290" s="32" t="s">
        <v>1566</v>
      </c>
      <c r="I290" s="32" t="s">
        <v>1566</v>
      </c>
      <c r="J290" s="119" t="s">
        <v>144</v>
      </c>
      <c r="K290" s="34"/>
      <c r="L290" s="119"/>
      <c r="M290" s="119">
        <v>45</v>
      </c>
      <c r="N290" s="119">
        <v>230000000</v>
      </c>
      <c r="O290" s="34" t="s">
        <v>117</v>
      </c>
      <c r="P290" s="157" t="s">
        <v>118</v>
      </c>
      <c r="Q290" s="34" t="s">
        <v>119</v>
      </c>
      <c r="R290" s="119">
        <v>230000000</v>
      </c>
      <c r="S290" s="119" t="s">
        <v>155</v>
      </c>
      <c r="T290" s="49"/>
      <c r="U290" s="48"/>
      <c r="V290" s="48"/>
      <c r="W290" s="34" t="s">
        <v>121</v>
      </c>
      <c r="X290" s="34"/>
      <c r="Y290" s="34"/>
      <c r="Z290" s="35">
        <v>0</v>
      </c>
      <c r="AA290" s="35">
        <v>90</v>
      </c>
      <c r="AB290" s="35">
        <v>10</v>
      </c>
      <c r="AC290" s="34"/>
      <c r="AD290" s="115" t="s">
        <v>122</v>
      </c>
      <c r="AE290" s="119"/>
      <c r="AF290" s="119"/>
      <c r="AG290" s="487">
        <v>7910000</v>
      </c>
      <c r="AH290" s="163">
        <v>8859200</v>
      </c>
      <c r="AI290" s="36"/>
      <c r="AJ290" s="37"/>
      <c r="AK290" s="37"/>
      <c r="AL290" s="35">
        <v>120240021112</v>
      </c>
      <c r="AM290" s="488" t="s">
        <v>1579</v>
      </c>
      <c r="AN290" s="488" t="s">
        <v>1580</v>
      </c>
      <c r="AO290" s="131"/>
      <c r="AP290" s="32"/>
      <c r="AQ290" s="32"/>
      <c r="AR290" s="32"/>
      <c r="AS290" s="32"/>
      <c r="AT290" s="56"/>
      <c r="AU290" s="48"/>
      <c r="AV290" s="49"/>
      <c r="AW290" s="158"/>
      <c r="AX290" s="49" t="s">
        <v>679</v>
      </c>
      <c r="AY290" s="57"/>
      <c r="AZ290" s="489"/>
      <c r="BA290" s="490">
        <v>4137</v>
      </c>
      <c r="BB290" s="491"/>
    </row>
    <row r="291" spans="1:202" s="50" customFormat="1" ht="12.95" customHeight="1" x14ac:dyDescent="0.2">
      <c r="A291" s="56" t="s">
        <v>137</v>
      </c>
      <c r="B291" s="57" t="s">
        <v>138</v>
      </c>
      <c r="C291" s="57"/>
      <c r="D291" s="157" t="s">
        <v>1589</v>
      </c>
      <c r="E291" s="32">
        <v>20200827</v>
      </c>
      <c r="F291" s="66"/>
      <c r="G291" s="66" t="s">
        <v>1586</v>
      </c>
      <c r="H291" s="51" t="s">
        <v>1587</v>
      </c>
      <c r="I291" s="51" t="s">
        <v>1587</v>
      </c>
      <c r="J291" s="57" t="s">
        <v>144</v>
      </c>
      <c r="K291" s="57"/>
      <c r="L291" s="57"/>
      <c r="M291" s="134">
        <v>80</v>
      </c>
      <c r="N291" s="57">
        <v>230000000</v>
      </c>
      <c r="O291" s="34" t="s">
        <v>117</v>
      </c>
      <c r="P291" s="178" t="s">
        <v>171</v>
      </c>
      <c r="Q291" s="56" t="s">
        <v>119</v>
      </c>
      <c r="R291" s="57">
        <v>230000000</v>
      </c>
      <c r="S291" s="66" t="s">
        <v>146</v>
      </c>
      <c r="T291" s="57"/>
      <c r="U291" s="57"/>
      <c r="V291" s="57"/>
      <c r="W291" s="57" t="s">
        <v>121</v>
      </c>
      <c r="X291" s="57"/>
      <c r="Y291" s="57"/>
      <c r="Z291" s="134">
        <v>0</v>
      </c>
      <c r="AA291" s="134">
        <v>90</v>
      </c>
      <c r="AB291" s="134">
        <v>10</v>
      </c>
      <c r="AC291" s="57"/>
      <c r="AD291" s="115" t="s">
        <v>122</v>
      </c>
      <c r="AE291" s="57"/>
      <c r="AF291" s="159"/>
      <c r="AG291" s="160">
        <v>355766666</v>
      </c>
      <c r="AH291" s="113">
        <f>AG291*1.12</f>
        <v>398458665.92000002</v>
      </c>
      <c r="AI291" s="57"/>
      <c r="AJ291" s="127"/>
      <c r="AK291" s="127"/>
      <c r="AL291" s="57" t="s">
        <v>123</v>
      </c>
      <c r="AM291" s="48" t="s">
        <v>1588</v>
      </c>
      <c r="AN291" s="48" t="s">
        <v>1588</v>
      </c>
      <c r="AO291" s="59"/>
      <c r="AP291" s="57"/>
      <c r="AQ291" s="57"/>
      <c r="AR291" s="57"/>
      <c r="AS291" s="57"/>
      <c r="AT291" s="57"/>
      <c r="AU291" s="57"/>
      <c r="AV291" s="57"/>
      <c r="AW291" s="57"/>
      <c r="AX291" s="49" t="s">
        <v>679</v>
      </c>
      <c r="AY291" s="57"/>
      <c r="AZ291" s="489"/>
      <c r="BA291" s="490">
        <v>4951</v>
      </c>
      <c r="BB291" s="491"/>
    </row>
    <row r="292" spans="1:202" s="1" customFormat="1" ht="12.95" customHeight="1" x14ac:dyDescent="0.2">
      <c r="A292" s="34" t="s">
        <v>680</v>
      </c>
      <c r="B292" s="119" t="s">
        <v>138</v>
      </c>
      <c r="C292" s="492"/>
      <c r="D292" s="157" t="s">
        <v>1621</v>
      </c>
      <c r="E292" s="61">
        <v>20200806</v>
      </c>
      <c r="F292" s="34"/>
      <c r="G292" s="34" t="s">
        <v>1602</v>
      </c>
      <c r="H292" s="31" t="s">
        <v>1603</v>
      </c>
      <c r="I292" s="31" t="s">
        <v>1604</v>
      </c>
      <c r="J292" s="119" t="s">
        <v>115</v>
      </c>
      <c r="K292" s="34" t="s">
        <v>1605</v>
      </c>
      <c r="L292" s="34"/>
      <c r="M292" s="31">
        <v>100</v>
      </c>
      <c r="N292" s="119">
        <v>230000000</v>
      </c>
      <c r="O292" s="34" t="s">
        <v>117</v>
      </c>
      <c r="P292" s="505" t="s">
        <v>118</v>
      </c>
      <c r="Q292" s="34" t="s">
        <v>119</v>
      </c>
      <c r="R292" s="493">
        <v>230000000</v>
      </c>
      <c r="S292" s="494" t="s">
        <v>161</v>
      </c>
      <c r="T292" s="34" t="s">
        <v>162</v>
      </c>
      <c r="U292" s="34"/>
      <c r="V292" s="34"/>
      <c r="W292" s="505" t="s">
        <v>1614</v>
      </c>
      <c r="X292" s="34"/>
      <c r="Y292" s="34"/>
      <c r="Z292" s="35">
        <v>0</v>
      </c>
      <c r="AA292" s="35">
        <v>90</v>
      </c>
      <c r="AB292" s="35">
        <v>10</v>
      </c>
      <c r="AC292" s="35"/>
      <c r="AD292" s="115" t="s">
        <v>122</v>
      </c>
      <c r="AE292" s="495">
        <v>1</v>
      </c>
      <c r="AF292" s="495"/>
      <c r="AG292" s="496">
        <v>5806904.4643000001</v>
      </c>
      <c r="AH292" s="500">
        <f>AG292*1.12</f>
        <v>6503733.0000160011</v>
      </c>
      <c r="AI292" s="34"/>
      <c r="AJ292" s="487"/>
      <c r="AK292" s="130"/>
      <c r="AL292" s="34" t="s">
        <v>123</v>
      </c>
      <c r="AM292" s="34" t="s">
        <v>1606</v>
      </c>
      <c r="AN292" s="31" t="s">
        <v>1607</v>
      </c>
      <c r="AO292" s="119"/>
      <c r="AP292" s="492"/>
      <c r="AQ292" s="34"/>
      <c r="AR292" s="34"/>
      <c r="AS292" s="34"/>
      <c r="AT292" s="492"/>
      <c r="AU292" s="492"/>
      <c r="AV292" s="492"/>
      <c r="AW292" s="492"/>
      <c r="AX292" s="33"/>
      <c r="AY292" s="56"/>
      <c r="AZ292" s="499"/>
      <c r="BA292" s="490">
        <v>4921</v>
      </c>
      <c r="BB292" s="498"/>
    </row>
    <row r="293" spans="1:202" s="1" customFormat="1" ht="12.95" customHeight="1" x14ac:dyDescent="0.2">
      <c r="A293" s="34" t="s">
        <v>680</v>
      </c>
      <c r="B293" s="34" t="s">
        <v>138</v>
      </c>
      <c r="C293" s="34"/>
      <c r="D293" s="157" t="s">
        <v>1622</v>
      </c>
      <c r="E293" s="61">
        <v>20200808</v>
      </c>
      <c r="F293" s="34"/>
      <c r="G293" s="34" t="s">
        <v>1609</v>
      </c>
      <c r="H293" s="34" t="s">
        <v>1610</v>
      </c>
      <c r="I293" s="31" t="s">
        <v>1610</v>
      </c>
      <c r="J293" s="34" t="s">
        <v>115</v>
      </c>
      <c r="K293" s="34" t="s">
        <v>1611</v>
      </c>
      <c r="L293" s="34"/>
      <c r="M293" s="34" t="s">
        <v>627</v>
      </c>
      <c r="N293" s="119">
        <v>230000000</v>
      </c>
      <c r="O293" s="34" t="s">
        <v>117</v>
      </c>
      <c r="P293" s="505" t="s">
        <v>1614</v>
      </c>
      <c r="Q293" s="34" t="s">
        <v>119</v>
      </c>
      <c r="R293" s="34" t="s">
        <v>244</v>
      </c>
      <c r="S293" s="34" t="s">
        <v>120</v>
      </c>
      <c r="T293" s="34"/>
      <c r="U293" s="34"/>
      <c r="V293" s="34"/>
      <c r="W293" s="505" t="s">
        <v>219</v>
      </c>
      <c r="X293" s="34"/>
      <c r="Y293" s="34"/>
      <c r="Z293" s="35">
        <v>100</v>
      </c>
      <c r="AA293" s="501">
        <v>0</v>
      </c>
      <c r="AB293" s="501">
        <v>0</v>
      </c>
      <c r="AC293" s="502"/>
      <c r="AD293" s="115" t="s">
        <v>122</v>
      </c>
      <c r="AE293" s="501">
        <v>1</v>
      </c>
      <c r="AF293" s="502"/>
      <c r="AG293" s="503">
        <v>1000000</v>
      </c>
      <c r="AH293" s="500">
        <f>AG293*1.12</f>
        <v>1120000</v>
      </c>
      <c r="AI293" s="502"/>
      <c r="AJ293" s="502"/>
      <c r="AK293" s="502"/>
      <c r="AL293" s="504" t="s">
        <v>123</v>
      </c>
      <c r="AM293" s="31" t="s">
        <v>1612</v>
      </c>
      <c r="AN293" s="31" t="s">
        <v>1613</v>
      </c>
      <c r="AO293" s="119"/>
      <c r="AP293" s="34"/>
      <c r="AQ293" s="34"/>
      <c r="AR293" s="34"/>
      <c r="AS293" s="34"/>
      <c r="AT293" s="34"/>
      <c r="AU293" s="34"/>
      <c r="AV293" s="34"/>
      <c r="AW293" s="34"/>
      <c r="AX293" s="33"/>
      <c r="AY293" s="56"/>
      <c r="AZ293" s="499"/>
      <c r="BA293" s="490">
        <v>4924</v>
      </c>
      <c r="BB293" s="497"/>
    </row>
    <row r="294" spans="1:202" s="50" customFormat="1" ht="12.95" customHeight="1" x14ac:dyDescent="0.2">
      <c r="A294" s="21"/>
      <c r="B294" s="21"/>
      <c r="C294" s="21"/>
      <c r="D294" s="21"/>
      <c r="E294" s="20"/>
      <c r="F294" s="18" t="s">
        <v>105</v>
      </c>
      <c r="G294" s="21"/>
      <c r="H294" s="21"/>
      <c r="I294" s="21"/>
      <c r="J294" s="21"/>
      <c r="K294" s="21"/>
      <c r="L294" s="20"/>
      <c r="M294" s="21"/>
      <c r="N294" s="21"/>
      <c r="O294" s="69"/>
      <c r="P294" s="20"/>
      <c r="Q294" s="20"/>
      <c r="R294" s="21"/>
      <c r="S294" s="69"/>
      <c r="T294" s="20"/>
      <c r="U294" s="20"/>
      <c r="V294" s="20"/>
      <c r="W294" s="20"/>
      <c r="X294" s="20"/>
      <c r="Y294" s="20"/>
      <c r="Z294" s="24"/>
      <c r="AA294" s="22"/>
      <c r="AB294" s="24"/>
      <c r="AC294" s="20"/>
      <c r="AD294" s="20"/>
      <c r="AE294" s="25"/>
      <c r="AF294" s="26"/>
      <c r="AG294" s="38">
        <f>SUM(AG274:AG293)</f>
        <v>10607810969.438248</v>
      </c>
      <c r="AH294" s="38">
        <f>SUM(AH274:AH293)</f>
        <v>11880748285.770836</v>
      </c>
      <c r="AI294" s="38">
        <f>SUM(AI274:AI290)</f>
        <v>0</v>
      </c>
      <c r="AJ294" s="38">
        <f>SUM(AJ274:AJ290)</f>
        <v>0</v>
      </c>
      <c r="AK294" s="38">
        <f>SUM(AK274:AK290)</f>
        <v>0</v>
      </c>
      <c r="AL294" s="18"/>
      <c r="AM294" s="18"/>
      <c r="AN294" s="18"/>
      <c r="AO294" s="18"/>
      <c r="AP294" s="18"/>
      <c r="AQ294" s="18"/>
      <c r="AR294" s="18"/>
      <c r="AS294" s="18"/>
      <c r="AT294" s="18"/>
      <c r="AU294" s="18"/>
      <c r="AV294" s="18"/>
      <c r="AW294" s="20"/>
      <c r="AX294" s="20"/>
      <c r="AY294" s="424"/>
    </row>
    <row r="295" spans="1:202" s="50" customFormat="1" ht="12.95" customHeight="1" x14ac:dyDescent="0.2">
      <c r="A295" s="18"/>
      <c r="B295" s="18"/>
      <c r="C295" s="18"/>
      <c r="D295" s="18"/>
      <c r="E295" s="18"/>
      <c r="F295" s="18" t="s">
        <v>106</v>
      </c>
      <c r="G295" s="18"/>
      <c r="H295" s="18"/>
      <c r="I295" s="18"/>
      <c r="J295" s="18"/>
      <c r="K295" s="18"/>
      <c r="L295" s="18"/>
      <c r="M295" s="18"/>
      <c r="N295" s="18"/>
      <c r="O295" s="18"/>
      <c r="P295" s="18"/>
      <c r="Q295" s="18"/>
      <c r="R295" s="18"/>
      <c r="S295" s="18"/>
      <c r="T295" s="18"/>
      <c r="U295" s="18"/>
      <c r="V295" s="18"/>
      <c r="W295" s="18"/>
      <c r="X295" s="18"/>
      <c r="Y295" s="18"/>
      <c r="Z295" s="72"/>
      <c r="AA295" s="14"/>
      <c r="AB295" s="14"/>
      <c r="AC295" s="18"/>
      <c r="AD295" s="18"/>
      <c r="AE295" s="14"/>
      <c r="AF295" s="14"/>
      <c r="AG295" s="15"/>
      <c r="AH295" s="15"/>
      <c r="AI295" s="73"/>
      <c r="AJ295" s="73"/>
      <c r="AK295" s="73"/>
      <c r="AL295" s="18"/>
      <c r="AM295" s="18"/>
      <c r="AN295" s="18"/>
      <c r="AO295" s="18"/>
      <c r="AP295" s="18"/>
      <c r="AQ295" s="18"/>
      <c r="AR295" s="18"/>
      <c r="AS295" s="18"/>
      <c r="AT295" s="18"/>
      <c r="AU295" s="18"/>
      <c r="AV295" s="22"/>
      <c r="AW295" s="20"/>
      <c r="AX295" s="20"/>
      <c r="AY295" s="406"/>
    </row>
    <row r="296" spans="1:202" s="50" customFormat="1" ht="12.95" customHeight="1" x14ac:dyDescent="0.2">
      <c r="A296" s="18"/>
      <c r="B296" s="18"/>
      <c r="C296" s="18"/>
      <c r="D296" s="18"/>
      <c r="E296" s="18"/>
      <c r="F296" s="18" t="s">
        <v>99</v>
      </c>
      <c r="G296" s="18"/>
      <c r="H296" s="18"/>
      <c r="I296" s="18"/>
      <c r="J296" s="18"/>
      <c r="K296" s="18"/>
      <c r="L296" s="18"/>
      <c r="M296" s="18"/>
      <c r="N296" s="18"/>
      <c r="O296" s="18"/>
      <c r="P296" s="18"/>
      <c r="Q296" s="18"/>
      <c r="R296" s="18"/>
      <c r="S296" s="18"/>
      <c r="T296" s="18"/>
      <c r="U296" s="18"/>
      <c r="V296" s="18"/>
      <c r="W296" s="18"/>
      <c r="X296" s="18"/>
      <c r="Y296" s="18"/>
      <c r="Z296" s="72"/>
      <c r="AA296" s="14"/>
      <c r="AB296" s="14"/>
      <c r="AC296" s="18"/>
      <c r="AD296" s="18"/>
      <c r="AE296" s="14"/>
      <c r="AF296" s="14"/>
      <c r="AG296" s="15"/>
      <c r="AH296" s="15"/>
      <c r="AI296" s="73"/>
      <c r="AJ296" s="73"/>
      <c r="AK296" s="73"/>
      <c r="AL296" s="20"/>
      <c r="AM296" s="20"/>
      <c r="AN296" s="20"/>
      <c r="AO296" s="20"/>
      <c r="AP296" s="20"/>
      <c r="AQ296" s="20"/>
      <c r="AR296" s="20"/>
      <c r="AS296" s="20"/>
      <c r="AT296" s="20"/>
      <c r="AU296" s="20"/>
      <c r="AV296" s="20"/>
      <c r="AW296" s="20"/>
      <c r="AX296" s="20"/>
      <c r="AY296" s="425"/>
    </row>
    <row r="297" spans="1:202" s="50" customFormat="1" ht="12.95" customHeight="1" x14ac:dyDescent="0.25">
      <c r="A297" s="179" t="s">
        <v>137</v>
      </c>
      <c r="B297" s="215"/>
      <c r="C297" s="216"/>
      <c r="D297" s="182" t="s">
        <v>413</v>
      </c>
      <c r="E297" s="217">
        <v>20200595</v>
      </c>
      <c r="F297" s="218"/>
      <c r="G297" s="219" t="s">
        <v>414</v>
      </c>
      <c r="H297" s="179" t="s">
        <v>415</v>
      </c>
      <c r="I297" s="214" t="s">
        <v>415</v>
      </c>
      <c r="J297" s="187" t="s">
        <v>416</v>
      </c>
      <c r="K297" s="181" t="s">
        <v>417</v>
      </c>
      <c r="L297" s="181"/>
      <c r="M297" s="192">
        <v>80</v>
      </c>
      <c r="N297" s="187">
        <v>230000000</v>
      </c>
      <c r="O297" s="187" t="s">
        <v>117</v>
      </c>
      <c r="P297" s="220" t="s">
        <v>246</v>
      </c>
      <c r="Q297" s="187" t="s">
        <v>119</v>
      </c>
      <c r="R297" s="186">
        <v>230000000</v>
      </c>
      <c r="S297" s="214" t="s">
        <v>161</v>
      </c>
      <c r="T297" s="221"/>
      <c r="U297" s="191"/>
      <c r="V297" s="191"/>
      <c r="W297" s="187" t="s">
        <v>121</v>
      </c>
      <c r="X297" s="187"/>
      <c r="Y297" s="187"/>
      <c r="Z297" s="192">
        <v>0</v>
      </c>
      <c r="AA297" s="186">
        <v>100</v>
      </c>
      <c r="AB297" s="186">
        <v>0</v>
      </c>
      <c r="AC297" s="187"/>
      <c r="AD297" s="193" t="s">
        <v>122</v>
      </c>
      <c r="AE297" s="194"/>
      <c r="AF297" s="195"/>
      <c r="AG297" s="222">
        <v>108870700</v>
      </c>
      <c r="AH297" s="197">
        <v>121935184.00000001</v>
      </c>
      <c r="AI297" s="198"/>
      <c r="AJ297" s="199"/>
      <c r="AK297" s="199"/>
      <c r="AL297" s="190" t="s">
        <v>123</v>
      </c>
      <c r="AM297" s="179" t="s">
        <v>418</v>
      </c>
      <c r="AN297" s="179" t="s">
        <v>419</v>
      </c>
      <c r="AO297" s="201"/>
      <c r="AP297" s="181"/>
      <c r="AQ297" s="181"/>
      <c r="AR297" s="181"/>
      <c r="AS297" s="181"/>
      <c r="AT297" s="181"/>
      <c r="AU297" s="181"/>
      <c r="AV297" s="181"/>
      <c r="AW297" s="181"/>
      <c r="AX297" s="181" t="s">
        <v>99</v>
      </c>
      <c r="AY297" s="416" t="s">
        <v>173</v>
      </c>
    </row>
    <row r="298" spans="1:202" s="50" customFormat="1" ht="12.95" customHeight="1" x14ac:dyDescent="0.25">
      <c r="A298" s="179" t="s">
        <v>137</v>
      </c>
      <c r="B298" s="215" t="s">
        <v>138</v>
      </c>
      <c r="C298" s="216"/>
      <c r="D298" s="182" t="s">
        <v>420</v>
      </c>
      <c r="E298" s="217">
        <v>20200596</v>
      </c>
      <c r="F298" s="218"/>
      <c r="G298" s="219" t="s">
        <v>414</v>
      </c>
      <c r="H298" s="179" t="s">
        <v>415</v>
      </c>
      <c r="I298" s="214" t="s">
        <v>415</v>
      </c>
      <c r="J298" s="187" t="s">
        <v>416</v>
      </c>
      <c r="K298" s="181" t="s">
        <v>417</v>
      </c>
      <c r="L298" s="181"/>
      <c r="M298" s="192">
        <v>80</v>
      </c>
      <c r="N298" s="187">
        <v>230000000</v>
      </c>
      <c r="O298" s="187" t="s">
        <v>117</v>
      </c>
      <c r="P298" s="220" t="s">
        <v>246</v>
      </c>
      <c r="Q298" s="187" t="s">
        <v>119</v>
      </c>
      <c r="R298" s="186">
        <v>230000000</v>
      </c>
      <c r="S298" s="214" t="s">
        <v>146</v>
      </c>
      <c r="T298" s="221"/>
      <c r="U298" s="191"/>
      <c r="V298" s="191"/>
      <c r="W298" s="187" t="s">
        <v>121</v>
      </c>
      <c r="X298" s="187"/>
      <c r="Y298" s="187"/>
      <c r="Z298" s="192">
        <v>0</v>
      </c>
      <c r="AA298" s="186">
        <v>100</v>
      </c>
      <c r="AB298" s="186">
        <v>0</v>
      </c>
      <c r="AC298" s="187"/>
      <c r="AD298" s="193" t="s">
        <v>122</v>
      </c>
      <c r="AE298" s="194"/>
      <c r="AF298" s="195"/>
      <c r="AG298" s="222">
        <v>92540095</v>
      </c>
      <c r="AH298" s="197">
        <v>103644906.40000001</v>
      </c>
      <c r="AI298" s="198"/>
      <c r="AJ298" s="199"/>
      <c r="AK298" s="199"/>
      <c r="AL298" s="190" t="s">
        <v>123</v>
      </c>
      <c r="AM298" s="179" t="s">
        <v>418</v>
      </c>
      <c r="AN298" s="179" t="s">
        <v>421</v>
      </c>
      <c r="AO298" s="201"/>
      <c r="AP298" s="181"/>
      <c r="AQ298" s="181"/>
      <c r="AR298" s="181"/>
      <c r="AS298" s="181"/>
      <c r="AT298" s="181"/>
      <c r="AU298" s="181"/>
      <c r="AV298" s="181"/>
      <c r="AW298" s="181"/>
      <c r="AX298" s="181" t="s">
        <v>99</v>
      </c>
      <c r="AY298" s="416" t="s">
        <v>173</v>
      </c>
    </row>
    <row r="299" spans="1:202" s="50" customFormat="1" ht="12.95" customHeight="1" x14ac:dyDescent="0.25">
      <c r="A299" s="179" t="s">
        <v>137</v>
      </c>
      <c r="B299" s="215" t="s">
        <v>138</v>
      </c>
      <c r="C299" s="216"/>
      <c r="D299" s="182" t="s">
        <v>422</v>
      </c>
      <c r="E299" s="217">
        <v>20200597</v>
      </c>
      <c r="F299" s="218"/>
      <c r="G299" s="219" t="s">
        <v>414</v>
      </c>
      <c r="H299" s="179" t="s">
        <v>415</v>
      </c>
      <c r="I299" s="214" t="s">
        <v>415</v>
      </c>
      <c r="J299" s="187" t="s">
        <v>416</v>
      </c>
      <c r="K299" s="181" t="s">
        <v>417</v>
      </c>
      <c r="L299" s="181"/>
      <c r="M299" s="192">
        <v>80</v>
      </c>
      <c r="N299" s="187">
        <v>230000000</v>
      </c>
      <c r="O299" s="187" t="s">
        <v>117</v>
      </c>
      <c r="P299" s="220" t="s">
        <v>246</v>
      </c>
      <c r="Q299" s="187" t="s">
        <v>119</v>
      </c>
      <c r="R299" s="186">
        <v>230000000</v>
      </c>
      <c r="S299" s="214" t="s">
        <v>151</v>
      </c>
      <c r="T299" s="221"/>
      <c r="U299" s="191"/>
      <c r="V299" s="191"/>
      <c r="W299" s="187" t="s">
        <v>121</v>
      </c>
      <c r="X299" s="187"/>
      <c r="Y299" s="187"/>
      <c r="Z299" s="192">
        <v>0</v>
      </c>
      <c r="AA299" s="186">
        <v>100</v>
      </c>
      <c r="AB299" s="186">
        <v>0</v>
      </c>
      <c r="AC299" s="187"/>
      <c r="AD299" s="193" t="s">
        <v>122</v>
      </c>
      <c r="AE299" s="194"/>
      <c r="AF299" s="195"/>
      <c r="AG299" s="222">
        <v>68588541</v>
      </c>
      <c r="AH299" s="197">
        <v>76819165.920000002</v>
      </c>
      <c r="AI299" s="198"/>
      <c r="AJ299" s="199"/>
      <c r="AK299" s="199"/>
      <c r="AL299" s="190" t="s">
        <v>123</v>
      </c>
      <c r="AM299" s="179" t="s">
        <v>418</v>
      </c>
      <c r="AN299" s="179" t="s">
        <v>423</v>
      </c>
      <c r="AO299" s="201"/>
      <c r="AP299" s="181"/>
      <c r="AQ299" s="181"/>
      <c r="AR299" s="181"/>
      <c r="AS299" s="181"/>
      <c r="AT299" s="181"/>
      <c r="AU299" s="181"/>
      <c r="AV299" s="181"/>
      <c r="AW299" s="181"/>
      <c r="AX299" s="181" t="s">
        <v>99</v>
      </c>
      <c r="AY299" s="416" t="s">
        <v>173</v>
      </c>
    </row>
    <row r="300" spans="1:202" s="50" customFormat="1" ht="12.95" customHeight="1" x14ac:dyDescent="0.25">
      <c r="A300" s="179" t="s">
        <v>137</v>
      </c>
      <c r="B300" s="215" t="s">
        <v>138</v>
      </c>
      <c r="C300" s="216"/>
      <c r="D300" s="182" t="s">
        <v>424</v>
      </c>
      <c r="E300" s="217">
        <v>20200598</v>
      </c>
      <c r="F300" s="218"/>
      <c r="G300" s="219" t="s">
        <v>414</v>
      </c>
      <c r="H300" s="179" t="s">
        <v>415</v>
      </c>
      <c r="I300" s="214" t="s">
        <v>415</v>
      </c>
      <c r="J300" s="187" t="s">
        <v>416</v>
      </c>
      <c r="K300" s="181" t="s">
        <v>417</v>
      </c>
      <c r="L300" s="181"/>
      <c r="M300" s="192">
        <v>80</v>
      </c>
      <c r="N300" s="187">
        <v>230000000</v>
      </c>
      <c r="O300" s="187" t="s">
        <v>117</v>
      </c>
      <c r="P300" s="220" t="s">
        <v>246</v>
      </c>
      <c r="Q300" s="187" t="s">
        <v>119</v>
      </c>
      <c r="R300" s="186">
        <v>230000000</v>
      </c>
      <c r="S300" s="214" t="s">
        <v>155</v>
      </c>
      <c r="T300" s="221"/>
      <c r="U300" s="191"/>
      <c r="V300" s="191"/>
      <c r="W300" s="187" t="s">
        <v>121</v>
      </c>
      <c r="X300" s="187"/>
      <c r="Y300" s="187"/>
      <c r="Z300" s="192">
        <v>0</v>
      </c>
      <c r="AA300" s="186">
        <v>100</v>
      </c>
      <c r="AB300" s="186">
        <v>0</v>
      </c>
      <c r="AC300" s="187"/>
      <c r="AD300" s="193" t="s">
        <v>122</v>
      </c>
      <c r="AE300" s="194"/>
      <c r="AF300" s="195"/>
      <c r="AG300" s="222">
        <v>56612764</v>
      </c>
      <c r="AH300" s="197">
        <v>63406295.680000007</v>
      </c>
      <c r="AI300" s="198"/>
      <c r="AJ300" s="199"/>
      <c r="AK300" s="199"/>
      <c r="AL300" s="190" t="s">
        <v>123</v>
      </c>
      <c r="AM300" s="179" t="s">
        <v>418</v>
      </c>
      <c r="AN300" s="179" t="s">
        <v>425</v>
      </c>
      <c r="AO300" s="201"/>
      <c r="AP300" s="181"/>
      <c r="AQ300" s="181"/>
      <c r="AR300" s="181"/>
      <c r="AS300" s="181"/>
      <c r="AT300" s="181"/>
      <c r="AU300" s="181"/>
      <c r="AV300" s="181"/>
      <c r="AW300" s="181"/>
      <c r="AX300" s="181" t="s">
        <v>99</v>
      </c>
      <c r="AY300" s="416" t="s">
        <v>173</v>
      </c>
    </row>
    <row r="301" spans="1:202" s="50" customFormat="1" ht="12.95" customHeight="1" x14ac:dyDescent="0.25">
      <c r="A301" s="179" t="s">
        <v>174</v>
      </c>
      <c r="B301" s="215" t="s">
        <v>138</v>
      </c>
      <c r="C301" s="216"/>
      <c r="D301" s="182" t="s">
        <v>175</v>
      </c>
      <c r="E301" s="217">
        <v>20200565</v>
      </c>
      <c r="F301" s="218"/>
      <c r="G301" s="219" t="s">
        <v>176</v>
      </c>
      <c r="H301" s="179" t="s">
        <v>177</v>
      </c>
      <c r="I301" s="214" t="s">
        <v>177</v>
      </c>
      <c r="J301" s="187" t="s">
        <v>178</v>
      </c>
      <c r="K301" s="181" t="s">
        <v>179</v>
      </c>
      <c r="L301" s="181"/>
      <c r="M301" s="192">
        <v>50</v>
      </c>
      <c r="N301" s="187">
        <v>230000000</v>
      </c>
      <c r="O301" s="187" t="s">
        <v>117</v>
      </c>
      <c r="P301" s="220" t="s">
        <v>145</v>
      </c>
      <c r="Q301" s="187" t="s">
        <v>119</v>
      </c>
      <c r="R301" s="186">
        <v>230000000</v>
      </c>
      <c r="S301" s="214" t="s">
        <v>155</v>
      </c>
      <c r="T301" s="221"/>
      <c r="U301" s="191"/>
      <c r="V301" s="191"/>
      <c r="W301" s="187" t="s">
        <v>121</v>
      </c>
      <c r="X301" s="187"/>
      <c r="Y301" s="187"/>
      <c r="Z301" s="192">
        <v>0</v>
      </c>
      <c r="AA301" s="186">
        <v>90</v>
      </c>
      <c r="AB301" s="186">
        <v>10</v>
      </c>
      <c r="AC301" s="187"/>
      <c r="AD301" s="193" t="s">
        <v>122</v>
      </c>
      <c r="AE301" s="194"/>
      <c r="AF301" s="195"/>
      <c r="AG301" s="222">
        <v>25000000</v>
      </c>
      <c r="AH301" s="197">
        <f>AG301*1.12</f>
        <v>28000000.000000004</v>
      </c>
      <c r="AI301" s="198"/>
      <c r="AJ301" s="199"/>
      <c r="AK301" s="199"/>
      <c r="AL301" s="190" t="s">
        <v>123</v>
      </c>
      <c r="AM301" s="179" t="s">
        <v>180</v>
      </c>
      <c r="AN301" s="179" t="s">
        <v>181</v>
      </c>
      <c r="AO301" s="201"/>
      <c r="AP301" s="181"/>
      <c r="AQ301" s="181"/>
      <c r="AR301" s="181"/>
      <c r="AS301" s="181"/>
      <c r="AT301" s="181"/>
      <c r="AU301" s="181"/>
      <c r="AV301" s="181"/>
      <c r="AW301" s="181"/>
      <c r="AX301" s="181" t="s">
        <v>99</v>
      </c>
      <c r="AY301" s="416" t="s">
        <v>173</v>
      </c>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c r="GN301" s="71"/>
      <c r="GO301" s="71"/>
      <c r="GP301" s="71"/>
      <c r="GQ301" s="71"/>
      <c r="GR301" s="71"/>
      <c r="GS301" s="71"/>
      <c r="GT301" s="71"/>
    </row>
    <row r="302" spans="1:202" s="50" customFormat="1" ht="12.95" customHeight="1" x14ac:dyDescent="0.25">
      <c r="A302" s="179" t="s">
        <v>426</v>
      </c>
      <c r="B302" s="215" t="s">
        <v>427</v>
      </c>
      <c r="C302" s="216"/>
      <c r="D302" s="182" t="s">
        <v>428</v>
      </c>
      <c r="E302" s="217">
        <v>20200794</v>
      </c>
      <c r="F302" s="218"/>
      <c r="G302" s="219" t="s">
        <v>429</v>
      </c>
      <c r="H302" s="179" t="s">
        <v>430</v>
      </c>
      <c r="I302" s="214" t="s">
        <v>430</v>
      </c>
      <c r="J302" s="187" t="s">
        <v>416</v>
      </c>
      <c r="K302" s="181" t="s">
        <v>417</v>
      </c>
      <c r="L302" s="181"/>
      <c r="M302" s="192">
        <v>80</v>
      </c>
      <c r="N302" s="187">
        <v>230000000</v>
      </c>
      <c r="O302" s="187" t="s">
        <v>117</v>
      </c>
      <c r="P302" s="220" t="s">
        <v>145</v>
      </c>
      <c r="Q302" s="187" t="s">
        <v>119</v>
      </c>
      <c r="R302" s="186">
        <v>230000000</v>
      </c>
      <c r="S302" s="214" t="s">
        <v>431</v>
      </c>
      <c r="T302" s="221"/>
      <c r="U302" s="191"/>
      <c r="V302" s="191"/>
      <c r="W302" s="187" t="s">
        <v>121</v>
      </c>
      <c r="X302" s="187"/>
      <c r="Y302" s="187"/>
      <c r="Z302" s="192">
        <v>0</v>
      </c>
      <c r="AA302" s="186">
        <v>100</v>
      </c>
      <c r="AB302" s="186">
        <v>0</v>
      </c>
      <c r="AC302" s="187"/>
      <c r="AD302" s="193" t="s">
        <v>122</v>
      </c>
      <c r="AE302" s="194"/>
      <c r="AF302" s="195"/>
      <c r="AG302" s="222">
        <v>2500000</v>
      </c>
      <c r="AH302" s="197">
        <f>AG302*1.12</f>
        <v>2800000.0000000005</v>
      </c>
      <c r="AI302" s="198"/>
      <c r="AJ302" s="199"/>
      <c r="AK302" s="199"/>
      <c r="AL302" s="190" t="s">
        <v>123</v>
      </c>
      <c r="AM302" s="179" t="s">
        <v>432</v>
      </c>
      <c r="AN302" s="179" t="s">
        <v>433</v>
      </c>
      <c r="AO302" s="201"/>
      <c r="AP302" s="181"/>
      <c r="AQ302" s="181"/>
      <c r="AR302" s="181"/>
      <c r="AS302" s="181"/>
      <c r="AT302" s="181"/>
      <c r="AU302" s="181"/>
      <c r="AV302" s="181"/>
      <c r="AW302" s="181"/>
      <c r="AX302" s="181" t="s">
        <v>99</v>
      </c>
      <c r="AY302" s="416" t="s">
        <v>173</v>
      </c>
    </row>
    <row r="303" spans="1:202" s="50" customFormat="1" ht="12.95" customHeight="1" x14ac:dyDescent="0.2">
      <c r="A303" s="181" t="s">
        <v>621</v>
      </c>
      <c r="B303" s="213" t="s">
        <v>427</v>
      </c>
      <c r="C303" s="181"/>
      <c r="D303" s="258" t="s">
        <v>622</v>
      </c>
      <c r="E303" s="213">
        <v>20200813</v>
      </c>
      <c r="F303" s="193"/>
      <c r="G303" s="193" t="s">
        <v>623</v>
      </c>
      <c r="H303" s="259" t="s">
        <v>624</v>
      </c>
      <c r="I303" s="259" t="s">
        <v>625</v>
      </c>
      <c r="J303" s="193" t="s">
        <v>115</v>
      </c>
      <c r="K303" s="220" t="s">
        <v>626</v>
      </c>
      <c r="L303" s="193"/>
      <c r="M303" s="181" t="s">
        <v>627</v>
      </c>
      <c r="N303" s="181" t="s">
        <v>244</v>
      </c>
      <c r="O303" s="187" t="s">
        <v>117</v>
      </c>
      <c r="P303" s="181" t="s">
        <v>118</v>
      </c>
      <c r="Q303" s="193" t="s">
        <v>119</v>
      </c>
      <c r="R303" s="181" t="s">
        <v>244</v>
      </c>
      <c r="S303" s="193" t="s">
        <v>628</v>
      </c>
      <c r="T303" s="193"/>
      <c r="U303" s="181"/>
      <c r="V303" s="193"/>
      <c r="W303" s="181" t="s">
        <v>121</v>
      </c>
      <c r="X303" s="181"/>
      <c r="Y303" s="181"/>
      <c r="Z303" s="252">
        <v>0</v>
      </c>
      <c r="AA303" s="193">
        <v>100</v>
      </c>
      <c r="AB303" s="193">
        <v>0</v>
      </c>
      <c r="AC303" s="260"/>
      <c r="AD303" s="193" t="s">
        <v>122</v>
      </c>
      <c r="AE303" s="260"/>
      <c r="AF303" s="261"/>
      <c r="AG303" s="262">
        <v>12000000</v>
      </c>
      <c r="AH303" s="263">
        <v>13440000.000000002</v>
      </c>
      <c r="AI303" s="260"/>
      <c r="AJ303" s="261"/>
      <c r="AK303" s="261"/>
      <c r="AL303" s="181" t="s">
        <v>123</v>
      </c>
      <c r="AM303" s="193" t="s">
        <v>629</v>
      </c>
      <c r="AN303" s="193" t="s">
        <v>630</v>
      </c>
      <c r="AO303" s="193"/>
      <c r="AP303" s="193"/>
      <c r="AQ303" s="193"/>
      <c r="AR303" s="193"/>
      <c r="AS303" s="193"/>
      <c r="AT303" s="193"/>
      <c r="AU303" s="220"/>
      <c r="AV303" s="220"/>
      <c r="AW303" s="220"/>
      <c r="AX303" s="181" t="s">
        <v>99</v>
      </c>
      <c r="AY303" s="416" t="s">
        <v>173</v>
      </c>
    </row>
    <row r="304" spans="1:202" s="484" customFormat="1" ht="12.95" customHeight="1" x14ac:dyDescent="0.2">
      <c r="A304" s="181" t="s">
        <v>621</v>
      </c>
      <c r="B304" s="213" t="s">
        <v>427</v>
      </c>
      <c r="C304" s="181"/>
      <c r="D304" s="258" t="s">
        <v>1122</v>
      </c>
      <c r="E304" s="213">
        <v>20200814</v>
      </c>
      <c r="F304" s="193"/>
      <c r="G304" s="193" t="s">
        <v>1111</v>
      </c>
      <c r="H304" s="259" t="s">
        <v>1112</v>
      </c>
      <c r="I304" s="259" t="s">
        <v>1113</v>
      </c>
      <c r="J304" s="188" t="s">
        <v>416</v>
      </c>
      <c r="K304" s="220" t="s">
        <v>417</v>
      </c>
      <c r="L304" s="193"/>
      <c r="M304" s="181" t="s">
        <v>627</v>
      </c>
      <c r="N304" s="181" t="s">
        <v>244</v>
      </c>
      <c r="O304" s="187" t="s">
        <v>117</v>
      </c>
      <c r="P304" s="181" t="s">
        <v>118</v>
      </c>
      <c r="Q304" s="193" t="s">
        <v>119</v>
      </c>
      <c r="R304" s="181" t="s">
        <v>244</v>
      </c>
      <c r="S304" s="193" t="s">
        <v>628</v>
      </c>
      <c r="T304" s="193"/>
      <c r="U304" s="181"/>
      <c r="V304" s="193"/>
      <c r="W304" s="181" t="s">
        <v>121</v>
      </c>
      <c r="X304" s="181"/>
      <c r="Y304" s="181"/>
      <c r="Z304" s="252">
        <v>0</v>
      </c>
      <c r="AA304" s="193">
        <v>100</v>
      </c>
      <c r="AB304" s="193">
        <v>0</v>
      </c>
      <c r="AC304" s="260"/>
      <c r="AD304" s="193" t="s">
        <v>122</v>
      </c>
      <c r="AE304" s="260"/>
      <c r="AF304" s="261"/>
      <c r="AG304" s="262">
        <v>42400000</v>
      </c>
      <c r="AH304" s="263">
        <f>AG304*1.12</f>
        <v>47488000.000000007</v>
      </c>
      <c r="AI304" s="260"/>
      <c r="AJ304" s="261"/>
      <c r="AK304" s="261"/>
      <c r="AL304" s="181" t="s">
        <v>123</v>
      </c>
      <c r="AM304" s="193" t="s">
        <v>1123</v>
      </c>
      <c r="AN304" s="193" t="s">
        <v>1124</v>
      </c>
      <c r="AO304" s="193"/>
      <c r="AP304" s="193"/>
      <c r="AQ304" s="193"/>
      <c r="AR304" s="193"/>
      <c r="AS304" s="193"/>
      <c r="AT304" s="193"/>
      <c r="AU304" s="220"/>
      <c r="AV304" s="220"/>
      <c r="AW304" s="220"/>
      <c r="AX304" s="181" t="s">
        <v>99</v>
      </c>
      <c r="AY304" s="480" t="s">
        <v>1562</v>
      </c>
      <c r="AZ304" s="481"/>
      <c r="BA304" s="482">
        <v>5798</v>
      </c>
      <c r="BB304" s="483"/>
    </row>
    <row r="305" spans="1:234" s="50" customFormat="1" ht="12.95" customHeight="1" x14ac:dyDescent="0.2">
      <c r="A305" s="120" t="s">
        <v>110</v>
      </c>
      <c r="B305" s="48" t="s">
        <v>111</v>
      </c>
      <c r="C305" s="120"/>
      <c r="D305" s="85" t="s">
        <v>112</v>
      </c>
      <c r="E305" s="54">
        <v>20200702</v>
      </c>
      <c r="F305" s="58"/>
      <c r="G305" s="121" t="s">
        <v>113</v>
      </c>
      <c r="H305" s="121" t="s">
        <v>114</v>
      </c>
      <c r="I305" s="121" t="s">
        <v>114</v>
      </c>
      <c r="J305" s="57" t="s">
        <v>115</v>
      </c>
      <c r="K305" s="56" t="s">
        <v>116</v>
      </c>
      <c r="L305" s="57"/>
      <c r="M305" s="57">
        <v>0</v>
      </c>
      <c r="N305" s="122">
        <v>230000000</v>
      </c>
      <c r="O305" s="34" t="s">
        <v>117</v>
      </c>
      <c r="P305" s="108" t="s">
        <v>118</v>
      </c>
      <c r="Q305" s="122" t="s">
        <v>119</v>
      </c>
      <c r="R305" s="123">
        <v>230000000</v>
      </c>
      <c r="S305" s="57" t="s">
        <v>120</v>
      </c>
      <c r="T305" s="57"/>
      <c r="U305" s="61"/>
      <c r="V305" s="61"/>
      <c r="W305" s="61" t="s">
        <v>121</v>
      </c>
      <c r="X305" s="57"/>
      <c r="Y305" s="57"/>
      <c r="Z305" s="57">
        <v>0</v>
      </c>
      <c r="AA305" s="57">
        <v>100</v>
      </c>
      <c r="AB305" s="57">
        <v>0</v>
      </c>
      <c r="AC305" s="57"/>
      <c r="AD305" s="115" t="s">
        <v>122</v>
      </c>
      <c r="AE305" s="124">
        <v>1</v>
      </c>
      <c r="AF305" s="124">
        <v>18481320</v>
      </c>
      <c r="AG305" s="125">
        <v>18481320</v>
      </c>
      <c r="AH305" s="125">
        <f>AG305*1.12</f>
        <v>20699078.400000002</v>
      </c>
      <c r="AI305" s="126"/>
      <c r="AJ305" s="127"/>
      <c r="AK305" s="127"/>
      <c r="AL305" s="56" t="s">
        <v>123</v>
      </c>
      <c r="AM305" s="57" t="s">
        <v>124</v>
      </c>
      <c r="AN305" s="57" t="s">
        <v>125</v>
      </c>
      <c r="AO305" s="59"/>
      <c r="AP305" s="57"/>
      <c r="AQ305" s="57"/>
      <c r="AR305" s="57"/>
      <c r="AS305" s="57"/>
      <c r="AT305" s="57"/>
      <c r="AU305" s="57"/>
      <c r="AV305" s="57"/>
      <c r="AW305" s="57"/>
      <c r="AX305" s="57"/>
      <c r="AY305" s="418"/>
    </row>
    <row r="306" spans="1:234" s="50" customFormat="1" ht="12.95" customHeight="1" x14ac:dyDescent="0.2">
      <c r="A306" s="120" t="s">
        <v>110</v>
      </c>
      <c r="B306" s="48" t="s">
        <v>111</v>
      </c>
      <c r="C306" s="120"/>
      <c r="D306" s="85" t="s">
        <v>126</v>
      </c>
      <c r="E306" s="54">
        <v>20200703</v>
      </c>
      <c r="F306" s="58"/>
      <c r="G306" s="121" t="s">
        <v>113</v>
      </c>
      <c r="H306" s="121" t="s">
        <v>114</v>
      </c>
      <c r="I306" s="121" t="s">
        <v>114</v>
      </c>
      <c r="J306" s="57" t="s">
        <v>115</v>
      </c>
      <c r="K306" s="56" t="s">
        <v>116</v>
      </c>
      <c r="L306" s="57"/>
      <c r="M306" s="57">
        <v>0</v>
      </c>
      <c r="N306" s="122">
        <v>230000000</v>
      </c>
      <c r="O306" s="34" t="s">
        <v>117</v>
      </c>
      <c r="P306" s="108" t="s">
        <v>118</v>
      </c>
      <c r="Q306" s="122" t="s">
        <v>119</v>
      </c>
      <c r="R306" s="123">
        <v>230000000</v>
      </c>
      <c r="S306" s="57" t="s">
        <v>120</v>
      </c>
      <c r="T306" s="57"/>
      <c r="U306" s="61"/>
      <c r="V306" s="61"/>
      <c r="W306" s="61" t="s">
        <v>121</v>
      </c>
      <c r="X306" s="57"/>
      <c r="Y306" s="57"/>
      <c r="Z306" s="57">
        <v>0</v>
      </c>
      <c r="AA306" s="57">
        <v>100</v>
      </c>
      <c r="AB306" s="57">
        <v>0</v>
      </c>
      <c r="AC306" s="57"/>
      <c r="AD306" s="115" t="s">
        <v>122</v>
      </c>
      <c r="AE306" s="124">
        <v>1</v>
      </c>
      <c r="AF306" s="124">
        <v>14896050</v>
      </c>
      <c r="AG306" s="125">
        <v>14896050</v>
      </c>
      <c r="AH306" s="125">
        <f t="shared" ref="AH306:AH333" si="4">AG306*1.12</f>
        <v>16683576.000000002</v>
      </c>
      <c r="AI306" s="126"/>
      <c r="AJ306" s="127"/>
      <c r="AK306" s="127"/>
      <c r="AL306" s="56" t="s">
        <v>123</v>
      </c>
      <c r="AM306" s="57" t="s">
        <v>127</v>
      </c>
      <c r="AN306" s="57" t="s">
        <v>128</v>
      </c>
      <c r="AO306" s="59"/>
      <c r="AP306" s="57"/>
      <c r="AQ306" s="57"/>
      <c r="AR306" s="57"/>
      <c r="AS306" s="57"/>
      <c r="AT306" s="57"/>
      <c r="AU306" s="57"/>
      <c r="AV306" s="57"/>
      <c r="AW306" s="57"/>
      <c r="AX306" s="57"/>
      <c r="AY306" s="418"/>
    </row>
    <row r="307" spans="1:234" s="50" customFormat="1" ht="12.95" customHeight="1" x14ac:dyDescent="0.2">
      <c r="A307" s="120" t="s">
        <v>110</v>
      </c>
      <c r="B307" s="48" t="s">
        <v>111</v>
      </c>
      <c r="C307" s="120"/>
      <c r="D307" s="85" t="s">
        <v>129</v>
      </c>
      <c r="E307" s="54">
        <v>20200704</v>
      </c>
      <c r="F307" s="58"/>
      <c r="G307" s="121" t="s">
        <v>113</v>
      </c>
      <c r="H307" s="121" t="s">
        <v>114</v>
      </c>
      <c r="I307" s="121" t="s">
        <v>114</v>
      </c>
      <c r="J307" s="57" t="s">
        <v>115</v>
      </c>
      <c r="K307" s="56" t="s">
        <v>116</v>
      </c>
      <c r="L307" s="57"/>
      <c r="M307" s="57">
        <v>0</v>
      </c>
      <c r="N307" s="122">
        <v>230000000</v>
      </c>
      <c r="O307" s="34" t="s">
        <v>117</v>
      </c>
      <c r="P307" s="108" t="s">
        <v>118</v>
      </c>
      <c r="Q307" s="122" t="s">
        <v>119</v>
      </c>
      <c r="R307" s="123">
        <v>230000000</v>
      </c>
      <c r="S307" s="57" t="s">
        <v>120</v>
      </c>
      <c r="T307" s="57"/>
      <c r="U307" s="61"/>
      <c r="V307" s="61"/>
      <c r="W307" s="61" t="s">
        <v>121</v>
      </c>
      <c r="X307" s="57"/>
      <c r="Y307" s="57"/>
      <c r="Z307" s="57">
        <v>0</v>
      </c>
      <c r="AA307" s="57">
        <v>100</v>
      </c>
      <c r="AB307" s="57">
        <v>0</v>
      </c>
      <c r="AC307" s="57"/>
      <c r="AD307" s="115" t="s">
        <v>122</v>
      </c>
      <c r="AE307" s="124">
        <v>1</v>
      </c>
      <c r="AF307" s="124">
        <v>46135440</v>
      </c>
      <c r="AG307" s="125">
        <v>46135440</v>
      </c>
      <c r="AH307" s="125">
        <f t="shared" si="4"/>
        <v>51671692.800000004</v>
      </c>
      <c r="AI307" s="126"/>
      <c r="AJ307" s="127"/>
      <c r="AK307" s="127"/>
      <c r="AL307" s="56" t="s">
        <v>123</v>
      </c>
      <c r="AM307" s="57" t="s">
        <v>130</v>
      </c>
      <c r="AN307" s="57" t="s">
        <v>131</v>
      </c>
      <c r="AO307" s="59"/>
      <c r="AP307" s="57"/>
      <c r="AQ307" s="57"/>
      <c r="AR307" s="57"/>
      <c r="AS307" s="57"/>
      <c r="AT307" s="57"/>
      <c r="AU307" s="57"/>
      <c r="AV307" s="57"/>
      <c r="AW307" s="57"/>
      <c r="AX307" s="57"/>
      <c r="AY307" s="418"/>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c r="GN307" s="71"/>
      <c r="GO307" s="71"/>
      <c r="GP307" s="71"/>
      <c r="GQ307" s="71"/>
      <c r="GR307" s="71"/>
      <c r="GS307" s="71"/>
      <c r="GT307" s="71"/>
    </row>
    <row r="308" spans="1:234" s="50" customFormat="1" ht="12.95" customHeight="1" x14ac:dyDescent="0.25">
      <c r="A308" s="116" t="s">
        <v>174</v>
      </c>
      <c r="B308" s="117" t="s">
        <v>138</v>
      </c>
      <c r="C308" s="120"/>
      <c r="D308" s="53" t="s">
        <v>182</v>
      </c>
      <c r="E308" s="47">
        <v>20200559</v>
      </c>
      <c r="F308" s="58"/>
      <c r="G308" s="121" t="s">
        <v>183</v>
      </c>
      <c r="H308" s="121" t="s">
        <v>184</v>
      </c>
      <c r="I308" s="121" t="s">
        <v>184</v>
      </c>
      <c r="J308" s="58" t="s">
        <v>144</v>
      </c>
      <c r="K308" s="57"/>
      <c r="L308" s="57"/>
      <c r="M308" s="134">
        <v>100</v>
      </c>
      <c r="N308" s="56">
        <v>230000000</v>
      </c>
      <c r="O308" s="34" t="s">
        <v>117</v>
      </c>
      <c r="P308" s="57" t="s">
        <v>145</v>
      </c>
      <c r="Q308" s="57" t="s">
        <v>119</v>
      </c>
      <c r="R308" s="59">
        <v>230000000</v>
      </c>
      <c r="S308" s="118" t="s">
        <v>185</v>
      </c>
      <c r="T308" s="57"/>
      <c r="U308" s="61"/>
      <c r="V308" s="61"/>
      <c r="W308" s="61" t="s">
        <v>121</v>
      </c>
      <c r="X308" s="57"/>
      <c r="Y308" s="57"/>
      <c r="Z308" s="55">
        <v>0</v>
      </c>
      <c r="AA308" s="55">
        <v>0</v>
      </c>
      <c r="AB308" s="61">
        <v>100</v>
      </c>
      <c r="AC308" s="57"/>
      <c r="AD308" s="115" t="s">
        <v>122</v>
      </c>
      <c r="AE308" s="126"/>
      <c r="AF308" s="127"/>
      <c r="AG308" s="136">
        <v>12635000</v>
      </c>
      <c r="AH308" s="125">
        <f t="shared" si="4"/>
        <v>14151200.000000002</v>
      </c>
      <c r="AI308" s="126"/>
      <c r="AJ308" s="127"/>
      <c r="AK308" s="127"/>
      <c r="AL308" s="67">
        <v>120240021112</v>
      </c>
      <c r="AM308" s="57" t="s">
        <v>186</v>
      </c>
      <c r="AN308" s="57" t="s">
        <v>187</v>
      </c>
      <c r="AO308" s="59"/>
      <c r="AP308" s="57"/>
      <c r="AQ308" s="57"/>
      <c r="AR308" s="57"/>
      <c r="AS308" s="57"/>
      <c r="AT308" s="57"/>
      <c r="AU308" s="57"/>
      <c r="AV308" s="132"/>
      <c r="AW308" s="53"/>
      <c r="AX308" s="33"/>
      <c r="AY308" s="413"/>
    </row>
    <row r="309" spans="1:234" s="50" customFormat="1" ht="12.95" customHeight="1" x14ac:dyDescent="0.25">
      <c r="A309" s="116" t="s">
        <v>174</v>
      </c>
      <c r="B309" s="117" t="s">
        <v>138</v>
      </c>
      <c r="C309" s="120"/>
      <c r="D309" s="53" t="s">
        <v>189</v>
      </c>
      <c r="E309" s="47">
        <v>20200560</v>
      </c>
      <c r="F309" s="58"/>
      <c r="G309" s="121" t="s">
        <v>183</v>
      </c>
      <c r="H309" s="121" t="s">
        <v>184</v>
      </c>
      <c r="I309" s="121" t="s">
        <v>184</v>
      </c>
      <c r="J309" s="58" t="s">
        <v>144</v>
      </c>
      <c r="K309" s="57"/>
      <c r="L309" s="57"/>
      <c r="M309" s="134">
        <v>100</v>
      </c>
      <c r="N309" s="56">
        <v>230000000</v>
      </c>
      <c r="O309" s="34" t="s">
        <v>117</v>
      </c>
      <c r="P309" s="57" t="s">
        <v>145</v>
      </c>
      <c r="Q309" s="57" t="s">
        <v>119</v>
      </c>
      <c r="R309" s="59">
        <v>230000000</v>
      </c>
      <c r="S309" s="118" t="s">
        <v>190</v>
      </c>
      <c r="T309" s="57"/>
      <c r="U309" s="61"/>
      <c r="V309" s="61"/>
      <c r="W309" s="61" t="s">
        <v>121</v>
      </c>
      <c r="X309" s="57"/>
      <c r="Y309" s="57"/>
      <c r="Z309" s="55">
        <v>0</v>
      </c>
      <c r="AA309" s="55">
        <v>0</v>
      </c>
      <c r="AB309" s="61">
        <v>100</v>
      </c>
      <c r="AC309" s="57"/>
      <c r="AD309" s="115" t="s">
        <v>122</v>
      </c>
      <c r="AE309" s="126"/>
      <c r="AF309" s="127"/>
      <c r="AG309" s="136">
        <v>11717300</v>
      </c>
      <c r="AH309" s="125">
        <f t="shared" si="4"/>
        <v>13123376.000000002</v>
      </c>
      <c r="AI309" s="126"/>
      <c r="AJ309" s="127"/>
      <c r="AK309" s="127"/>
      <c r="AL309" s="67">
        <v>120240021112</v>
      </c>
      <c r="AM309" s="57" t="s">
        <v>191</v>
      </c>
      <c r="AN309" s="57" t="s">
        <v>192</v>
      </c>
      <c r="AO309" s="59"/>
      <c r="AP309" s="57"/>
      <c r="AQ309" s="57"/>
      <c r="AR309" s="57"/>
      <c r="AS309" s="57"/>
      <c r="AT309" s="57"/>
      <c r="AU309" s="57"/>
      <c r="AV309" s="132"/>
      <c r="AW309" s="53"/>
      <c r="AX309" s="33"/>
      <c r="AY309" s="413"/>
    </row>
    <row r="310" spans="1:234" s="50" customFormat="1" ht="12.95" customHeight="1" x14ac:dyDescent="0.25">
      <c r="A310" s="116" t="s">
        <v>174</v>
      </c>
      <c r="B310" s="117" t="s">
        <v>138</v>
      </c>
      <c r="C310" s="120"/>
      <c r="D310" s="53" t="s">
        <v>193</v>
      </c>
      <c r="E310" s="47">
        <v>20200561</v>
      </c>
      <c r="F310" s="58"/>
      <c r="G310" s="121" t="s">
        <v>183</v>
      </c>
      <c r="H310" s="121" t="s">
        <v>184</v>
      </c>
      <c r="I310" s="121" t="s">
        <v>184</v>
      </c>
      <c r="J310" s="58" t="s">
        <v>144</v>
      </c>
      <c r="K310" s="57"/>
      <c r="L310" s="57"/>
      <c r="M310" s="134">
        <v>100</v>
      </c>
      <c r="N310" s="56">
        <v>230000000</v>
      </c>
      <c r="O310" s="34" t="s">
        <v>117</v>
      </c>
      <c r="P310" s="57" t="s">
        <v>145</v>
      </c>
      <c r="Q310" s="57" t="s">
        <v>119</v>
      </c>
      <c r="R310" s="59">
        <v>230000000</v>
      </c>
      <c r="S310" s="118" t="s">
        <v>194</v>
      </c>
      <c r="T310" s="57"/>
      <c r="U310" s="61"/>
      <c r="V310" s="61"/>
      <c r="W310" s="61" t="s">
        <v>121</v>
      </c>
      <c r="X310" s="57"/>
      <c r="Y310" s="57"/>
      <c r="Z310" s="55">
        <v>0</v>
      </c>
      <c r="AA310" s="55">
        <v>0</v>
      </c>
      <c r="AB310" s="61">
        <v>100</v>
      </c>
      <c r="AC310" s="57"/>
      <c r="AD310" s="115" t="s">
        <v>122</v>
      </c>
      <c r="AE310" s="126"/>
      <c r="AF310" s="127"/>
      <c r="AG310" s="136">
        <v>4428900</v>
      </c>
      <c r="AH310" s="125">
        <f t="shared" si="4"/>
        <v>4960368.0000000009</v>
      </c>
      <c r="AI310" s="126"/>
      <c r="AJ310" s="127"/>
      <c r="AK310" s="127"/>
      <c r="AL310" s="67">
        <v>120240021112</v>
      </c>
      <c r="AM310" s="57" t="s">
        <v>195</v>
      </c>
      <c r="AN310" s="57" t="s">
        <v>196</v>
      </c>
      <c r="AO310" s="59"/>
      <c r="AP310" s="57"/>
      <c r="AQ310" s="57"/>
      <c r="AR310" s="57"/>
      <c r="AS310" s="57"/>
      <c r="AT310" s="57"/>
      <c r="AU310" s="57"/>
      <c r="AV310" s="132"/>
      <c r="AW310" s="53"/>
      <c r="AX310" s="33"/>
      <c r="AY310" s="413"/>
    </row>
    <row r="311" spans="1:234" s="50" customFormat="1" ht="12.95" customHeight="1" x14ac:dyDescent="0.25">
      <c r="A311" s="116" t="s">
        <v>174</v>
      </c>
      <c r="B311" s="117" t="s">
        <v>138</v>
      </c>
      <c r="C311" s="120"/>
      <c r="D311" s="53" t="s">
        <v>197</v>
      </c>
      <c r="E311" s="47">
        <v>20200562</v>
      </c>
      <c r="F311" s="58"/>
      <c r="G311" s="121" t="s">
        <v>183</v>
      </c>
      <c r="H311" s="121" t="s">
        <v>184</v>
      </c>
      <c r="I311" s="121" t="s">
        <v>184</v>
      </c>
      <c r="J311" s="58" t="s">
        <v>144</v>
      </c>
      <c r="K311" s="57"/>
      <c r="L311" s="57"/>
      <c r="M311" s="134">
        <v>100</v>
      </c>
      <c r="N311" s="56">
        <v>230000000</v>
      </c>
      <c r="O311" s="34" t="s">
        <v>117</v>
      </c>
      <c r="P311" s="57" t="s">
        <v>145</v>
      </c>
      <c r="Q311" s="57" t="s">
        <v>119</v>
      </c>
      <c r="R311" s="59">
        <v>230000000</v>
      </c>
      <c r="S311" s="118" t="s">
        <v>198</v>
      </c>
      <c r="T311" s="57"/>
      <c r="U311" s="61"/>
      <c r="V311" s="61"/>
      <c r="W311" s="61" t="s">
        <v>121</v>
      </c>
      <c r="X311" s="57"/>
      <c r="Y311" s="57"/>
      <c r="Z311" s="55">
        <v>0</v>
      </c>
      <c r="AA311" s="55">
        <v>0</v>
      </c>
      <c r="AB311" s="61">
        <v>100</v>
      </c>
      <c r="AC311" s="57"/>
      <c r="AD311" s="115" t="s">
        <v>122</v>
      </c>
      <c r="AE311" s="126"/>
      <c r="AF311" s="127"/>
      <c r="AG311" s="136">
        <v>18513600</v>
      </c>
      <c r="AH311" s="125">
        <f t="shared" si="4"/>
        <v>20735232.000000004</v>
      </c>
      <c r="AI311" s="126"/>
      <c r="AJ311" s="127"/>
      <c r="AK311" s="127"/>
      <c r="AL311" s="67">
        <v>120240021112</v>
      </c>
      <c r="AM311" s="57" t="s">
        <v>199</v>
      </c>
      <c r="AN311" s="57" t="s">
        <v>200</v>
      </c>
      <c r="AO311" s="59"/>
      <c r="AP311" s="57"/>
      <c r="AQ311" s="57"/>
      <c r="AR311" s="57"/>
      <c r="AS311" s="57"/>
      <c r="AT311" s="57"/>
      <c r="AU311" s="57"/>
      <c r="AV311" s="132"/>
      <c r="AW311" s="53"/>
      <c r="AX311" s="33"/>
      <c r="AY311" s="413"/>
    </row>
    <row r="312" spans="1:234" s="50" customFormat="1" ht="12.95" customHeight="1" x14ac:dyDescent="0.25">
      <c r="A312" s="116" t="s">
        <v>174</v>
      </c>
      <c r="B312" s="48" t="s">
        <v>111</v>
      </c>
      <c r="C312" s="120"/>
      <c r="D312" s="53" t="s">
        <v>201</v>
      </c>
      <c r="E312" s="47">
        <v>20200563</v>
      </c>
      <c r="F312" s="58"/>
      <c r="G312" s="121" t="s">
        <v>183</v>
      </c>
      <c r="H312" s="121" t="s">
        <v>184</v>
      </c>
      <c r="I312" s="121" t="s">
        <v>184</v>
      </c>
      <c r="J312" s="58" t="s">
        <v>144</v>
      </c>
      <c r="K312" s="57"/>
      <c r="L312" s="57"/>
      <c r="M312" s="134">
        <v>100</v>
      </c>
      <c r="N312" s="56">
        <v>230000000</v>
      </c>
      <c r="O312" s="34" t="s">
        <v>117</v>
      </c>
      <c r="P312" s="57" t="s">
        <v>145</v>
      </c>
      <c r="Q312" s="57" t="s">
        <v>119</v>
      </c>
      <c r="R312" s="59">
        <v>230000000</v>
      </c>
      <c r="S312" s="118" t="s">
        <v>202</v>
      </c>
      <c r="T312" s="57"/>
      <c r="U312" s="61"/>
      <c r="V312" s="61"/>
      <c r="W312" s="61" t="s">
        <v>121</v>
      </c>
      <c r="X312" s="57"/>
      <c r="Y312" s="57"/>
      <c r="Z312" s="55">
        <v>0</v>
      </c>
      <c r="AA312" s="55">
        <v>0</v>
      </c>
      <c r="AB312" s="61">
        <v>100</v>
      </c>
      <c r="AC312" s="57"/>
      <c r="AD312" s="115" t="s">
        <v>122</v>
      </c>
      <c r="AE312" s="126"/>
      <c r="AF312" s="127"/>
      <c r="AG312" s="136">
        <v>3564400</v>
      </c>
      <c r="AH312" s="125">
        <f t="shared" si="4"/>
        <v>3992128.0000000005</v>
      </c>
      <c r="AI312" s="126"/>
      <c r="AJ312" s="127"/>
      <c r="AK312" s="127"/>
      <c r="AL312" s="67">
        <v>120240021112</v>
      </c>
      <c r="AM312" s="57" t="s">
        <v>203</v>
      </c>
      <c r="AN312" s="57" t="s">
        <v>204</v>
      </c>
      <c r="AO312" s="59"/>
      <c r="AP312" s="57"/>
      <c r="AQ312" s="57"/>
      <c r="AR312" s="57"/>
      <c r="AS312" s="57"/>
      <c r="AT312" s="57"/>
      <c r="AU312" s="57"/>
      <c r="AV312" s="132"/>
      <c r="AW312" s="53"/>
      <c r="AX312" s="33"/>
      <c r="AY312" s="413"/>
    </row>
    <row r="313" spans="1:234" s="50" customFormat="1" ht="12.95" customHeight="1" x14ac:dyDescent="0.25">
      <c r="A313" s="116" t="s">
        <v>174</v>
      </c>
      <c r="B313" s="48" t="s">
        <v>111</v>
      </c>
      <c r="C313" s="120"/>
      <c r="D313" s="53" t="s">
        <v>205</v>
      </c>
      <c r="E313" s="47">
        <v>20200564</v>
      </c>
      <c r="F313" s="58"/>
      <c r="G313" s="121" t="s">
        <v>183</v>
      </c>
      <c r="H313" s="121" t="s">
        <v>184</v>
      </c>
      <c r="I313" s="121" t="s">
        <v>184</v>
      </c>
      <c r="J313" s="58" t="s">
        <v>144</v>
      </c>
      <c r="K313" s="57"/>
      <c r="L313" s="57"/>
      <c r="M313" s="134">
        <v>100</v>
      </c>
      <c r="N313" s="56">
        <v>230000000</v>
      </c>
      <c r="O313" s="34" t="s">
        <v>117</v>
      </c>
      <c r="P313" s="57" t="s">
        <v>145</v>
      </c>
      <c r="Q313" s="57" t="s">
        <v>119</v>
      </c>
      <c r="R313" s="59">
        <v>230000000</v>
      </c>
      <c r="S313" s="118" t="s">
        <v>206</v>
      </c>
      <c r="T313" s="57"/>
      <c r="U313" s="61"/>
      <c r="V313" s="61"/>
      <c r="W313" s="61" t="s">
        <v>121</v>
      </c>
      <c r="X313" s="57"/>
      <c r="Y313" s="57"/>
      <c r="Z313" s="55">
        <v>0</v>
      </c>
      <c r="AA313" s="55">
        <v>0</v>
      </c>
      <c r="AB313" s="61">
        <v>100</v>
      </c>
      <c r="AC313" s="57"/>
      <c r="AD313" s="115" t="s">
        <v>122</v>
      </c>
      <c r="AE313" s="126"/>
      <c r="AF313" s="127"/>
      <c r="AG313" s="136">
        <v>1822100</v>
      </c>
      <c r="AH313" s="125">
        <f t="shared" si="4"/>
        <v>2040752.0000000002</v>
      </c>
      <c r="AI313" s="126"/>
      <c r="AJ313" s="127"/>
      <c r="AK313" s="127"/>
      <c r="AL313" s="67">
        <v>120240021112</v>
      </c>
      <c r="AM313" s="57" t="s">
        <v>207</v>
      </c>
      <c r="AN313" s="57" t="s">
        <v>208</v>
      </c>
      <c r="AO313" s="59"/>
      <c r="AP313" s="57"/>
      <c r="AQ313" s="57"/>
      <c r="AR313" s="57"/>
      <c r="AS313" s="57"/>
      <c r="AT313" s="57"/>
      <c r="AU313" s="57"/>
      <c r="AV313" s="132"/>
      <c r="AW313" s="53"/>
      <c r="AX313" s="33"/>
      <c r="AY313" s="413"/>
    </row>
    <row r="314" spans="1:234" s="50" customFormat="1" ht="12.95" customHeight="1" x14ac:dyDescent="0.2">
      <c r="A314" s="116" t="s">
        <v>174</v>
      </c>
      <c r="B314" s="117" t="s">
        <v>138</v>
      </c>
      <c r="C314" s="166"/>
      <c r="D314" s="56" t="s">
        <v>456</v>
      </c>
      <c r="E314" s="59">
        <v>20200539</v>
      </c>
      <c r="F314" s="167"/>
      <c r="G314" s="116" t="s">
        <v>457</v>
      </c>
      <c r="H314" s="116" t="s">
        <v>458</v>
      </c>
      <c r="I314" s="116" t="s">
        <v>458</v>
      </c>
      <c r="J314" s="167" t="s">
        <v>144</v>
      </c>
      <c r="K314" s="167"/>
      <c r="L314" s="167"/>
      <c r="M314" s="167">
        <v>90</v>
      </c>
      <c r="N314" s="168">
        <v>230000000</v>
      </c>
      <c r="O314" s="34" t="s">
        <v>117</v>
      </c>
      <c r="P314" s="57" t="s">
        <v>145</v>
      </c>
      <c r="Q314" s="167" t="s">
        <v>119</v>
      </c>
      <c r="R314" s="168">
        <v>230000000</v>
      </c>
      <c r="S314" s="167" t="s">
        <v>459</v>
      </c>
      <c r="T314" s="57"/>
      <c r="U314" s="57" t="s">
        <v>162</v>
      </c>
      <c r="V314" s="166"/>
      <c r="W314" s="56" t="s">
        <v>121</v>
      </c>
      <c r="X314" s="166"/>
      <c r="Y314" s="56"/>
      <c r="Z314" s="167">
        <v>0</v>
      </c>
      <c r="AA314" s="169">
        <v>90</v>
      </c>
      <c r="AB314" s="169">
        <v>10</v>
      </c>
      <c r="AC314" s="169"/>
      <c r="AD314" s="115" t="s">
        <v>122</v>
      </c>
      <c r="AE314" s="167"/>
      <c r="AF314" s="167"/>
      <c r="AG314" s="170">
        <v>5571361.3199999994</v>
      </c>
      <c r="AH314" s="125">
        <f t="shared" si="4"/>
        <v>6239924.6783999996</v>
      </c>
      <c r="AI314" s="167"/>
      <c r="AJ314" s="172"/>
      <c r="AK314" s="173"/>
      <c r="AL314" s="169">
        <v>120240021112</v>
      </c>
      <c r="AM314" s="116" t="s">
        <v>460</v>
      </c>
      <c r="AN314" s="168" t="s">
        <v>461</v>
      </c>
      <c r="AO314" s="59"/>
      <c r="AP314" s="57"/>
      <c r="AQ314" s="57"/>
      <c r="AR314" s="57"/>
      <c r="AS314" s="57"/>
      <c r="AT314" s="57"/>
      <c r="AU314" s="57"/>
      <c r="AV314" s="33"/>
      <c r="AW314" s="56"/>
      <c r="AX314" s="33" t="s">
        <v>63</v>
      </c>
      <c r="AY314" s="413"/>
    </row>
    <row r="315" spans="1:234" s="50" customFormat="1" ht="12.95" customHeight="1" x14ac:dyDescent="0.2">
      <c r="A315" s="116" t="s">
        <v>174</v>
      </c>
      <c r="B315" s="117" t="s">
        <v>138</v>
      </c>
      <c r="C315" s="166"/>
      <c r="D315" s="56" t="s">
        <v>462</v>
      </c>
      <c r="E315" s="59">
        <v>20200540</v>
      </c>
      <c r="F315" s="167"/>
      <c r="G315" s="116" t="s">
        <v>457</v>
      </c>
      <c r="H315" s="116" t="s">
        <v>458</v>
      </c>
      <c r="I315" s="116" t="s">
        <v>458</v>
      </c>
      <c r="J315" s="167" t="s">
        <v>144</v>
      </c>
      <c r="K315" s="167"/>
      <c r="L315" s="167"/>
      <c r="M315" s="167">
        <v>90</v>
      </c>
      <c r="N315" s="168">
        <v>230000000</v>
      </c>
      <c r="O315" s="34" t="s">
        <v>117</v>
      </c>
      <c r="P315" s="57" t="s">
        <v>145</v>
      </c>
      <c r="Q315" s="167" t="s">
        <v>119</v>
      </c>
      <c r="R315" s="168">
        <v>230000000</v>
      </c>
      <c r="S315" s="167" t="s">
        <v>190</v>
      </c>
      <c r="T315" s="57"/>
      <c r="U315" s="57" t="s">
        <v>162</v>
      </c>
      <c r="V315" s="166"/>
      <c r="W315" s="56" t="s">
        <v>121</v>
      </c>
      <c r="X315" s="166"/>
      <c r="Y315" s="56"/>
      <c r="Z315" s="167">
        <v>0</v>
      </c>
      <c r="AA315" s="169">
        <v>90</v>
      </c>
      <c r="AB315" s="169">
        <v>10</v>
      </c>
      <c r="AC315" s="169"/>
      <c r="AD315" s="115" t="s">
        <v>122</v>
      </c>
      <c r="AE315" s="167"/>
      <c r="AF315" s="167"/>
      <c r="AG315" s="172">
        <v>4713716.648</v>
      </c>
      <c r="AH315" s="125">
        <f t="shared" si="4"/>
        <v>5279362.6457600007</v>
      </c>
      <c r="AI315" s="167"/>
      <c r="AJ315" s="172"/>
      <c r="AK315" s="173"/>
      <c r="AL315" s="169">
        <v>120240021112</v>
      </c>
      <c r="AM315" s="116" t="s">
        <v>463</v>
      </c>
      <c r="AN315" s="168" t="s">
        <v>464</v>
      </c>
      <c r="AO315" s="59"/>
      <c r="AP315" s="57"/>
      <c r="AQ315" s="57"/>
      <c r="AR315" s="57"/>
      <c r="AS315" s="57"/>
      <c r="AT315" s="57"/>
      <c r="AU315" s="57"/>
      <c r="AV315" s="33"/>
      <c r="AW315" s="56"/>
      <c r="AX315" s="33" t="s">
        <v>63</v>
      </c>
      <c r="AY315" s="413"/>
    </row>
    <row r="316" spans="1:234" s="50" customFormat="1" ht="12.95" customHeight="1" x14ac:dyDescent="0.2">
      <c r="A316" s="116" t="s">
        <v>174</v>
      </c>
      <c r="B316" s="117" t="s">
        <v>138</v>
      </c>
      <c r="C316" s="166"/>
      <c r="D316" s="56" t="s">
        <v>465</v>
      </c>
      <c r="E316" s="59">
        <v>20200541</v>
      </c>
      <c r="F316" s="167"/>
      <c r="G316" s="116" t="s">
        <v>457</v>
      </c>
      <c r="H316" s="116" t="s">
        <v>458</v>
      </c>
      <c r="I316" s="116" t="s">
        <v>458</v>
      </c>
      <c r="J316" s="167" t="s">
        <v>144</v>
      </c>
      <c r="K316" s="167"/>
      <c r="L316" s="167"/>
      <c r="M316" s="167">
        <v>90</v>
      </c>
      <c r="N316" s="168">
        <v>230000000</v>
      </c>
      <c r="O316" s="34" t="s">
        <v>117</v>
      </c>
      <c r="P316" s="57" t="s">
        <v>145</v>
      </c>
      <c r="Q316" s="167" t="s">
        <v>119</v>
      </c>
      <c r="R316" s="168">
        <v>230000000</v>
      </c>
      <c r="S316" s="167" t="s">
        <v>466</v>
      </c>
      <c r="T316" s="57"/>
      <c r="U316" s="57" t="s">
        <v>162</v>
      </c>
      <c r="V316" s="166"/>
      <c r="W316" s="56" t="s">
        <v>121</v>
      </c>
      <c r="X316" s="166"/>
      <c r="Y316" s="56"/>
      <c r="Z316" s="167">
        <v>0</v>
      </c>
      <c r="AA316" s="169">
        <v>90</v>
      </c>
      <c r="AB316" s="169">
        <v>10</v>
      </c>
      <c r="AC316" s="169"/>
      <c r="AD316" s="115" t="s">
        <v>122</v>
      </c>
      <c r="AE316" s="167"/>
      <c r="AF316" s="167"/>
      <c r="AG316" s="174">
        <v>3154262.8250000002</v>
      </c>
      <c r="AH316" s="125">
        <f t="shared" si="4"/>
        <v>3532774.3640000005</v>
      </c>
      <c r="AI316" s="167"/>
      <c r="AJ316" s="172"/>
      <c r="AK316" s="173"/>
      <c r="AL316" s="169">
        <v>120240021112</v>
      </c>
      <c r="AM316" s="116" t="s">
        <v>467</v>
      </c>
      <c r="AN316" s="168" t="s">
        <v>468</v>
      </c>
      <c r="AO316" s="59"/>
      <c r="AP316" s="57"/>
      <c r="AQ316" s="57"/>
      <c r="AR316" s="57"/>
      <c r="AS316" s="57"/>
      <c r="AT316" s="57"/>
      <c r="AU316" s="57"/>
      <c r="AV316" s="33"/>
      <c r="AW316" s="56"/>
      <c r="AX316" s="33" t="s">
        <v>63</v>
      </c>
      <c r="AY316" s="413"/>
    </row>
    <row r="317" spans="1:234" s="90" customFormat="1" ht="12.95" customHeight="1" x14ac:dyDescent="0.25">
      <c r="A317" s="116" t="s">
        <v>174</v>
      </c>
      <c r="B317" s="117" t="s">
        <v>138</v>
      </c>
      <c r="C317" s="166"/>
      <c r="D317" s="56" t="s">
        <v>469</v>
      </c>
      <c r="E317" s="59">
        <v>20200542</v>
      </c>
      <c r="F317" s="167"/>
      <c r="G317" s="116" t="s">
        <v>457</v>
      </c>
      <c r="H317" s="116" t="s">
        <v>458</v>
      </c>
      <c r="I317" s="116" t="s">
        <v>458</v>
      </c>
      <c r="J317" s="167" t="s">
        <v>144</v>
      </c>
      <c r="K317" s="167"/>
      <c r="L317" s="167"/>
      <c r="M317" s="167">
        <v>90</v>
      </c>
      <c r="N317" s="168">
        <v>230000000</v>
      </c>
      <c r="O317" s="34" t="s">
        <v>117</v>
      </c>
      <c r="P317" s="57" t="s">
        <v>145</v>
      </c>
      <c r="Q317" s="167" t="s">
        <v>119</v>
      </c>
      <c r="R317" s="168">
        <v>230000000</v>
      </c>
      <c r="S317" s="167" t="s">
        <v>194</v>
      </c>
      <c r="T317" s="57"/>
      <c r="U317" s="57" t="s">
        <v>162</v>
      </c>
      <c r="V317" s="166"/>
      <c r="W317" s="56" t="s">
        <v>121</v>
      </c>
      <c r="X317" s="166"/>
      <c r="Y317" s="56"/>
      <c r="Z317" s="167">
        <v>0</v>
      </c>
      <c r="AA317" s="169">
        <v>90</v>
      </c>
      <c r="AB317" s="169">
        <v>10</v>
      </c>
      <c r="AC317" s="169"/>
      <c r="AD317" s="115" t="s">
        <v>122</v>
      </c>
      <c r="AE317" s="167"/>
      <c r="AF317" s="167"/>
      <c r="AG317" s="175">
        <v>3223626.08</v>
      </c>
      <c r="AH317" s="125">
        <f t="shared" si="4"/>
        <v>3610461.2096000006</v>
      </c>
      <c r="AI317" s="167"/>
      <c r="AJ317" s="172"/>
      <c r="AK317" s="173"/>
      <c r="AL317" s="169">
        <v>120240021112</v>
      </c>
      <c r="AM317" s="116" t="s">
        <v>470</v>
      </c>
      <c r="AN317" s="168" t="s">
        <v>471</v>
      </c>
      <c r="AO317" s="59"/>
      <c r="AP317" s="57"/>
      <c r="AQ317" s="57"/>
      <c r="AR317" s="57"/>
      <c r="AS317" s="57"/>
      <c r="AT317" s="57"/>
      <c r="AU317" s="57"/>
      <c r="AV317" s="33"/>
      <c r="AW317" s="56"/>
      <c r="AX317" s="33" t="s">
        <v>63</v>
      </c>
      <c r="AY317" s="413"/>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7"/>
    </row>
    <row r="318" spans="1:234" s="90" customFormat="1" ht="12.95" customHeight="1" x14ac:dyDescent="0.25">
      <c r="A318" s="116" t="s">
        <v>174</v>
      </c>
      <c r="B318" s="48" t="s">
        <v>111</v>
      </c>
      <c r="C318" s="166"/>
      <c r="D318" s="56" t="s">
        <v>472</v>
      </c>
      <c r="E318" s="59">
        <v>20200543</v>
      </c>
      <c r="F318" s="167"/>
      <c r="G318" s="116" t="s">
        <v>457</v>
      </c>
      <c r="H318" s="116" t="s">
        <v>458</v>
      </c>
      <c r="I318" s="116" t="s">
        <v>458</v>
      </c>
      <c r="J318" s="167" t="s">
        <v>144</v>
      </c>
      <c r="K318" s="116"/>
      <c r="L318" s="167"/>
      <c r="M318" s="167">
        <v>90</v>
      </c>
      <c r="N318" s="168">
        <v>230000000</v>
      </c>
      <c r="O318" s="34" t="s">
        <v>117</v>
      </c>
      <c r="P318" s="57" t="s">
        <v>145</v>
      </c>
      <c r="Q318" s="167" t="s">
        <v>119</v>
      </c>
      <c r="R318" s="168">
        <v>230000000</v>
      </c>
      <c r="S318" s="167" t="s">
        <v>473</v>
      </c>
      <c r="T318" s="57"/>
      <c r="U318" s="166"/>
      <c r="V318" s="166"/>
      <c r="W318" s="56" t="s">
        <v>121</v>
      </c>
      <c r="X318" s="166"/>
      <c r="Y318" s="56"/>
      <c r="Z318" s="167">
        <v>0</v>
      </c>
      <c r="AA318" s="169">
        <v>90</v>
      </c>
      <c r="AB318" s="169">
        <v>10</v>
      </c>
      <c r="AC318" s="169"/>
      <c r="AD318" s="115" t="s">
        <v>122</v>
      </c>
      <c r="AE318" s="176"/>
      <c r="AF318" s="176"/>
      <c r="AG318" s="174">
        <v>2160200</v>
      </c>
      <c r="AH318" s="125">
        <f t="shared" si="4"/>
        <v>2419424</v>
      </c>
      <c r="AI318" s="167"/>
      <c r="AJ318" s="172"/>
      <c r="AK318" s="173"/>
      <c r="AL318" s="169">
        <v>120240021112</v>
      </c>
      <c r="AM318" s="116" t="s">
        <v>474</v>
      </c>
      <c r="AN318" s="168" t="s">
        <v>475</v>
      </c>
      <c r="AO318" s="59"/>
      <c r="AP318" s="57"/>
      <c r="AQ318" s="57"/>
      <c r="AR318" s="57"/>
      <c r="AS318" s="57"/>
      <c r="AT318" s="57"/>
      <c r="AU318" s="57"/>
      <c r="AV318" s="33"/>
      <c r="AW318" s="56"/>
      <c r="AX318" s="33" t="s">
        <v>63</v>
      </c>
      <c r="AY318" s="413"/>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7"/>
    </row>
    <row r="319" spans="1:234" s="90" customFormat="1" ht="12.95" customHeight="1" x14ac:dyDescent="0.25">
      <c r="A319" s="116" t="s">
        <v>174</v>
      </c>
      <c r="B319" s="48" t="s">
        <v>111</v>
      </c>
      <c r="C319" s="166"/>
      <c r="D319" s="56" t="s">
        <v>476</v>
      </c>
      <c r="E319" s="59">
        <v>20200544</v>
      </c>
      <c r="F319" s="167"/>
      <c r="G319" s="116" t="s">
        <v>457</v>
      </c>
      <c r="H319" s="116" t="s">
        <v>458</v>
      </c>
      <c r="I319" s="116" t="s">
        <v>458</v>
      </c>
      <c r="J319" s="167" t="s">
        <v>144</v>
      </c>
      <c r="K319" s="116"/>
      <c r="L319" s="167"/>
      <c r="M319" s="167">
        <v>90</v>
      </c>
      <c r="N319" s="168">
        <v>230000000</v>
      </c>
      <c r="O319" s="34" t="s">
        <v>117</v>
      </c>
      <c r="P319" s="57" t="s">
        <v>145</v>
      </c>
      <c r="Q319" s="167" t="s">
        <v>119</v>
      </c>
      <c r="R319" s="168">
        <v>230000000</v>
      </c>
      <c r="S319" s="167" t="s">
        <v>473</v>
      </c>
      <c r="T319" s="57"/>
      <c r="U319" s="166"/>
      <c r="V319" s="166"/>
      <c r="W319" s="56" t="s">
        <v>121</v>
      </c>
      <c r="X319" s="166"/>
      <c r="Y319" s="56"/>
      <c r="Z319" s="167">
        <v>0</v>
      </c>
      <c r="AA319" s="169">
        <v>90</v>
      </c>
      <c r="AB319" s="169">
        <v>10</v>
      </c>
      <c r="AC319" s="169"/>
      <c r="AD319" s="115" t="s">
        <v>122</v>
      </c>
      <c r="AE319" s="176"/>
      <c r="AF319" s="176"/>
      <c r="AG319" s="172">
        <v>164262815</v>
      </c>
      <c r="AH319" s="125">
        <f t="shared" si="4"/>
        <v>183974352.80000001</v>
      </c>
      <c r="AI319" s="167"/>
      <c r="AJ319" s="172"/>
      <c r="AK319" s="173"/>
      <c r="AL319" s="169">
        <v>120240021112</v>
      </c>
      <c r="AM319" s="116" t="s">
        <v>477</v>
      </c>
      <c r="AN319" s="168" t="s">
        <v>478</v>
      </c>
      <c r="AO319" s="59"/>
      <c r="AP319" s="57"/>
      <c r="AQ319" s="57"/>
      <c r="AR319" s="57"/>
      <c r="AS319" s="57"/>
      <c r="AT319" s="57"/>
      <c r="AU319" s="57"/>
      <c r="AV319" s="33"/>
      <c r="AW319" s="56"/>
      <c r="AX319" s="33" t="s">
        <v>63</v>
      </c>
      <c r="AY319" s="413"/>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7"/>
    </row>
    <row r="320" spans="1:234" s="90" customFormat="1" ht="12.95" customHeight="1" x14ac:dyDescent="0.25">
      <c r="A320" s="57" t="s">
        <v>174</v>
      </c>
      <c r="B320" s="117" t="s">
        <v>138</v>
      </c>
      <c r="C320" s="57"/>
      <c r="D320" s="56" t="s">
        <v>479</v>
      </c>
      <c r="E320" s="59">
        <v>20200551</v>
      </c>
      <c r="F320" s="57"/>
      <c r="G320" s="177" t="s">
        <v>480</v>
      </c>
      <c r="H320" s="57" t="s">
        <v>481</v>
      </c>
      <c r="I320" s="57" t="s">
        <v>481</v>
      </c>
      <c r="J320" s="167" t="s">
        <v>144</v>
      </c>
      <c r="K320" s="57"/>
      <c r="L320" s="57"/>
      <c r="M320" s="134">
        <v>90</v>
      </c>
      <c r="N320" s="56">
        <v>230000000</v>
      </c>
      <c r="O320" s="34" t="s">
        <v>117</v>
      </c>
      <c r="P320" s="57" t="s">
        <v>145</v>
      </c>
      <c r="Q320" s="57" t="s">
        <v>119</v>
      </c>
      <c r="R320" s="59">
        <v>230000000</v>
      </c>
      <c r="S320" s="118" t="s">
        <v>459</v>
      </c>
      <c r="T320" s="57"/>
      <c r="U320" s="57"/>
      <c r="V320" s="57"/>
      <c r="W320" s="56" t="s">
        <v>121</v>
      </c>
      <c r="X320" s="57"/>
      <c r="Y320" s="56"/>
      <c r="Z320" s="134">
        <v>0</v>
      </c>
      <c r="AA320" s="61">
        <v>90</v>
      </c>
      <c r="AB320" s="61">
        <v>10</v>
      </c>
      <c r="AC320" s="57"/>
      <c r="AD320" s="115" t="s">
        <v>122</v>
      </c>
      <c r="AE320" s="123"/>
      <c r="AF320" s="123"/>
      <c r="AG320" s="170">
        <v>7200000</v>
      </c>
      <c r="AH320" s="125">
        <f t="shared" si="4"/>
        <v>8064000.0000000009</v>
      </c>
      <c r="AI320" s="126"/>
      <c r="AJ320" s="127"/>
      <c r="AK320" s="127"/>
      <c r="AL320" s="60">
        <v>120240021112</v>
      </c>
      <c r="AM320" s="57" t="s">
        <v>482</v>
      </c>
      <c r="AN320" s="57" t="s">
        <v>483</v>
      </c>
      <c r="AO320" s="59"/>
      <c r="AP320" s="57"/>
      <c r="AQ320" s="57"/>
      <c r="AR320" s="57"/>
      <c r="AS320" s="57"/>
      <c r="AT320" s="57"/>
      <c r="AU320" s="57"/>
      <c r="AV320" s="33"/>
      <c r="AW320" s="56"/>
      <c r="AX320" s="33" t="s">
        <v>63</v>
      </c>
      <c r="AY320" s="413"/>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12"/>
      <c r="GH320" s="112"/>
      <c r="GI320" s="112"/>
      <c r="GJ320" s="112"/>
      <c r="GK320" s="112"/>
      <c r="GL320" s="112"/>
      <c r="GM320" s="112"/>
      <c r="GN320" s="112"/>
      <c r="GO320" s="112"/>
      <c r="GP320" s="112"/>
      <c r="GQ320" s="112"/>
      <c r="GR320" s="112"/>
      <c r="GS320" s="112"/>
      <c r="GT320" s="112"/>
      <c r="GU320" s="112"/>
      <c r="GV320" s="112"/>
      <c r="GW320" s="112"/>
      <c r="GX320" s="112"/>
      <c r="GY320" s="112"/>
      <c r="GZ320" s="112"/>
      <c r="HA320" s="112"/>
      <c r="HB320" s="112"/>
      <c r="HC320" s="112"/>
      <c r="HD320" s="112"/>
      <c r="HE320" s="112"/>
      <c r="HF320" s="112"/>
      <c r="HG320" s="112"/>
      <c r="HH320" s="112"/>
      <c r="HI320" s="112"/>
      <c r="HJ320" s="112"/>
      <c r="HK320" s="112"/>
      <c r="HL320" s="112"/>
      <c r="HM320" s="112"/>
      <c r="HN320" s="112"/>
      <c r="HO320" s="112"/>
      <c r="HP320" s="112"/>
      <c r="HQ320" s="112"/>
      <c r="HR320" s="112"/>
      <c r="HS320" s="112"/>
      <c r="HT320" s="112"/>
      <c r="HU320" s="112"/>
      <c r="HV320" s="112"/>
      <c r="HW320" s="112"/>
      <c r="HX320" s="112"/>
      <c r="HY320" s="112"/>
      <c r="HZ320" s="112"/>
    </row>
    <row r="321" spans="1:234" s="90" customFormat="1" ht="12.95" customHeight="1" x14ac:dyDescent="0.25">
      <c r="A321" s="57" t="s">
        <v>174</v>
      </c>
      <c r="B321" s="117" t="s">
        <v>138</v>
      </c>
      <c r="C321" s="57"/>
      <c r="D321" s="56" t="s">
        <v>484</v>
      </c>
      <c r="E321" s="59">
        <v>20200552</v>
      </c>
      <c r="F321" s="57"/>
      <c r="G321" s="177" t="s">
        <v>480</v>
      </c>
      <c r="H321" s="57" t="s">
        <v>481</v>
      </c>
      <c r="I321" s="57" t="s">
        <v>481</v>
      </c>
      <c r="J321" s="167" t="s">
        <v>144</v>
      </c>
      <c r="K321" s="57"/>
      <c r="L321" s="57"/>
      <c r="M321" s="134">
        <v>90</v>
      </c>
      <c r="N321" s="56">
        <v>230000000</v>
      </c>
      <c r="O321" s="34" t="s">
        <v>117</v>
      </c>
      <c r="P321" s="57" t="s">
        <v>145</v>
      </c>
      <c r="Q321" s="57" t="s">
        <v>119</v>
      </c>
      <c r="R321" s="59">
        <v>230000000</v>
      </c>
      <c r="S321" s="118" t="s">
        <v>190</v>
      </c>
      <c r="T321" s="57"/>
      <c r="U321" s="57"/>
      <c r="V321" s="57"/>
      <c r="W321" s="56" t="s">
        <v>121</v>
      </c>
      <c r="X321" s="57"/>
      <c r="Y321" s="56"/>
      <c r="Z321" s="134">
        <v>0</v>
      </c>
      <c r="AA321" s="61">
        <v>90</v>
      </c>
      <c r="AB321" s="61">
        <v>10</v>
      </c>
      <c r="AC321" s="57"/>
      <c r="AD321" s="115" t="s">
        <v>122</v>
      </c>
      <c r="AE321" s="123"/>
      <c r="AF321" s="123"/>
      <c r="AG321" s="170">
        <v>27000000</v>
      </c>
      <c r="AH321" s="125">
        <f t="shared" si="4"/>
        <v>30240000.000000004</v>
      </c>
      <c r="AI321" s="126"/>
      <c r="AJ321" s="127"/>
      <c r="AK321" s="127"/>
      <c r="AL321" s="60">
        <v>120240021112</v>
      </c>
      <c r="AM321" s="57" t="s">
        <v>485</v>
      </c>
      <c r="AN321" s="57" t="s">
        <v>486</v>
      </c>
      <c r="AO321" s="59"/>
      <c r="AP321" s="57"/>
      <c r="AQ321" s="57"/>
      <c r="AR321" s="57"/>
      <c r="AS321" s="57"/>
      <c r="AT321" s="57"/>
      <c r="AU321" s="57"/>
      <c r="AV321" s="33"/>
      <c r="AW321" s="56"/>
      <c r="AX321" s="33" t="s">
        <v>63</v>
      </c>
      <c r="AY321" s="413"/>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12"/>
      <c r="GH321" s="112"/>
      <c r="GI321" s="112"/>
      <c r="GJ321" s="112"/>
      <c r="GK321" s="112"/>
      <c r="GL321" s="112"/>
      <c r="GM321" s="112"/>
      <c r="GN321" s="112"/>
      <c r="GO321" s="112"/>
      <c r="GP321" s="112"/>
      <c r="GQ321" s="112"/>
      <c r="GR321" s="112"/>
      <c r="GS321" s="112"/>
      <c r="GT321" s="112"/>
      <c r="GU321" s="112"/>
      <c r="GV321" s="112"/>
      <c r="GW321" s="112"/>
      <c r="GX321" s="112"/>
      <c r="GY321" s="112"/>
      <c r="GZ321" s="112"/>
      <c r="HA321" s="112"/>
      <c r="HB321" s="112"/>
      <c r="HC321" s="112"/>
      <c r="HD321" s="112"/>
      <c r="HE321" s="112"/>
      <c r="HF321" s="112"/>
      <c r="HG321" s="112"/>
      <c r="HH321" s="112"/>
      <c r="HI321" s="112"/>
      <c r="HJ321" s="112"/>
      <c r="HK321" s="112"/>
      <c r="HL321" s="112"/>
      <c r="HM321" s="112"/>
      <c r="HN321" s="112"/>
      <c r="HO321" s="112"/>
      <c r="HP321" s="112"/>
      <c r="HQ321" s="112"/>
      <c r="HR321" s="112"/>
      <c r="HS321" s="112"/>
      <c r="HT321" s="112"/>
      <c r="HU321" s="112"/>
      <c r="HV321" s="112"/>
      <c r="HW321" s="112"/>
      <c r="HX321" s="112"/>
      <c r="HY321" s="112"/>
      <c r="HZ321" s="112"/>
    </row>
    <row r="322" spans="1:234" s="433" customFormat="1" ht="15" x14ac:dyDescent="0.25">
      <c r="A322" s="57" t="s">
        <v>174</v>
      </c>
      <c r="B322" s="117" t="s">
        <v>138</v>
      </c>
      <c r="C322" s="57"/>
      <c r="D322" s="56" t="s">
        <v>487</v>
      </c>
      <c r="E322" s="59">
        <v>20200553</v>
      </c>
      <c r="F322" s="57"/>
      <c r="G322" s="177" t="s">
        <v>480</v>
      </c>
      <c r="H322" s="57" t="s">
        <v>481</v>
      </c>
      <c r="I322" s="57" t="s">
        <v>481</v>
      </c>
      <c r="J322" s="167" t="s">
        <v>144</v>
      </c>
      <c r="K322" s="57"/>
      <c r="L322" s="57"/>
      <c r="M322" s="134">
        <v>90</v>
      </c>
      <c r="N322" s="56">
        <v>230000000</v>
      </c>
      <c r="O322" s="34" t="s">
        <v>117</v>
      </c>
      <c r="P322" s="57" t="s">
        <v>145</v>
      </c>
      <c r="Q322" s="57" t="s">
        <v>119</v>
      </c>
      <c r="R322" s="59">
        <v>230000000</v>
      </c>
      <c r="S322" s="118" t="s">
        <v>466</v>
      </c>
      <c r="T322" s="57"/>
      <c r="U322" s="57"/>
      <c r="V322" s="57"/>
      <c r="W322" s="56" t="s">
        <v>121</v>
      </c>
      <c r="X322" s="57"/>
      <c r="Y322" s="56"/>
      <c r="Z322" s="134">
        <v>0</v>
      </c>
      <c r="AA322" s="61">
        <v>90</v>
      </c>
      <c r="AB322" s="61">
        <v>10</v>
      </c>
      <c r="AC322" s="57"/>
      <c r="AD322" s="115" t="s">
        <v>122</v>
      </c>
      <c r="AE322" s="123"/>
      <c r="AF322" s="123"/>
      <c r="AG322" s="170">
        <v>10800000</v>
      </c>
      <c r="AH322" s="125">
        <f t="shared" si="4"/>
        <v>12096000.000000002</v>
      </c>
      <c r="AI322" s="126"/>
      <c r="AJ322" s="127"/>
      <c r="AK322" s="127"/>
      <c r="AL322" s="60">
        <v>120240021112</v>
      </c>
      <c r="AM322" s="57" t="s">
        <v>488</v>
      </c>
      <c r="AN322" s="57" t="s">
        <v>489</v>
      </c>
      <c r="AO322" s="59"/>
      <c r="AP322" s="57"/>
      <c r="AQ322" s="57"/>
      <c r="AR322" s="57"/>
      <c r="AS322" s="57"/>
      <c r="AT322" s="57"/>
      <c r="AU322" s="57"/>
      <c r="AV322" s="33"/>
      <c r="AW322" s="56"/>
      <c r="AX322" s="33" t="s">
        <v>63</v>
      </c>
      <c r="AY322" s="413"/>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07"/>
      <c r="GE322" s="107"/>
      <c r="GF322" s="107"/>
      <c r="GG322" s="107"/>
      <c r="GH322" s="107"/>
      <c r="GI322" s="107"/>
      <c r="GJ322" s="107"/>
      <c r="GK322" s="107"/>
      <c r="GL322" s="107"/>
      <c r="GM322" s="107"/>
      <c r="GN322" s="107"/>
      <c r="GO322" s="107"/>
      <c r="GP322" s="107"/>
      <c r="GQ322" s="107"/>
      <c r="GR322" s="107"/>
      <c r="GS322" s="107"/>
      <c r="GT322" s="107"/>
      <c r="GU322" s="107"/>
      <c r="GV322" s="107"/>
      <c r="GW322" s="107"/>
      <c r="GX322" s="107"/>
      <c r="GY322" s="107"/>
      <c r="GZ322" s="107"/>
      <c r="HA322" s="107"/>
      <c r="HB322" s="107"/>
      <c r="HC322" s="107"/>
      <c r="HD322" s="107"/>
      <c r="HE322" s="107"/>
      <c r="HF322" s="107"/>
      <c r="HG322" s="107"/>
      <c r="HH322" s="107"/>
      <c r="HI322" s="107"/>
      <c r="HJ322" s="107"/>
      <c r="HK322" s="107"/>
      <c r="HL322" s="107"/>
      <c r="HM322" s="107"/>
      <c r="HN322" s="107"/>
      <c r="HO322" s="107"/>
      <c r="HP322" s="107"/>
      <c r="HQ322" s="107"/>
      <c r="HR322" s="107"/>
      <c r="HS322" s="107"/>
      <c r="HT322" s="107"/>
      <c r="HU322" s="107"/>
      <c r="HV322" s="107"/>
      <c r="HW322" s="107"/>
      <c r="HX322" s="107"/>
      <c r="HY322" s="107"/>
      <c r="HZ322" s="107"/>
    </row>
    <row r="323" spans="1:234" s="89" customFormat="1" ht="12.95" customHeight="1" x14ac:dyDescent="0.2">
      <c r="A323" s="57" t="s">
        <v>174</v>
      </c>
      <c r="B323" s="117" t="s">
        <v>138</v>
      </c>
      <c r="C323" s="57"/>
      <c r="D323" s="56" t="s">
        <v>490</v>
      </c>
      <c r="E323" s="59">
        <v>20200554</v>
      </c>
      <c r="F323" s="57"/>
      <c r="G323" s="177" t="s">
        <v>480</v>
      </c>
      <c r="H323" s="57" t="s">
        <v>481</v>
      </c>
      <c r="I323" s="57" t="s">
        <v>481</v>
      </c>
      <c r="J323" s="167" t="s">
        <v>144</v>
      </c>
      <c r="K323" s="57"/>
      <c r="L323" s="57"/>
      <c r="M323" s="134">
        <v>90</v>
      </c>
      <c r="N323" s="56">
        <v>230000000</v>
      </c>
      <c r="O323" s="34" t="s">
        <v>117</v>
      </c>
      <c r="P323" s="57" t="s">
        <v>145</v>
      </c>
      <c r="Q323" s="57" t="s">
        <v>119</v>
      </c>
      <c r="R323" s="59">
        <v>230000000</v>
      </c>
      <c r="S323" s="118" t="s">
        <v>194</v>
      </c>
      <c r="T323" s="57"/>
      <c r="U323" s="57"/>
      <c r="V323" s="57"/>
      <c r="W323" s="56" t="s">
        <v>121</v>
      </c>
      <c r="X323" s="57"/>
      <c r="Y323" s="56"/>
      <c r="Z323" s="134">
        <v>0</v>
      </c>
      <c r="AA323" s="61">
        <v>90</v>
      </c>
      <c r="AB323" s="61">
        <v>10</v>
      </c>
      <c r="AC323" s="57"/>
      <c r="AD323" s="115" t="s">
        <v>122</v>
      </c>
      <c r="AE323" s="123"/>
      <c r="AF323" s="123"/>
      <c r="AG323" s="170">
        <v>6764940</v>
      </c>
      <c r="AH323" s="125">
        <f t="shared" si="4"/>
        <v>7576732.8000000007</v>
      </c>
      <c r="AI323" s="126"/>
      <c r="AJ323" s="127"/>
      <c r="AK323" s="127"/>
      <c r="AL323" s="60">
        <v>120240021112</v>
      </c>
      <c r="AM323" s="57" t="s">
        <v>491</v>
      </c>
      <c r="AN323" s="57" t="s">
        <v>492</v>
      </c>
      <c r="AO323" s="59"/>
      <c r="AP323" s="57"/>
      <c r="AQ323" s="57"/>
      <c r="AR323" s="57"/>
      <c r="AS323" s="57"/>
      <c r="AT323" s="57"/>
      <c r="AU323" s="57"/>
      <c r="AV323" s="33"/>
      <c r="AW323" s="56"/>
      <c r="AX323" s="33" t="s">
        <v>63</v>
      </c>
      <c r="AY323" s="413"/>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row>
    <row r="324" spans="1:234" s="89" customFormat="1" ht="12.95" customHeight="1" x14ac:dyDescent="0.2">
      <c r="A324" s="57" t="s">
        <v>390</v>
      </c>
      <c r="B324" s="48" t="s">
        <v>138</v>
      </c>
      <c r="C324" s="57"/>
      <c r="D324" s="56" t="s">
        <v>506</v>
      </c>
      <c r="E324" s="61">
        <v>20200603</v>
      </c>
      <c r="F324" s="57"/>
      <c r="G324" s="177" t="s">
        <v>507</v>
      </c>
      <c r="H324" s="57" t="s">
        <v>508</v>
      </c>
      <c r="I324" s="57" t="s">
        <v>508</v>
      </c>
      <c r="J324" s="57" t="s">
        <v>178</v>
      </c>
      <c r="K324" s="57" t="s">
        <v>509</v>
      </c>
      <c r="L324" s="57"/>
      <c r="M324" s="134">
        <v>100</v>
      </c>
      <c r="N324" s="56">
        <v>230000000</v>
      </c>
      <c r="O324" s="34" t="s">
        <v>117</v>
      </c>
      <c r="P324" s="57" t="s">
        <v>145</v>
      </c>
      <c r="Q324" s="57" t="s">
        <v>119</v>
      </c>
      <c r="R324" s="59">
        <v>230000000</v>
      </c>
      <c r="S324" s="118" t="s">
        <v>431</v>
      </c>
      <c r="T324" s="57"/>
      <c r="U324" s="57"/>
      <c r="V324" s="57"/>
      <c r="W324" s="56" t="s">
        <v>121</v>
      </c>
      <c r="X324" s="57"/>
      <c r="Y324" s="57"/>
      <c r="Z324" s="134">
        <v>0</v>
      </c>
      <c r="AA324" s="61">
        <v>100</v>
      </c>
      <c r="AB324" s="61">
        <v>0</v>
      </c>
      <c r="AC324" s="57"/>
      <c r="AD324" s="115" t="s">
        <v>122</v>
      </c>
      <c r="AE324" s="123"/>
      <c r="AF324" s="123"/>
      <c r="AG324" s="170">
        <v>840000</v>
      </c>
      <c r="AH324" s="125">
        <f t="shared" si="4"/>
        <v>940800.00000000012</v>
      </c>
      <c r="AI324" s="126"/>
      <c r="AJ324" s="127"/>
      <c r="AK324" s="127"/>
      <c r="AL324" s="56" t="s">
        <v>123</v>
      </c>
      <c r="AM324" s="57" t="s">
        <v>510</v>
      </c>
      <c r="AN324" s="57" t="s">
        <v>511</v>
      </c>
      <c r="AO324" s="59"/>
      <c r="AP324" s="57"/>
      <c r="AQ324" s="57"/>
      <c r="AR324" s="49"/>
      <c r="AS324" s="131"/>
      <c r="AT324" s="131"/>
      <c r="AU324" s="49"/>
      <c r="AV324" s="33"/>
      <c r="AW324" s="56"/>
      <c r="AX324" s="33" t="s">
        <v>63</v>
      </c>
      <c r="AY324" s="413"/>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row>
    <row r="325" spans="1:234" s="50" customFormat="1" ht="12.95" customHeight="1" x14ac:dyDescent="0.2">
      <c r="A325" s="118" t="s">
        <v>621</v>
      </c>
      <c r="B325" s="61"/>
      <c r="C325" s="61"/>
      <c r="D325" s="56" t="s">
        <v>641</v>
      </c>
      <c r="E325" s="61"/>
      <c r="F325" s="32"/>
      <c r="G325" s="32" t="s">
        <v>642</v>
      </c>
      <c r="H325" s="56" t="s">
        <v>643</v>
      </c>
      <c r="I325" s="56" t="s">
        <v>643</v>
      </c>
      <c r="J325" s="56" t="s">
        <v>144</v>
      </c>
      <c r="K325" s="57"/>
      <c r="L325" s="56"/>
      <c r="M325" s="56">
        <v>100</v>
      </c>
      <c r="N325" s="56">
        <v>230000000</v>
      </c>
      <c r="O325" s="66" t="s">
        <v>580</v>
      </c>
      <c r="P325" s="57" t="s">
        <v>118</v>
      </c>
      <c r="Q325" s="56" t="s">
        <v>119</v>
      </c>
      <c r="R325" s="56">
        <v>230000000</v>
      </c>
      <c r="S325" s="121" t="s">
        <v>120</v>
      </c>
      <c r="T325" s="57"/>
      <c r="U325" s="56"/>
      <c r="V325" s="56"/>
      <c r="W325" s="57" t="s">
        <v>121</v>
      </c>
      <c r="X325" s="56"/>
      <c r="Y325" s="56"/>
      <c r="Z325" s="61">
        <v>0</v>
      </c>
      <c r="AA325" s="56">
        <v>100</v>
      </c>
      <c r="AB325" s="56">
        <v>0</v>
      </c>
      <c r="AC325" s="56"/>
      <c r="AD325" s="121" t="s">
        <v>122</v>
      </c>
      <c r="AE325" s="56"/>
      <c r="AF325" s="265"/>
      <c r="AG325" s="266">
        <v>95863400</v>
      </c>
      <c r="AH325" s="267">
        <f>AG325*1.12</f>
        <v>107367008.00000001</v>
      </c>
      <c r="AI325" s="57"/>
      <c r="AJ325" s="57"/>
      <c r="AK325" s="57"/>
      <c r="AL325" s="57" t="s">
        <v>123</v>
      </c>
      <c r="AM325" s="57" t="s">
        <v>644</v>
      </c>
      <c r="AN325" s="59" t="s">
        <v>645</v>
      </c>
      <c r="AO325" s="57"/>
      <c r="AP325" s="57"/>
      <c r="AQ325" s="57"/>
      <c r="AR325" s="57"/>
      <c r="AS325" s="57"/>
      <c r="AT325" s="57"/>
      <c r="AU325" s="57"/>
      <c r="AV325" s="57"/>
      <c r="AW325" s="49"/>
      <c r="AX325" s="268">
        <v>28.29</v>
      </c>
      <c r="AY325" s="415" t="s">
        <v>646</v>
      </c>
    </row>
    <row r="326" spans="1:234" s="50" customFormat="1" ht="12.95" customHeight="1" x14ac:dyDescent="0.2">
      <c r="A326" s="56" t="s">
        <v>693</v>
      </c>
      <c r="B326" s="57"/>
      <c r="C326" s="57"/>
      <c r="D326" s="85" t="s">
        <v>694</v>
      </c>
      <c r="E326" s="32">
        <v>20200839</v>
      </c>
      <c r="F326" s="66"/>
      <c r="G326" s="66" t="s">
        <v>695</v>
      </c>
      <c r="H326" s="51" t="s">
        <v>696</v>
      </c>
      <c r="I326" s="51" t="s">
        <v>696</v>
      </c>
      <c r="J326" s="57" t="s">
        <v>416</v>
      </c>
      <c r="K326" s="57" t="s">
        <v>417</v>
      </c>
      <c r="L326" s="57"/>
      <c r="M326" s="134">
        <v>100</v>
      </c>
      <c r="N326" s="57">
        <v>230000000</v>
      </c>
      <c r="O326" s="34" t="s">
        <v>117</v>
      </c>
      <c r="P326" s="56" t="s">
        <v>145</v>
      </c>
      <c r="Q326" s="57" t="s">
        <v>119</v>
      </c>
      <c r="R326" s="57">
        <v>230000000</v>
      </c>
      <c r="S326" s="66" t="s">
        <v>120</v>
      </c>
      <c r="T326" s="57"/>
      <c r="U326" s="57"/>
      <c r="V326" s="57"/>
      <c r="W326" s="57" t="s">
        <v>121</v>
      </c>
      <c r="X326" s="57"/>
      <c r="Y326" s="57"/>
      <c r="Z326" s="134">
        <v>0</v>
      </c>
      <c r="AA326" s="134">
        <v>100</v>
      </c>
      <c r="AB326" s="134">
        <v>0</v>
      </c>
      <c r="AC326" s="57"/>
      <c r="AD326" s="115" t="s">
        <v>122</v>
      </c>
      <c r="AE326" s="57"/>
      <c r="AF326" s="57"/>
      <c r="AG326" s="160">
        <v>271200</v>
      </c>
      <c r="AH326" s="113">
        <f>AG326*1.12</f>
        <v>303744</v>
      </c>
      <c r="AI326" s="57"/>
      <c r="AJ326" s="127"/>
      <c r="AK326" s="127"/>
      <c r="AL326" s="57" t="s">
        <v>123</v>
      </c>
      <c r="AM326" s="56" t="s">
        <v>697</v>
      </c>
      <c r="AN326" s="66" t="s">
        <v>698</v>
      </c>
      <c r="AO326" s="59"/>
      <c r="AP326" s="57"/>
      <c r="AQ326" s="57"/>
      <c r="AR326" s="57"/>
      <c r="AS326" s="57"/>
      <c r="AT326" s="57"/>
      <c r="AU326" s="57"/>
      <c r="AV326" s="57"/>
      <c r="AW326" s="57"/>
      <c r="AX326" s="56"/>
      <c r="AY326" s="418"/>
    </row>
    <row r="327" spans="1:234" s="50" customFormat="1" ht="12.95" customHeight="1" x14ac:dyDescent="0.2">
      <c r="A327" s="49" t="s">
        <v>680</v>
      </c>
      <c r="B327" s="49" t="s">
        <v>138</v>
      </c>
      <c r="C327" s="49"/>
      <c r="D327" s="39" t="s">
        <v>1615</v>
      </c>
      <c r="E327" s="49">
        <v>20200815</v>
      </c>
      <c r="F327" s="49"/>
      <c r="G327" s="49" t="s">
        <v>1616</v>
      </c>
      <c r="H327" s="57" t="s">
        <v>1617</v>
      </c>
      <c r="I327" s="57" t="s">
        <v>1617</v>
      </c>
      <c r="J327" s="49" t="s">
        <v>144</v>
      </c>
      <c r="K327" s="49"/>
      <c r="L327" s="49"/>
      <c r="M327" s="49">
        <v>50</v>
      </c>
      <c r="N327" s="49">
        <v>230000000</v>
      </c>
      <c r="O327" s="49" t="s">
        <v>117</v>
      </c>
      <c r="P327" s="49" t="s">
        <v>145</v>
      </c>
      <c r="Q327" s="49" t="s">
        <v>119</v>
      </c>
      <c r="R327" s="49">
        <v>230000000</v>
      </c>
      <c r="S327" s="49" t="s">
        <v>146</v>
      </c>
      <c r="T327" s="49" t="s">
        <v>162</v>
      </c>
      <c r="U327" s="49"/>
      <c r="V327" s="49"/>
      <c r="W327" s="49" t="s">
        <v>121</v>
      </c>
      <c r="X327" s="49"/>
      <c r="Y327" s="49"/>
      <c r="Z327" s="49">
        <v>0</v>
      </c>
      <c r="AA327" s="49">
        <v>90</v>
      </c>
      <c r="AB327" s="49">
        <v>10</v>
      </c>
      <c r="AC327" s="49"/>
      <c r="AD327" s="49" t="s">
        <v>122</v>
      </c>
      <c r="AE327" s="49">
        <v>1</v>
      </c>
      <c r="AF327" s="49"/>
      <c r="AG327" s="113">
        <v>30000000</v>
      </c>
      <c r="AH327" s="113">
        <v>33600000</v>
      </c>
      <c r="AI327" s="49"/>
      <c r="AJ327" s="49"/>
      <c r="AK327" s="49"/>
      <c r="AL327" s="49" t="s">
        <v>123</v>
      </c>
      <c r="AM327" s="49" t="s">
        <v>1618</v>
      </c>
      <c r="AN327" s="49" t="s">
        <v>1619</v>
      </c>
      <c r="AO327" s="49"/>
      <c r="AP327" s="49"/>
      <c r="AQ327" s="49"/>
      <c r="AR327" s="49"/>
      <c r="AS327" s="49"/>
      <c r="AT327" s="49"/>
      <c r="AU327" s="49"/>
      <c r="AV327" s="49"/>
      <c r="AW327" s="49"/>
      <c r="AX327" s="49"/>
      <c r="AY327" s="506"/>
      <c r="AZ327" s="507"/>
      <c r="BA327" s="508">
        <v>5799</v>
      </c>
      <c r="BB327" s="491"/>
    </row>
    <row r="328" spans="1:234" s="50" customFormat="1" ht="12.95" customHeight="1" x14ac:dyDescent="0.2">
      <c r="A328" s="56"/>
      <c r="B328" s="56"/>
      <c r="C328" s="56"/>
      <c r="D328" s="63"/>
      <c r="E328" s="63"/>
      <c r="F328" s="61"/>
      <c r="G328" s="56"/>
      <c r="H328" s="32"/>
      <c r="I328" s="32"/>
      <c r="J328" s="32"/>
      <c r="K328" s="56"/>
      <c r="L328" s="56"/>
      <c r="M328" s="56"/>
      <c r="N328" s="60"/>
      <c r="O328" s="56"/>
      <c r="P328" s="56"/>
      <c r="Q328" s="56"/>
      <c r="R328" s="56"/>
      <c r="S328" s="56"/>
      <c r="T328" s="56"/>
      <c r="U328" s="56"/>
      <c r="V328" s="56"/>
      <c r="W328" s="56"/>
      <c r="X328" s="56"/>
      <c r="Y328" s="56"/>
      <c r="Z328" s="56"/>
      <c r="AA328" s="60"/>
      <c r="AB328" s="60"/>
      <c r="AC328" s="60"/>
      <c r="AD328" s="56"/>
      <c r="AE328" s="52"/>
      <c r="AF328" s="62"/>
      <c r="AG328" s="63"/>
      <c r="AH328" s="125">
        <f t="shared" si="4"/>
        <v>0</v>
      </c>
      <c r="AI328" s="109"/>
      <c r="AJ328" s="62"/>
      <c r="AK328" s="63"/>
      <c r="AL328" s="63"/>
      <c r="AM328" s="110"/>
      <c r="AN328" s="63"/>
      <c r="AO328" s="56"/>
      <c r="AP328" s="61"/>
      <c r="AQ328" s="56"/>
      <c r="AR328" s="56"/>
      <c r="AS328" s="56"/>
      <c r="AT328" s="56"/>
      <c r="AU328" s="56"/>
      <c r="AV328" s="56"/>
      <c r="AW328" s="33"/>
      <c r="AX328" s="56"/>
      <c r="AY328" s="415"/>
    </row>
    <row r="329" spans="1:234" s="50" customFormat="1" ht="12.95" customHeight="1" x14ac:dyDescent="0.2">
      <c r="A329" s="56"/>
      <c r="B329" s="56"/>
      <c r="C329" s="56"/>
      <c r="D329" s="63"/>
      <c r="E329" s="63"/>
      <c r="F329" s="61"/>
      <c r="G329" s="56"/>
      <c r="H329" s="56"/>
      <c r="I329" s="56"/>
      <c r="J329" s="56"/>
      <c r="K329" s="56"/>
      <c r="L329" s="56"/>
      <c r="M329" s="56"/>
      <c r="N329" s="60"/>
      <c r="O329" s="56"/>
      <c r="P329" s="56"/>
      <c r="Q329" s="34"/>
      <c r="R329" s="56"/>
      <c r="S329" s="56"/>
      <c r="T329" s="56"/>
      <c r="U329" s="56"/>
      <c r="V329" s="56"/>
      <c r="W329" s="56"/>
      <c r="X329" s="56"/>
      <c r="Y329" s="56"/>
      <c r="Z329" s="56"/>
      <c r="AA329" s="60"/>
      <c r="AB329" s="60"/>
      <c r="AC329" s="60"/>
      <c r="AD329" s="56"/>
      <c r="AE329" s="52"/>
      <c r="AF329" s="62"/>
      <c r="AG329" s="63"/>
      <c r="AH329" s="125">
        <f t="shared" si="4"/>
        <v>0</v>
      </c>
      <c r="AI329" s="109"/>
      <c r="AJ329" s="62"/>
      <c r="AK329" s="63"/>
      <c r="AL329" s="63"/>
      <c r="AM329" s="110"/>
      <c r="AN329" s="56"/>
      <c r="AO329" s="56"/>
      <c r="AP329" s="61"/>
      <c r="AQ329" s="56"/>
      <c r="AR329" s="56"/>
      <c r="AS329" s="56"/>
      <c r="AT329" s="56"/>
      <c r="AU329" s="56"/>
      <c r="AV329" s="56"/>
      <c r="AW329" s="56"/>
      <c r="AX329" s="56"/>
      <c r="AY329" s="411"/>
    </row>
    <row r="330" spans="1:234" s="50" customFormat="1" ht="12.95" customHeight="1" x14ac:dyDescent="0.2">
      <c r="A330" s="56"/>
      <c r="B330" s="56"/>
      <c r="C330" s="56"/>
      <c r="D330" s="63"/>
      <c r="E330" s="63"/>
      <c r="F330" s="61"/>
      <c r="G330" s="56"/>
      <c r="H330" s="56"/>
      <c r="I330" s="56"/>
      <c r="J330" s="56"/>
      <c r="K330" s="56"/>
      <c r="L330" s="56"/>
      <c r="M330" s="56"/>
      <c r="N330" s="60"/>
      <c r="O330" s="56"/>
      <c r="P330" s="56"/>
      <c r="Q330" s="34"/>
      <c r="R330" s="56"/>
      <c r="S330" s="56"/>
      <c r="T330" s="56"/>
      <c r="U330" s="56"/>
      <c r="V330" s="56"/>
      <c r="W330" s="56"/>
      <c r="X330" s="56"/>
      <c r="Y330" s="56"/>
      <c r="Z330" s="56"/>
      <c r="AA330" s="60"/>
      <c r="AB330" s="60"/>
      <c r="AC330" s="60"/>
      <c r="AD330" s="56"/>
      <c r="AE330" s="52"/>
      <c r="AF330" s="62"/>
      <c r="AG330" s="63"/>
      <c r="AH330" s="125">
        <f t="shared" si="4"/>
        <v>0</v>
      </c>
      <c r="AI330" s="109"/>
      <c r="AJ330" s="62"/>
      <c r="AK330" s="63"/>
      <c r="AL330" s="63"/>
      <c r="AM330" s="110"/>
      <c r="AN330" s="56"/>
      <c r="AO330" s="56"/>
      <c r="AP330" s="61"/>
      <c r="AQ330" s="56"/>
      <c r="AR330" s="56"/>
      <c r="AS330" s="56"/>
      <c r="AT330" s="56"/>
      <c r="AU330" s="56"/>
      <c r="AV330" s="56"/>
      <c r="AW330" s="56"/>
      <c r="AX330" s="56"/>
      <c r="AY330" s="411"/>
    </row>
    <row r="331" spans="1:234" s="50" customFormat="1" ht="12.95" customHeight="1" x14ac:dyDescent="0.2">
      <c r="A331" s="84"/>
      <c r="B331" s="84"/>
      <c r="C331" s="86"/>
      <c r="D331" s="86"/>
      <c r="E331" s="86"/>
      <c r="F331" s="84"/>
      <c r="G331" s="86"/>
      <c r="H331" s="82"/>
      <c r="I331" s="82"/>
      <c r="J331" s="82"/>
      <c r="K331" s="82"/>
      <c r="L331" s="82"/>
      <c r="M331" s="82"/>
      <c r="N331" s="104"/>
      <c r="O331" s="84"/>
      <c r="P331" s="34"/>
      <c r="Q331" s="88"/>
      <c r="R331" s="82"/>
      <c r="S331" s="84"/>
      <c r="T331" s="82"/>
      <c r="U331" s="82"/>
      <c r="V331" s="82"/>
      <c r="W331" s="82"/>
      <c r="X331" s="82"/>
      <c r="Y331" s="82"/>
      <c r="Z331" s="82"/>
      <c r="AA331" s="104"/>
      <c r="AB331" s="104"/>
      <c r="AC331" s="104"/>
      <c r="AD331" s="82"/>
      <c r="AE331" s="111"/>
      <c r="AF331" s="106"/>
      <c r="AG331" s="105"/>
      <c r="AH331" s="125">
        <f t="shared" si="4"/>
        <v>0</v>
      </c>
      <c r="AI331" s="87"/>
      <c r="AJ331" s="106"/>
      <c r="AK331" s="86"/>
      <c r="AL331" s="86"/>
      <c r="AM331" s="82"/>
      <c r="AN331" s="82"/>
      <c r="AO331" s="82"/>
      <c r="AP331" s="84"/>
      <c r="AQ331" s="82"/>
      <c r="AR331" s="82"/>
      <c r="AS331" s="82"/>
      <c r="AT331" s="82"/>
      <c r="AU331" s="82"/>
      <c r="AV331" s="82"/>
      <c r="AW331" s="82"/>
      <c r="AX331" s="82"/>
      <c r="AY331" s="426"/>
    </row>
    <row r="332" spans="1:234" s="50" customFormat="1" ht="12.95" customHeight="1" x14ac:dyDescent="0.2">
      <c r="A332" s="84"/>
      <c r="B332" s="84"/>
      <c r="C332" s="86"/>
      <c r="D332" s="86"/>
      <c r="E332" s="86"/>
      <c r="F332" s="84"/>
      <c r="G332" s="83"/>
      <c r="H332" s="82"/>
      <c r="I332" s="82"/>
      <c r="J332" s="82"/>
      <c r="K332" s="82"/>
      <c r="L332" s="82"/>
      <c r="M332" s="82"/>
      <c r="N332" s="104"/>
      <c r="O332" s="84"/>
      <c r="P332" s="34"/>
      <c r="Q332" s="88"/>
      <c r="R332" s="82"/>
      <c r="S332" s="84"/>
      <c r="T332" s="82"/>
      <c r="U332" s="82"/>
      <c r="V332" s="82"/>
      <c r="W332" s="82"/>
      <c r="X332" s="82"/>
      <c r="Y332" s="82"/>
      <c r="Z332" s="82"/>
      <c r="AA332" s="104"/>
      <c r="AB332" s="104"/>
      <c r="AC332" s="104"/>
      <c r="AD332" s="82"/>
      <c r="AE332" s="111"/>
      <c r="AF332" s="106"/>
      <c r="AG332" s="105"/>
      <c r="AH332" s="125">
        <f t="shared" si="4"/>
        <v>0</v>
      </c>
      <c r="AI332" s="87"/>
      <c r="AJ332" s="106"/>
      <c r="AK332" s="86"/>
      <c r="AL332" s="86"/>
      <c r="AM332" s="82"/>
      <c r="AN332" s="82"/>
      <c r="AO332" s="82"/>
      <c r="AP332" s="84"/>
      <c r="AQ332" s="82"/>
      <c r="AR332" s="82"/>
      <c r="AS332" s="82"/>
      <c r="AT332" s="82"/>
      <c r="AU332" s="82"/>
      <c r="AV332" s="82"/>
      <c r="AW332" s="82"/>
      <c r="AX332" s="82"/>
      <c r="AY332" s="426"/>
    </row>
    <row r="333" spans="1:234" s="50" customFormat="1" ht="12.95" customHeight="1" x14ac:dyDescent="0.2">
      <c r="A333" s="56"/>
      <c r="B333" s="56"/>
      <c r="C333" s="56"/>
      <c r="D333" s="63"/>
      <c r="E333" s="63"/>
      <c r="F333" s="54"/>
      <c r="G333" s="56"/>
      <c r="H333" s="56"/>
      <c r="I333" s="56"/>
      <c r="J333" s="56"/>
      <c r="K333" s="56"/>
      <c r="L333" s="56"/>
      <c r="M333" s="56"/>
      <c r="N333" s="60"/>
      <c r="O333" s="56"/>
      <c r="P333" s="34"/>
      <c r="Q333" s="56"/>
      <c r="R333" s="56"/>
      <c r="S333" s="61"/>
      <c r="T333" s="66"/>
      <c r="U333" s="56"/>
      <c r="V333" s="61"/>
      <c r="W333" s="56"/>
      <c r="X333" s="56"/>
      <c r="Y333" s="56"/>
      <c r="Z333" s="56"/>
      <c r="AA333" s="60"/>
      <c r="AB333" s="61"/>
      <c r="AC333" s="61"/>
      <c r="AD333" s="56"/>
      <c r="AE333" s="56"/>
      <c r="AF333" s="61"/>
      <c r="AG333" s="61"/>
      <c r="AH333" s="125">
        <f t="shared" si="4"/>
        <v>0</v>
      </c>
      <c r="AI333" s="64"/>
      <c r="AJ333" s="62"/>
      <c r="AK333" s="63"/>
      <c r="AL333" s="63"/>
      <c r="AM333" s="56"/>
      <c r="AN333" s="56"/>
      <c r="AO333" s="56"/>
      <c r="AP333" s="61"/>
      <c r="AQ333" s="56"/>
      <c r="AR333" s="56"/>
      <c r="AS333" s="56"/>
      <c r="AT333" s="56"/>
      <c r="AU333" s="56"/>
      <c r="AV333" s="56"/>
      <c r="AW333" s="56"/>
      <c r="AX333" s="56"/>
      <c r="AY333" s="411"/>
    </row>
    <row r="334" spans="1:234" s="50" customFormat="1" ht="12.95" customHeight="1" x14ac:dyDescent="0.2">
      <c r="A334" s="75"/>
      <c r="B334" s="75"/>
      <c r="C334" s="75"/>
      <c r="D334" s="75"/>
      <c r="E334" s="75"/>
      <c r="F334" s="75"/>
      <c r="G334" s="75" t="s">
        <v>107</v>
      </c>
      <c r="H334" s="75"/>
      <c r="I334" s="75"/>
      <c r="J334" s="75"/>
      <c r="K334" s="75"/>
      <c r="L334" s="75"/>
      <c r="M334" s="75"/>
      <c r="N334" s="75"/>
      <c r="O334" s="75"/>
      <c r="P334" s="75"/>
      <c r="Q334" s="75"/>
      <c r="R334" s="75"/>
      <c r="S334" s="75"/>
      <c r="T334" s="75"/>
      <c r="U334" s="75"/>
      <c r="V334" s="75"/>
      <c r="W334" s="75"/>
      <c r="X334" s="75"/>
      <c r="Y334" s="75"/>
      <c r="Z334" s="75"/>
      <c r="AA334" s="76"/>
      <c r="AB334" s="75"/>
      <c r="AC334" s="75"/>
      <c r="AD334" s="75"/>
      <c r="AE334" s="75"/>
      <c r="AF334" s="75"/>
      <c r="AG334" s="77">
        <f>SUM(AG297:AG333)</f>
        <v>902531731.87300014</v>
      </c>
      <c r="AH334" s="77">
        <f>SUM(AH297:AH333)</f>
        <v>1010835539.6977601</v>
      </c>
      <c r="AI334" s="77">
        <f>SUM(AI305:AI333)</f>
        <v>0</v>
      </c>
      <c r="AJ334" s="77"/>
      <c r="AK334" s="77"/>
      <c r="AL334" s="77"/>
      <c r="AM334" s="77"/>
      <c r="AN334" s="75"/>
      <c r="AO334" s="75"/>
      <c r="AP334" s="75"/>
      <c r="AQ334" s="75"/>
      <c r="AR334" s="75"/>
      <c r="AS334" s="75"/>
      <c r="AT334" s="75"/>
      <c r="AU334" s="75"/>
      <c r="AV334" s="75"/>
      <c r="AW334" s="75"/>
      <c r="AX334" s="78"/>
      <c r="AY334" s="427"/>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c r="GC334" s="71"/>
      <c r="GD334" s="71"/>
      <c r="GE334" s="71"/>
      <c r="GF334" s="71"/>
      <c r="GG334" s="71"/>
      <c r="GH334" s="71"/>
      <c r="GI334" s="71"/>
      <c r="GJ334" s="71"/>
      <c r="GK334" s="71"/>
      <c r="GL334" s="71"/>
      <c r="GM334" s="71"/>
      <c r="GN334" s="71"/>
      <c r="GO334" s="71"/>
      <c r="GP334" s="71"/>
      <c r="GQ334" s="71"/>
      <c r="GR334" s="71"/>
      <c r="GS334" s="71"/>
      <c r="GT334" s="71"/>
    </row>
    <row r="335" spans="1:234" s="50" customFormat="1" ht="12.95" customHeight="1" x14ac:dyDescent="0.2">
      <c r="A335" s="75"/>
      <c r="B335" s="75"/>
      <c r="C335" s="75"/>
      <c r="D335" s="75"/>
      <c r="E335" s="75"/>
      <c r="F335" s="75"/>
      <c r="G335" s="75" t="s">
        <v>101</v>
      </c>
      <c r="H335" s="75"/>
      <c r="I335" s="75"/>
      <c r="J335" s="75"/>
      <c r="K335" s="75"/>
      <c r="L335" s="75"/>
      <c r="M335" s="75"/>
      <c r="N335" s="75"/>
      <c r="O335" s="75"/>
      <c r="P335" s="75"/>
      <c r="Q335" s="75"/>
      <c r="R335" s="75"/>
      <c r="S335" s="75"/>
      <c r="T335" s="75"/>
      <c r="U335" s="75"/>
      <c r="V335" s="75"/>
      <c r="W335" s="75"/>
      <c r="X335" s="75"/>
      <c r="Y335" s="75"/>
      <c r="Z335" s="75"/>
      <c r="AA335" s="76"/>
      <c r="AB335" s="75"/>
      <c r="AC335" s="75"/>
      <c r="AD335" s="75"/>
      <c r="AE335" s="75"/>
      <c r="AF335" s="75"/>
      <c r="AG335" s="75"/>
      <c r="AH335" s="17"/>
      <c r="AI335" s="17"/>
      <c r="AJ335" s="17"/>
      <c r="AK335" s="17"/>
      <c r="AL335" s="17"/>
      <c r="AM335" s="75"/>
      <c r="AN335" s="75"/>
      <c r="AO335" s="75"/>
      <c r="AP335" s="75"/>
      <c r="AQ335" s="75"/>
      <c r="AR335" s="75"/>
      <c r="AS335" s="75"/>
      <c r="AT335" s="75"/>
      <c r="AU335" s="75"/>
      <c r="AV335" s="75"/>
      <c r="AW335" s="78"/>
      <c r="AX335" s="78"/>
      <c r="AY335" s="427"/>
    </row>
    <row r="336" spans="1:234" s="50" customFormat="1" ht="12.95" customHeight="1" x14ac:dyDescent="0.2">
      <c r="A336" s="287" t="s">
        <v>621</v>
      </c>
      <c r="B336" s="348"/>
      <c r="C336" s="349"/>
      <c r="D336" s="522" t="s">
        <v>1623</v>
      </c>
      <c r="E336" s="350"/>
      <c r="F336" s="350"/>
      <c r="G336" s="350" t="s">
        <v>642</v>
      </c>
      <c r="H336" s="350" t="s">
        <v>1116</v>
      </c>
      <c r="I336" s="350" t="s">
        <v>1116</v>
      </c>
      <c r="J336" s="351" t="s">
        <v>144</v>
      </c>
      <c r="K336" s="352"/>
      <c r="L336" s="352"/>
      <c r="M336" s="353">
        <v>90</v>
      </c>
      <c r="N336" s="345" t="s">
        <v>244</v>
      </c>
      <c r="O336" s="346" t="s">
        <v>580</v>
      </c>
      <c r="P336" s="344" t="s">
        <v>118</v>
      </c>
      <c r="Q336" s="342" t="s">
        <v>119</v>
      </c>
      <c r="R336" s="345" t="s">
        <v>244</v>
      </c>
      <c r="S336" s="343" t="s">
        <v>628</v>
      </c>
      <c r="T336" s="341"/>
      <c r="U336" s="341"/>
      <c r="V336" s="341"/>
      <c r="W336" s="341" t="s">
        <v>121</v>
      </c>
      <c r="X336" s="341"/>
      <c r="Y336" s="341"/>
      <c r="Z336" s="344">
        <v>0</v>
      </c>
      <c r="AA336" s="344">
        <v>100</v>
      </c>
      <c r="AB336" s="344">
        <v>0</v>
      </c>
      <c r="AC336" s="341"/>
      <c r="AD336" s="287" t="s">
        <v>122</v>
      </c>
      <c r="AE336" s="354"/>
      <c r="AF336" s="355"/>
      <c r="AG336" s="347">
        <v>11200000</v>
      </c>
      <c r="AH336" s="347">
        <f>AG336*1.12</f>
        <v>12544000.000000002</v>
      </c>
      <c r="AI336" s="356"/>
      <c r="AJ336" s="356"/>
      <c r="AK336" s="356"/>
      <c r="AL336" s="315">
        <v>120240021112</v>
      </c>
      <c r="AM336" s="357" t="s">
        <v>1117</v>
      </c>
      <c r="AN336" s="357" t="s">
        <v>1117</v>
      </c>
      <c r="AO336" s="341"/>
      <c r="AP336" s="341"/>
      <c r="AQ336" s="341"/>
      <c r="AR336" s="341"/>
      <c r="AS336" s="341"/>
      <c r="AT336" s="341"/>
      <c r="AU336" s="341"/>
      <c r="AV336" s="341"/>
      <c r="AW336" s="341"/>
      <c r="AX336" s="341" t="s">
        <v>1115</v>
      </c>
      <c r="AY336" s="428"/>
      <c r="AZ336" s="434"/>
      <c r="BA336" s="434"/>
      <c r="BB336" s="434"/>
      <c r="BC336" s="434"/>
      <c r="BD336" s="434"/>
      <c r="BE336" s="434"/>
      <c r="BF336" s="434"/>
    </row>
    <row r="337" spans="1:233" s="50" customFormat="1" ht="12.95" customHeight="1" x14ac:dyDescent="0.2">
      <c r="A337" s="287" t="s">
        <v>621</v>
      </c>
      <c r="B337" s="348"/>
      <c r="C337" s="349"/>
      <c r="D337" s="522" t="s">
        <v>1624</v>
      </c>
      <c r="E337" s="350"/>
      <c r="F337" s="350"/>
      <c r="G337" s="350" t="s">
        <v>1118</v>
      </c>
      <c r="H337" s="350" t="s">
        <v>1119</v>
      </c>
      <c r="I337" s="350" t="s">
        <v>1119</v>
      </c>
      <c r="J337" s="351" t="s">
        <v>144</v>
      </c>
      <c r="K337" s="352"/>
      <c r="L337" s="352"/>
      <c r="M337" s="353">
        <v>90</v>
      </c>
      <c r="N337" s="345" t="s">
        <v>244</v>
      </c>
      <c r="O337" s="346" t="s">
        <v>580</v>
      </c>
      <c r="P337" s="358" t="s">
        <v>171</v>
      </c>
      <c r="Q337" s="342" t="s">
        <v>119</v>
      </c>
      <c r="R337" s="345" t="s">
        <v>1120</v>
      </c>
      <c r="S337" s="343" t="s">
        <v>628</v>
      </c>
      <c r="T337" s="341"/>
      <c r="U337" s="341"/>
      <c r="V337" s="341"/>
      <c r="W337" s="341" t="s">
        <v>121</v>
      </c>
      <c r="X337" s="359"/>
      <c r="Y337" s="359"/>
      <c r="Z337" s="344">
        <v>0</v>
      </c>
      <c r="AA337" s="344">
        <v>100</v>
      </c>
      <c r="AB337" s="344">
        <v>0</v>
      </c>
      <c r="AC337" s="341"/>
      <c r="AD337" s="287" t="s">
        <v>122</v>
      </c>
      <c r="AE337" s="354"/>
      <c r="AF337" s="355"/>
      <c r="AG337" s="347">
        <v>34127000</v>
      </c>
      <c r="AH337" s="347">
        <f>AG337*1.12</f>
        <v>38222240</v>
      </c>
      <c r="AI337" s="356"/>
      <c r="AJ337" s="356"/>
      <c r="AK337" s="356"/>
      <c r="AL337" s="315">
        <v>120240021112</v>
      </c>
      <c r="AM337" s="357" t="s">
        <v>1121</v>
      </c>
      <c r="AN337" s="357" t="s">
        <v>1121</v>
      </c>
      <c r="AO337" s="341"/>
      <c r="AP337" s="341"/>
      <c r="AQ337" s="341"/>
      <c r="AR337" s="341"/>
      <c r="AS337" s="341"/>
      <c r="AT337" s="341"/>
      <c r="AU337" s="341"/>
      <c r="AV337" s="341"/>
      <c r="AW337" s="341"/>
      <c r="AX337" s="341" t="s">
        <v>1115</v>
      </c>
      <c r="AY337" s="428"/>
      <c r="AZ337" s="434"/>
      <c r="BA337" s="434"/>
      <c r="BB337" s="434"/>
      <c r="BC337" s="434"/>
      <c r="BD337" s="434"/>
      <c r="BE337" s="434"/>
      <c r="BF337" s="434"/>
    </row>
    <row r="338" spans="1:233" s="479" customFormat="1" ht="12.95" customHeight="1" x14ac:dyDescent="0.25">
      <c r="A338" s="287" t="s">
        <v>621</v>
      </c>
      <c r="B338" s="473"/>
      <c r="C338" s="341"/>
      <c r="D338" s="522" t="s">
        <v>1625</v>
      </c>
      <c r="E338" s="343"/>
      <c r="F338" s="474"/>
      <c r="G338" s="342" t="s">
        <v>1111</v>
      </c>
      <c r="H338" s="343" t="s">
        <v>1112</v>
      </c>
      <c r="I338" s="437" t="s">
        <v>1113</v>
      </c>
      <c r="J338" s="341" t="s">
        <v>416</v>
      </c>
      <c r="K338" s="475" t="s">
        <v>417</v>
      </c>
      <c r="L338" s="476"/>
      <c r="M338" s="344" t="s">
        <v>627</v>
      </c>
      <c r="N338" s="345" t="s">
        <v>244</v>
      </c>
      <c r="O338" s="346" t="s">
        <v>580</v>
      </c>
      <c r="P338" s="344" t="s">
        <v>118</v>
      </c>
      <c r="Q338" s="342" t="s">
        <v>119</v>
      </c>
      <c r="R338" s="345" t="s">
        <v>244</v>
      </c>
      <c r="S338" s="343" t="s">
        <v>628</v>
      </c>
      <c r="T338" s="341"/>
      <c r="U338" s="341"/>
      <c r="V338" s="341"/>
      <c r="W338" s="341" t="s">
        <v>121</v>
      </c>
      <c r="X338" s="341"/>
      <c r="Y338" s="341"/>
      <c r="Z338" s="344">
        <v>0</v>
      </c>
      <c r="AA338" s="344">
        <v>100</v>
      </c>
      <c r="AB338" s="344">
        <v>0</v>
      </c>
      <c r="AC338" s="341"/>
      <c r="AD338" s="287" t="s">
        <v>122</v>
      </c>
      <c r="AE338" s="341"/>
      <c r="AF338" s="341"/>
      <c r="AG338" s="347">
        <v>16533410</v>
      </c>
      <c r="AH338" s="347">
        <f>AG338*1.12</f>
        <v>18517419.200000003</v>
      </c>
      <c r="AI338" s="287"/>
      <c r="AJ338" s="287"/>
      <c r="AK338" s="287"/>
      <c r="AL338" s="315">
        <v>120240021112</v>
      </c>
      <c r="AM338" s="477" t="s">
        <v>1114</v>
      </c>
      <c r="AN338" s="477" t="s">
        <v>1114</v>
      </c>
      <c r="AO338" s="341"/>
      <c r="AP338" s="341"/>
      <c r="AQ338" s="341"/>
      <c r="AR338" s="341"/>
      <c r="AS338" s="341"/>
      <c r="AT338" s="341"/>
      <c r="AU338" s="341"/>
      <c r="AV338" s="341"/>
      <c r="AW338" s="341"/>
      <c r="AX338" s="341" t="s">
        <v>1125</v>
      </c>
      <c r="AY338" s="428" t="s">
        <v>1126</v>
      </c>
      <c r="AZ338" s="478"/>
      <c r="BA338" s="478"/>
      <c r="BB338" s="478"/>
      <c r="BC338" s="478"/>
      <c r="BD338" s="478"/>
      <c r="BE338" s="478"/>
      <c r="BF338" s="478"/>
    </row>
    <row r="339" spans="1:233" s="50" customFormat="1" ht="12.95" customHeight="1" x14ac:dyDescent="0.2">
      <c r="A339" s="120" t="s">
        <v>110</v>
      </c>
      <c r="B339" s="48" t="s">
        <v>111</v>
      </c>
      <c r="C339" s="120"/>
      <c r="D339" s="128" t="s">
        <v>133</v>
      </c>
      <c r="E339" s="54">
        <v>20200702</v>
      </c>
      <c r="F339" s="58"/>
      <c r="G339" s="121" t="s">
        <v>113</v>
      </c>
      <c r="H339" s="121" t="s">
        <v>114</v>
      </c>
      <c r="I339" s="121" t="s">
        <v>114</v>
      </c>
      <c r="J339" s="57" t="s">
        <v>115</v>
      </c>
      <c r="K339" s="56" t="s">
        <v>116</v>
      </c>
      <c r="L339" s="57"/>
      <c r="M339" s="57">
        <v>0</v>
      </c>
      <c r="N339" s="122">
        <v>230000000</v>
      </c>
      <c r="O339" s="34" t="s">
        <v>117</v>
      </c>
      <c r="P339" s="129" t="s">
        <v>136</v>
      </c>
      <c r="Q339" s="122" t="s">
        <v>119</v>
      </c>
      <c r="R339" s="123">
        <v>230000000</v>
      </c>
      <c r="S339" s="57" t="s">
        <v>120</v>
      </c>
      <c r="T339" s="57"/>
      <c r="U339" s="61"/>
      <c r="V339" s="61"/>
      <c r="W339" s="57" t="s">
        <v>121</v>
      </c>
      <c r="X339" s="57"/>
      <c r="Y339" s="57"/>
      <c r="Z339" s="57">
        <v>0</v>
      </c>
      <c r="AA339" s="57">
        <v>100</v>
      </c>
      <c r="AB339" s="57">
        <v>0</v>
      </c>
      <c r="AC339" s="57"/>
      <c r="AD339" s="115" t="s">
        <v>122</v>
      </c>
      <c r="AE339" s="124">
        <v>1</v>
      </c>
      <c r="AF339" s="124">
        <v>18481320</v>
      </c>
      <c r="AG339" s="125">
        <v>18481320</v>
      </c>
      <c r="AH339" s="125">
        <f t="shared" ref="AH339:AH364" si="5">AG339*1.12</f>
        <v>20699078.400000002</v>
      </c>
      <c r="AI339" s="126"/>
      <c r="AJ339" s="127"/>
      <c r="AK339" s="127"/>
      <c r="AL339" s="56" t="s">
        <v>123</v>
      </c>
      <c r="AM339" s="57" t="s">
        <v>124</v>
      </c>
      <c r="AN339" s="57" t="s">
        <v>125</v>
      </c>
      <c r="AO339" s="59"/>
      <c r="AP339" s="57"/>
      <c r="AQ339" s="57"/>
      <c r="AR339" s="57"/>
      <c r="AS339" s="57"/>
      <c r="AT339" s="57"/>
      <c r="AU339" s="57"/>
      <c r="AV339" s="57"/>
      <c r="AW339" s="57"/>
      <c r="AX339" s="57" t="s">
        <v>63</v>
      </c>
      <c r="AY339" s="418"/>
    </row>
    <row r="340" spans="1:233" s="50" customFormat="1" ht="12.95" customHeight="1" x14ac:dyDescent="0.2">
      <c r="A340" s="120" t="s">
        <v>110</v>
      </c>
      <c r="B340" s="48" t="s">
        <v>111</v>
      </c>
      <c r="C340" s="120"/>
      <c r="D340" s="128" t="s">
        <v>134</v>
      </c>
      <c r="E340" s="54">
        <v>20200703</v>
      </c>
      <c r="F340" s="58"/>
      <c r="G340" s="121" t="s">
        <v>113</v>
      </c>
      <c r="H340" s="121" t="s">
        <v>114</v>
      </c>
      <c r="I340" s="121" t="s">
        <v>114</v>
      </c>
      <c r="J340" s="57" t="s">
        <v>115</v>
      </c>
      <c r="K340" s="56" t="s">
        <v>116</v>
      </c>
      <c r="L340" s="57"/>
      <c r="M340" s="57">
        <v>0</v>
      </c>
      <c r="N340" s="122">
        <v>230000000</v>
      </c>
      <c r="O340" s="34" t="s">
        <v>117</v>
      </c>
      <c r="P340" s="129" t="s">
        <v>136</v>
      </c>
      <c r="Q340" s="122" t="s">
        <v>119</v>
      </c>
      <c r="R340" s="123">
        <v>230000000</v>
      </c>
      <c r="S340" s="57" t="s">
        <v>120</v>
      </c>
      <c r="T340" s="57"/>
      <c r="U340" s="61"/>
      <c r="V340" s="61"/>
      <c r="W340" s="57" t="s">
        <v>121</v>
      </c>
      <c r="X340" s="57"/>
      <c r="Y340" s="57"/>
      <c r="Z340" s="57">
        <v>0</v>
      </c>
      <c r="AA340" s="57">
        <v>100</v>
      </c>
      <c r="AB340" s="57">
        <v>0</v>
      </c>
      <c r="AC340" s="57"/>
      <c r="AD340" s="115" t="s">
        <v>122</v>
      </c>
      <c r="AE340" s="124">
        <v>1</v>
      </c>
      <c r="AF340" s="124">
        <v>14896050</v>
      </c>
      <c r="AG340" s="125">
        <v>14896050</v>
      </c>
      <c r="AH340" s="125">
        <f t="shared" si="5"/>
        <v>16683576.000000002</v>
      </c>
      <c r="AI340" s="126"/>
      <c r="AJ340" s="127"/>
      <c r="AK340" s="127"/>
      <c r="AL340" s="56" t="s">
        <v>123</v>
      </c>
      <c r="AM340" s="57" t="s">
        <v>127</v>
      </c>
      <c r="AN340" s="57" t="s">
        <v>128</v>
      </c>
      <c r="AO340" s="59"/>
      <c r="AP340" s="57"/>
      <c r="AQ340" s="57"/>
      <c r="AR340" s="57"/>
      <c r="AS340" s="57"/>
      <c r="AT340" s="57"/>
      <c r="AU340" s="57"/>
      <c r="AV340" s="57"/>
      <c r="AW340" s="57"/>
      <c r="AX340" s="57" t="s">
        <v>63</v>
      </c>
      <c r="AY340" s="418"/>
    </row>
    <row r="341" spans="1:233" s="50" customFormat="1" ht="12.95" customHeight="1" x14ac:dyDescent="0.2">
      <c r="A341" s="120" t="s">
        <v>110</v>
      </c>
      <c r="B341" s="48" t="s">
        <v>111</v>
      </c>
      <c r="C341" s="120"/>
      <c r="D341" s="128" t="s">
        <v>135</v>
      </c>
      <c r="E341" s="54">
        <v>20200704</v>
      </c>
      <c r="F341" s="58"/>
      <c r="G341" s="121" t="s">
        <v>113</v>
      </c>
      <c r="H341" s="121" t="s">
        <v>114</v>
      </c>
      <c r="I341" s="121" t="s">
        <v>114</v>
      </c>
      <c r="J341" s="57" t="s">
        <v>115</v>
      </c>
      <c r="K341" s="56" t="s">
        <v>116</v>
      </c>
      <c r="L341" s="57"/>
      <c r="M341" s="57">
        <v>0</v>
      </c>
      <c r="N341" s="122">
        <v>230000000</v>
      </c>
      <c r="O341" s="34" t="s">
        <v>117</v>
      </c>
      <c r="P341" s="129" t="s">
        <v>136</v>
      </c>
      <c r="Q341" s="122" t="s">
        <v>119</v>
      </c>
      <c r="R341" s="123">
        <v>230000000</v>
      </c>
      <c r="S341" s="57" t="s">
        <v>120</v>
      </c>
      <c r="T341" s="57"/>
      <c r="U341" s="61"/>
      <c r="V341" s="61"/>
      <c r="W341" s="57" t="s">
        <v>121</v>
      </c>
      <c r="X341" s="57"/>
      <c r="Y341" s="57"/>
      <c r="Z341" s="57">
        <v>0</v>
      </c>
      <c r="AA341" s="57">
        <v>100</v>
      </c>
      <c r="AB341" s="57">
        <v>0</v>
      </c>
      <c r="AC341" s="57"/>
      <c r="AD341" s="115" t="s">
        <v>122</v>
      </c>
      <c r="AE341" s="124">
        <v>1</v>
      </c>
      <c r="AF341" s="124">
        <v>46135440</v>
      </c>
      <c r="AG341" s="125">
        <v>46135440</v>
      </c>
      <c r="AH341" s="125">
        <f t="shared" si="5"/>
        <v>51671692.800000004</v>
      </c>
      <c r="AI341" s="126"/>
      <c r="AJ341" s="127"/>
      <c r="AK341" s="127"/>
      <c r="AL341" s="56" t="s">
        <v>123</v>
      </c>
      <c r="AM341" s="57" t="s">
        <v>130</v>
      </c>
      <c r="AN341" s="57" t="s">
        <v>131</v>
      </c>
      <c r="AO341" s="59"/>
      <c r="AP341" s="57"/>
      <c r="AQ341" s="57"/>
      <c r="AR341" s="57"/>
      <c r="AS341" s="57"/>
      <c r="AT341" s="57"/>
      <c r="AU341" s="57"/>
      <c r="AV341" s="57"/>
      <c r="AW341" s="57"/>
      <c r="AX341" s="57" t="s">
        <v>63</v>
      </c>
      <c r="AY341" s="418"/>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71"/>
      <c r="GG341" s="71"/>
      <c r="GH341" s="71"/>
      <c r="GI341" s="71"/>
      <c r="GJ341" s="71"/>
      <c r="GK341" s="71"/>
      <c r="GL341" s="71"/>
      <c r="GM341" s="71"/>
      <c r="GN341" s="71"/>
      <c r="GO341" s="71"/>
      <c r="GP341" s="71"/>
      <c r="GQ341" s="71"/>
      <c r="GR341" s="71"/>
      <c r="GS341" s="71"/>
      <c r="GT341" s="71"/>
    </row>
    <row r="342" spans="1:233" s="50" customFormat="1" ht="12.95" customHeight="1" x14ac:dyDescent="0.25">
      <c r="A342" s="116" t="s">
        <v>174</v>
      </c>
      <c r="B342" s="117" t="s">
        <v>138</v>
      </c>
      <c r="C342" s="120"/>
      <c r="D342" s="137" t="s">
        <v>209</v>
      </c>
      <c r="E342" s="47">
        <v>20200559</v>
      </c>
      <c r="F342" s="58"/>
      <c r="G342" s="121" t="s">
        <v>183</v>
      </c>
      <c r="H342" s="121" t="s">
        <v>184</v>
      </c>
      <c r="I342" s="121" t="s">
        <v>184</v>
      </c>
      <c r="J342" s="58" t="s">
        <v>144</v>
      </c>
      <c r="K342" s="57"/>
      <c r="L342" s="57"/>
      <c r="M342" s="134">
        <v>100</v>
      </c>
      <c r="N342" s="56">
        <v>230000000</v>
      </c>
      <c r="O342" s="34" t="s">
        <v>117</v>
      </c>
      <c r="P342" s="138" t="s">
        <v>118</v>
      </c>
      <c r="Q342" s="57" t="s">
        <v>119</v>
      </c>
      <c r="R342" s="59">
        <v>230000000</v>
      </c>
      <c r="S342" s="118" t="s">
        <v>185</v>
      </c>
      <c r="T342" s="57"/>
      <c r="U342" s="61"/>
      <c r="V342" s="61"/>
      <c r="W342" s="57" t="s">
        <v>121</v>
      </c>
      <c r="X342" s="57"/>
      <c r="Y342" s="57"/>
      <c r="Z342" s="55">
        <v>0</v>
      </c>
      <c r="AA342" s="55">
        <v>0</v>
      </c>
      <c r="AB342" s="61">
        <v>100</v>
      </c>
      <c r="AC342" s="57"/>
      <c r="AD342" s="115" t="s">
        <v>122</v>
      </c>
      <c r="AE342" s="126"/>
      <c r="AF342" s="127"/>
      <c r="AG342" s="139">
        <v>5706000</v>
      </c>
      <c r="AH342" s="140">
        <v>14151200.000000002</v>
      </c>
      <c r="AI342" s="126"/>
      <c r="AJ342" s="127"/>
      <c r="AK342" s="127"/>
      <c r="AL342" s="67">
        <v>120240021112</v>
      </c>
      <c r="AM342" s="57" t="s">
        <v>186</v>
      </c>
      <c r="AN342" s="57" t="s">
        <v>187</v>
      </c>
      <c r="AO342" s="59"/>
      <c r="AP342" s="57"/>
      <c r="AQ342" s="57"/>
      <c r="AR342" s="57"/>
      <c r="AS342" s="57"/>
      <c r="AT342" s="57"/>
      <c r="AU342" s="57"/>
      <c r="AV342" s="132"/>
      <c r="AW342" s="53"/>
      <c r="AX342" s="33" t="s">
        <v>188</v>
      </c>
      <c r="AY342" s="413"/>
    </row>
    <row r="343" spans="1:233" s="50" customFormat="1" ht="12.95" customHeight="1" x14ac:dyDescent="0.25">
      <c r="A343" s="116" t="s">
        <v>174</v>
      </c>
      <c r="B343" s="117" t="s">
        <v>138</v>
      </c>
      <c r="C343" s="120"/>
      <c r="D343" s="137" t="s">
        <v>210</v>
      </c>
      <c r="E343" s="47">
        <v>20200560</v>
      </c>
      <c r="F343" s="58"/>
      <c r="G343" s="121" t="s">
        <v>183</v>
      </c>
      <c r="H343" s="121" t="s">
        <v>184</v>
      </c>
      <c r="I343" s="121" t="s">
        <v>184</v>
      </c>
      <c r="J343" s="58" t="s">
        <v>144</v>
      </c>
      <c r="K343" s="57"/>
      <c r="L343" s="57"/>
      <c r="M343" s="134">
        <v>100</v>
      </c>
      <c r="N343" s="56">
        <v>230000000</v>
      </c>
      <c r="O343" s="34" t="s">
        <v>117</v>
      </c>
      <c r="P343" s="138" t="s">
        <v>118</v>
      </c>
      <c r="Q343" s="57" t="s">
        <v>119</v>
      </c>
      <c r="R343" s="59">
        <v>230000000</v>
      </c>
      <c r="S343" s="118" t="s">
        <v>190</v>
      </c>
      <c r="T343" s="57"/>
      <c r="U343" s="61"/>
      <c r="V343" s="61"/>
      <c r="W343" s="57" t="s">
        <v>121</v>
      </c>
      <c r="X343" s="57"/>
      <c r="Y343" s="57"/>
      <c r="Z343" s="55">
        <v>0</v>
      </c>
      <c r="AA343" s="55">
        <v>0</v>
      </c>
      <c r="AB343" s="61">
        <v>100</v>
      </c>
      <c r="AC343" s="57"/>
      <c r="AD343" s="115" t="s">
        <v>122</v>
      </c>
      <c r="AE343" s="126"/>
      <c r="AF343" s="127"/>
      <c r="AG343" s="139">
        <v>3492000</v>
      </c>
      <c r="AH343" s="140">
        <v>13123376.000000002</v>
      </c>
      <c r="AI343" s="126"/>
      <c r="AJ343" s="127"/>
      <c r="AK343" s="127"/>
      <c r="AL343" s="67">
        <v>120240021112</v>
      </c>
      <c r="AM343" s="57" t="s">
        <v>191</v>
      </c>
      <c r="AN343" s="57" t="s">
        <v>192</v>
      </c>
      <c r="AO343" s="59"/>
      <c r="AP343" s="57"/>
      <c r="AQ343" s="57"/>
      <c r="AR343" s="57"/>
      <c r="AS343" s="57"/>
      <c r="AT343" s="57"/>
      <c r="AU343" s="57"/>
      <c r="AV343" s="132"/>
      <c r="AW343" s="53"/>
      <c r="AX343" s="33" t="s">
        <v>188</v>
      </c>
      <c r="AY343" s="413"/>
    </row>
    <row r="344" spans="1:233" s="50" customFormat="1" ht="12.95" customHeight="1" x14ac:dyDescent="0.25">
      <c r="A344" s="116" t="s">
        <v>174</v>
      </c>
      <c r="B344" s="117" t="s">
        <v>138</v>
      </c>
      <c r="C344" s="120"/>
      <c r="D344" s="137" t="s">
        <v>211</v>
      </c>
      <c r="E344" s="47">
        <v>20200561</v>
      </c>
      <c r="F344" s="58"/>
      <c r="G344" s="121" t="s">
        <v>183</v>
      </c>
      <c r="H344" s="121" t="s">
        <v>184</v>
      </c>
      <c r="I344" s="121" t="s">
        <v>184</v>
      </c>
      <c r="J344" s="58" t="s">
        <v>144</v>
      </c>
      <c r="K344" s="57"/>
      <c r="L344" s="57"/>
      <c r="M344" s="134">
        <v>100</v>
      </c>
      <c r="N344" s="56">
        <v>230000000</v>
      </c>
      <c r="O344" s="34" t="s">
        <v>117</v>
      </c>
      <c r="P344" s="138" t="s">
        <v>118</v>
      </c>
      <c r="Q344" s="57" t="s">
        <v>119</v>
      </c>
      <c r="R344" s="59">
        <v>230000000</v>
      </c>
      <c r="S344" s="118" t="s">
        <v>194</v>
      </c>
      <c r="T344" s="57"/>
      <c r="U344" s="61"/>
      <c r="V344" s="61"/>
      <c r="W344" s="57" t="s">
        <v>121</v>
      </c>
      <c r="X344" s="57"/>
      <c r="Y344" s="57"/>
      <c r="Z344" s="55">
        <v>0</v>
      </c>
      <c r="AA344" s="55">
        <v>0</v>
      </c>
      <c r="AB344" s="61">
        <v>100</v>
      </c>
      <c r="AC344" s="57"/>
      <c r="AD344" s="115" t="s">
        <v>122</v>
      </c>
      <c r="AE344" s="126"/>
      <c r="AF344" s="127"/>
      <c r="AG344" s="139">
        <v>4356000</v>
      </c>
      <c r="AH344" s="140">
        <v>4960368.0000000009</v>
      </c>
      <c r="AI344" s="126"/>
      <c r="AJ344" s="127"/>
      <c r="AK344" s="127"/>
      <c r="AL344" s="67">
        <v>120240021112</v>
      </c>
      <c r="AM344" s="57" t="s">
        <v>195</v>
      </c>
      <c r="AN344" s="57" t="s">
        <v>196</v>
      </c>
      <c r="AO344" s="59"/>
      <c r="AP344" s="57"/>
      <c r="AQ344" s="57"/>
      <c r="AR344" s="57"/>
      <c r="AS344" s="57"/>
      <c r="AT344" s="57"/>
      <c r="AU344" s="57"/>
      <c r="AV344" s="132"/>
      <c r="AW344" s="53"/>
      <c r="AX344" s="33" t="s">
        <v>188</v>
      </c>
      <c r="AY344" s="413"/>
    </row>
    <row r="345" spans="1:233" s="50" customFormat="1" ht="12.95" customHeight="1" x14ac:dyDescent="0.25">
      <c r="A345" s="116" t="s">
        <v>174</v>
      </c>
      <c r="B345" s="117" t="s">
        <v>138</v>
      </c>
      <c r="C345" s="120"/>
      <c r="D345" s="137" t="s">
        <v>212</v>
      </c>
      <c r="E345" s="47">
        <v>20200562</v>
      </c>
      <c r="F345" s="58"/>
      <c r="G345" s="121" t="s">
        <v>183</v>
      </c>
      <c r="H345" s="121" t="s">
        <v>184</v>
      </c>
      <c r="I345" s="121" t="s">
        <v>184</v>
      </c>
      <c r="J345" s="58" t="s">
        <v>144</v>
      </c>
      <c r="K345" s="57"/>
      <c r="L345" s="57"/>
      <c r="M345" s="134">
        <v>100</v>
      </c>
      <c r="N345" s="56">
        <v>230000000</v>
      </c>
      <c r="O345" s="34" t="s">
        <v>117</v>
      </c>
      <c r="P345" s="138" t="s">
        <v>118</v>
      </c>
      <c r="Q345" s="57" t="s">
        <v>119</v>
      </c>
      <c r="R345" s="59">
        <v>230000000</v>
      </c>
      <c r="S345" s="118" t="s">
        <v>198</v>
      </c>
      <c r="T345" s="57"/>
      <c r="U345" s="61"/>
      <c r="V345" s="61"/>
      <c r="W345" s="57" t="s">
        <v>121</v>
      </c>
      <c r="X345" s="57"/>
      <c r="Y345" s="57"/>
      <c r="Z345" s="55">
        <v>0</v>
      </c>
      <c r="AA345" s="55">
        <v>0</v>
      </c>
      <c r="AB345" s="61">
        <v>100</v>
      </c>
      <c r="AC345" s="57"/>
      <c r="AD345" s="115" t="s">
        <v>122</v>
      </c>
      <c r="AE345" s="126"/>
      <c r="AF345" s="127"/>
      <c r="AG345" s="139">
        <v>6318000</v>
      </c>
      <c r="AH345" s="140">
        <v>20735232.000000004</v>
      </c>
      <c r="AI345" s="126"/>
      <c r="AJ345" s="127"/>
      <c r="AK345" s="127"/>
      <c r="AL345" s="67">
        <v>120240021112</v>
      </c>
      <c r="AM345" s="57" t="s">
        <v>199</v>
      </c>
      <c r="AN345" s="57" t="s">
        <v>200</v>
      </c>
      <c r="AO345" s="59"/>
      <c r="AP345" s="57"/>
      <c r="AQ345" s="57"/>
      <c r="AR345" s="57"/>
      <c r="AS345" s="57"/>
      <c r="AT345" s="57"/>
      <c r="AU345" s="57"/>
      <c r="AV345" s="132"/>
      <c r="AW345" s="53"/>
      <c r="AX345" s="33" t="s">
        <v>188</v>
      </c>
      <c r="AY345" s="413"/>
    </row>
    <row r="346" spans="1:233" s="50" customFormat="1" ht="12.95" customHeight="1" x14ac:dyDescent="0.25">
      <c r="A346" s="116" t="s">
        <v>174</v>
      </c>
      <c r="B346" s="48" t="s">
        <v>111</v>
      </c>
      <c r="C346" s="120"/>
      <c r="D346" s="137" t="s">
        <v>213</v>
      </c>
      <c r="E346" s="47">
        <v>20200563</v>
      </c>
      <c r="F346" s="58"/>
      <c r="G346" s="121" t="s">
        <v>183</v>
      </c>
      <c r="H346" s="121" t="s">
        <v>184</v>
      </c>
      <c r="I346" s="121" t="s">
        <v>184</v>
      </c>
      <c r="J346" s="58" t="s">
        <v>144</v>
      </c>
      <c r="K346" s="57"/>
      <c r="L346" s="57"/>
      <c r="M346" s="134">
        <v>100</v>
      </c>
      <c r="N346" s="56">
        <v>230000000</v>
      </c>
      <c r="O346" s="34" t="s">
        <v>117</v>
      </c>
      <c r="P346" s="138" t="s">
        <v>118</v>
      </c>
      <c r="Q346" s="57" t="s">
        <v>119</v>
      </c>
      <c r="R346" s="59">
        <v>230000000</v>
      </c>
      <c r="S346" s="118" t="s">
        <v>202</v>
      </c>
      <c r="T346" s="57"/>
      <c r="U346" s="61"/>
      <c r="V346" s="61"/>
      <c r="W346" s="57" t="s">
        <v>121</v>
      </c>
      <c r="X346" s="57"/>
      <c r="Y346" s="57"/>
      <c r="Z346" s="55">
        <v>0</v>
      </c>
      <c r="AA346" s="55">
        <v>0</v>
      </c>
      <c r="AB346" s="61">
        <v>100</v>
      </c>
      <c r="AC346" s="57"/>
      <c r="AD346" s="115" t="s">
        <v>122</v>
      </c>
      <c r="AE346" s="126"/>
      <c r="AF346" s="127"/>
      <c r="AG346" s="139">
        <v>3762000</v>
      </c>
      <c r="AH346" s="140">
        <v>3992128.0000000005</v>
      </c>
      <c r="AI346" s="126"/>
      <c r="AJ346" s="127"/>
      <c r="AK346" s="127"/>
      <c r="AL346" s="67">
        <v>120240021112</v>
      </c>
      <c r="AM346" s="57" t="s">
        <v>203</v>
      </c>
      <c r="AN346" s="57" t="s">
        <v>204</v>
      </c>
      <c r="AO346" s="59"/>
      <c r="AP346" s="57"/>
      <c r="AQ346" s="57"/>
      <c r="AR346" s="57"/>
      <c r="AS346" s="57"/>
      <c r="AT346" s="57"/>
      <c r="AU346" s="57"/>
      <c r="AV346" s="132"/>
      <c r="AW346" s="53"/>
      <c r="AX346" s="33" t="s">
        <v>188</v>
      </c>
      <c r="AY346" s="413"/>
    </row>
    <row r="347" spans="1:233" s="50" customFormat="1" ht="12.95" customHeight="1" x14ac:dyDescent="0.25">
      <c r="A347" s="116" t="s">
        <v>174</v>
      </c>
      <c r="B347" s="48" t="s">
        <v>111</v>
      </c>
      <c r="C347" s="120"/>
      <c r="D347" s="137" t="s">
        <v>214</v>
      </c>
      <c r="E347" s="47">
        <v>20200564</v>
      </c>
      <c r="F347" s="58"/>
      <c r="G347" s="121" t="s">
        <v>183</v>
      </c>
      <c r="H347" s="121" t="s">
        <v>184</v>
      </c>
      <c r="I347" s="121" t="s">
        <v>184</v>
      </c>
      <c r="J347" s="58" t="s">
        <v>144</v>
      </c>
      <c r="K347" s="57"/>
      <c r="L347" s="57"/>
      <c r="M347" s="134">
        <v>100</v>
      </c>
      <c r="N347" s="56">
        <v>230000000</v>
      </c>
      <c r="O347" s="34" t="s">
        <v>117</v>
      </c>
      <c r="P347" s="138" t="s">
        <v>118</v>
      </c>
      <c r="Q347" s="57" t="s">
        <v>119</v>
      </c>
      <c r="R347" s="59">
        <v>230000000</v>
      </c>
      <c r="S347" s="118" t="s">
        <v>206</v>
      </c>
      <c r="T347" s="57"/>
      <c r="U347" s="61"/>
      <c r="V347" s="61"/>
      <c r="W347" s="57" t="s">
        <v>121</v>
      </c>
      <c r="X347" s="57"/>
      <c r="Y347" s="57"/>
      <c r="Z347" s="55">
        <v>0</v>
      </c>
      <c r="AA347" s="55">
        <v>0</v>
      </c>
      <c r="AB347" s="61">
        <v>100</v>
      </c>
      <c r="AC347" s="57"/>
      <c r="AD347" s="115" t="s">
        <v>122</v>
      </c>
      <c r="AE347" s="126"/>
      <c r="AF347" s="127"/>
      <c r="AG347" s="139">
        <v>1566000</v>
      </c>
      <c r="AH347" s="140">
        <v>2040752.0000000002</v>
      </c>
      <c r="AI347" s="126"/>
      <c r="AJ347" s="127"/>
      <c r="AK347" s="127"/>
      <c r="AL347" s="67">
        <v>120240021112</v>
      </c>
      <c r="AM347" s="57" t="s">
        <v>207</v>
      </c>
      <c r="AN347" s="57" t="s">
        <v>208</v>
      </c>
      <c r="AO347" s="59"/>
      <c r="AP347" s="57"/>
      <c r="AQ347" s="57"/>
      <c r="AR347" s="57"/>
      <c r="AS347" s="57"/>
      <c r="AT347" s="57"/>
      <c r="AU347" s="57"/>
      <c r="AV347" s="132"/>
      <c r="AW347" s="53"/>
      <c r="AX347" s="33" t="s">
        <v>188</v>
      </c>
      <c r="AY347" s="413"/>
    </row>
    <row r="348" spans="1:233" s="50" customFormat="1" ht="12.95" customHeight="1" x14ac:dyDescent="0.2">
      <c r="A348" s="116" t="s">
        <v>174</v>
      </c>
      <c r="B348" s="117" t="s">
        <v>138</v>
      </c>
      <c r="C348" s="166"/>
      <c r="D348" s="157" t="s">
        <v>496</v>
      </c>
      <c r="E348" s="59">
        <v>20200539</v>
      </c>
      <c r="F348" s="167"/>
      <c r="G348" s="116" t="s">
        <v>457</v>
      </c>
      <c r="H348" s="116" t="s">
        <v>458</v>
      </c>
      <c r="I348" s="116" t="s">
        <v>458</v>
      </c>
      <c r="J348" s="167" t="s">
        <v>144</v>
      </c>
      <c r="K348" s="167"/>
      <c r="L348" s="167"/>
      <c r="M348" s="167">
        <v>90</v>
      </c>
      <c r="N348" s="168">
        <v>230000000</v>
      </c>
      <c r="O348" s="34" t="s">
        <v>117</v>
      </c>
      <c r="P348" s="138" t="s">
        <v>118</v>
      </c>
      <c r="Q348" s="167" t="s">
        <v>119</v>
      </c>
      <c r="R348" s="168">
        <v>230000000</v>
      </c>
      <c r="S348" s="167" t="s">
        <v>459</v>
      </c>
      <c r="T348" s="57"/>
      <c r="U348" s="57" t="s">
        <v>162</v>
      </c>
      <c r="V348" s="166"/>
      <c r="W348" s="56" t="s">
        <v>121</v>
      </c>
      <c r="X348" s="166"/>
      <c r="Y348" s="56"/>
      <c r="Z348" s="167">
        <v>0</v>
      </c>
      <c r="AA348" s="169">
        <v>90</v>
      </c>
      <c r="AB348" s="169">
        <v>10</v>
      </c>
      <c r="AC348" s="169"/>
      <c r="AD348" s="115" t="s">
        <v>122</v>
      </c>
      <c r="AE348" s="167"/>
      <c r="AF348" s="167"/>
      <c r="AG348" s="170">
        <v>5571361.3199999994</v>
      </c>
      <c r="AH348" s="125">
        <f t="shared" si="5"/>
        <v>6239924.6783999996</v>
      </c>
      <c r="AI348" s="167"/>
      <c r="AJ348" s="172"/>
      <c r="AK348" s="173"/>
      <c r="AL348" s="169">
        <v>120240021112</v>
      </c>
      <c r="AM348" s="116" t="s">
        <v>460</v>
      </c>
      <c r="AN348" s="168" t="s">
        <v>461</v>
      </c>
      <c r="AO348" s="59"/>
      <c r="AP348" s="57"/>
      <c r="AQ348" s="57"/>
      <c r="AR348" s="57"/>
      <c r="AS348" s="57"/>
      <c r="AT348" s="57"/>
      <c r="AU348" s="57"/>
      <c r="AV348" s="33"/>
      <c r="AW348" s="56"/>
      <c r="AX348" s="33" t="s">
        <v>63</v>
      </c>
      <c r="AY348" s="413"/>
    </row>
    <row r="349" spans="1:233" s="50" customFormat="1" ht="12.95" customHeight="1" x14ac:dyDescent="0.2">
      <c r="A349" s="116" t="s">
        <v>174</v>
      </c>
      <c r="B349" s="117" t="s">
        <v>138</v>
      </c>
      <c r="C349" s="166"/>
      <c r="D349" s="157" t="s">
        <v>497</v>
      </c>
      <c r="E349" s="59">
        <v>20200540</v>
      </c>
      <c r="F349" s="167"/>
      <c r="G349" s="116" t="s">
        <v>457</v>
      </c>
      <c r="H349" s="116" t="s">
        <v>458</v>
      </c>
      <c r="I349" s="116" t="s">
        <v>458</v>
      </c>
      <c r="J349" s="167" t="s">
        <v>144</v>
      </c>
      <c r="K349" s="167"/>
      <c r="L349" s="167"/>
      <c r="M349" s="167">
        <v>90</v>
      </c>
      <c r="N349" s="168">
        <v>230000000</v>
      </c>
      <c r="O349" s="34" t="s">
        <v>117</v>
      </c>
      <c r="P349" s="138" t="s">
        <v>118</v>
      </c>
      <c r="Q349" s="167" t="s">
        <v>119</v>
      </c>
      <c r="R349" s="168">
        <v>230000000</v>
      </c>
      <c r="S349" s="167" t="s">
        <v>190</v>
      </c>
      <c r="T349" s="57"/>
      <c r="U349" s="57" t="s">
        <v>162</v>
      </c>
      <c r="V349" s="166"/>
      <c r="W349" s="56" t="s">
        <v>121</v>
      </c>
      <c r="X349" s="166"/>
      <c r="Y349" s="56"/>
      <c r="Z349" s="167">
        <v>0</v>
      </c>
      <c r="AA349" s="169">
        <v>90</v>
      </c>
      <c r="AB349" s="169">
        <v>10</v>
      </c>
      <c r="AC349" s="169"/>
      <c r="AD349" s="115" t="s">
        <v>122</v>
      </c>
      <c r="AE349" s="167"/>
      <c r="AF349" s="167"/>
      <c r="AG349" s="172">
        <v>4713716.648</v>
      </c>
      <c r="AH349" s="125">
        <f t="shared" si="5"/>
        <v>5279362.6457600007</v>
      </c>
      <c r="AI349" s="167"/>
      <c r="AJ349" s="172"/>
      <c r="AK349" s="173"/>
      <c r="AL349" s="169">
        <v>120240021112</v>
      </c>
      <c r="AM349" s="116" t="s">
        <v>463</v>
      </c>
      <c r="AN349" s="168" t="s">
        <v>464</v>
      </c>
      <c r="AO349" s="59"/>
      <c r="AP349" s="57"/>
      <c r="AQ349" s="57"/>
      <c r="AR349" s="57"/>
      <c r="AS349" s="57"/>
      <c r="AT349" s="57"/>
      <c r="AU349" s="57"/>
      <c r="AV349" s="33"/>
      <c r="AW349" s="56"/>
      <c r="AX349" s="33" t="s">
        <v>63</v>
      </c>
      <c r="AY349" s="413"/>
    </row>
    <row r="350" spans="1:233" s="50" customFormat="1" ht="12.95" customHeight="1" x14ac:dyDescent="0.2">
      <c r="A350" s="116" t="s">
        <v>174</v>
      </c>
      <c r="B350" s="117" t="s">
        <v>138</v>
      </c>
      <c r="C350" s="166"/>
      <c r="D350" s="157" t="s">
        <v>498</v>
      </c>
      <c r="E350" s="59">
        <v>20200541</v>
      </c>
      <c r="F350" s="167"/>
      <c r="G350" s="116" t="s">
        <v>457</v>
      </c>
      <c r="H350" s="116" t="s">
        <v>458</v>
      </c>
      <c r="I350" s="116" t="s">
        <v>458</v>
      </c>
      <c r="J350" s="167" t="s">
        <v>144</v>
      </c>
      <c r="K350" s="167"/>
      <c r="L350" s="167"/>
      <c r="M350" s="167">
        <v>90</v>
      </c>
      <c r="N350" s="168">
        <v>230000000</v>
      </c>
      <c r="O350" s="34" t="s">
        <v>117</v>
      </c>
      <c r="P350" s="138" t="s">
        <v>118</v>
      </c>
      <c r="Q350" s="167" t="s">
        <v>119</v>
      </c>
      <c r="R350" s="168">
        <v>230000000</v>
      </c>
      <c r="S350" s="167" t="s">
        <v>466</v>
      </c>
      <c r="T350" s="57"/>
      <c r="U350" s="57" t="s">
        <v>162</v>
      </c>
      <c r="V350" s="166"/>
      <c r="W350" s="56" t="s">
        <v>121</v>
      </c>
      <c r="X350" s="166"/>
      <c r="Y350" s="56"/>
      <c r="Z350" s="167">
        <v>0</v>
      </c>
      <c r="AA350" s="169">
        <v>90</v>
      </c>
      <c r="AB350" s="169">
        <v>10</v>
      </c>
      <c r="AC350" s="169"/>
      <c r="AD350" s="115" t="s">
        <v>122</v>
      </c>
      <c r="AE350" s="167"/>
      <c r="AF350" s="167"/>
      <c r="AG350" s="174">
        <v>3154262.8250000002</v>
      </c>
      <c r="AH350" s="125">
        <f t="shared" si="5"/>
        <v>3532774.3640000005</v>
      </c>
      <c r="AI350" s="167"/>
      <c r="AJ350" s="172"/>
      <c r="AK350" s="173"/>
      <c r="AL350" s="169">
        <v>120240021112</v>
      </c>
      <c r="AM350" s="116" t="s">
        <v>467</v>
      </c>
      <c r="AN350" s="168" t="s">
        <v>468</v>
      </c>
      <c r="AO350" s="59"/>
      <c r="AP350" s="57"/>
      <c r="AQ350" s="57"/>
      <c r="AR350" s="57"/>
      <c r="AS350" s="57"/>
      <c r="AT350" s="57"/>
      <c r="AU350" s="57"/>
      <c r="AV350" s="33"/>
      <c r="AW350" s="56"/>
      <c r="AX350" s="33" t="s">
        <v>63</v>
      </c>
      <c r="AY350" s="413"/>
    </row>
    <row r="351" spans="1:233" s="90" customFormat="1" ht="12.95" customHeight="1" x14ac:dyDescent="0.25">
      <c r="A351" s="116" t="s">
        <v>174</v>
      </c>
      <c r="B351" s="117" t="s">
        <v>138</v>
      </c>
      <c r="C351" s="166"/>
      <c r="D351" s="157" t="s">
        <v>499</v>
      </c>
      <c r="E351" s="59">
        <v>20200542</v>
      </c>
      <c r="F351" s="167"/>
      <c r="G351" s="116" t="s">
        <v>457</v>
      </c>
      <c r="H351" s="116" t="s">
        <v>458</v>
      </c>
      <c r="I351" s="116" t="s">
        <v>458</v>
      </c>
      <c r="J351" s="167" t="s">
        <v>144</v>
      </c>
      <c r="K351" s="167"/>
      <c r="L351" s="167"/>
      <c r="M351" s="167">
        <v>90</v>
      </c>
      <c r="N351" s="168">
        <v>230000000</v>
      </c>
      <c r="O351" s="34" t="s">
        <v>117</v>
      </c>
      <c r="P351" s="138" t="s">
        <v>118</v>
      </c>
      <c r="Q351" s="167" t="s">
        <v>119</v>
      </c>
      <c r="R351" s="168">
        <v>230000000</v>
      </c>
      <c r="S351" s="167" t="s">
        <v>194</v>
      </c>
      <c r="T351" s="57"/>
      <c r="U351" s="57" t="s">
        <v>162</v>
      </c>
      <c r="V351" s="166"/>
      <c r="W351" s="56" t="s">
        <v>121</v>
      </c>
      <c r="X351" s="166"/>
      <c r="Y351" s="56"/>
      <c r="Z351" s="167">
        <v>0</v>
      </c>
      <c r="AA351" s="169">
        <v>90</v>
      </c>
      <c r="AB351" s="169">
        <v>10</v>
      </c>
      <c r="AC351" s="169"/>
      <c r="AD351" s="115" t="s">
        <v>122</v>
      </c>
      <c r="AE351" s="167"/>
      <c r="AF351" s="167"/>
      <c r="AG351" s="175">
        <v>3223626.08</v>
      </c>
      <c r="AH351" s="125">
        <f t="shared" si="5"/>
        <v>3610461.2096000006</v>
      </c>
      <c r="AI351" s="167"/>
      <c r="AJ351" s="172"/>
      <c r="AK351" s="173"/>
      <c r="AL351" s="169">
        <v>120240021112</v>
      </c>
      <c r="AM351" s="116" t="s">
        <v>470</v>
      </c>
      <c r="AN351" s="168" t="s">
        <v>471</v>
      </c>
      <c r="AO351" s="59"/>
      <c r="AP351" s="57"/>
      <c r="AQ351" s="57"/>
      <c r="AR351" s="57"/>
      <c r="AS351" s="57"/>
      <c r="AT351" s="57"/>
      <c r="AU351" s="57"/>
      <c r="AV351" s="33"/>
      <c r="AW351" s="56"/>
      <c r="AX351" s="33" t="s">
        <v>63</v>
      </c>
      <c r="AY351" s="413"/>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7"/>
    </row>
    <row r="352" spans="1:233" s="90" customFormat="1" ht="12.95" customHeight="1" x14ac:dyDescent="0.25">
      <c r="A352" s="116" t="s">
        <v>174</v>
      </c>
      <c r="B352" s="48" t="s">
        <v>111</v>
      </c>
      <c r="C352" s="166"/>
      <c r="D352" s="157" t="s">
        <v>500</v>
      </c>
      <c r="E352" s="59">
        <v>20200543</v>
      </c>
      <c r="F352" s="167"/>
      <c r="G352" s="116" t="s">
        <v>457</v>
      </c>
      <c r="H352" s="116" t="s">
        <v>458</v>
      </c>
      <c r="I352" s="116" t="s">
        <v>458</v>
      </c>
      <c r="J352" s="167" t="s">
        <v>144</v>
      </c>
      <c r="K352" s="116"/>
      <c r="L352" s="167"/>
      <c r="M352" s="167">
        <v>90</v>
      </c>
      <c r="N352" s="168">
        <v>230000000</v>
      </c>
      <c r="O352" s="34" t="s">
        <v>117</v>
      </c>
      <c r="P352" s="138" t="s">
        <v>118</v>
      </c>
      <c r="Q352" s="167" t="s">
        <v>119</v>
      </c>
      <c r="R352" s="168">
        <v>230000000</v>
      </c>
      <c r="S352" s="167" t="s">
        <v>473</v>
      </c>
      <c r="T352" s="57"/>
      <c r="U352" s="166"/>
      <c r="V352" s="166"/>
      <c r="W352" s="56" t="s">
        <v>121</v>
      </c>
      <c r="X352" s="166"/>
      <c r="Y352" s="56"/>
      <c r="Z352" s="167">
        <v>0</v>
      </c>
      <c r="AA352" s="169">
        <v>90</v>
      </c>
      <c r="AB352" s="169">
        <v>10</v>
      </c>
      <c r="AC352" s="169"/>
      <c r="AD352" s="115" t="s">
        <v>122</v>
      </c>
      <c r="AE352" s="176"/>
      <c r="AF352" s="176"/>
      <c r="AG352" s="174">
        <v>2160200</v>
      </c>
      <c r="AH352" s="125">
        <f t="shared" si="5"/>
        <v>2419424</v>
      </c>
      <c r="AI352" s="167"/>
      <c r="AJ352" s="172"/>
      <c r="AK352" s="173"/>
      <c r="AL352" s="169">
        <v>120240021112</v>
      </c>
      <c r="AM352" s="116" t="s">
        <v>474</v>
      </c>
      <c r="AN352" s="168" t="s">
        <v>475</v>
      </c>
      <c r="AO352" s="59"/>
      <c r="AP352" s="57"/>
      <c r="AQ352" s="57"/>
      <c r="AR352" s="57"/>
      <c r="AS352" s="57"/>
      <c r="AT352" s="57"/>
      <c r="AU352" s="57"/>
      <c r="AV352" s="33"/>
      <c r="AW352" s="56"/>
      <c r="AX352" s="33" t="s">
        <v>63</v>
      </c>
      <c r="AY352" s="413"/>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7"/>
    </row>
    <row r="353" spans="1:233" s="90" customFormat="1" ht="12.95" customHeight="1" x14ac:dyDescent="0.25">
      <c r="A353" s="116" t="s">
        <v>174</v>
      </c>
      <c r="B353" s="48" t="s">
        <v>111</v>
      </c>
      <c r="C353" s="166"/>
      <c r="D353" s="157" t="s">
        <v>501</v>
      </c>
      <c r="E353" s="59">
        <v>20200544</v>
      </c>
      <c r="F353" s="167"/>
      <c r="G353" s="116" t="s">
        <v>457</v>
      </c>
      <c r="H353" s="116" t="s">
        <v>458</v>
      </c>
      <c r="I353" s="116" t="s">
        <v>458</v>
      </c>
      <c r="J353" s="167" t="s">
        <v>144</v>
      </c>
      <c r="K353" s="116"/>
      <c r="L353" s="167"/>
      <c r="M353" s="167">
        <v>90</v>
      </c>
      <c r="N353" s="168">
        <v>230000000</v>
      </c>
      <c r="O353" s="34" t="s">
        <v>117</v>
      </c>
      <c r="P353" s="138" t="s">
        <v>118</v>
      </c>
      <c r="Q353" s="167" t="s">
        <v>119</v>
      </c>
      <c r="R353" s="168">
        <v>230000000</v>
      </c>
      <c r="S353" s="167" t="s">
        <v>473</v>
      </c>
      <c r="T353" s="57"/>
      <c r="U353" s="166"/>
      <c r="V353" s="166"/>
      <c r="W353" s="56" t="s">
        <v>121</v>
      </c>
      <c r="X353" s="166"/>
      <c r="Y353" s="56"/>
      <c r="Z353" s="167">
        <v>0</v>
      </c>
      <c r="AA353" s="169">
        <v>90</v>
      </c>
      <c r="AB353" s="169">
        <v>10</v>
      </c>
      <c r="AC353" s="169"/>
      <c r="AD353" s="115" t="s">
        <v>122</v>
      </c>
      <c r="AE353" s="176"/>
      <c r="AF353" s="176"/>
      <c r="AG353" s="172">
        <v>164262815</v>
      </c>
      <c r="AH353" s="125">
        <f t="shared" si="5"/>
        <v>183974352.80000001</v>
      </c>
      <c r="AI353" s="167"/>
      <c r="AJ353" s="172"/>
      <c r="AK353" s="173"/>
      <c r="AL353" s="169">
        <v>120240021112</v>
      </c>
      <c r="AM353" s="116" t="s">
        <v>477</v>
      </c>
      <c r="AN353" s="168" t="s">
        <v>478</v>
      </c>
      <c r="AO353" s="59"/>
      <c r="AP353" s="57"/>
      <c r="AQ353" s="57"/>
      <c r="AR353" s="57"/>
      <c r="AS353" s="57"/>
      <c r="AT353" s="57"/>
      <c r="AU353" s="57"/>
      <c r="AV353" s="33"/>
      <c r="AW353" s="56"/>
      <c r="AX353" s="33" t="s">
        <v>63</v>
      </c>
      <c r="AY353" s="413"/>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7"/>
    </row>
    <row r="354" spans="1:233" s="90" customFormat="1" ht="12.95" customHeight="1" x14ac:dyDescent="0.25">
      <c r="A354" s="57" t="s">
        <v>174</v>
      </c>
      <c r="B354" s="117" t="s">
        <v>138</v>
      </c>
      <c r="C354" s="57"/>
      <c r="D354" s="157" t="s">
        <v>502</v>
      </c>
      <c r="E354" s="59">
        <v>20200551</v>
      </c>
      <c r="F354" s="57"/>
      <c r="G354" s="177" t="s">
        <v>480</v>
      </c>
      <c r="H354" s="57" t="s">
        <v>481</v>
      </c>
      <c r="I354" s="57" t="s">
        <v>481</v>
      </c>
      <c r="J354" s="167" t="s">
        <v>144</v>
      </c>
      <c r="K354" s="57"/>
      <c r="L354" s="57"/>
      <c r="M354" s="134">
        <v>90</v>
      </c>
      <c r="N354" s="56">
        <v>230000000</v>
      </c>
      <c r="O354" s="34" t="s">
        <v>117</v>
      </c>
      <c r="P354" s="138" t="s">
        <v>118</v>
      </c>
      <c r="Q354" s="57" t="s">
        <v>119</v>
      </c>
      <c r="R354" s="59">
        <v>230000000</v>
      </c>
      <c r="S354" s="118" t="s">
        <v>459</v>
      </c>
      <c r="T354" s="57"/>
      <c r="U354" s="57"/>
      <c r="V354" s="57"/>
      <c r="W354" s="56" t="s">
        <v>121</v>
      </c>
      <c r="X354" s="57"/>
      <c r="Y354" s="56"/>
      <c r="Z354" s="134">
        <v>0</v>
      </c>
      <c r="AA354" s="61">
        <v>90</v>
      </c>
      <c r="AB354" s="61">
        <v>10</v>
      </c>
      <c r="AC354" s="57"/>
      <c r="AD354" s="115" t="s">
        <v>122</v>
      </c>
      <c r="AE354" s="123"/>
      <c r="AF354" s="123"/>
      <c r="AG354" s="170">
        <v>7200000</v>
      </c>
      <c r="AH354" s="125">
        <f t="shared" si="5"/>
        <v>8064000.0000000009</v>
      </c>
      <c r="AI354" s="126"/>
      <c r="AJ354" s="127"/>
      <c r="AK354" s="127"/>
      <c r="AL354" s="60">
        <v>120240021112</v>
      </c>
      <c r="AM354" s="57" t="s">
        <v>482</v>
      </c>
      <c r="AN354" s="57" t="s">
        <v>483</v>
      </c>
      <c r="AO354" s="59"/>
      <c r="AP354" s="57"/>
      <c r="AQ354" s="57"/>
      <c r="AR354" s="57"/>
      <c r="AS354" s="57"/>
      <c r="AT354" s="57"/>
      <c r="AU354" s="57"/>
      <c r="AV354" s="33"/>
      <c r="AW354" s="56"/>
      <c r="AX354" s="33" t="s">
        <v>63</v>
      </c>
      <c r="AY354" s="413"/>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12"/>
      <c r="GG354" s="112"/>
      <c r="GH354" s="112"/>
      <c r="GI354" s="112"/>
      <c r="GJ354" s="112"/>
      <c r="GK354" s="112"/>
      <c r="GL354" s="112"/>
      <c r="GM354" s="112"/>
      <c r="GN354" s="112"/>
      <c r="GO354" s="112"/>
      <c r="GP354" s="112"/>
      <c r="GQ354" s="112"/>
      <c r="GR354" s="112"/>
      <c r="GS354" s="112"/>
      <c r="GT354" s="112"/>
      <c r="GU354" s="112"/>
      <c r="GV354" s="112"/>
      <c r="GW354" s="112"/>
      <c r="GX354" s="112"/>
      <c r="GY354" s="112"/>
      <c r="GZ354" s="112"/>
      <c r="HA354" s="112"/>
      <c r="HB354" s="112"/>
      <c r="HC354" s="112"/>
      <c r="HD354" s="112"/>
      <c r="HE354" s="112"/>
      <c r="HF354" s="112"/>
      <c r="HG354" s="112"/>
      <c r="HH354" s="112"/>
      <c r="HI354" s="112"/>
      <c r="HJ354" s="112"/>
      <c r="HK354" s="112"/>
      <c r="HL354" s="112"/>
      <c r="HM354" s="112"/>
      <c r="HN354" s="112"/>
      <c r="HO354" s="112"/>
      <c r="HP354" s="112"/>
      <c r="HQ354" s="112"/>
      <c r="HR354" s="112"/>
      <c r="HS354" s="112"/>
      <c r="HT354" s="112"/>
      <c r="HU354" s="112"/>
      <c r="HV354" s="112"/>
      <c r="HW354" s="112"/>
      <c r="HX354" s="112"/>
      <c r="HY354" s="112"/>
    </row>
    <row r="355" spans="1:233" s="90" customFormat="1" ht="12.95" customHeight="1" x14ac:dyDescent="0.25">
      <c r="A355" s="57" t="s">
        <v>174</v>
      </c>
      <c r="B355" s="117" t="s">
        <v>138</v>
      </c>
      <c r="C355" s="57"/>
      <c r="D355" s="157" t="s">
        <v>503</v>
      </c>
      <c r="E355" s="59">
        <v>20200552</v>
      </c>
      <c r="F355" s="57"/>
      <c r="G355" s="177" t="s">
        <v>480</v>
      </c>
      <c r="H355" s="57" t="s">
        <v>481</v>
      </c>
      <c r="I355" s="57" t="s">
        <v>481</v>
      </c>
      <c r="J355" s="167" t="s">
        <v>144</v>
      </c>
      <c r="K355" s="57"/>
      <c r="L355" s="57"/>
      <c r="M355" s="134">
        <v>90</v>
      </c>
      <c r="N355" s="56">
        <v>230000000</v>
      </c>
      <c r="O355" s="34" t="s">
        <v>117</v>
      </c>
      <c r="P355" s="138" t="s">
        <v>118</v>
      </c>
      <c r="Q355" s="57" t="s">
        <v>119</v>
      </c>
      <c r="R355" s="59">
        <v>230000000</v>
      </c>
      <c r="S355" s="118" t="s">
        <v>190</v>
      </c>
      <c r="T355" s="57"/>
      <c r="U355" s="57"/>
      <c r="V355" s="57"/>
      <c r="W355" s="56" t="s">
        <v>121</v>
      </c>
      <c r="X355" s="57"/>
      <c r="Y355" s="56"/>
      <c r="Z355" s="134">
        <v>0</v>
      </c>
      <c r="AA355" s="61">
        <v>90</v>
      </c>
      <c r="AB355" s="61">
        <v>10</v>
      </c>
      <c r="AC355" s="57"/>
      <c r="AD355" s="115" t="s">
        <v>122</v>
      </c>
      <c r="AE355" s="123"/>
      <c r="AF355" s="123"/>
      <c r="AG355" s="170">
        <v>27000000</v>
      </c>
      <c r="AH355" s="125">
        <f t="shared" si="5"/>
        <v>30240000.000000004</v>
      </c>
      <c r="AI355" s="126"/>
      <c r="AJ355" s="127"/>
      <c r="AK355" s="127"/>
      <c r="AL355" s="60">
        <v>120240021112</v>
      </c>
      <c r="AM355" s="57" t="s">
        <v>485</v>
      </c>
      <c r="AN355" s="57" t="s">
        <v>486</v>
      </c>
      <c r="AO355" s="59"/>
      <c r="AP355" s="57"/>
      <c r="AQ355" s="57"/>
      <c r="AR355" s="57"/>
      <c r="AS355" s="57"/>
      <c r="AT355" s="57"/>
      <c r="AU355" s="57"/>
      <c r="AV355" s="33"/>
      <c r="AW355" s="56"/>
      <c r="AX355" s="33" t="s">
        <v>63</v>
      </c>
      <c r="AY355" s="413"/>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12"/>
      <c r="GG355" s="112"/>
      <c r="GH355" s="112"/>
      <c r="GI355" s="112"/>
      <c r="GJ355" s="112"/>
      <c r="GK355" s="112"/>
      <c r="GL355" s="112"/>
      <c r="GM355" s="112"/>
      <c r="GN355" s="112"/>
      <c r="GO355" s="112"/>
      <c r="GP355" s="112"/>
      <c r="GQ355" s="112"/>
      <c r="GR355" s="112"/>
      <c r="GS355" s="112"/>
      <c r="GT355" s="112"/>
      <c r="GU355" s="112"/>
      <c r="GV355" s="112"/>
      <c r="GW355" s="112"/>
      <c r="GX355" s="112"/>
      <c r="GY355" s="112"/>
      <c r="GZ355" s="112"/>
      <c r="HA355" s="112"/>
      <c r="HB355" s="112"/>
      <c r="HC355" s="112"/>
      <c r="HD355" s="112"/>
      <c r="HE355" s="112"/>
      <c r="HF355" s="112"/>
      <c r="HG355" s="112"/>
      <c r="HH355" s="112"/>
      <c r="HI355" s="112"/>
      <c r="HJ355" s="112"/>
      <c r="HK355" s="112"/>
      <c r="HL355" s="112"/>
      <c r="HM355" s="112"/>
      <c r="HN355" s="112"/>
      <c r="HO355" s="112"/>
      <c r="HP355" s="112"/>
      <c r="HQ355" s="112"/>
      <c r="HR355" s="112"/>
      <c r="HS355" s="112"/>
      <c r="HT355" s="112"/>
      <c r="HU355" s="112"/>
      <c r="HV355" s="112"/>
      <c r="HW355" s="112"/>
      <c r="HX355" s="112"/>
      <c r="HY355" s="112"/>
    </row>
    <row r="356" spans="1:233" s="433" customFormat="1" ht="15" x14ac:dyDescent="0.25">
      <c r="A356" s="57" t="s">
        <v>174</v>
      </c>
      <c r="B356" s="117" t="s">
        <v>138</v>
      </c>
      <c r="C356" s="57"/>
      <c r="D356" s="157" t="s">
        <v>504</v>
      </c>
      <c r="E356" s="59">
        <v>20200553</v>
      </c>
      <c r="F356" s="57"/>
      <c r="G356" s="177" t="s">
        <v>480</v>
      </c>
      <c r="H356" s="57" t="s">
        <v>481</v>
      </c>
      <c r="I356" s="57" t="s">
        <v>481</v>
      </c>
      <c r="J356" s="167" t="s">
        <v>144</v>
      </c>
      <c r="K356" s="57"/>
      <c r="L356" s="57"/>
      <c r="M356" s="134">
        <v>90</v>
      </c>
      <c r="N356" s="56">
        <v>230000000</v>
      </c>
      <c r="O356" s="34" t="s">
        <v>117</v>
      </c>
      <c r="P356" s="138" t="s">
        <v>118</v>
      </c>
      <c r="Q356" s="57" t="s">
        <v>119</v>
      </c>
      <c r="R356" s="59">
        <v>230000000</v>
      </c>
      <c r="S356" s="118" t="s">
        <v>466</v>
      </c>
      <c r="T356" s="57"/>
      <c r="U356" s="57"/>
      <c r="V356" s="57"/>
      <c r="W356" s="56" t="s">
        <v>121</v>
      </c>
      <c r="X356" s="57"/>
      <c r="Y356" s="56"/>
      <c r="Z356" s="134">
        <v>0</v>
      </c>
      <c r="AA356" s="61">
        <v>90</v>
      </c>
      <c r="AB356" s="61">
        <v>10</v>
      </c>
      <c r="AC356" s="57"/>
      <c r="AD356" s="115" t="s">
        <v>122</v>
      </c>
      <c r="AE356" s="123"/>
      <c r="AF356" s="123"/>
      <c r="AG356" s="170">
        <v>10800000</v>
      </c>
      <c r="AH356" s="125">
        <f t="shared" si="5"/>
        <v>12096000.000000002</v>
      </c>
      <c r="AI356" s="126"/>
      <c r="AJ356" s="127"/>
      <c r="AK356" s="127"/>
      <c r="AL356" s="60">
        <v>120240021112</v>
      </c>
      <c r="AM356" s="57" t="s">
        <v>488</v>
      </c>
      <c r="AN356" s="57" t="s">
        <v>489</v>
      </c>
      <c r="AO356" s="59"/>
      <c r="AP356" s="57"/>
      <c r="AQ356" s="57"/>
      <c r="AR356" s="57"/>
      <c r="AS356" s="57"/>
      <c r="AT356" s="57"/>
      <c r="AU356" s="57"/>
      <c r="AV356" s="33"/>
      <c r="AW356" s="56"/>
      <c r="AX356" s="33" t="s">
        <v>63</v>
      </c>
      <c r="AY356" s="413"/>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07"/>
      <c r="GD356" s="107"/>
      <c r="GE356" s="107"/>
      <c r="GF356" s="107"/>
      <c r="GG356" s="107"/>
      <c r="GH356" s="107"/>
      <c r="GI356" s="107"/>
      <c r="GJ356" s="107"/>
      <c r="GK356" s="107"/>
      <c r="GL356" s="107"/>
      <c r="GM356" s="107"/>
      <c r="GN356" s="107"/>
      <c r="GO356" s="107"/>
      <c r="GP356" s="107"/>
      <c r="GQ356" s="107"/>
      <c r="GR356" s="107"/>
      <c r="GS356" s="107"/>
      <c r="GT356" s="107"/>
      <c r="GU356" s="107"/>
      <c r="GV356" s="107"/>
      <c r="GW356" s="107"/>
      <c r="GX356" s="107"/>
      <c r="GY356" s="107"/>
      <c r="GZ356" s="107"/>
      <c r="HA356" s="107"/>
      <c r="HB356" s="107"/>
      <c r="HC356" s="107"/>
      <c r="HD356" s="107"/>
      <c r="HE356" s="107"/>
      <c r="HF356" s="107"/>
      <c r="HG356" s="107"/>
      <c r="HH356" s="107"/>
      <c r="HI356" s="107"/>
      <c r="HJ356" s="107"/>
      <c r="HK356" s="107"/>
      <c r="HL356" s="107"/>
      <c r="HM356" s="107"/>
      <c r="HN356" s="107"/>
      <c r="HO356" s="107"/>
      <c r="HP356" s="107"/>
      <c r="HQ356" s="107"/>
      <c r="HR356" s="107"/>
      <c r="HS356" s="107"/>
      <c r="HT356" s="107"/>
      <c r="HU356" s="107"/>
      <c r="HV356" s="107"/>
      <c r="HW356" s="107"/>
      <c r="HX356" s="107"/>
      <c r="HY356" s="107"/>
    </row>
    <row r="357" spans="1:233" ht="12.95" customHeight="1" x14ac:dyDescent="0.25">
      <c r="A357" s="57" t="s">
        <v>174</v>
      </c>
      <c r="B357" s="117" t="s">
        <v>138</v>
      </c>
      <c r="C357" s="57"/>
      <c r="D357" s="157" t="s">
        <v>505</v>
      </c>
      <c r="E357" s="59">
        <v>20200554</v>
      </c>
      <c r="F357" s="57"/>
      <c r="G357" s="177" t="s">
        <v>480</v>
      </c>
      <c r="H357" s="57" t="s">
        <v>481</v>
      </c>
      <c r="I357" s="57" t="s">
        <v>481</v>
      </c>
      <c r="J357" s="167" t="s">
        <v>144</v>
      </c>
      <c r="K357" s="57"/>
      <c r="L357" s="57"/>
      <c r="M357" s="134">
        <v>90</v>
      </c>
      <c r="N357" s="56">
        <v>230000000</v>
      </c>
      <c r="O357" s="34" t="s">
        <v>117</v>
      </c>
      <c r="P357" s="138" t="s">
        <v>118</v>
      </c>
      <c r="Q357" s="57" t="s">
        <v>119</v>
      </c>
      <c r="R357" s="59">
        <v>230000000</v>
      </c>
      <c r="S357" s="118" t="s">
        <v>194</v>
      </c>
      <c r="T357" s="57"/>
      <c r="U357" s="57"/>
      <c r="V357" s="57"/>
      <c r="W357" s="56" t="s">
        <v>121</v>
      </c>
      <c r="X357" s="57"/>
      <c r="Y357" s="56"/>
      <c r="Z357" s="134">
        <v>0</v>
      </c>
      <c r="AA357" s="61">
        <v>90</v>
      </c>
      <c r="AB357" s="61">
        <v>10</v>
      </c>
      <c r="AC357" s="57"/>
      <c r="AD357" s="115" t="s">
        <v>122</v>
      </c>
      <c r="AE357" s="123"/>
      <c r="AF357" s="123"/>
      <c r="AG357" s="170">
        <v>6764940</v>
      </c>
      <c r="AH357" s="125">
        <f t="shared" si="5"/>
        <v>7576732.8000000007</v>
      </c>
      <c r="AI357" s="126"/>
      <c r="AJ357" s="127"/>
      <c r="AK357" s="127"/>
      <c r="AL357" s="60">
        <v>120240021112</v>
      </c>
      <c r="AM357" s="57" t="s">
        <v>491</v>
      </c>
      <c r="AN357" s="57" t="s">
        <v>492</v>
      </c>
      <c r="AO357" s="59"/>
      <c r="AP357" s="57"/>
      <c r="AQ357" s="57"/>
      <c r="AR357" s="57"/>
      <c r="AS357" s="57"/>
      <c r="AT357" s="57"/>
      <c r="AU357" s="57"/>
      <c r="AV357" s="33"/>
      <c r="AW357" s="56"/>
      <c r="AX357" s="33" t="s">
        <v>63</v>
      </c>
      <c r="AY357" s="413"/>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row>
    <row r="358" spans="1:233" ht="12.95" customHeight="1" x14ac:dyDescent="0.25">
      <c r="A358" s="57" t="s">
        <v>390</v>
      </c>
      <c r="B358" s="48" t="s">
        <v>138</v>
      </c>
      <c r="C358" s="57"/>
      <c r="D358" s="157" t="s">
        <v>512</v>
      </c>
      <c r="E358" s="61">
        <v>20200603</v>
      </c>
      <c r="F358" s="57"/>
      <c r="G358" s="177" t="s">
        <v>507</v>
      </c>
      <c r="H358" s="57" t="s">
        <v>508</v>
      </c>
      <c r="I358" s="57" t="s">
        <v>508</v>
      </c>
      <c r="J358" s="57" t="s">
        <v>178</v>
      </c>
      <c r="K358" s="57" t="s">
        <v>509</v>
      </c>
      <c r="L358" s="57"/>
      <c r="M358" s="134">
        <v>100</v>
      </c>
      <c r="N358" s="56">
        <v>230000000</v>
      </c>
      <c r="O358" s="34" t="s">
        <v>117</v>
      </c>
      <c r="P358" s="138" t="s">
        <v>118</v>
      </c>
      <c r="Q358" s="57" t="s">
        <v>119</v>
      </c>
      <c r="R358" s="59">
        <v>230000000</v>
      </c>
      <c r="S358" s="118" t="s">
        <v>431</v>
      </c>
      <c r="T358" s="57"/>
      <c r="U358" s="57"/>
      <c r="V358" s="57"/>
      <c r="W358" s="56" t="s">
        <v>121</v>
      </c>
      <c r="X358" s="57"/>
      <c r="Y358" s="57"/>
      <c r="Z358" s="134">
        <v>0</v>
      </c>
      <c r="AA358" s="61">
        <v>100</v>
      </c>
      <c r="AB358" s="61">
        <v>0</v>
      </c>
      <c r="AC358" s="57"/>
      <c r="AD358" s="115" t="s">
        <v>122</v>
      </c>
      <c r="AE358" s="123"/>
      <c r="AF358" s="123"/>
      <c r="AG358" s="170">
        <v>840000</v>
      </c>
      <c r="AH358" s="171">
        <f t="shared" si="5"/>
        <v>940800.00000000012</v>
      </c>
      <c r="AI358" s="126"/>
      <c r="AJ358" s="127"/>
      <c r="AK358" s="127"/>
      <c r="AL358" s="56" t="s">
        <v>123</v>
      </c>
      <c r="AM358" s="57" t="s">
        <v>510</v>
      </c>
      <c r="AN358" s="57" t="s">
        <v>511</v>
      </c>
      <c r="AO358" s="59"/>
      <c r="AP358" s="57"/>
      <c r="AQ358" s="57"/>
      <c r="AR358" s="49"/>
      <c r="AS358" s="131"/>
      <c r="AT358" s="131"/>
      <c r="AU358" s="49"/>
      <c r="AV358" s="33"/>
      <c r="AW358" s="56"/>
      <c r="AX358" s="33" t="s">
        <v>63</v>
      </c>
      <c r="AY358" s="413"/>
    </row>
    <row r="359" spans="1:233" s="50" customFormat="1" ht="12.95" customHeight="1" x14ac:dyDescent="0.2">
      <c r="A359" s="118" t="s">
        <v>621</v>
      </c>
      <c r="B359" s="61"/>
      <c r="C359" s="61"/>
      <c r="D359" s="157" t="s">
        <v>647</v>
      </c>
      <c r="E359" s="61"/>
      <c r="F359" s="32"/>
      <c r="G359" s="32" t="s">
        <v>642</v>
      </c>
      <c r="H359" s="56" t="s">
        <v>643</v>
      </c>
      <c r="I359" s="56" t="s">
        <v>643</v>
      </c>
      <c r="J359" s="157" t="s">
        <v>416</v>
      </c>
      <c r="K359" s="269" t="s">
        <v>417</v>
      </c>
      <c r="L359" s="56"/>
      <c r="M359" s="56">
        <v>100</v>
      </c>
      <c r="N359" s="56">
        <v>230000000</v>
      </c>
      <c r="O359" s="66" t="s">
        <v>580</v>
      </c>
      <c r="P359" s="57" t="s">
        <v>118</v>
      </c>
      <c r="Q359" s="56" t="s">
        <v>119</v>
      </c>
      <c r="R359" s="56">
        <v>230000000</v>
      </c>
      <c r="S359" s="121" t="s">
        <v>120</v>
      </c>
      <c r="T359" s="57"/>
      <c r="U359" s="56"/>
      <c r="V359" s="56"/>
      <c r="W359" s="57" t="s">
        <v>121</v>
      </c>
      <c r="X359" s="56"/>
      <c r="Y359" s="56"/>
      <c r="Z359" s="61">
        <v>0</v>
      </c>
      <c r="AA359" s="56">
        <v>100</v>
      </c>
      <c r="AB359" s="56">
        <v>0</v>
      </c>
      <c r="AC359" s="56"/>
      <c r="AD359" s="121" t="s">
        <v>122</v>
      </c>
      <c r="AE359" s="56"/>
      <c r="AF359" s="265"/>
      <c r="AG359" s="266">
        <v>95863400</v>
      </c>
      <c r="AH359" s="267">
        <f>AG359*1.12</f>
        <v>107367008.00000001</v>
      </c>
      <c r="AI359" s="57"/>
      <c r="AJ359" s="57"/>
      <c r="AK359" s="57"/>
      <c r="AL359" s="57" t="s">
        <v>123</v>
      </c>
      <c r="AM359" s="57" t="s">
        <v>644</v>
      </c>
      <c r="AN359" s="59" t="s">
        <v>645</v>
      </c>
      <c r="AO359" s="57"/>
      <c r="AP359" s="57"/>
      <c r="AQ359" s="57"/>
      <c r="AR359" s="57"/>
      <c r="AS359" s="57"/>
      <c r="AT359" s="57"/>
      <c r="AU359" s="57"/>
      <c r="AV359" s="57"/>
      <c r="AW359" s="49"/>
      <c r="AX359" s="268">
        <v>5.6</v>
      </c>
      <c r="AY359" s="415"/>
    </row>
    <row r="360" spans="1:233" s="50" customFormat="1" ht="12.95" customHeight="1" x14ac:dyDescent="0.2">
      <c r="A360" s="56" t="s">
        <v>693</v>
      </c>
      <c r="B360" s="57"/>
      <c r="C360" s="57"/>
      <c r="D360" s="128" t="s">
        <v>699</v>
      </c>
      <c r="E360" s="32">
        <v>20200839</v>
      </c>
      <c r="F360" s="66"/>
      <c r="G360" s="66" t="s">
        <v>695</v>
      </c>
      <c r="H360" s="51" t="s">
        <v>696</v>
      </c>
      <c r="I360" s="51" t="s">
        <v>696</v>
      </c>
      <c r="J360" s="57" t="s">
        <v>416</v>
      </c>
      <c r="K360" s="57" t="s">
        <v>417</v>
      </c>
      <c r="L360" s="57"/>
      <c r="M360" s="134">
        <v>100</v>
      </c>
      <c r="N360" s="57">
        <v>230000000</v>
      </c>
      <c r="O360" s="34" t="s">
        <v>117</v>
      </c>
      <c r="P360" s="138" t="s">
        <v>118</v>
      </c>
      <c r="Q360" s="57" t="s">
        <v>119</v>
      </c>
      <c r="R360" s="57">
        <v>230000000</v>
      </c>
      <c r="S360" s="66" t="s">
        <v>120</v>
      </c>
      <c r="T360" s="57"/>
      <c r="U360" s="57"/>
      <c r="V360" s="57"/>
      <c r="W360" s="57" t="s">
        <v>121</v>
      </c>
      <c r="X360" s="57"/>
      <c r="Y360" s="57"/>
      <c r="Z360" s="134">
        <v>0</v>
      </c>
      <c r="AA360" s="134">
        <v>100</v>
      </c>
      <c r="AB360" s="134">
        <v>0</v>
      </c>
      <c r="AC360" s="57"/>
      <c r="AD360" s="115" t="s">
        <v>122</v>
      </c>
      <c r="AE360" s="57"/>
      <c r="AF360" s="57"/>
      <c r="AG360" s="160">
        <v>271200</v>
      </c>
      <c r="AH360" s="113">
        <f>AG360*1.12</f>
        <v>303744</v>
      </c>
      <c r="AI360" s="57"/>
      <c r="AJ360" s="127"/>
      <c r="AK360" s="127"/>
      <c r="AL360" s="57" t="s">
        <v>123</v>
      </c>
      <c r="AM360" s="56" t="s">
        <v>697</v>
      </c>
      <c r="AN360" s="66" t="s">
        <v>698</v>
      </c>
      <c r="AO360" s="59"/>
      <c r="AP360" s="57"/>
      <c r="AQ360" s="57"/>
      <c r="AR360" s="57"/>
      <c r="AS360" s="57"/>
      <c r="AT360" s="57"/>
      <c r="AU360" s="57"/>
      <c r="AV360" s="57"/>
      <c r="AW360" s="57"/>
      <c r="AX360" s="56" t="s">
        <v>63</v>
      </c>
      <c r="AY360" s="418"/>
    </row>
    <row r="361" spans="1:233" s="50" customFormat="1" ht="12.95" customHeight="1" x14ac:dyDescent="0.2">
      <c r="A361" s="49" t="s">
        <v>680</v>
      </c>
      <c r="B361" s="49" t="s">
        <v>138</v>
      </c>
      <c r="C361" s="49"/>
      <c r="D361" s="509" t="s">
        <v>1620</v>
      </c>
      <c r="E361" s="49">
        <v>20200815</v>
      </c>
      <c r="F361" s="49"/>
      <c r="G361" s="49" t="s">
        <v>1616</v>
      </c>
      <c r="H361" s="57" t="s">
        <v>1617</v>
      </c>
      <c r="I361" s="57" t="s">
        <v>1617</v>
      </c>
      <c r="J361" s="49" t="s">
        <v>144</v>
      </c>
      <c r="K361" s="49"/>
      <c r="L361" s="49"/>
      <c r="M361" s="49">
        <v>50</v>
      </c>
      <c r="N361" s="49">
        <v>230000000</v>
      </c>
      <c r="O361" s="49" t="s">
        <v>117</v>
      </c>
      <c r="P361" s="505" t="s">
        <v>171</v>
      </c>
      <c r="Q361" s="49" t="s">
        <v>119</v>
      </c>
      <c r="R361" s="49">
        <v>230000000</v>
      </c>
      <c r="S361" s="49" t="s">
        <v>146</v>
      </c>
      <c r="T361" s="49" t="s">
        <v>162</v>
      </c>
      <c r="U361" s="49"/>
      <c r="V361" s="49"/>
      <c r="W361" s="49" t="s">
        <v>121</v>
      </c>
      <c r="X361" s="49"/>
      <c r="Y361" s="49"/>
      <c r="Z361" s="49">
        <v>0</v>
      </c>
      <c r="AA361" s="49">
        <v>90</v>
      </c>
      <c r="AB361" s="49">
        <v>10</v>
      </c>
      <c r="AC361" s="49"/>
      <c r="AD361" s="49" t="s">
        <v>122</v>
      </c>
      <c r="AE361" s="49">
        <v>1</v>
      </c>
      <c r="AF361" s="49"/>
      <c r="AG361" s="113">
        <v>30000000</v>
      </c>
      <c r="AH361" s="113">
        <v>33600000</v>
      </c>
      <c r="AI361" s="49"/>
      <c r="AJ361" s="49"/>
      <c r="AK361" s="49"/>
      <c r="AL361" s="49" t="s">
        <v>123</v>
      </c>
      <c r="AM361" s="49" t="s">
        <v>1618</v>
      </c>
      <c r="AN361" s="49" t="s">
        <v>1619</v>
      </c>
      <c r="AO361" s="49"/>
      <c r="AP361" s="49"/>
      <c r="AQ361" s="49"/>
      <c r="AR361" s="49"/>
      <c r="AS361" s="49"/>
      <c r="AT361" s="49"/>
      <c r="AU361" s="49"/>
      <c r="AV361" s="49"/>
      <c r="AW361" s="49"/>
      <c r="AX361" s="49"/>
      <c r="AY361" s="506"/>
      <c r="AZ361" s="507"/>
      <c r="BA361" s="508">
        <v>5799</v>
      </c>
      <c r="BB361" s="491"/>
    </row>
    <row r="362" spans="1:233" ht="12.95" customHeight="1" x14ac:dyDescent="0.25">
      <c r="A362" s="84"/>
      <c r="B362" s="84"/>
      <c r="C362" s="86"/>
      <c r="D362" s="86"/>
      <c r="E362" s="84"/>
      <c r="F362" s="86"/>
      <c r="G362" s="82"/>
      <c r="H362" s="82"/>
      <c r="I362" s="82"/>
      <c r="J362" s="82"/>
      <c r="K362" s="82"/>
      <c r="L362" s="82"/>
      <c r="M362" s="104"/>
      <c r="N362" s="84"/>
      <c r="O362" s="34"/>
      <c r="P362" s="56"/>
      <c r="Q362" s="82"/>
      <c r="R362" s="84"/>
      <c r="S362" s="82"/>
      <c r="T362" s="82"/>
      <c r="U362" s="82"/>
      <c r="V362" s="82"/>
      <c r="W362" s="82"/>
      <c r="X362" s="82"/>
      <c r="Y362" s="82"/>
      <c r="Z362" s="104"/>
      <c r="AA362" s="104"/>
      <c r="AB362" s="104"/>
      <c r="AC362" s="82"/>
      <c r="AD362" s="111"/>
      <c r="AE362" s="106"/>
      <c r="AF362" s="105"/>
      <c r="AG362" s="105"/>
      <c r="AH362" s="125">
        <f t="shared" si="5"/>
        <v>0</v>
      </c>
      <c r="AI362" s="106"/>
      <c r="AJ362" s="86"/>
      <c r="AK362" s="86"/>
      <c r="AL362" s="82"/>
      <c r="AM362" s="82"/>
      <c r="AN362" s="82"/>
      <c r="AO362" s="84"/>
      <c r="AP362" s="82"/>
      <c r="AQ362" s="82"/>
      <c r="AR362" s="82"/>
      <c r="AS362" s="82"/>
      <c r="AT362" s="82"/>
      <c r="AU362" s="82"/>
      <c r="AV362" s="82"/>
      <c r="AW362" s="82"/>
      <c r="AX362" s="82"/>
      <c r="AY362" s="415"/>
    </row>
    <row r="363" spans="1:233" ht="12.95" customHeight="1" x14ac:dyDescent="0.25">
      <c r="A363" s="84"/>
      <c r="B363" s="84"/>
      <c r="C363" s="86"/>
      <c r="D363" s="86"/>
      <c r="E363" s="84"/>
      <c r="F363" s="83"/>
      <c r="G363" s="82"/>
      <c r="H363" s="82"/>
      <c r="I363" s="82"/>
      <c r="J363" s="82"/>
      <c r="K363" s="82"/>
      <c r="L363" s="82"/>
      <c r="M363" s="104"/>
      <c r="N363" s="84"/>
      <c r="O363" s="34"/>
      <c r="P363" s="56"/>
      <c r="Q363" s="82"/>
      <c r="R363" s="84"/>
      <c r="S363" s="82"/>
      <c r="T363" s="82"/>
      <c r="U363" s="82"/>
      <c r="V363" s="82"/>
      <c r="W363" s="82"/>
      <c r="X363" s="82"/>
      <c r="Y363" s="82"/>
      <c r="Z363" s="104"/>
      <c r="AA363" s="104"/>
      <c r="AB363" s="104"/>
      <c r="AC363" s="82"/>
      <c r="AD363" s="111"/>
      <c r="AE363" s="106"/>
      <c r="AF363" s="105"/>
      <c r="AG363" s="105"/>
      <c r="AH363" s="125">
        <f t="shared" si="5"/>
        <v>0</v>
      </c>
      <c r="AI363" s="106"/>
      <c r="AJ363" s="86"/>
      <c r="AK363" s="86"/>
      <c r="AL363" s="82"/>
      <c r="AM363" s="82"/>
      <c r="AN363" s="82"/>
      <c r="AO363" s="84"/>
      <c r="AP363" s="82"/>
      <c r="AQ363" s="82"/>
      <c r="AR363" s="82"/>
      <c r="AS363" s="82"/>
      <c r="AT363" s="82"/>
      <c r="AU363" s="82"/>
      <c r="AV363" s="82"/>
      <c r="AW363" s="82"/>
      <c r="AX363" s="82"/>
      <c r="AY363" s="415"/>
    </row>
    <row r="364" spans="1:233" ht="12.95" customHeight="1" x14ac:dyDescent="0.25">
      <c r="A364" s="56"/>
      <c r="B364" s="56"/>
      <c r="C364" s="56"/>
      <c r="D364" s="63"/>
      <c r="E364" s="54"/>
      <c r="F364" s="56"/>
      <c r="G364" s="56"/>
      <c r="H364" s="56"/>
      <c r="I364" s="56"/>
      <c r="J364" s="56"/>
      <c r="K364" s="56"/>
      <c r="L364" s="56"/>
      <c r="M364" s="60"/>
      <c r="N364" s="56"/>
      <c r="O364" s="34"/>
      <c r="P364" s="56"/>
      <c r="Q364" s="56"/>
      <c r="R364" s="61"/>
      <c r="S364" s="66"/>
      <c r="T364" s="56"/>
      <c r="U364" s="61"/>
      <c r="V364" s="56"/>
      <c r="W364" s="56"/>
      <c r="X364" s="56"/>
      <c r="Y364" s="56"/>
      <c r="Z364" s="60"/>
      <c r="AA364" s="61"/>
      <c r="AB364" s="61"/>
      <c r="AC364" s="56"/>
      <c r="AD364" s="56"/>
      <c r="AE364" s="61"/>
      <c r="AF364" s="61"/>
      <c r="AG364" s="64"/>
      <c r="AH364" s="125">
        <f t="shared" si="5"/>
        <v>0</v>
      </c>
      <c r="AI364" s="62"/>
      <c r="AJ364" s="63"/>
      <c r="AK364" s="63"/>
      <c r="AL364" s="56"/>
      <c r="AM364" s="56"/>
      <c r="AN364" s="56"/>
      <c r="AO364" s="61"/>
      <c r="AP364" s="56"/>
      <c r="AQ364" s="56"/>
      <c r="AR364" s="56"/>
      <c r="AS364" s="56"/>
      <c r="AT364" s="56"/>
      <c r="AU364" s="56"/>
      <c r="AV364" s="56"/>
      <c r="AW364" s="56"/>
      <c r="AX364" s="56"/>
      <c r="AY364" s="415"/>
    </row>
    <row r="365" spans="1:233" ht="12.95" customHeight="1" x14ac:dyDescent="0.25">
      <c r="A365" s="14"/>
      <c r="B365" s="14"/>
      <c r="C365" s="14"/>
      <c r="D365" s="14"/>
      <c r="E365" s="14"/>
      <c r="F365" s="14" t="s">
        <v>108</v>
      </c>
      <c r="G365" s="14"/>
      <c r="H365" s="14"/>
      <c r="I365" s="14"/>
      <c r="J365" s="14"/>
      <c r="K365" s="14"/>
      <c r="L365" s="14"/>
      <c r="M365" s="14"/>
      <c r="N365" s="14"/>
      <c r="O365" s="14"/>
      <c r="P365" s="14"/>
      <c r="Q365" s="14"/>
      <c r="R365" s="14"/>
      <c r="S365" s="14"/>
      <c r="T365" s="14"/>
      <c r="U365" s="14"/>
      <c r="V365" s="14"/>
      <c r="W365" s="14"/>
      <c r="X365" s="14"/>
      <c r="Y365" s="14"/>
      <c r="Z365" s="72"/>
      <c r="AA365" s="14"/>
      <c r="AB365" s="14"/>
      <c r="AC365" s="14"/>
      <c r="AD365" s="14"/>
      <c r="AE365" s="14"/>
      <c r="AF365" s="14"/>
      <c r="AG365" s="38">
        <f>SUM(AG336:AG364)</f>
        <v>528398741.87300003</v>
      </c>
      <c r="AH365" s="38">
        <f>SUM(AH336:AH364)</f>
        <v>622585646.89776003</v>
      </c>
      <c r="AI365" s="38">
        <f>SUM(AI339:AI364)</f>
        <v>0</v>
      </c>
      <c r="AJ365" s="38"/>
      <c r="AK365" s="38"/>
      <c r="AL365" s="38"/>
      <c r="AM365" s="20"/>
      <c r="AN365" s="20"/>
      <c r="AO365" s="20"/>
      <c r="AP365" s="20"/>
      <c r="AQ365" s="20"/>
      <c r="AR365" s="20"/>
      <c r="AS365" s="20"/>
      <c r="AT365" s="20"/>
      <c r="AU365" s="20"/>
      <c r="AV365" s="20"/>
      <c r="AW365" s="20"/>
      <c r="AX365" s="20"/>
      <c r="AY365" s="406"/>
    </row>
    <row r="368" spans="1:233" ht="12.95" customHeight="1" x14ac:dyDescent="0.25">
      <c r="AG368" s="91"/>
    </row>
    <row r="369" spans="23:23" ht="12.95" customHeight="1" x14ac:dyDescent="0.25">
      <c r="W369" s="80"/>
    </row>
    <row r="370" spans="23:23" ht="12.95" customHeight="1" x14ac:dyDescent="0.25">
      <c r="W370" s="81"/>
    </row>
    <row r="371" spans="23:23" ht="12.95" customHeight="1" x14ac:dyDescent="0.25">
      <c r="W371" s="81"/>
    </row>
    <row r="372" spans="23:23" ht="12.95" customHeight="1" x14ac:dyDescent="0.25">
      <c r="W372" s="80"/>
    </row>
  </sheetData>
  <protectedRanges>
    <protectedRange sqref="AN286" name="Диапазон3_27_1_2_1_1_1_2_96_1_1_1_1_1_3_2" securityDescriptor="O:WDG:WDD:(A;;CC;;;S-1-5-21-1281035640-548247933-376692995-11259)(A;;CC;;;S-1-5-21-1281035640-548247933-376692995-11258)(A;;CC;;;S-1-5-21-1281035640-548247933-376692995-5864)"/>
    <protectedRange sqref="AN11" name="Диапазон3_27_1_2_1_1_1_2_96_1_1_1" securityDescriptor="O:WDG:WDD:(A;;CC;;;S-1-5-21-1281035640-548247933-376692995-11259)(A;;CC;;;S-1-5-21-1281035640-548247933-376692995-11258)(A;;CC;;;S-1-5-21-1281035640-548247933-376692995-5864)"/>
    <protectedRange sqref="H53" name="Диапазон3_16_1_2_1_1_2_1_1_8_1" securityDescriptor="O:WDG:WDD:(A;;CC;;;S-1-5-21-1281035640-548247933-376692995-11259)(A;;CC;;;S-1-5-21-1281035640-548247933-376692995-11258)(A;;CC;;;S-1-5-21-1281035640-548247933-376692995-5864)"/>
    <protectedRange sqref="I53" name="Диапазон3_16_1_2_1_1_2_1_1_1_1" securityDescriptor="O:WDG:WDD:(A;;CC;;;S-1-5-21-1281035640-548247933-376692995-11259)(A;;CC;;;S-1-5-21-1281035640-548247933-376692995-11258)(A;;CC;;;S-1-5-21-1281035640-548247933-376692995-5864)"/>
    <protectedRange sqref="S302" name="Диапазон3_19_1_1_1_1_1_1_4_2" securityDescriptor="O:WDG:WDD:(A;;CC;;;S-1-5-21-1281035640-548247933-376692995-11259)(A;;CC;;;S-1-5-21-1281035640-548247933-376692995-11258)(A;;CC;;;S-1-5-21-1281035640-548247933-376692995-5864)"/>
    <protectedRange sqref="AN303" name="Диапазон3_27_1_2_1_1_1_2_96_1_1_1_1_1_3_2_2" securityDescriptor="O:WDG:WDD:(A;;CC;;;S-1-5-21-1281035640-548247933-376692995-11259)(A;;CC;;;S-1-5-21-1281035640-548247933-376692995-11258)(A;;CC;;;S-1-5-21-1281035640-548247933-376692995-5864)"/>
    <protectedRange sqref="AN304" name="Диапазон3_27_1_2_1_1_1_2_96_1_1_1_1_1_3_2_2_1" securityDescriptor="O:WDG:WDD:(A;;CC;;;S-1-5-21-1281035640-548247933-376692995-11259)(A;;CC;;;S-1-5-21-1281035640-548247933-376692995-11258)(A;;CC;;;S-1-5-21-1281035640-548247933-376692995-5864)"/>
    <protectedRange sqref="S271 S293" name="Диапазон3_16_1_1_2_8_2" securityDescriptor="O:WDG:WDD:(A;;CC;;;S-1-5-21-1281035640-548247933-376692995-11259)(A;;CC;;;S-1-5-21-1281035640-548247933-376692995-11258)(A;;CC;;;S-1-5-21-1281035640-548247933-376692995-5864)"/>
    <protectedRange sqref="M271 M293" name="Диапазон3_17_2_1_1_2_11" securityDescriptor="O:WDG:WDD:(A;;CC;;;S-1-5-21-1281035640-548247933-376692995-11259)(A;;CC;;;S-1-5-21-1281035640-548247933-376692995-11258)(A;;CC;;;S-1-5-21-1281035640-548247933-376692995-5864)"/>
    <protectedRange password="CA9C" sqref="H271 H293" name="Диапазон3_12_1" securityDescriptor="O:WDG:WDD:(A;;CC;;;S-1-5-21-1281035640-548247933-376692995-11259)(A;;CC;;;S-1-5-21-1281035640-548247933-376692995-11258)(A;;CC;;;S-1-5-21-1281035640-548247933-376692995-5864)"/>
    <protectedRange password="CA9C" sqref="I271 I293" name="Диапазон3_12_1_1" securityDescriptor="O:WDG:WDD:(A;;CC;;;S-1-5-21-1281035640-548247933-376692995-11259)(A;;CC;;;S-1-5-21-1281035640-548247933-376692995-11258)(A;;CC;;;S-1-5-21-1281035640-548247933-376692995-5864)"/>
  </protectedRanges>
  <autoFilter ref="A9:IQ374"/>
  <conditionalFormatting sqref="W370:W371">
    <cfRule type="duplicateValues" dxfId="135" priority="273" stopIfTrue="1"/>
  </conditionalFormatting>
  <conditionalFormatting sqref="C328">
    <cfRule type="duplicateValues" dxfId="134" priority="264"/>
  </conditionalFormatting>
  <conditionalFormatting sqref="C329">
    <cfRule type="duplicateValues" dxfId="133" priority="262"/>
  </conditionalFormatting>
  <conditionalFormatting sqref="C330">
    <cfRule type="duplicateValues" dxfId="132" priority="266"/>
  </conditionalFormatting>
  <conditionalFormatting sqref="D364">
    <cfRule type="duplicateValues" dxfId="131" priority="376" stopIfTrue="1"/>
  </conditionalFormatting>
  <conditionalFormatting sqref="D328:E328">
    <cfRule type="duplicateValues" dxfId="130" priority="380" stopIfTrue="1"/>
  </conditionalFormatting>
  <conditionalFormatting sqref="D329:E329">
    <cfRule type="duplicateValues" dxfId="129" priority="382" stopIfTrue="1"/>
  </conditionalFormatting>
  <conditionalFormatting sqref="D330:E330">
    <cfRule type="duplicateValues" dxfId="128" priority="384" stopIfTrue="1"/>
  </conditionalFormatting>
  <conditionalFormatting sqref="D333:E333">
    <cfRule type="duplicateValues" dxfId="127" priority="389" stopIfTrue="1"/>
  </conditionalFormatting>
  <conditionalFormatting sqref="D362:D364">
    <cfRule type="duplicateValues" dxfId="126" priority="391"/>
  </conditionalFormatting>
  <conditionalFormatting sqref="D362:D1048576 D1:D9 D328:E335 D272:D273 D294:D296 D58:D59 D221:D223">
    <cfRule type="duplicateValues" dxfId="125" priority="397"/>
  </conditionalFormatting>
  <conditionalFormatting sqref="D305:D307">
    <cfRule type="duplicateValues" dxfId="124" priority="186" stopIfTrue="1"/>
  </conditionalFormatting>
  <conditionalFormatting sqref="D339:D341">
    <cfRule type="duplicateValues" dxfId="123" priority="185" stopIfTrue="1"/>
  </conditionalFormatting>
  <conditionalFormatting sqref="D224:D226">
    <cfRule type="duplicateValues" dxfId="122" priority="184" stopIfTrue="1"/>
  </conditionalFormatting>
  <conditionalFormatting sqref="D227:D229">
    <cfRule type="duplicateValues" dxfId="121" priority="183" stopIfTrue="1"/>
  </conditionalFormatting>
  <conditionalFormatting sqref="D230">
    <cfRule type="duplicateValues" dxfId="120" priority="182" stopIfTrue="1"/>
  </conditionalFormatting>
  <conditionalFormatting sqref="C308:C313">
    <cfRule type="duplicateValues" dxfId="119" priority="179"/>
  </conditionalFormatting>
  <conditionalFormatting sqref="D308:D313">
    <cfRule type="duplicateValues" dxfId="118" priority="178" stopIfTrue="1"/>
  </conditionalFormatting>
  <conditionalFormatting sqref="C342:C347">
    <cfRule type="duplicateValues" dxfId="117" priority="177"/>
  </conditionalFormatting>
  <conditionalFormatting sqref="D342:D347">
    <cfRule type="duplicateValues" dxfId="116" priority="176" stopIfTrue="1"/>
  </conditionalFormatting>
  <conditionalFormatting sqref="D253:D256">
    <cfRule type="duplicateValues" dxfId="115" priority="175" stopIfTrue="1"/>
  </conditionalFormatting>
  <conditionalFormatting sqref="D274:D277">
    <cfRule type="duplicateValues" dxfId="114" priority="174" stopIfTrue="1"/>
  </conditionalFormatting>
  <conditionalFormatting sqref="D301">
    <cfRule type="duplicateValues" dxfId="113" priority="173" stopIfTrue="1"/>
  </conditionalFormatting>
  <conditionalFormatting sqref="D56">
    <cfRule type="duplicateValues" dxfId="112" priority="165" stopIfTrue="1"/>
  </conditionalFormatting>
  <conditionalFormatting sqref="D57">
    <cfRule type="duplicateValues" dxfId="111" priority="164" stopIfTrue="1"/>
  </conditionalFormatting>
  <conditionalFormatting sqref="D220">
    <cfRule type="duplicateValues" dxfId="110" priority="147" stopIfTrue="1"/>
  </conditionalFormatting>
  <conditionalFormatting sqref="D220">
    <cfRule type="duplicateValues" dxfId="109" priority="146" stopIfTrue="1"/>
  </conditionalFormatting>
  <conditionalFormatting sqref="D297:D300">
    <cfRule type="duplicateValues" dxfId="108" priority="122" stopIfTrue="1"/>
  </conditionalFormatting>
  <conditionalFormatting sqref="D302">
    <cfRule type="duplicateValues" dxfId="107" priority="119" stopIfTrue="1"/>
  </conditionalFormatting>
  <conditionalFormatting sqref="D252">
    <cfRule type="duplicateValues" dxfId="106" priority="118" stopIfTrue="1"/>
  </conditionalFormatting>
  <conditionalFormatting sqref="D278">
    <cfRule type="duplicateValues" dxfId="105" priority="115" stopIfTrue="1"/>
  </conditionalFormatting>
  <conditionalFormatting sqref="D231">
    <cfRule type="duplicateValues" dxfId="104" priority="114" stopIfTrue="1"/>
  </conditionalFormatting>
  <conditionalFormatting sqref="C314:C323">
    <cfRule type="duplicateValues" dxfId="103" priority="112"/>
  </conditionalFormatting>
  <conditionalFormatting sqref="C348:C357">
    <cfRule type="duplicateValues" dxfId="102" priority="110"/>
  </conditionalFormatting>
  <conditionalFormatting sqref="D314:D323 D279:D281">
    <cfRule type="duplicateValues" dxfId="101" priority="409" stopIfTrue="1"/>
  </conditionalFormatting>
  <conditionalFormatting sqref="D257:D259">
    <cfRule type="duplicateValues" dxfId="100" priority="109" stopIfTrue="1"/>
  </conditionalFormatting>
  <conditionalFormatting sqref="D348:D357">
    <cfRule type="duplicateValues" dxfId="99" priority="418" stopIfTrue="1"/>
  </conditionalFormatting>
  <conditionalFormatting sqref="C324">
    <cfRule type="duplicateValues" dxfId="98" priority="108"/>
  </conditionalFormatting>
  <conditionalFormatting sqref="D324">
    <cfRule type="duplicateValues" dxfId="97" priority="107" stopIfTrue="1"/>
  </conditionalFormatting>
  <conditionalFormatting sqref="C358">
    <cfRule type="duplicateValues" dxfId="96" priority="106"/>
  </conditionalFormatting>
  <conditionalFormatting sqref="D358">
    <cfRule type="duplicateValues" dxfId="95" priority="105" stopIfTrue="1"/>
  </conditionalFormatting>
  <conditionalFormatting sqref="D232:D243">
    <cfRule type="duplicateValues" dxfId="94" priority="104" stopIfTrue="1"/>
  </conditionalFormatting>
  <conditionalFormatting sqref="D244">
    <cfRule type="duplicateValues" dxfId="93" priority="103" stopIfTrue="1"/>
  </conditionalFormatting>
  <conditionalFormatting sqref="D245">
    <cfRule type="duplicateValues" dxfId="92" priority="102" stopIfTrue="1"/>
  </conditionalFormatting>
  <conditionalFormatting sqref="D303">
    <cfRule type="duplicateValues" dxfId="91" priority="101" stopIfTrue="1"/>
  </conditionalFormatting>
  <conditionalFormatting sqref="D260">
    <cfRule type="duplicateValues" dxfId="90" priority="100" stopIfTrue="1"/>
  </conditionalFormatting>
  <conditionalFormatting sqref="D282">
    <cfRule type="duplicateValues" dxfId="89" priority="99" stopIfTrue="1"/>
  </conditionalFormatting>
  <conditionalFormatting sqref="D325">
    <cfRule type="duplicateValues" dxfId="88" priority="98" stopIfTrue="1"/>
  </conditionalFormatting>
  <conditionalFormatting sqref="D359">
    <cfRule type="duplicateValues" dxfId="87" priority="97" stopIfTrue="1"/>
  </conditionalFormatting>
  <conditionalFormatting sqref="F246">
    <cfRule type="duplicateValues" dxfId="86" priority="94" stopIfTrue="1"/>
    <cfRule type="duplicateValues" dxfId="85" priority="95" stopIfTrue="1"/>
  </conditionalFormatting>
  <conditionalFormatting sqref="F246">
    <cfRule type="duplicateValues" dxfId="84" priority="96" stopIfTrue="1"/>
  </conditionalFormatting>
  <conditionalFormatting sqref="E246">
    <cfRule type="duplicateValues" dxfId="83" priority="93" stopIfTrue="1"/>
  </conditionalFormatting>
  <conditionalFormatting sqref="D246">
    <cfRule type="duplicateValues" dxfId="82" priority="92" stopIfTrue="1"/>
  </conditionalFormatting>
  <conditionalFormatting sqref="AU247">
    <cfRule type="duplicateValues" dxfId="81" priority="89" stopIfTrue="1"/>
    <cfRule type="duplicateValues" dxfId="80" priority="90" stopIfTrue="1"/>
  </conditionalFormatting>
  <conditionalFormatting sqref="AU247">
    <cfRule type="duplicateValues" dxfId="79" priority="91" stopIfTrue="1"/>
  </conditionalFormatting>
  <conditionalFormatting sqref="AT247">
    <cfRule type="duplicateValues" dxfId="78" priority="88" stopIfTrue="1"/>
  </conditionalFormatting>
  <conditionalFormatting sqref="AS247">
    <cfRule type="duplicateValues" dxfId="77" priority="87" stopIfTrue="1"/>
  </conditionalFormatting>
  <conditionalFormatting sqref="F247">
    <cfRule type="duplicateValues" dxfId="76" priority="84" stopIfTrue="1"/>
    <cfRule type="duplicateValues" dxfId="75" priority="85" stopIfTrue="1"/>
  </conditionalFormatting>
  <conditionalFormatting sqref="F247">
    <cfRule type="duplicateValues" dxfId="74" priority="86" stopIfTrue="1"/>
  </conditionalFormatting>
  <conditionalFormatting sqref="E247">
    <cfRule type="duplicateValues" dxfId="73" priority="83" stopIfTrue="1"/>
  </conditionalFormatting>
  <conditionalFormatting sqref="D247">
    <cfRule type="duplicateValues" dxfId="72" priority="82" stopIfTrue="1"/>
  </conditionalFormatting>
  <conditionalFormatting sqref="AU263">
    <cfRule type="duplicateValues" dxfId="71" priority="79" stopIfTrue="1"/>
    <cfRule type="duplicateValues" dxfId="70" priority="80" stopIfTrue="1"/>
  </conditionalFormatting>
  <conditionalFormatting sqref="AU263">
    <cfRule type="duplicateValues" dxfId="69" priority="81" stopIfTrue="1"/>
  </conditionalFormatting>
  <conditionalFormatting sqref="AT263">
    <cfRule type="duplicateValues" dxfId="68" priority="78" stopIfTrue="1"/>
  </conditionalFormatting>
  <conditionalFormatting sqref="AS263">
    <cfRule type="duplicateValues" dxfId="67" priority="77" stopIfTrue="1"/>
  </conditionalFormatting>
  <conditionalFormatting sqref="D261">
    <cfRule type="duplicateValues" dxfId="66" priority="76" stopIfTrue="1"/>
  </conditionalFormatting>
  <conditionalFormatting sqref="F263">
    <cfRule type="duplicateValues" dxfId="65" priority="73" stopIfTrue="1"/>
    <cfRule type="duplicateValues" dxfId="64" priority="74" stopIfTrue="1"/>
  </conditionalFormatting>
  <conditionalFormatting sqref="F263">
    <cfRule type="duplicateValues" dxfId="63" priority="75" stopIfTrue="1"/>
  </conditionalFormatting>
  <conditionalFormatting sqref="E263">
    <cfRule type="duplicateValues" dxfId="62" priority="72" stopIfTrue="1"/>
  </conditionalFormatting>
  <conditionalFormatting sqref="D263">
    <cfRule type="duplicateValues" dxfId="61" priority="71" stopIfTrue="1"/>
  </conditionalFormatting>
  <conditionalFormatting sqref="AU262">
    <cfRule type="duplicateValues" dxfId="60" priority="68" stopIfTrue="1"/>
    <cfRule type="duplicateValues" dxfId="59" priority="69" stopIfTrue="1"/>
  </conditionalFormatting>
  <conditionalFormatting sqref="AU262">
    <cfRule type="duplicateValues" dxfId="58" priority="70" stopIfTrue="1"/>
  </conditionalFormatting>
  <conditionalFormatting sqref="AT262">
    <cfRule type="duplicateValues" dxfId="57" priority="67" stopIfTrue="1"/>
  </conditionalFormatting>
  <conditionalFormatting sqref="AS262">
    <cfRule type="duplicateValues" dxfId="56" priority="66" stopIfTrue="1"/>
  </conditionalFormatting>
  <conditionalFormatting sqref="F262">
    <cfRule type="duplicateValues" dxfId="55" priority="63" stopIfTrue="1"/>
    <cfRule type="duplicateValues" dxfId="54" priority="64" stopIfTrue="1"/>
  </conditionalFormatting>
  <conditionalFormatting sqref="F262">
    <cfRule type="duplicateValues" dxfId="53" priority="65" stopIfTrue="1"/>
  </conditionalFormatting>
  <conditionalFormatting sqref="E262">
    <cfRule type="duplicateValues" dxfId="52" priority="62" stopIfTrue="1"/>
  </conditionalFormatting>
  <conditionalFormatting sqref="D262">
    <cfRule type="duplicateValues" dxfId="51" priority="61" stopIfTrue="1"/>
  </conditionalFormatting>
  <conditionalFormatting sqref="AU285">
    <cfRule type="duplicateValues" dxfId="50" priority="58" stopIfTrue="1"/>
    <cfRule type="duplicateValues" dxfId="49" priority="59" stopIfTrue="1"/>
  </conditionalFormatting>
  <conditionalFormatting sqref="AU285">
    <cfRule type="duplicateValues" dxfId="48" priority="60" stopIfTrue="1"/>
  </conditionalFormatting>
  <conditionalFormatting sqref="AT285">
    <cfRule type="duplicateValues" dxfId="47" priority="57" stopIfTrue="1"/>
  </conditionalFormatting>
  <conditionalFormatting sqref="AS285">
    <cfRule type="duplicateValues" dxfId="46" priority="56" stopIfTrue="1"/>
  </conditionalFormatting>
  <conditionalFormatting sqref="F285">
    <cfRule type="duplicateValues" dxfId="45" priority="53" stopIfTrue="1"/>
    <cfRule type="duplicateValues" dxfId="44" priority="54" stopIfTrue="1"/>
  </conditionalFormatting>
  <conditionalFormatting sqref="F285">
    <cfRule type="duplicateValues" dxfId="43" priority="55" stopIfTrue="1"/>
  </conditionalFormatting>
  <conditionalFormatting sqref="E285">
    <cfRule type="duplicateValues" dxfId="42" priority="52" stopIfTrue="1"/>
  </conditionalFormatting>
  <conditionalFormatting sqref="D285">
    <cfRule type="duplicateValues" dxfId="41" priority="51" stopIfTrue="1"/>
  </conditionalFormatting>
  <conditionalFormatting sqref="AU284">
    <cfRule type="duplicateValues" dxfId="40" priority="48" stopIfTrue="1"/>
    <cfRule type="duplicateValues" dxfId="39" priority="49" stopIfTrue="1"/>
  </conditionalFormatting>
  <conditionalFormatting sqref="AU284">
    <cfRule type="duplicateValues" dxfId="38" priority="50" stopIfTrue="1"/>
  </conditionalFormatting>
  <conditionalFormatting sqref="AT284">
    <cfRule type="duplicateValues" dxfId="37" priority="47" stopIfTrue="1"/>
  </conditionalFormatting>
  <conditionalFormatting sqref="AS284">
    <cfRule type="duplicateValues" dxfId="36" priority="46" stopIfTrue="1"/>
  </conditionalFormatting>
  <conditionalFormatting sqref="F284">
    <cfRule type="duplicateValues" dxfId="35" priority="43" stopIfTrue="1"/>
    <cfRule type="duplicateValues" dxfId="34" priority="44" stopIfTrue="1"/>
  </conditionalFormatting>
  <conditionalFormatting sqref="F284">
    <cfRule type="duplicateValues" dxfId="33" priority="45" stopIfTrue="1"/>
  </conditionalFormatting>
  <conditionalFormatting sqref="E284">
    <cfRule type="duplicateValues" dxfId="32" priority="42" stopIfTrue="1"/>
  </conditionalFormatting>
  <conditionalFormatting sqref="D284">
    <cfRule type="duplicateValues" dxfId="31" priority="41" stopIfTrue="1"/>
  </conditionalFormatting>
  <conditionalFormatting sqref="D283">
    <cfRule type="duplicateValues" dxfId="30" priority="40" stopIfTrue="1"/>
  </conditionalFormatting>
  <conditionalFormatting sqref="D264">
    <cfRule type="duplicateValues" dxfId="29" priority="38" stopIfTrue="1"/>
  </conditionalFormatting>
  <conditionalFormatting sqref="D264">
    <cfRule type="duplicateValues" dxfId="28" priority="39" stopIfTrue="1"/>
  </conditionalFormatting>
  <conditionalFormatting sqref="D286">
    <cfRule type="duplicateValues" dxfId="27" priority="36" stopIfTrue="1"/>
  </conditionalFormatting>
  <conditionalFormatting sqref="D286">
    <cfRule type="duplicateValues" dxfId="26" priority="37" stopIfTrue="1"/>
  </conditionalFormatting>
  <conditionalFormatting sqref="D248">
    <cfRule type="duplicateValues" dxfId="25" priority="35" stopIfTrue="1"/>
  </conditionalFormatting>
  <conditionalFormatting sqref="D326">
    <cfRule type="duplicateValues" dxfId="24" priority="33" stopIfTrue="1"/>
  </conditionalFormatting>
  <conditionalFormatting sqref="D360">
    <cfRule type="duplicateValues" dxfId="23" priority="32" stopIfTrue="1"/>
  </conditionalFormatting>
  <conditionalFormatting sqref="BA336:BA337">
    <cfRule type="duplicateValues" dxfId="22" priority="27" stopIfTrue="1"/>
  </conditionalFormatting>
  <conditionalFormatting sqref="BC336:BC337">
    <cfRule type="duplicateValues" dxfId="21" priority="28" stopIfTrue="1"/>
  </conditionalFormatting>
  <conditionalFormatting sqref="B101">
    <cfRule type="duplicateValues" dxfId="20" priority="21"/>
  </conditionalFormatting>
  <conditionalFormatting sqref="C101">
    <cfRule type="duplicateValues" dxfId="19" priority="19"/>
  </conditionalFormatting>
  <conditionalFormatting sqref="BA338">
    <cfRule type="duplicateValues" dxfId="18" priority="17" stopIfTrue="1"/>
  </conditionalFormatting>
  <conditionalFormatting sqref="BC338">
    <cfRule type="duplicateValues" dxfId="17" priority="18" stopIfTrue="1"/>
  </conditionalFormatting>
  <conditionalFormatting sqref="D304">
    <cfRule type="duplicateValues" dxfId="16" priority="16" stopIfTrue="1"/>
  </conditionalFormatting>
  <conditionalFormatting sqref="D265:D268">
    <cfRule type="duplicateValues" dxfId="15" priority="15" stopIfTrue="1"/>
  </conditionalFormatting>
  <conditionalFormatting sqref="D287:D290">
    <cfRule type="duplicateValues" dxfId="14" priority="14" stopIfTrue="1"/>
  </conditionalFormatting>
  <conditionalFormatting sqref="B60:B218">
    <cfRule type="duplicateValues" dxfId="13" priority="450" stopIfTrue="1"/>
  </conditionalFormatting>
  <conditionalFormatting sqref="C60:C65 C67:C218">
    <cfRule type="duplicateValues" dxfId="12" priority="452" stopIfTrue="1"/>
  </conditionalFormatting>
  <conditionalFormatting sqref="C66">
    <cfRule type="duplicateValues" dxfId="11" priority="13" stopIfTrue="1"/>
  </conditionalFormatting>
  <conditionalFormatting sqref="C11:C55">
    <cfRule type="duplicateValues" dxfId="10" priority="473" stopIfTrue="1"/>
  </conditionalFormatting>
  <conditionalFormatting sqref="D269">
    <cfRule type="duplicateValues" dxfId="9" priority="12" stopIfTrue="1"/>
  </conditionalFormatting>
  <conditionalFormatting sqref="D291">
    <cfRule type="duplicateValues" dxfId="8" priority="11" stopIfTrue="1"/>
  </conditionalFormatting>
  <conditionalFormatting sqref="D249:D251">
    <cfRule type="duplicateValues" dxfId="7" priority="483" stopIfTrue="1"/>
  </conditionalFormatting>
  <conditionalFormatting sqref="D270:D271">
    <cfRule type="duplicateValues" dxfId="6" priority="7" stopIfTrue="1"/>
  </conditionalFormatting>
  <conditionalFormatting sqref="D292:D293">
    <cfRule type="duplicateValues" dxfId="5" priority="6" stopIfTrue="1"/>
  </conditionalFormatting>
  <conditionalFormatting sqref="D327">
    <cfRule type="duplicateValues" dxfId="4" priority="4" stopIfTrue="1"/>
  </conditionalFormatting>
  <conditionalFormatting sqref="D327">
    <cfRule type="duplicateValues" dxfId="3" priority="5" stopIfTrue="1"/>
  </conditionalFormatting>
  <conditionalFormatting sqref="D361">
    <cfRule type="duplicateValues" dxfId="2" priority="2" stopIfTrue="1"/>
  </conditionalFormatting>
  <conditionalFormatting sqref="D361">
    <cfRule type="duplicateValues" dxfId="1" priority="3" stopIfTrue="1"/>
  </conditionalFormatting>
  <conditionalFormatting sqref="D336:D338">
    <cfRule type="duplicateValues" dxfId="0" priority="1" stopIfTrue="1"/>
  </conditionalFormatting>
  <dataValidations count="15">
    <dataValidation type="list" allowBlank="1" showInputMessage="1" showErrorMessage="1" sqref="EQH272:EQH274 WBF272:WBF274 WBW264 KHZ272:KHZ274 VRJ272:VRJ274 BPN272:BPN274 VHN272:VHN274 JYD272:JYD274 UXR272:UXR274 EGL272:EGL274 UNV272:UNV274 JOH272:JOH274 UDZ272:UDZ274 ACD272:ACD274 TUD272:TUD274 JEL272:JEL274 TKH272:TKH274 DWP272:DWP274 TAL272:TAL274 IUP272:IUP274 SQP272:SQP274 BFR272:BFR274 SGT272:SGT274 IKT272:IKT274 RWX272:RWX274 DMT272:DMT274 RNB272:RNB274 IAX272:IAX274 RDF272:RDF274 IL272:IL274 QTJ272:QTJ274 HRB272:HRB274 QJN272:QJN274 DCX272:DCX274 PZR272:PZR274 HHF272:HHF274 PPV272:PPV274 AVV272:AVV274 PFZ272:PFZ274 GXJ272:GXJ274 OWD272:OWD274 CTB272:CTB274 OMH272:OMH274 GNN272:GNN274 OCL272:OCL274 SH272:SH274 NSP272:NSP274 GDR272:GDR274 NIT272:NIT274 CJF272:CJF274 MYX272:MYX274 FTV272:FTV274 MPB272:MPB274 ALZ272:ALZ274 MFF272:MFF274 FJZ272:FJZ274 LVJ272:LVJ274 BZJ272:BZJ274 LLN272:LLN274 FAD272:FAD274 LBR272:LBR274 WUX272:WUX274 WLB272:WLB274 WVO55:WVO56 I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I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J55:J56 JC55:JC56 SY55:SY56 ACU55:ACU56 AMQ55:AMQ56 AWM55:AWM56 BGI55:BGI56 BQE55:BQE56 CAA55:CAA56 CJW55:CJW56 CTS55:CTS56 DDO55:DDO56 DNK55:DNK56 DXG55:DXG56 EHC55:EHC56 EQY55:EQY56 FAU55:FAU56 FKQ55:FKQ56 FUM55:FUM56 GEI55:GEI56 GOE55:GOE56 GYA55:GYA56 HHW55:HHW56 HRS55:HRS56 IBO55:IBO56 ILK55:ILK56 IVG55:IVG56 JFC55:JFC56 JOY55:JOY56 JYU55:JYU56 KIQ55:KIQ56 KSM55:KSM56 LCI55:LCI56 LME55:LME56 LWA55:LWA56 MFW55:MFW56 MPS55:MPS56 MZO55:MZO56 NJK55:NJK56 NTG55:NTG56 ODC55:ODC56 OMY55:OMY56 OWU55:OWU56 PGQ55:PGQ56 PQM55:PQM56 QAI55:QAI56 QKE55:QKE56 QUA55:QUA56 RDW55:RDW56 RNS55:RNS56 RXO55:RXO56 SHK55:SHK56 SRG55:SRG56 TBC55:TBC56 TKY55:TKY56 TUU55:TUU56 UEQ55:UEQ56 UOM55:UOM56 UYI55:UYI56 VIE55:VIE56 VSA55:VSA56 WBW55:WBW56 WLS55:WLS56 SY303 ACU303 AMQ303 AWM303 BGI303 BQE303 CAA303 CJW303 CTS303 DDO303 DNK303 DXG303 EHC303 EQY303 FAU303 FKQ303 FUM303 GEI303 GOE303 GYA303 HHW303 HRS303 IBO303 ILK303 IVG303 JFC303 JOY303 JYU303 KIQ303 KSM303 LCI303 LME303 LWA303 MFW303 MPS303 MZO303 NJK303 NTG303 ODC303 OMY303 OWU303 PGQ303 PQM303 QAI303 QKE303 QUA303 RDW303 RNS303 RXO303 SHK303 SRG303 TBC303 TKY303 TUU303 UEQ303 UOM303 UYI303 VIE303 VSA303 WBW303 WLS303 WVO303 UOL336:UOL337 WLB258:WLB259 WUX258:WUX259 LBR258:LBR259 FAD258:FAD259 LLN258:LLN259 BZJ258:BZJ259 LVJ258:LVJ259 FJZ258:FJZ259 MFF258:MFF259 ALZ258:ALZ259 MPB258:MPB259 FTV258:FTV259 MYX258:MYX259 CJF258:CJF259 NIT258:NIT259 GDR258:GDR259 NSP258:NSP259 SH258:SH259 OCL258:OCL259 GNN258:GNN259 OMH258:OMH259 CTB258:CTB259 OWD258:OWD259 GXJ258:GXJ259 PFZ258:PFZ259 AVV258:AVV259 PPV258:PPV259 HHF258:HHF259 PZR258:PZR259 DCX258:DCX259 QJN258:QJN259 HRB258:HRB259 QTJ258:QTJ259 IL258:IL259 RDF258:RDF259 IAX258:IAX259 RNB258:RNB259 DMT258:DMT259 RWX258:RWX259 IKT258:IKT259 SGT258:SGT259 BFR258:BFR259 SQP258:SQP259 IUP258:IUP259 TAL258:TAL259 DWP258:DWP259 TKH258:TKH259 JEL258:JEL259 TUD258:TUD259 ACD258:ACD259 UDZ258:UDZ259 JOH258:JOH259 UNV258:UNV259 EGL258:EGL259 UXR258:UXR259 JYD258:JYD259 VHN258:VHN259 BPN258:BPN259 VRJ258:VRJ259 KHZ258:KHZ259 WBF258:WBF259 EQH258:EQH259 KRV258:KRV259 KRV272:KRV274 WVO286 VSA264 AY284:AY285 AY262:AY263 VIE264 UYI264 UOM264 UEQ264 TUU264 TKY264 TBC264 SRG264 SHK264 RXO264 RNS264 RDW264 QUA264 QKE264 QAI264 PQM264 PGQ264 OWU264 OMY264 ODC264 NTG264 NJK264 MZO264 MPS264 MFW264 LWA264 LME264 LCI264 KSM264 KIQ264 JYU264 JOY264 JFC264 IVG264 ILK264 IBO264 HRS264 HHW264 GYA264 GOE264 GEI264 FUM264 FKQ264 FAU264 EQY264 EHC264 DXG264 DNK264 DDO264 CTS264 CJW264 CAA264 BQE264 BGI264 AWM264 AMQ264 ACU264 SY264 JC264 J262:J264 WVO264 WVR304 WLS264 JC286 SY286 ACU286 AMQ286 AWM286 BGI286 BQE286 CAA286 CJW286 CTS286 DDO286 DNK286 DXG286 EHC286 EQY286 FAU286 FKQ286 FUM286 GEI286 GOE286 GYA286 HHW286 HRS286 IBO286 ILK286 IVG286 JFC286 JOY286 JYU286 KIQ286 KSM286 LCI286 LME286 LWA286 MFW286 MPS286 MZO286 NJK286 NTG286 ODC286 OMY286 OWU286 PGQ286 PQM286 QAI286 QKE286 QUA286 RDW286 RNS286 RXO286 SHK286 SRG286 TBC286 TKY286 TUU286 UEQ286 UOM286 UYI286 VIE286 VSA286 WBW286 WLS286 J246:J247 UEP336:UEP337 TUT336:TUT337 TKX336:TKX337 TBB336:TBB337 SRF336:SRF337 SHJ336:SHJ337 RXN336:RXN337 RNR336:RNR337 RDV336:RDV337 QTZ336:QTZ337 QKD336:QKD337 QAH336:QAH337 PQL336:PQL337 PGP336:PGP337 OWT336:OWT337 OMX336:OMX337 ODB336:ODB337 NTF336:NTF337 NJJ336:NJJ337 MZN336:MZN337 MPR336:MPR337 MFV336:MFV337 LVZ336:LVZ337 LMD336:LMD337 LCH336:LCH337 KSL336:KSL337 KIP336:KIP337 JYT336:JYT337 JOX336:JOX337 JFB336:JFB337 IVF336:IVF337 ILJ336:ILJ337 IBN336:IBN337 HRR336:HRR337 HHV336:HHV337 GXZ336:GXZ337 GOD336:GOD337 GEH336:GEH337 FUL336:FUL337 FKP336:FKP337 FAT336:FAT337 EQX336:EQX337 EHB336:EHB337 DXF336:DXF337 DNJ336:DNJ337 DDN336:DDN337 CTR336:CTR337 CJV336:CJV337 BZZ336:BZZ337 BQD336:BQD337 BGH336:BGH337 AWL336:AWL337 AMP336:AMP337 ACT336:ACT337 SX336:SX337 JB336:JB337 WVN336:WVN337 WLR336:WLR337 WBV336:WBV337 VRZ336:VRZ337 VID336:VID337 J303:J304 UYH336:UYH337 JC303 JF304 TB304 ACX304 AMT304 AWP304 BGL304 BQH304 CAD304 CJZ304 CTV304 DDR304 DNN304 DXJ304 EHF304 ERB304 FAX304 FKT304 FUP304 GEL304 GOH304 GYD304 HHZ304 HRV304 IBR304 ILN304 IVJ304 JFF304 JPB304 JYX304 KIT304 KSP304 LCL304 LMH304 LWD304 MFZ304 MPV304 MZR304 NJN304 NTJ304 ODF304 ONB304 OWX304 PGT304 PQP304 QAL304 QKH304 QUD304 RDZ304 RNV304 RXR304 SHN304 SRJ304 TBF304 TLB304 TUX304 UET304 UOP304 UYL304 VIH304 VSD304 WBZ304 WLV304 J284:J286 J12:J42 WVO12:WVO42 WLS12:WLS42 WBW12:WBW42 VSA12:VSA42 VIE12:VIE42 UYI12:UYI42 UOM12:UOM42 UEQ12:UEQ42 TUU12:TUU42 TKY12:TKY42 TBC12:TBC42 SRG12:SRG42 SHK12:SHK42 RXO12:RXO42 RNS12:RNS42 RDW12:RDW42 QUA12:QUA42 QKE12:QKE42 QAI12:QAI42 PQM12:PQM42 PGQ12:PGQ42 OWU12:OWU42 OMY12:OMY42 ODC12:ODC42 NTG12:NTG42 NJK12:NJK42 MZO12:MZO42 MPS12:MPS42 MFW12:MFW42 LWA12:LWA42 LME12:LME42 LCI12:LCI42 KSM12:KSM42 KIQ12:KIQ42 JYU12:JYU42 JOY12:JOY42 JFC12:JFC42 IVG12:IVG42 ILK12:ILK42 IBO12:IBO42 HRS12:HRS42 HHW12:HHW42 GYA12:GYA42 GOE12:GOE42 GEI12:GEI42 FUM12:FUM42 FKQ12:FKQ42 FAU12:FAU42 EQY12:EQY42 EHC12:EHC42 DXG12:DXG42 DNK12:DNK42 DDO12:DDO42 CTS12:CTS42 CJW12:CJW42 CAA12:CAA42 BQE12:BQE42 BGI12:BGI42 AWM12:AWM42 AMQ12:AMQ42 ACU12:ACU42 SY12:SY42 JC12:JC42">
      <formula1>Способ_закупок</formula1>
    </dataValidation>
    <dataValidation type="custom" allowBlank="1" showInputMessage="1" showErrorMessage="1" sqref="ERE272:ERE274 JZ282 WCC272:WCC274 KIW272:KIW274 VSG272:VSG274 BQK272:BQK274 VIK272:VIK274 JZA272:JZA274 UYO272:UYO274 EHI272:EHI274 UOS272:UOS274 JPE272:JPE274 UEW272:UEW274 ADA272:ADA274 TVA272:TVA274 JFI272:JFI274 TLE272:TLE274 DXM272:DXM274 TBI272:TBI274 IVM272:IVM274 SRM272:SRM274 BGO272:BGO274 SHQ272:SHQ274 ILQ272:ILQ274 RXU272:RXU274 DNQ272:DNQ274 RNY272:RNY274 IBU272:IBU274 REC272:REC274 JI272:JI274 QUG272:QUG274 HRY272:HRY274 QKK272:QKK274 DDU272:DDU274 QAO272:QAO274 HIC272:HIC274 PQS272:PQS274 AWS272:AWS274 PGW272:PGW274 GYG272:GYG274 OXA272:OXA274 CTY272:CTY274 ONE272:ONE274 GOK272:GOK274 ODI272:ODI274 TE272:TE274 NTM272:NTM274 GEO272:GEO274 NJQ272:NJQ274 CKC272:CKC274 MZU272:MZU274 FUS272:FUS274 MPY272:MPY274 AMW272:AMW274 MGC272:MGC274 FKW272:FKW274 LWG272:LWG274 CAG272:CAG274 LMK272:LMK274 FBA272:FBA274 LCO272:LCO274 WVU272:WVU274 WLY272:WLY274 VJB55 VSX55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WCT55 JZ13:JZ16 TV13:TV16 ADR13:ADR16 ANN13:ANN16 AXJ13:AXJ16 BHF13:BHF16 BRB13:BRB16 CAX13:CAX16 CKT13:CKT16 CUP13:CUP16 DEL13:DEL16 DOH13:DOH16 DYD13:DYD16 EHZ13:EHZ16 ERV13:ERV16 FBR13:FBR16 FLN13:FLN16 FVJ13:FVJ16 GFF13:GFF16 GPB13:GPB16 GYX13:GYX16 HIT13:HIT16 HSP13:HSP16 ICL13:ICL16 IMH13:IMH16 IWD13:IWD16 JFZ13:JFZ16 JPV13:JPV16 JZR13:JZR16 KJN13:KJN16 KTJ13:KTJ16 LDF13:LDF16 LNB13:LNB16 LWX13:LWX16 MGT13:MGT16 MQP13:MQP16 NAL13:NAL16 NKH13:NKH16 NUD13:NUD16 ODZ13:ODZ16 ONV13:ONV16 OXR13:OXR16 PHN13:PHN16 PRJ13:PRJ16 QBF13:QBF16 QLB13:QLB16 QUX13:QUX16 RET13:RET16 ROP13:ROP16 RYL13:RYL16 SIH13:SIH16 SSD13:SSD16 TBZ13:TBZ16 TLV13:TLV16 TVR13:TVR16 UFN13:UFN16 UPJ13:UPJ16 UZF13:UZF16 VJB13:VJB16 VSX13:VSX16 WCT13:WCT16 WMP13:WMP16 WWL13:WWL16 WMP55 JZ43:JZ45 TV43:TV45 ADR43:ADR45 ANN43:ANN45 AXJ43:AXJ45 BHF43:BHF45 BRB43:BRB45 CAX43:CAX45 CKT43:CKT45 CUP43:CUP45 DEL43:DEL45 DOH43:DOH45 DYD43:DYD45 EHZ43:EHZ45 ERV43:ERV45 FBR43:FBR45 FLN43:FLN45 FVJ43:FVJ45 GFF43:GFF45 GPB43:GPB45 GYX43:GYX45 HIT43:HIT45 HSP43:HSP45 ICL43:ICL45 IMH43:IMH45 IWD43:IWD45 JFZ43:JFZ45 JPV43:JPV45 JZR43:JZR45 KJN43:KJN45 KTJ43:KTJ45 LDF43:LDF45 LNB43:LNB45 LWX43:LWX45 MGT43:MGT45 MQP43:MQP45 NAL43:NAL45 NKH43:NKH45 NUD43:NUD45 ODZ43:ODZ45 ONV43:ONV45 OXR43:OXR45 PHN43:PHN45 PRJ43:PRJ45 QBF43:QBF45 QLB43:QLB45 QUX43:QUX45 RET43:RET45 ROP43:ROP45 RYL43:RYL45 SIH43:SIH45 SSD43:SSD45 TBZ43:TBZ45 TLV43:TLV45 TVR43:TVR45 UFN43:UFN45 UPJ43:UPJ45 UZF43:UZF45 VJB43:VJB45 VSX43:VSX45 WCT43:WCT45 WMP43:WMP45 WWL43:WWL45 WWL55 JZ55 TV55 ADR55 ANN55 AXJ55 BHF55 BRB55 CAX55 CKT55 CUP55 DEL55 DOH55 DYD55 EHZ55 ERV55 FBR55 FLN55 FVJ55 GFF55 GPB55 GYX55 HIT55 HSP55 ICL55 IMH55 IWD55 JFZ55 JPV55 JZR55 KJN55 KTJ55 LDF55 LNB55 LWX55 MGT55 MQP55 NAL55 NKH55 NUD55 ODZ55 ONV55 OXR55 PHN55 PRJ55 QBF55 QLB55 QUX55 RET55 ROP55 RYL55 SIH55 SSD55 TBZ55 TLV55 TVR55 UFN55 UPJ55 UZF55 AG242 AG240 TV303 ADR303 ANN303 AXJ303 BHF303 BRB303 CAX303 CKT303 CUP303 DEL303 DOH303 DYD303 EHZ303 ERV303 FBR303 FLN303 FVJ303 GFF303 GPB303 GYX303 HIT303 HSP303 ICL303 IMH303 IWD303 JFZ303 JPV303 JZR303 KJN303 KTJ303 LDF303 LNB303 LWX303 MGT303 MQP303 NAL303 NKH303 NUD303 ODZ303 ONV303 OXR303 PHN303 PRJ303 QBF303 QLB303 QUX303 RET303 ROP303 RYL303 SIH303 SSD303 TBZ303 TLV303 TVR303 UFN303 UPJ303 UZF303 VJB303 VSX303 WCT303 WMP303 WWL303 WWK336:WWK337 WLY258:WLY259 WVU258:WVU259 LCO258:LCO259 FBA258:FBA259 LMK258:LMK259 CAG258:CAG259 LWG258:LWG259 FKW258:FKW259 MGC258:MGC259 AMW258:AMW259 MPY258:MPY259 FUS258:FUS259 MZU258:MZU259 CKC258:CKC259 NJQ258:NJQ259 GEO258:GEO259 NTM258:NTM259 TE258:TE259 ODI258:ODI259 GOK258:GOK259 ONE258:ONE259 CTY258:CTY259 OXA258:OXA259 GYG258:GYG259 PGW258:PGW259 AWS258:AWS259 PQS258:PQS259 HIC258:HIC259 QAO258:QAO259 DDU258:DDU259 QKK258:QKK259 HRY258:HRY259 QUG258:QUG259 JI258:JI259 REC258:REC259 IBU258:IBU259 RNY258:RNY259 DNQ258:DNQ259 RXU258:RXU259 ILQ258:ILQ259 SHQ258:SHQ259 BGO258:BGO259 SRM258:SRM259 IVM258:IVM259 TBI258:TBI259 DXM258:DXM259 TLE258:TLE259 JFI258:JFI259 TVA258:TVA259 ADA258:ADA259 UEW258:UEW259 JPE258:JPE259 UOS258:UOS259 EHI258:EHI259 UYO258:UYO259 JZA258:JZA259 VIK258:VIK259 BQK258:BQK259 VSG258:VSG259 KIW258:KIW259 WCC258:WCC259 ERE258:ERE259 KSS258:KSS259 KSS272:KSS274 JZ260 TV260 ADR260 ANN260 AXJ260 BHF260 BRB260 CAX260 CKT260 CUP260 DEL260 DOH260 DYD260 EHZ260 ERV260 FBR260 FLN260 FVJ260 GFF260 GPB260 GYX260 HIT260 HSP260 ICL260 IMH260 IWD260 JFZ260 JPV260 JZR260 KJN260 KTJ260 LDF260 LNB260 LWX260 MGT260 MQP260 NAL260 NKH260 NUD260 ODZ260 ONV260 OXR260 PHN260 PRJ260 QBF260 QLB260 QUX260 RET260 ROP260 RYL260 SIH260 SSD260 TBZ260 TLV260 TVR260 UFN260 UPJ260 UZF260 VJB260 VSX260 WCT260 WMP260 WWL260 WMP264 TV282 ADR282 ANN282 AXJ282 BHF282 BRB282 CAX282 CKT282 CUP282 DEL282 DOH282 DYD282 EHZ282 ERV282 FBR282 FLN282 FVJ282 GFF282 GPB282 GYX282 HIT282 HSP282 ICL282 IMH282 IWD282 JFZ282 JPV282 JZR282 KJN282 KTJ282 LDF282 LNB282 LWX282 MGT282 MQP282 NAL282 NKH282 NUD282 ODZ282 ONV282 OXR282 PHN282 PRJ282 QBF282 QLB282 QUX282 RET282 ROP282 RYL282 SIH282 SSD282 TBZ282 TLV282 TVR282 UFN282 UPJ282 UZF282 VJB282 VSX282 WCT282 WMP282 WWL282 WCT264 AG260 AG282 VSX264 VJB264 UZF264 UPJ264 UFN264 TVR264 TLV264 TBZ264 SSD264 SIH264 RYL264 ROP264 RET264 QUX264 QLB264 QBF264 PRJ264 PHN264 OXR264 ONV264 ODZ264 NUD264 NKH264 NAL264 MQP264 MGT264 LWX264 LNB264 LDF264 KTJ264 KJN264 JZR264 JPV264 JFZ264 IWD264 IMH264 ICL264 HSP264 HIT264 GYX264 GPB264 GFF264 FVJ264 FLN264 FBR264 ERV264 EHZ264 DYD264 DOH264 DEL264 CUP264 CKT264 CAX264 BRB264 BHF264 AXJ264 ANN264 ADR264 TV264 JZ264 AG262:AG264 WWL264 AG326 AG284:AG285 AG246:AG247 JZ326 TV326 ADR326 ANN326 AXJ326 BHF326 BRB326 CAX326 CKT326 CUP326 DEL326 DOH326 DYD326 EHZ326 ERV326 FBR326 FLN326 FVJ326 GFF326 GPB326 GYX326 HIT326 HSP326 ICL326 IMH326 IWD326 JFZ326 JPV326 JZR326 KJN326 KTJ326 LDF326 LNB326 LWX326 MGT326 MQP326 NAL326 NKH326 NUD326 ODZ326 ONV326 OXR326 PHN326 PRJ326 QBF326 QLB326 QUX326 RET326 ROP326 RYL326 SIH326 SSD326 TBZ326 TLV326 TVR326 UFN326 UPJ326 UZF326 VJB326 VSX326 WCT326 WMP326 WWL326 JZ360 TV360 ADR360 ANN360 AXJ360 BHF360 BRB360 CAX360 CKT360 CUP360 DEL360 DOH360 DYD360 EHZ360 ERV360 FBR360 FLN360 FVJ360 GFF360 GPB360 GYX360 HIT360 HSP360 ICL360 IMH360 IWD360 JFZ360 JPV360 JZR360 KJN360 KTJ360 LDF360 LNB360 LWX360 MGT360 MQP360 NAL360 NKH360 NUD360 ODZ360 ONV360 OXR360 PHN360 PRJ360 QBF360 QLB360 QUX360 RET360 ROP360 RYL360 SIH360 SSD360 TBZ360 TLV360 TVR360 UFN360 UPJ360 UZF360 VJB360 VSX360 WCT360 WMP360 WWL360 JY336:JY337 TU336:TU337 ADQ336:ADQ337 ANM336:ANM337 AXI336:AXI337 BHE336:BHE337 BRA336:BRA337 CAW336:CAW337 CKS336:CKS337 CUO336:CUO337 DEK336:DEK337 DOG336:DOG337 DYC336:DYC337 EHY336:EHY337 ERU336:ERU337 FBQ336:FBQ337 FLM336:FLM337 FVI336:FVI337 GFE336:GFE337 GPA336:GPA337 GYW336:GYW337 HIS336:HIS337 HSO336:HSO337 ICK336:ICK337 IMG336:IMG337 IWC336:IWC337 JFY336:JFY337 JPU336:JPU337 JZQ336:JZQ337 KJM336:KJM337 KTI336:KTI337 LDE336:LDE337 LNA336:LNA337 LWW336:LWW337 MGS336:MGS337 MQO336:MQO337 NAK336:NAK337 NKG336:NKG337 NUC336:NUC337 ODY336:ODY337 ONU336:ONU337 OXQ336:OXQ337 PHM336:PHM337 PRI336:PRI337 QBE336:QBE337 QLA336:QLA337 QUW336:QUW337 RES336:RES337 ROO336:ROO337 RYK336:RYK337 SIG336:SIG337 SSC336:SSC337 TBY336:TBY337 TLU336:TLU337 TVQ336:TVQ337 UFM336:UFM337 UPI336:UPI337 UZE336:UZE337 VJA336:VJA337 VSW336:VSW337 WCS336:WCS337 AG303:AG304 WWO293 WMO336:WMO337 JZ303 WWO304 KC304 TY304 ADU304 ANQ304 AXM304 BHI304 BRE304 CBA304 CKW304 CUS304 DEO304 DOK304 DYG304 EIC304 ERY304 FBU304 FLQ304 FVM304 GFI304 GPE304 GZA304 HIW304 HSS304 ICO304 IMK304 IWG304 JGC304 JPY304 JZU304 KJQ304 KTM304 LDI304 LNE304 LXA304 MGW304 MQS304 NAO304 NKK304 NUG304 OEC304 ONY304 OXU304 PHQ304 PRM304 QBI304 QLE304 QVA304 REW304 ROS304 RYO304 SIK304 SSG304 TCC304 TLY304 TVU304 UFQ304 UPM304 UZI304 VJE304 VTA304 WCW304 WMS304 AG10:AG57 AG271 KC271 TY271 ADU271 ANQ271 AXM271 BHI271 BRE271 CBA271 CKW271 CUS271 DEO271 DOK271 DYG271 EIC271 ERY271 FBU271 FLQ271 FVM271 GFI271 GPE271 GZA271 HIW271 HSS271 ICO271 IMK271 IWG271 JGC271 JPY271 JZU271 KJQ271 KTM271 LDI271 LNE271 LXA271 MGW271 MQS271 NAO271 NKK271 NUG271 OEC271 ONY271 OXU271 PHQ271 PRM271 QBI271 QLE271 QVA271 REW271 ROS271 RYO271 SIK271 SSG271 TCC271 TLY271 TVU271 UFQ271 UPM271 UZI271 VJE271 VTA271 WCW271 WMS271 WWO271 AG293 KC293 TY293 ADU293 ANQ293 AXM293 BHI293 BRE293 CBA293 CKW293 CUS293 DEO293 DOK293 DYG293 EIC293 ERY293 FBU293 FLQ293 FVM293 GFI293 GPE293 GZA293 HIW293 HSS293 ICO293 IMK293 IWG293 JGC293 JPY293 JZU293 KJQ293 KTM293 LDI293 LNE293 LXA293 MGW293 MQS293 NAO293 NKK293 NUG293 OEC293 ONY293 OXU293 PHQ293 PRM293 QBI293 QLE293 QVA293 REW293 ROS293 RYO293 SIK293 SSG293 TCC293 TLY293 TVU293 UFQ293 UPM293 UZI293 VJE293 VTA293 WCW293 WMS293 AG360">
      <formula1>AE10*AF10</formula1>
    </dataValidation>
    <dataValidation type="textLength" operator="equal" allowBlank="1" showInputMessage="1" showErrorMessage="1" error="БИН должен содержать 12 символов" sqref="WCY264 EHP272:EHP274 VSN272:VSN274 JZH272:JZH274 VIR272:VIR274 BGV272:BGV274 UYV272:UYV274 JPL272:JPL274 UOZ272:UOZ274 DXT272:DXT274 UFD272:UFD274 JFP272:JFP274 TVH272:TVH274 TL272:TL274 TLL272:TLL274 IVT272:IVT274 TBP272:TBP274 DNX272:DNX274 SRT272:SRT274 ILX272:ILX274 SHX272:SHX274 AWZ272:AWZ274 RYB272:RYB274 ICB272:ICB274 ROF272:ROF274 DEB272:DEB274 REJ272:REJ274 HSF272:HSF274 QUN272:QUN274 WWB272:WWB274 QKR272:QKR274 HIJ272:HIJ274 QAV272:QAV274 CUF272:CUF274 PQZ272:PQZ274 GYN272:GYN274 PHD272:PHD274 AND272:AND274 OXH272:OXH274 GOR272:GOR274 ONL272:ONL274 CKJ272:CKJ274 ODP272:ODP274 GEV272:GEV274 NTT272:NTT274 JP272:JP274 NJX272:NJX274 FUZ272:FUZ274 NAB272:NAB274 CAN272:CAN274 MQF272:MQF274 FLD272:FLD274 MGJ272:MGJ274 ADH272:ADH274 LWN272:LWN274 FBH272:FBH274 LMR272:LMR274 BQR272:BQR274 LCV272:LCV274 ERL272:ERL274 KSZ272:KSZ274 WMF272:WMF274 KJD272:KJD274 WWQ55:WWQ56 AL42 KE42 UA42 ADW42 ANS42 AXO42 BHK42 BRG42 CBC42 CKY42 CUU42 DEQ42 DOM42 DYI42 EIE42 ESA42 FBW42 FLS42 FVO42 GFK42 GPG42 GZC42 HIY42 HSU42 ICQ42 IMM42 IWI42 JGE42 JQA42 JZW42 KJS42 KTO42 LDK42 LNG42 LXC42 MGY42 MQU42 NAQ42 NKM42 NUI42 OEE42 OOA42 OXW42 PHS42 PRO42 QBK42 QLG42 QVC42 REY42 ROU42 RYQ42 SIM42 SSI42 TCE42 TMA42 TVW42 UFS42 UPO42 UZK42 VJG42 VTC42 WCY42 WMU42 WWQ42 AL52:AL53 KE52:KE53 UA52:UA53 ADW52:ADW53 ANS52:ANS53 AXO52:AXO53 BHK52:BHK53 BRG52:BRG53 CBC52:CBC53 CKY52:CKY53 CUU52:CUU53 DEQ52:DEQ53 DOM52:DOM53 DYI52:DYI53 EIE52:EIE53 ESA52:ESA53 FBW52:FBW53 FLS52:FLS53 FVO52:FVO53 GFK52:GFK53 GPG52:GPG53 GZC52:GZC53 HIY52:HIY53 HSU52:HSU53 ICQ52:ICQ53 IMM52:IMM53 IWI52:IWI53 JGE52:JGE53 JQA52:JQA53 JZW52:JZW53 KJS52:KJS53 KTO52:KTO53 LDK52:LDK53 LNG52:LNG53 LXC52:LXC53 MGY52:MGY53 MQU52:MQU53 NAQ52:NAQ53 NKM52:NKM53 NUI52:NUI53 OEE52:OEE53 OOA52:OOA53 OXW52:OXW53 PHS52:PHS53 PRO52:PRO53 QBK52:QBK53 QLG52:QLG53 QVC52:QVC53 REY52:REY53 ROU52:ROU53 RYQ52:RYQ53 SIM52:SIM53 SSI52:SSI53 TCE52:TCE53 TMA52:TMA53 TVW52:TVW53 UFS52:UFS53 UPO52:UPO53 UZK52:UZK53 VJG52:VJG53 VTC52:VTC53 WCY52:WCY53 WMU52:WMU53 WWQ52:WWQ53 AL55:AL56 KE55:KE56 UA55:UA56 ADW55:ADW56 ANS55:ANS56 AXO55:AXO56 BHK55:BHK56 BRG55:BRG56 CBC55:CBC56 CKY55:CKY56 CUU55:CUU56 DEQ55:DEQ56 DOM55:DOM56 DYI55:DYI56 EIE55:EIE56 ESA55:ESA56 FBW55:FBW56 FLS55:FLS56 FVO55:FVO56 GFK55:GFK56 GPG55:GPG56 GZC55:GZC56 HIY55:HIY56 HSU55:HSU56 ICQ55:ICQ56 IMM55:IMM56 IWI55:IWI56 JGE55:JGE56 JQA55:JQA56 JZW55:JZW56 KJS55:KJS56 KTO55:KTO56 LDK55:LDK56 LNG55:LNG56 LXC55:LXC56 MGY55:MGY56 MQU55:MQU56 NAQ55:NAQ56 NKM55:NKM56 NUI55:NUI56 OEE55:OEE56 OOA55:OOA56 OXW55:OXW56 PHS55:PHS56 PRO55:PRO56 QBK55:QBK56 QLG55:QLG56 QVC55:QVC56 REY55:REY56 ROU55:ROU56 RYQ55:RYQ56 SIM55:SIM56 SSI55:SSI56 TCE55:TCE56 TMA55:TMA56 TVW55:TVW56 UFS55:UFS56 UPO55:UPO56 UZK55:UZK56 VJG55:VJG56 VTC55:VTC56 WCY55:WCY56 WMU55:WMU56 UC303 ADY303 ANU303 AXQ303 BHM303 BRI303 CBE303 CLA303 CUW303 DES303 DOO303 DYK303 EIG303 ESC303 FBY303 FLU303 FVQ303 GFM303 GPI303 GZE303 HJA303 HSW303 ICS303 IMO303 IWK303 JGG303 JQC303 JZY303 KJU303 KTQ303 LDM303 LNI303 LXE303 MHA303 MQW303 NAS303 NKO303 NUK303 OEG303 OOC303 OXY303 PHU303 PRQ303 QBM303 QLI303 QVE303 RFA303 ROW303 RYS303 SIO303 SSK303 TCG303 TMC303 TVY303 UFU303 UPQ303 UZM303 VJI303 VTE303 WDA303 WMW303 AN303:AN304 VJF336:VJF337 KJD258:KJD259 WMF258:WMF259 KSZ258:KSZ259 ERL258:ERL259 LCV258:LCV259 BQR258:BQR259 LMR258:LMR259 FBH258:FBH259 LWN258:LWN259 ADH258:ADH259 MGJ258:MGJ259 FLD258:FLD259 MQF258:MQF259 CAN258:CAN259 NAB258:NAB259 FUZ258:FUZ259 NJX258:NJX259 JP258:JP259 NTT258:NTT259 GEV258:GEV259 ODP258:ODP259 CKJ258:CKJ259 ONL258:ONL259 GOR258:GOR259 OXH258:OXH259 AND258:AND259 PHD258:PHD259 GYN258:GYN259 PQZ258:PQZ259 CUF258:CUF259 QAV258:QAV259 HIJ258:HIJ259 QKR258:QKR259 WWB258:WWB259 QUN258:QUN259 HSF258:HSF259 REJ258:REJ259 DEB258:DEB259 ROF258:ROF259 ICB258:ICB259 RYB258:RYB259 AWZ258:AWZ259 SHX258:SHX259 ILX258:ILX259 SRT258:SRT259 DNX258:DNX259 TBP258:TBP259 IVT258:IVT259 TLL258:TLL259 TL258:TL259 TVH258:TVH259 JFP258:JFP259 UFD258:UFD259 DXT258:DXT259 UOZ258:UOZ259 JPL258:JPL259 UYV258:UYV259 BGV258:BGV259 VIR258:VIR259 JZH258:JZH259 VSN258:VSN259 EHP258:EHP259 WCJ258:WCJ259 WCJ272:WCJ274 WWQ286 AN262:AN263 VTC264 VJG264 UZK264 UPO264 UFS264 TVW264 TMA264 TCE264 SSI264 SIM264 RYQ264 ROU264 REY264 QVC264 QLG264 QBK264 PRO264 PHS264 OXW264 OOA264 OEE264 NUI264 NKM264 NAQ264 MQU264 MGY264 LXC264 LNG264 LDK264 KTO264 KJS264 JZW264 JQA264 JGE264 IWI264 IMM264 ICQ264 HSU264 HIY264 GZC264 GPG264 GFK264 FVO264 FLS264 FBW264 ESA264 EIE264 DYI264 DOM264 DEQ264 CUU264 CKY264 CBC264 BRG264 BHK264 AXO264 ANS264 ADW264 UA264 KE264 AL264 WWQ264 WWV304 AN284:AN285 WMU264 AL286 KE286 UA286 ADW286 ANS286 AXO286 BHK286 BRG286 CBC286 CKY286 CUU286 DEQ286 DOM286 DYI286 EIE286 ESA286 FBW286 FLS286 FVO286 GFK286 GPG286 GZC286 HIY286 HSU286 ICQ286 IMM286 IWI286 JGE286 JQA286 JZW286 KJS286 KTO286 LDK286 LNG286 LXC286 MGY286 MQU286 NAQ286 NKM286 NUI286 OEE286 OOA286 OXW286 PHS286 PRO286 QBK286 QLG286 QVC286 REY286 ROU286 RYQ286 SIM286 SSI286 TCE286 TMA286 TVW286 UFS286 UPO286 UZK286 VJG286 VTC286 WCY286 WMU286 AN246:AN247 UZJ336:UZJ337 UPN336:UPN337 UFR336:UFR337 TVV336:TVV337 TLZ336:TLZ337 TCD336:TCD337 SSH336:SSH337 SIL336:SIL337 RYP336:RYP337 ROT336:ROT337 REX336:REX337 QVB336:QVB337 QLF336:QLF337 QBJ336:QBJ337 PRN336:PRN337 PHR336:PHR337 OXV336:OXV337 ONZ336:ONZ337 OED336:OED337 NUH336:NUH337 NKL336:NKL337 NAP336:NAP337 MQT336:MQT337 MGX336:MGX337 LXB336:LXB337 LNF336:LNF337 LDJ336:LDJ337 KTN336:KTN337 KJR336:KJR337 JZV336:JZV337 JPZ336:JPZ337 JGD336:JGD337 IWH336:IWH337 IML336:IML337 ICP336:ICP337 HST336:HST337 HIX336:HIX337 GZB336:GZB337 GPF336:GPF337 GFJ336:GFJ337 FVN336:FVN337 FLR336:FLR337 FBV336:FBV337 ERZ336:ERZ337 EID336:EID337 DYH336:DYH337 DOL336:DOL337 DEP336:DEP337 CUT336:CUT337 CKX336:CKX337 CBB336:CBB337 BRF336:BRF337 BHJ336:BHJ337 AXN336:AXN337 ANR336:ANR337 ADV336:ADV337 TZ336:TZ337 KD336:KD337 WWP336:WWP337 WMT336:WMT337 WCX336:WCX337 VTB336:VTB337 WWS303 AK336:AK337 KG303 KJ304 UF304 AEB304 ANX304 AXT304 BHP304 BRL304 CBH304 CLD304 CUZ304 DEV304 DOR304 DYN304 EIJ304 ESF304 FCB304 FLX304 FVT304 GFP304 GPL304 GZH304 HJD304 HSZ304 ICV304 IMR304 IWN304 JGJ304 JQF304 KAB304 KJX304 KTT304 LDP304 LNL304 LXH304 MHD304 MQZ304 NAV304 NKR304 NUN304 OEJ304 OOF304 OYB304 PHX304 PRT304 QBP304 QLL304 QVH304 RFD304 ROZ304 RYV304 SIR304 SSN304 TCJ304 TMF304 TWB304 UFX304 UPT304 UZP304 VJL304 VTH304 WDD304 WMZ304">
      <formula1>12</formula1>
    </dataValidation>
    <dataValidation type="whole" allowBlank="1" showInputMessage="1" showErrorMessage="1" sqref="ACG272:ACG274 AMC272:AMC274 AVY272:AVY274 BFU272:BFU274 BPQ272:BPQ274 BZM272:BZM274 CJI272:CJI274 CTE272:CTE274 DDA272:DDA274 DMW272:DMW274 DWS272:DWS274 EGO272:EGO274 EQK272:EQK274 FAG272:FAG274 FKC272:FKC274 FTY272:FTY274 GDU272:GDU274 GNQ272:GNQ274 GXM272:GXM274 HHI272:HHI274 HRE272:HRE274 IBA272:IBA274 IKW272:IKW274 IUS272:IUS274 JEO272:JEO274 JOK272:JOK274 JYG272:JYG274 KIC272:KIC274 KRY272:KRY274 LBU272:LBU274 LLQ272:LLQ274 LVM272:LVM274 MFI272:MFI274 MPE272:MPE274 MZA272:MZA274 NIW272:NIW274 NSS272:NSS274 OCO272:OCO274 OMK272:OMK274 OWG272:OWG274 PGC272:PGC274 PPY272:PPY274 PZU272:PZU274 QJQ272:QJQ274 QTM272:QTM274 RDI272:RDI274 RNE272:RNE274 RXA272:RXA274 SGW272:SGW274 SQS272:SQS274 TAO272:TAO274 TKK272:TKK274 TUG272:TUG274 UEC272:UEC274 UNY272:UNY274 UXU272:UXU274 VHQ272:VHQ274 VRM272:VRM274 WBI272:WBI274 WLE272:WLE274 WVA272:WVA274 WVN272:WVP274 WLX304:WLY304 KIP272:KIR274 WLR272:WLT274 JYT272:JYV274 NTF272:NTH274 JOX272:JOZ274 WBV272:WBX274 JFB272:JFD274 QKD272:QKF274 IVF272:IVH274 VRZ272:VSB274 ILJ272:ILL274 MFV272:MFX274 IBN272:IBP274 VID272:VIF274 HRR272:HRT274 QAH272:QAJ274 HHV272:HHX274 UYH272:UYJ274 GXZ272:GYB274 NJJ272:NJL274 GOD272:GOF274 UOL272:UON274 GEH272:GEJ274 PQL272:PQN274 FUL272:FUN274 UEP272:UER274 FKP272:FKR274 LMD272:LMF274 FAT272:FAV274 TUT272:TUV274 EQX272:EQZ274 PGP272:PGR274 EHB272:EHD274 TKX272:TKZ274 DXF272:DXH274 MZN272:MZP274 DNJ272:DNL274 TBB272:TBD274 DDN272:DDP274 OWT272:OWV274 CTR272:CTT274 SRF272:SRH274 CJV272:CJX274 LVZ272:LWB274 BZZ272:CAB274 SHJ272:SHL274 BQD272:BQF274 OMX272:OMZ274 BGH272:BGJ274 RXN272:RXP274 AWL272:AWN274 MPR272:MPT274 AMP272:AMR274 RNR272:RNT274 ACT272:ACV274 ODB272:ODD274 SX272:SZ274 RDV272:RDX274 JB272:JD274 LCH272:LCJ274 IO272:IO274 SK272:SK274 KSL272:KSN274 WVT304:WVU304 WBZ264 JV304:JX304 Z11:AB11 JS11:JU11 TO11:TQ11 ADK11:ADM11 ANG11:ANI11 AXC11:AXE11 BGY11:BHA11 BQU11:BQW11 CAQ11:CAS11 CKM11:CKO11 CUI11:CUK11 DEE11:DEG11 DOA11:DOC11 DXW11:DXY11 EHS11:EHU11 ERO11:ERQ11 FBK11:FBM11 FLG11:FLI11 FVC11:FVE11 GEY11:GFA11 GOU11:GOW11 GYQ11:GYS11 HIM11:HIO11 HSI11:HSK11 ICE11:ICG11 IMA11:IMC11 IVW11:IVY11 JFS11:JFU11 JPO11:JPQ11 JZK11:JZM11 KJG11:KJI11 KTC11:KTE11 LCY11:LDA11 LMU11:LMW11 LWQ11:LWS11 MGM11:MGO11 MQI11:MQK11 NAE11:NAG11 NKA11:NKC11 NTW11:NTY11 ODS11:ODU11 ONO11:ONQ11 OXK11:OXM11 PHG11:PHI11 PRC11:PRE11 QAY11:QBA11 QKU11:QKW11 QUQ11:QUS11 REM11:REO11 ROI11:ROK11 RYE11:RYG11 SIA11:SIC11 SRW11:SRY11 TBS11:TBU11 TLO11:TLQ11 TVK11:TVM11 UFG11:UFI11 UPC11:UPE11 UYY11:UZA11 VIU11:VIW11 VSQ11:VSS11 WCM11:WCO11 WMI11:WMK11 WWE11:WWG11 L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52 AB53 JU53 TQ53 ADM53 ANI53 AXE53 BHA53 BQW53 CAS53 CKO53 CUK53 DEG53 DOC53 DXY53 EHU53 ERQ53 FBM53 FLI53 FVE53 GFA53 GOW53 GYS53 HIO53 HSK53 ICG53 IMC53 IVY53 JFU53 JPQ53 JZM53 KJI53 KTE53 LDA53 LMW53 LWS53 MGO53 MQK53 NAG53 NKC53 NTY53 ODU53 ONQ53 OXM53 PHI53 PRE53 QBA53 QKW53 QUS53 REO53 ROK53 RYG53 SIC53 SRY53 TBU53 TLQ53 TVM53 UFI53 UPE53 UZA53 VIW53 VSS53 WCO53 WMK53 WWG53 Z53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Z54:AB56 JS54:JU56 TO54:TQ56 ADK54:ADM56 ANG54:ANI56 AXC54:AXE56 BGY54:BHA56 BQU54:BQW56 CAQ54:CAS56 CKM54:CKO56 CUI54:CUK56 DEE54:DEG56 DOA54:DOC56 DXW54:DXY56 EHS54:EHU56 ERO54:ERQ56 FBK54:FBM56 FLG54:FLI56 FVC54:FVE56 GEY54:GFA56 GOU54:GOW56 GYQ54:GYS56 HIM54:HIO56 HSI54:HSK56 ICE54:ICG56 IMA54:IMC56 IVW54:IVY56 JFS54:JFU56 JPO54:JPQ56 JZK54:JZM56 KJG54:KJI56 KTC54:KTE56 LCY54:LDA56 LMU54:LMW56 LWQ54:LWS56 MGM54:MGO56 MQI54:MQK56 NAE54:NAG56 NKA54:NKC56 NTW54:NTY56 ODS54:ODU56 ONO54:ONQ56 OXK54:OXM56 PHG54:PHI56 PRC54:PRE56 QAY54:QBA56 QKU54:QKW56 QUQ54:QUS56 REM54:REO56 ROI54:ROK56 RYE54:RYG56 SIA54:SIC56 SRW54:SRY56 TBS54:TBU56 TLO54:TLQ56 TVK54:TVM56 UFG54:UFI56 UPC54:UPE56 UYY54:UZA56 VIU54:VIW56 VSQ54:VSS56 WCM54:WCO56 WMI54:WMK56 WWE54:WWG56 M54:M56 JF54:JF56 TB54:TB56 ACX54:ACX56 AMT54:AMT56 AWP54:AWP56 BGL54:BGL56 BQH54:BQH56 CAD54:CAD56 CJZ54:CJZ56 CTV54:CTV56 DDR54:DDR56 DNN54:DNN56 DXJ54:DXJ56 EHF54:EHF56 ERB54:ERB56 FAX54:FAX56 FKT54:FKT56 FUP54:FUP56 GEL54:GEL56 GOH54:GOH56 GYD54:GYD56 HHZ54:HHZ56 HRV54:HRV56 IBR54:IBR56 ILN54:ILN56 IVJ54:IVJ56 JFF54:JFF56 JPB54:JPB56 JYX54:JYX56 KIT54:KIT56 KSP54:KSP56 LCL54:LCL56 LMH54:LMH56 LWD54:LWD56 MFZ54:MFZ56 MPV54:MPV56 MZR54:MZR56 NJN54:NJN56 NTJ54:NTJ56 ODF54:ODF56 ONB54:ONB56 OWX54:OWX56 PGT54:PGT56 PQP54:PQP56 QAL54:QAL56 QKH54:QKH56 QUD54:QUD56 RDZ54:RDZ56 RNV54:RNV56 RXR54:RXR56 SHN54:SHN56 SRJ54:SRJ56 TBF54:TBF56 TLB54:TLB56 TUX54:TUX56 UET54:UET56 UOP54:UOP56 UYL54:UYL56 VIH54:VIH56 VSD54:VSD56 WBZ54:WBZ56 WLV54:WLV56 WVR54:WVR56 Z236:AB243 TR304:TT304 ADN304:ADP304 ANJ304:ANL304 AXF304:AXH304 BHB304:BHD304 BQX304:BQZ304 CAT304:CAV304 CKP304:CKR304 CUL304:CUN304 DEH304:DEJ304 DOD304:DOF304 DXZ304:DYB304 EHV304:EHX304 ERR304:ERT304 FBN304:FBP304 FLJ304:FLL304 FVF304:FVH304 GFB304:GFD304 GOX304:GOZ304 GYT304:GYV304 HIP304:HIR304 HSL304:HSN304 ICH304:ICJ304 IMD304:IMF304 IVZ304:IWB304 JFV304:JFX304 JPR304:JPT304 JZN304:JZP304 KJJ304:KJL304 KTF304:KTH304 LDB304:LDD304 LMX304:LMZ304 LWT304:LWV304 MGP304:MGR304 MQL304:MQN304 NAH304:NAJ304 NKD304:NKF304 NTZ304:NUB304 ODV304:ODX304 ONR304:ONT304 OXN304:OXP304 PHJ304:PHL304 PRF304:PRH304 QBB304:QBD304 QKX304:QKZ304 QUT304:QUV304 REP304:RER304 ROL304:RON304 RYH304:RYJ304 SID304:SIF304 SRZ304:SSB304 TBV304:TBX304 TLR304:TLT304 TVN304:TVP304 UFJ304:UFL304 UPF304:UPH304 UZB304:UZD304 VIX304:VIZ304 VST304:VSV304 WCP304:WCR304 Z284:AB286 M236:M243 AA302:AB302 TA303:TB303 ACW303:ACX303 AMS303:AMT303 AWO303:AWP303 BGK303:BGL303 BQG303:BQH303 CAC303:CAD303 CJY303:CJZ303 CTU303:CTV303 DDQ303:DDR303 DNM303:DNN303 DXI303:DXJ303 EHE303:EHF303 ERA303:ERB303 FAW303:FAX303 FKS303:FKT303 FUO303:FUP303 GEK303:GEL303 GOG303:GOH303 GYC303:GYD303 HHY303:HHZ303 HRU303:HRV303 IBQ303:IBR303 ILM303:ILN303 IVI303:IVJ303 JFE303:JFF303 JPA303:JPB303 JYW303:JYX303 KIS303:KIT303 KSO303:KSP303 LCK303:LCL303 LMG303:LMH303 LWC303:LWD303 MFY303:MFZ303 MPU303:MPV303 MZQ303:MZR303 NJM303:NJN303 NTI303:NTJ303 ODE303:ODF303 ONA303:ONB303 OWW303:OWX303 PGS303:PGT303 PQO303:PQP303 QAK303:QAL303 QKG303:QKH303 QUC303:QUD303 RDY303:RDZ303 RNU303:RNV303 RXQ303:RXR303 SHM303:SHN303 SRI303:SRJ303 TBE303:TBF303 TLA303:TLB303 TUW303:TUX303 UES303:UET303 UOO303:UOP303 UYK303:UYL303 VIG303:VIH303 VSC303:VSD303 WBY303:WBZ303 WLU303:WLV303 WVQ303:WVR303 JS303:JU303 TO303:TQ303 ADK303:ADM303 ANG303:ANI303 AXC303:AXE303 BGY303:BHA303 BQU303:BQW303 CAQ303:CAS303 CKM303:CKO303 CUI303:CUK303 DEE303:DEG303 DOA303:DOC303 DXW303:DXY303 EHS303:EHU303 ERO303:ERQ303 FBK303:FBM303 FLG303:FLI303 FVC303:FVE303 GEY303:GFA303 GOU303:GOW303 GYQ303:GYS303 HIM303:HIO303 HSI303:HSK303 ICE303:ICG303 IMA303:IMC303 IVW303:IVY303 JFS303:JFU303 JPO303:JPQ303 JZK303:JZM303 KJG303:KJI303 KTC303:KTE303 LCY303:LDA303 LMU303:LMW303 LWQ303:LWS303 MGM303:MGO303 MQI303:MQK303 NAE303:NAG303 NKA303:NKC303 NTW303:NTY303 ODS303:ODU303 ONO303:ONQ303 OXK303:OXM303 PHG303:PHI303 PRC303:PRE303 QAY303:QBA303 QKU303:QKW303 QUQ303:QUS303 REM303:REO303 ROI303:ROK303 RYE303:RYG303 SIA303:SIC303 SRW303:SRY303 TBS303:TBU303 TLO303:TLQ303 TVK303:TVM303 UFG303:UFI303 UPC303:UPE303 UYY303:UZA303 VIU303:VIW303 VSQ303:VSS303 WCM303:WCO303 WMI303:WMK303 WWE303:WWG303 UOO336:UOO337 KSL258:KSN259 SK258:SK259 IO258:IO259 LCH258:LCJ259 JB258:JD259 RDV258:RDX259 SX258:SZ259 ODB258:ODD259 ACT258:ACV259 RNR258:RNT259 AMP258:AMR259 MPR258:MPT259 AWL258:AWN259 RXN258:RXP259 BGH258:BGJ259 OMX258:OMZ259 BQD258:BQF259 SHJ258:SHL259 BZZ258:CAB259 LVZ258:LWB259 CJV258:CJX259 SRF258:SRH259 CTR258:CTT259 OWT258:OWV259 DDN258:DDP259 TBB258:TBD259 DNJ258:DNL259 MZN258:MZP259 DXF258:DXH259 TKX258:TKZ259 EHB258:EHD259 PGP258:PGR259 EQX258:EQZ259 TUT258:TUV259 FAT258:FAV259 LMD258:LMF259 FKP258:FKR259 UEP258:UER259 FUL258:FUN259 PQL258:PQN259 GEH258:GEJ259 UOL258:UON259 GOD258:GOF259 NJJ258:NJL259 GXZ258:GYB259 UYH258:UYJ259 HHV258:HHX259 QAH258:QAJ259 HRR258:HRT259 VID258:VIF259 IBN258:IBP259 MFV258:MFX259 ILJ258:ILL259 VRZ258:VSB259 IVF258:IVH259 QKD258:QKF259 JFB258:JFD259 WBV258:WBX259 JOX258:JOZ259 NTF258:NTH259 JYT258:JYV259 WLR258:WLT259 KIP258:KIR259 WVN258:WVP259 WVA258:WVA259 WLE258:WLE259 WBI258:WBI259 VRM258:VRM259 VHQ258:VHQ259 UXU258:UXU259 UNY258:UNY259 UEC258:UEC259 TUG258:TUG259 TKK258:TKK259 TAO258:TAO259 SQS258:SQS259 SGW258:SGW259 RXA258:RXA259 RNE258:RNE259 RDI258:RDI259 QTM258:QTM259 QJQ258:QJQ259 PZU258:PZU259 PPY258:PPY259 PGC258:PGC259 OWG258:OWG259 OMK258:OMK259 OCO258:OCO259 NSS258:NSS259 NIW258:NIW259 MZA258:MZA259 MPE258:MPE259 MFI258:MFI259 LVM258:LVM259 LLQ258:LLQ259 LBU258:LBU259 KRY258:KRY259 KIC258:KIC259 JYG258:JYG259 JOK258:JOK259 JEO258:JEO259 IUS258:IUS259 IKW258:IKW259 IBA258:IBA259 HRE258:HRE259 HHI258:HHI259 GXM258:GXM259 GNQ258:GNQ259 GDU258:GDU259 FTY258:FTY259 FKC258:FKC259 FAG258:FAG259 EQK258:EQK259 EGO258:EGO259 DWS258:DWS259 DMW258:DMW259 DDA258:DDA259 CTE258:CTE259 CJI258:CJI259 BZM258:BZM259 BPQ258:BPQ259 BFU258:BFU259 AVY258:AVY259 AMC258:AMC259 ACG258:ACG259 QTZ258:QUB259 QTZ272:QUB274 WVR286 VSD264 M284:M286 VIH264 UYL264 UOP264 UET264 TUX264 TLB264 TBF264 SRJ264 SHN264 RXR264 RNV264 RDZ264 QUD264 QKH264 QAL264 PQP264 PGT264 OWX264 ONB264 ODF264 NTJ264 NJN264 MZR264 MPV264 MFZ264 LWD264 LMH264 LCL264 KSP264 KIT264 JYX264 JPB264 JFF264 IVJ264 ILN264 IBR264 HRV264 HHZ264 GYD264 GOH264 GEL264 FUP264 FKT264 FAX264 ERB264 EHF264 DXJ264 DNN264 DDR264 CTV264 CJZ264 CAD264 BQH264 BGL264 AWP264 AMT264 ACX264 TB264 JF264 WWE264:WWG264 WMI264:WMK264 WCM264:WCO264 VSQ264:VSS264 VIU264:VIW264 UYY264:UZA264 UPC264:UPE264 UFG264:UFI264 TVK264:TVM264 TLO264:TLQ264 TBS264:TBU264 SRW264:SRY264 SIA264:SIC264 RYE264:RYG264 ROI264:ROK264 REM264:REO264 QUQ264:QUS264 QKU264:QKW264 QAY264:QBA264 PRC264:PRE264 PHG264:PHI264 OXK264:OXM264 ONO264:ONQ264 ODS264:ODU264 NTW264:NTY264 NKA264:NKC264 NAE264:NAG264 MQI264:MQK264 MGM264:MGO264 LWQ264:LWS264 LMU264:LMW264 LCY264:LDA264 KTC264:KTE264 KJG264:KJI264 JZK264:JZM264 JPO264:JPQ264 JFS264:JFU264 IVW264:IVY264 IMA264:IMC264 ICE264:ICG264 HSI264:HSK264 HIM264:HIO264 GYQ264:GYS264 GOU264:GOW264 GEY264:GFA264 FVC264:FVE264 FLG264:FLI264 FBK264:FBM264 ERO264:ERQ264 EHS264:EHU264 DXW264:DXY264 DOA264:DOC264 DEE264:DEG264 CUI264:CUK264 CKM264:CKO264 CAQ264:CAS264 BQU264:BQW264 BGY264:BHA264 AXC264:AXE264 ANG264:ANI264 ADK264:ADM264 TO264:TQ264 JS264:JU264 M262:M264 Z262:AB264 WVR264 WWH304:WWJ304 WML304:WMN304 WLV264 JS286:JU286 TO286:TQ286 ADK286:ADM286 ANG286:ANI286 AXC286:AXE286 BGY286:BHA286 BQU286:BQW286 CAQ286:CAS286 CKM286:CKO286 CUI286:CUK286 DEE286:DEG286 DOA286:DOC286 DXW286:DXY286 EHS286:EHU286 ERO286:ERQ286 FBK286:FBM286 FLG286:FLI286 FVC286:FVE286 GEY286:GFA286 GOU286:GOW286 GYQ286:GYS286 HIM286:HIO286 HSI286:HSK286 ICE286:ICG286 IMA286:IMC286 IVW286:IVY286 JFS286:JFU286 JPO286:JPQ286 JZK286:JZM286 KJG286:KJI286 KTC286:KTE286 LCY286:LDA286 LMU286:LMW286 LWQ286:LWS286 MGM286:MGO286 MQI286:MQK286 NAE286:NAG286 NKA286:NKC286 NTW286:NTY286 ODS286:ODU286 ONO286:ONQ286 OXK286:OXM286 PHG286:PHI286 PRC286:PRE286 QAY286:QBA286 QKU286:QKW286 QUQ286:QUS286 REM286:REO286 ROI286:ROK286 RYE286:RYG286 SIA286:SIC286 SRW286:SRY286 TBS286:TBU286 TLO286:TLQ286 TVK286:TVM286 UFG286:UFI286 UPC286:UPE286 UYY286:UZA286 VIU286:VIW286 VSQ286:VSS286 WCM286:WCO286 WMI286:WMK286 WWE286:WWG286 JF286 TB286 ACX286 AMT286 AWP286 BGL286 BQH286 CAD286 CJZ286 CTV286 DDR286 DNN286 DXJ286 EHF286 ERB286 FAX286 FKT286 FUP286 GEL286 GOH286 GYD286 HHZ286 HRV286 IBR286 ILN286 IVJ286 JFF286 JPB286 JYX286 KIT286 KSP286 LCL286 LMH286 LWD286 MFZ286 MPV286 MZR286 NJN286 NTJ286 ODF286 ONB286 OWX286 PGT286 PQP286 QAL286 QKH286 QUD286 RDZ286 RNV286 RXR286 SHN286 SRJ286 TBF286 TLB286 TUX286 UET286 UOP286 UYL286 VIH286 VSD286 WBZ286 WLV286 JS248:JU248 TO248:TQ248 ADK248:ADM248 ANG248:ANI248 AXC248:AXE248 BGY248:BHA248 BQU248:BQW248 CAQ248:CAS248 CKM248:CKO248 CUI248:CUK248 DEE248:DEG248 DOA248:DOC248 DXW248:DXY248 EHS248:EHU248 ERO248:ERQ248 FBK248:FBM248 FLG248:FLI248 FVC248:FVE248 GEY248:GFA248 GOU248:GOW248 GYQ248:GYS248 HIM248:HIO248 HSI248:HSK248 ICE248:ICG248 IMA248:IMC248 IVW248:IVY248 JFS248:JFU248 JPO248:JPQ248 JZK248:JZM248 KJG248:KJI248 KTC248:KTE248 LCY248:LDA248 LMU248:LMW248 LWQ248:LWS248 MGM248:MGO248 MQI248:MQK248 NAE248:NAG248 NKA248:NKC248 NTW248:NTY248 ODS248:ODU248 ONO248:ONQ248 OXK248:OXM248 PHG248:PHI248 PRC248:PRE248 QAY248:QBA248 QKU248:QKW248 QUQ248:QUS248 REM248:REO248 ROI248:ROK248 RYE248:RYG248 SIA248:SIC248 SRW248:SRY248 TBS248:TBU248 TLO248:TLQ248 TVK248:TVM248 UFG248:UFI248 UPC248:UPE248 UYY248:UZA248 VIU248:VIW248 VSQ248:VSS248 WCM248:WCO248 WMI248:WMK248 WWE248:WWG248 JF248 TB248 ACX248 AMT248 AWP248 BGL248 BQH248 CAD248 CJZ248 CTV248 DDR248 DNN248 DXJ248 EHF248 ERB248 FAX248 FKT248 FUP248 GEL248 GOH248 GYD248 HHZ248 HRV248 IBR248 ILN248 IVJ248 JFF248 JPB248 JYX248 KIT248 KSP248 LCL248 LMH248 LWD248 MFZ248 MPV248 MZR248 NJN248 NTJ248 ODF248 ONB248 OWX248 PGT248 PQP248 QAL248 QKH248 QUD248 RDZ248 RNV248 RXR248 SHN248 SRJ248 TBF248 TLB248 TUX248 UET248 UOP248 UYL248 VIH248 VSD248 WBZ248 WLV248 WVR248 M246:M248 AA12:AB16 UES336:UES337 TUW336:TUW337 TLA336:TLA337 TBE336:TBE337 SRI336:SRI337 SHM336:SHM337 RXQ336:RXQ337 RNU336:RNU337 RDY336:RDY337 QUC336:QUC337 QKG336:QKG337 QAK336:QAK337 PQO336:PQO337 PGS336:PGS337 OWW336:OWW337 ONA336:ONA337 ODE336:ODE337 NTI336:NTI337 NJM336:NJM337 MZQ336:MZQ337 MPU336:MPU337 MFY336:MFY337 LWC336:LWC337 LMG336:LMG337 LCK336:LCK337 KSO336:KSO337 KIS336:KIS337 JYW336:JYW337 JPA336:JPA337 JFE336:JFE337 IVI336:IVI337 ILM336:ILM337 IBQ336:IBQ337 HRU336:HRU337 HHY336:HHY337 GYC336:GYC337 GOG336:GOG337 GEK336:GEK337 FUO336:FUO337 FKS336:FKS337 FAW336:FAW337 ERA336:ERA337 EHE336:EHE337 DXI336:DXI337 DNM336:DNM337 DDQ336:DDQ337 CTU336:CTU337 CJY336:CJY337 CAC336:CAC337 BQG336:BQG337 BGK336:BGK337 AWO336:AWO337 AMS336:AMS337 ACW336:ACW337 TA336:TA337 JE336:JE337 WVQ336:WVQ337 WWD336:WWD337 WMH336:WMH337 WCL336:WCL337 VSP336:VSP337 VIT336:VIT337 UYX336:UYX337 UPB336:UPB337 UFF336:UFF337 TVJ336:TVJ337 TLN336:TLN337 TBR336:TBR337 SRV336:SRV337 SHZ336:SHZ337 RYD336:RYD337 ROH336:ROH337 REL336:REL337 QUP336:QUP337 QKT336:QKT337 QAX336:QAX337 PRB336:PRB337 PHF336:PHF337 OXJ336:OXJ337 ONN336:ONN337 ODR336:ODR337 NTV336:NTV337 NJZ336:NJZ337 NAD336:NAD337 MQH336:MQH337 MGL336:MGL337 LWP336:LWP337 LMT336:LMT337 LCX336:LCX337 KTB336:KTB337 KJF336:KJF337 JZJ336:JZJ337 JPN336:JPN337 JFR336:JFR337 IVV336:IVV337 ILZ336:ILZ337 ICD336:ICD337 HSH336:HSH337 HIL336:HIL337 GYP336:GYP337 GOT336:GOT337 GEX336:GEX337 FVB336:FVB337 FLF336:FLF337 FBJ336:FBJ337 ERN336:ERN337 EHR336:EHR337 DXV336:DXV337 DNZ336:DNZ337 DED336:DED337 CUH336:CUH337 CKL336:CKL337 CAP336:CAP337 BQT336:BQT337 BGX336:BGX337 AXB336:AXB337 ANF336:ANF337 ADJ336:ADJ337 TN336:TN337 JR336:JR337 WLU336:WLU337 WWF336:WWG337 WMJ336:WMK337 WCN336:WCO337 VSR336:VSS337 VIV336:VIW337 UYZ336:UZA337 UPD336:UPE337 UFH336:UFI337 TVL336:TVM337 TLP336:TLQ337 TBT336:TBU337 SRX336:SRY337 SIB336:SIC337 RYF336:RYG337 ROJ336:ROK337 REN336:REO337 QUR336:QUS337 QKV336:QKW337 QAZ336:QBA337 PRD336:PRE337 PHH336:PHI337 OXL336:OXM337 ONP336:ONQ337 ODT336:ODU337 NTX336:NTY337 NKB336:NKC337 NAF336:NAG337 MQJ336:MQK337 MGN336:MGO337 LWR336:LWS337 LMV336:LMW337 LCZ336:LDA337 KTD336:KTE337 KJH336:KJI337 JZL336:JZM337 JPP336:JPQ337 JFT336:JFU337 IVX336:IVY337 IMB336:IMC337 ICF336:ICG337 HSJ336:HSK337 HIN336:HIO337 GYR336:GYS337 GOV336:GOW337 GEZ336:GFA337 FVD336:FVE337 FLH336:FLI337 FBL336:FBM337 ERP336:ERQ337 EHT336:EHU337 DXX336:DXY337 DOB336:DOC337 DEF336:DEG337 CUJ336:CUK337 CKN336:CKO337 CAR336:CAS337 BQV336:BQW337 BGZ336:BHA337 AXD336:AXE337 ANH336:ANI337 ADL336:ADM337 TP336:TQ337 JT336:JU337 WBY336:WBY337 VSC336:VSC337 VIG336:VIG337 Z303:AB304 L303:M304 UYK336:UYK337 JE303:JF303 JH304:JI304 TD304:TE304 ACZ304:ADA304 AMV304:AMW304 AWR304:AWS304 BGN304:BGO304 BQJ304:BQK304 CAF304:CAG304 CKB304:CKC304 CTX304:CTY304 DDT304:DDU304 DNP304:DNQ304 DXL304:DXM304 EHH304:EHI304 ERD304:ERE304 FAZ304:FBA304 FKV304:FKW304 FUR304:FUS304 GEN304:GEO304 GOJ304:GOK304 GYF304:GYG304 HIB304:HIC304 HRX304:HRY304 IBT304:IBU304 ILP304:ILQ304 IVL304:IVM304 JFH304:JFI304 JPD304:JPE304 JYZ304:JZA304 KIV304:KIW304 KSR304:KSS304 LCN304:LCO304 LMJ304:LMK304 LWF304:LWG304 MGB304:MGC304 MPX304:MPY304 MZT304:MZU304 NJP304:NJQ304 NTL304:NTM304 ODH304:ODI304 OND304:ONE304 OWZ304:OXA304 PGV304:PGW304 PQR304:PQS304 QAN304:QAO304 QKJ304:QKK304 QUF304:QUG304 REB304:REC304 RNX304:RNY304 RXT304:RXU304 SHP304:SHQ304 SRL304:SRM304 TBH304:TBI304 TLD304:TLE304 TUZ304:TVA304 UEV304:UEW304 UOR304:UOS304 UYN304:UYO304 VIJ304:VIK304 VSF304:VSG304 WCB304:WCC304 Z17:AB52 JS17:JU52 TO17:TQ52 ADK17:ADM52 ANG17:ANI52 AXC17:AXE52 BGY17:BHA52 BQU17:BQW52 CAQ17:CAS52 CKM17:CKO52 CUI17:CUK52 DEE17:DEG52 DOA17:DOC52 DXW17:DXY52 EHS17:EHU52 ERO17:ERQ52 FBK17:FBM52 FLG17:FLI52 FVC17:FVE52 GEY17:GFA52 GOU17:GOW52 GYQ17:GYS52 HIM17:HIO52 HSI17:HSK52 ICE17:ICG52 IMA17:IMC52 IVW17:IVY52 JFS17:JFU52 JPO17:JPQ52 JZK17:JZM52 KJG17:KJI52 KTC17:KTE52 LCY17:LDA52 LMU17:LMW52 LWQ17:LWS52 MGM17:MGO52 MQI17:MQK52 NAE17:NAG52 NKA17:NKC52 NTW17:NTY52 ODS17:ODU52 ONO17:ONQ52 OXK17:OXM52 PHG17:PHI52 PRC17:PRE52 QAY17:QBA52 QKU17:QKW52 QUQ17:QUS52 REM17:REO52 ROI17:ROK52 RYE17:RYG52 SIA17:SIC52 SRW17:SRY52 TBS17:TBU52 TLO17:TLQ52 TVK17:TVM52 UFG17:UFI52 UPC17:UPE52 UYY17:UZA52 VIU17:VIW52 VSQ17:VSS52 WCM17:WCO52 WMI17:WMK52 WWE17:WWG52 M11:M51 WVR11:WVR51 WLV11:WLV51 WBZ11:WBZ51 VSD11:VSD51 VIH11:VIH51 UYL11:UYL51 UOP11:UOP51 UET11:UET51 TUX11:TUX51 TLB11:TLB51 TBF11:TBF51 SRJ11:SRJ51 SHN11:SHN51 RXR11:RXR51 RNV11:RNV51 RDZ11:RDZ51 QUD11:QUD51 QKH11:QKH51 QAL11:QAL51 PQP11:PQP51 PGT11:PGT51 OWX11:OWX51 ONB11:ONB51 ODF11:ODF51 NTJ11:NTJ51 NJN11:NJN51 MZR11:MZR51 MPV11:MPV51 MFZ11:MFZ51 LWD11:LWD51 LMH11:LMH51 LCL11:LCL51 KSP11:KSP51 KIT11:KIT51 JYX11:JYX51 JPB11:JPB51 JFF11:JFF51 IVJ11:IVJ51 ILN11:ILN51 IBR11:IBR51 HRV11:HRV51 HHZ11:HHZ51 GYD11:GYD51 GOH11:GOH51 GEL11:GEL51 FUP11:FUP51 FKT11:FKT51 FAX11:FAX51 ERB11:ERB51 EHF11:EHF51 DXJ11:DXJ51 DNN11:DNN51 DDR11:DDR51 CTV11:CTV51 CJZ11:CJZ51 CAD11:CAD51 BQH11:BQH51 BGL11:BGL51 AWP11:AWP51 AMT11:AMT51 ACX11:ACX51 TB11:TB51 JF11:JF51 WWF12:WWG16 WMJ12:WMK16 WCN12:WCO16 VSR12:VSS16 VIV12:VIW16 UYZ12:UZA16 UPD12:UPE16 UFH12:UFI16 TVL12:TVM16 TLP12:TLQ16 TBT12:TBU16 SRX12:SRY16 SIB12:SIC16 RYF12:RYG16 ROJ12:ROK16 REN12:REO16 QUR12:QUS16 QKV12:QKW16 QAZ12:QBA16 PRD12:PRE16 PHH12:PHI16 OXL12:OXM16 ONP12:ONQ16 ODT12:ODU16 NTX12:NTY16 NKB12:NKC16 NAF12:NAG16 MQJ12:MQK16 MGN12:MGO16 LWR12:LWS16 LMV12:LMW16 LCZ12:LDA16 KTD12:KTE16 KJH12:KJI16 JZL12:JZM16 JPP12:JPQ16 JFT12:JFU16 IVX12:IVY16 IMB12:IMC16 ICF12:ICG16 HSJ12:HSK16 HIN12:HIO16 GYR12:GYS16 GOV12:GOW16 GEZ12:GFA16 FVD12:FVE16 FLH12:FLI16 FBL12:FBM16 ERP12:ERQ16 EHT12:EHU16 DXX12:DXY16 DOB12:DOC16 DEF12:DEG16 CUJ12:CUK16 CKN12:CKO16 CAR12:CAS16 BQV12:BQW16 BGZ12:BHA16 AXD12:AXE16 ANH12:ANI16 ADL12:ADM16 TP12:TQ16 JT12:JU16 Z246:AB248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Z250:AB250 JV250:JX250 TR250:TT250 ADN250:ADP250 ANJ250:ANL250 AXF250:AXH250 BHB250:BHD250 BQX250:BQZ250 CAT250:CAV250 CKP250:CKR250 CUL250:CUN250 DEH250:DEJ250 DOD250:DOF250 DXZ250:DYB250 EHV250:EHX250 ERR250:ERT250 FBN250:FBP250 FLJ250:FLL250 FVF250:FVH250 GFB250:GFD250 GOX250:GOZ250 GYT250:GYV250 HIP250:HIR250 HSL250:HSN250 ICH250:ICJ250 IMD250:IMF250 IVZ250:IWB250 JFV250:JFX250 JPR250:JPT250 JZN250:JZP250 KJJ250:KJL250 KTF250:KTH250 LDB250:LDD250 LMX250:LMZ250 LWT250:LWV250 MGP250:MGR250 MQL250:MQN250 NAH250:NAJ250 NKD250:NKF250 NTZ250:NUB250 ODV250:ODX250 ONR250:ONT250 OXN250:OXP250 PHJ250:PHL250 PRF250:PRH250 QBB250:QBD250 QKX250:QKZ250 QUT250:QUV250 REP250:RER250 ROL250:RON250 RYH250:RYJ250 SID250:SIF250 SRZ250:SSB250 TBV250:TBX250 TLR250:TLT250 TVN250:TVP250 UFJ250:UFL250 UPF250:UPH250 UZB250:UZD250 VIX250:VIZ250 VST250:VSV250 WCP250:WCR250 WML250:WMN250 WWH250:WWJ250 AB249 JX249 TT249 ADP249 ANL249 AXH249 BHD249 BQZ249 CAV249 CKR249 CUN249 DEJ249 DOF249 DYB249 EHX249 ERT249 FBP249 FLL249 FVH249 GFD249 GOZ249 GYV249 HIR249 HSN249 ICJ249 IMF249 IWB249 JFX249 JPT249 JZP249 KJL249 KTH249 LDD249 LMZ249 LWV249 MGR249 MQN249 NAJ249 NKF249 NUB249 ODX249 ONT249 OXP249 PHL249 PRH249 QBD249 QKZ249 QUV249 RER249 RON249 RYJ249 SIF249 SSB249 TBX249 TLT249 TVP249 UFL249 UPH249 UZD249 VIZ249 VSV249 WCR249 WMN249 WWJ249 M271 JI271 TE271 ADA271 AMW271 AWS271 BGO271 BQK271 CAG271 CKC271 CTY271 DDU271 DNQ271 DXM271 EHI271 ERE271 FBA271 FKW271 FUS271 GEO271 GOK271 GYG271 HIC271 HRY271 IBU271 ILQ271 IVM271 JFI271 JPE271 JZA271 KIW271 KSS271 LCO271 LMK271 LWG271 MGC271 MPY271 MZU271 NJQ271 NTM271 ODI271 ONE271 OXA271 PGW271 PQS271 QAO271 QKK271 QUG271 REC271 RNY271 RXU271 SHQ271 SRM271 TBI271 TLE271 TVA271 UEW271 UOS271 UYO271 VIK271 VSG271 WCC271 WLY271 WVU271 Z271:AB271 JV271:JX271 TR271:TT271 ADN271:ADP271 ANJ271:ANL271 AXF271:AXH271 BHB271:BHD271 BQX271:BQZ271 CAT271:CAV271 CKP271:CKR271 CUL271:CUN271 DEH271:DEJ271 DOD271:DOF271 DXZ271:DYB271 EHV271:EHX271 ERR271:ERT271 FBN271:FBP271 FLJ271:FLL271 FVF271:FVH271 GFB271:GFD271 GOX271:GOZ271 GYT271:GYV271 HIP271:HIR271 HSL271:HSN271 ICH271:ICJ271 IMD271:IMF271 IVZ271:IWB271 JFV271:JFX271 JPR271:JPT271 JZN271:JZP271 KJJ271:KJL271 KTF271:KTH271 LDB271:LDD271 LMX271:LMZ271 LWT271:LWV271 MGP271:MGR271 MQL271:MQN271 NAH271:NAJ271 NKD271:NKF271 NTZ271:NUB271 ODV271:ODX271 ONR271:ONT271 OXN271:OXP271 PHJ271:PHL271 PRF271:PRH271 QBB271:QBD271 QKX271:QKZ271 QUT271:QUV271 REP271:RER271 ROL271:RON271 RYH271:RYJ271 SID271:SIF271 SRZ271:SSB271 TBV271:TBX271 TLR271:TLT271 TVN271:TVP271 UFJ271:UFL271 UPF271:UPH271 UZB271:UZD271 VIX271:VIZ271 VST271:VSV271 WCP271:WCR271 WML271:WMN271 WWH271:WWJ271 M293 JI293 TE293 ADA293 AMW293 AWS293 BGO293 BQK293 CAG293 CKC293 CTY293 DDU293 DNQ293 DXM293 EHI293 ERE293 FBA293 FKW293 FUS293 GEO293 GOK293 GYG293 HIC293 HRY293 IBU293 ILQ293 IVM293 JFI293 JPE293 JZA293 KIW293 KSS293 LCO293 LMK293 LWG293 MGC293 MPY293 MZU293 NJQ293 NTM293 ODI293 ONE293 OXA293 PGW293 PQS293 QAO293 QKK293 QUG293 REC293 RNY293 RXU293 SHQ293 SRM293 TBI293 TLE293 TVA293 UEW293 UOS293 UYO293 VIK293 VSG293 WCC293 WLY293 WVU293 Z293:AB293 JV293:JX293 TR293:TT293 ADN293:ADP293 ANJ293:ANL293 AXF293:AXH293 BHB293:BHD293 BQX293:BQZ293 CAT293:CAV293 CKP293:CKR293 CUL293:CUN293 DEH293:DEJ293 DOD293:DOF293 DXZ293:DYB293 EHV293:EHX293 ERR293:ERT293 FBN293:FBP293 FLJ293:FLL293 FVF293:FVH293 GFB293:GFD293 GOX293:GOZ293 GYT293:GYV293 HIP293:HIR293 HSL293:HSN293 ICH293:ICJ293 IMD293:IMF293 IVZ293:IWB293 JFV293:JFX293 JPR293:JPT293 JZN293:JZP293 KJJ293:KJL293 KTF293:KTH293 LDB293:LDD293 LMX293:LMZ293 LWT293:LWV293 MGP293:MGR293 MQL293:MQN293 NAH293:NAJ293 NKD293:NKF293 NTZ293:NUB293 ODV293:ODX293 ONR293:ONT293 OXN293:OXP293 PHJ293:PHL293 PRF293:PRH293 QBB293:QBD293 QKX293:QKZ293 QUT293:QUV293 REP293:RER293 ROL293:RON293 RYH293:RYJ293 SID293:SIF293 SRZ293:SSB293 TBV293:TBX293 TLR293:TLT293 TVN293:TVP293 UFJ293:UFL293 UPF293:UPH293 UZB293:UZD293 VIX293:VIZ293 VST293:VSV293 WCP293:WCR293 WML293:WMN293 WWH293:WWJ293">
      <formula1>0</formula1>
      <formula2>100</formula2>
    </dataValidation>
    <dataValidation type="textLength" operator="equal" allowBlank="1" showInputMessage="1" showErrorMessage="1" error="Код КАТО должен содержать 9 символов" sqref="JK303 FAL272:FAL274 WLJ272:WLJ274 WCA264:WCB264 KSD272:KSD274 WBN272:WBN274 BZR272:BZR274 VRR272:VRR274 KIH272:KIH274 VHV272:VHV274 EQP272:EQP274 UXZ272:UXZ274 JYL272:JYL274 UOD272:UOD274 AMH272:AMH274 UEH272:UEH274 JOP272:JOP274 TUL272:TUL274 EGT272:EGT274 TKP272:TKP274 JET272:JET274 TAT272:TAT274 BPV272:BPV274 SQX272:SQX274 IUX272:IUX274 SHB272:SHB274 DWX272:DWX274 RXF272:RXF274 ILB272:ILB274 RNJ272:RNJ274 SP272:SP274 RDN272:RDN274 IBF272:IBF274 QTR272:QTR274 DNB272:DNB274 QJV272:QJV274 HRJ272:HRJ274 PZZ272:PZZ274 BFZ272:BFZ274 PQD272:PQD274 HHN272:HHN274 PGH272:PGH274 DDF272:DDF274 OWL272:OWL274 GXR272:GXR274 OMP272:OMP274 ACL272:ACL274 OCT272:OCT274 GNV272:GNV274 NSX272:NSX274 CTJ272:CTJ274 NJB272:NJB274 GDZ272:GDZ274 MZF272:MZF274 AWD272:AWD274 MPJ272:MPJ274 FUD272:FUD274 MFN272:MFN274 CJN272:CJN274 LVR272:LVR274 FKH272:FKH274 LLV272:LLV274 IT272:IT274 LBZ272:LBZ274 JN304 M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Q52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N53:O56 JG53:JH56 TC53:TD56 ACY53:ACZ56 AMU53:AMV56 AWQ53:AWR56 BGM53:BGN56 BQI53:BQJ56 CAE53:CAF56 CKA53:CKB56 CTW53:CTX56 DDS53:DDT56 DNO53:DNP56 DXK53:DXL56 EHG53:EHH56 ERC53:ERD56 FAY53:FAZ56 FKU53:FKV56 FUQ53:FUR56 GEM53:GEN56 GOI53:GOJ56 GYE53:GYF56 HIA53:HIB56 HRW53:HRX56 IBS53:IBT56 ILO53:ILP56 IVK53:IVL56 JFG53:JFH56 JPC53:JPD56 JYY53:JYZ56 KIU53:KIV56 KSQ53:KSR56 LCM53:LCN56 LMI53:LMJ56 LWE53:LWF56 MGA53:MGB56 MPW53:MPX56 MZS53:MZT56 NJO53:NJP56 NTK53:NTL56 ODG53:ODH56 ONC53:OND56 OWY53:OWZ56 PGU53:PGV56 PQQ53:PQR56 QAM53:QAN56 QKI53:QKJ56 QUE53:QUF56 REA53:REB56 RNW53:RNX56 RXS53:RXT56 SHO53:SHP56 SRK53:SRL56 TBG53:TBH56 TLC53:TLD56 TUY53:TUZ56 UEU53:UEV56 UOQ53:UOR56 UYM53:UYN56 VII53:VIJ56 VSE53:VSF56 WCA53:WCB56 WLW53:WLX56 WVS53:WVT56 N236:O243 TJ304 ADF304 ANB304 AWX304 BGT304 BQP304 CAL304 CKH304 CUD304 DDZ304 DNV304 DXR304 EHN304 ERJ304 FBF304 FLB304 FUX304 GET304 GOP304 GYL304 HIH304 HSD304 IBZ304 ILV304 IVR304 JFN304 JPJ304 JZF304 KJB304 KSX304 LCT304 LMP304 LWL304 MGH304 MQD304 MZZ304 NJV304 NTR304 ODN304 ONJ304 OXF304 PHB304 PQX304 QAT304 QKP304 QUL304 REH304 ROD304 RXZ304 SHV304 SRR304 TBN304 TLJ304 TVF304 UFB304 UOX304 UYT304 VIP304 VSL304 WCH304 WMD304 TG303 ADC303 AMY303 AWU303 BGQ303 BQM303 CAI303 CKE303 CUA303 DDW303 DNS303 DXO303 EHK303 ERG303 FBC303 FKY303 FUU303 GEQ303 GOM303 GYI303 HIE303 HSA303 IBW303 ILS303 IVO303 JFK303 JPG303 JZC303 KIY303 KSU303 LCQ303 LMM303 LWI303 MGE303 MQA303 MZW303 NJS303 NTO303 ODK303 ONG303 OXC303 PGY303 PQU303 QAQ303 QKM303 QUI303 REE303 ROA303 RXW303 SHS303 SRO303 TBK303 TLG303 TVC303 UEY303 UOU303 UYQ303 VIM303 VSI303 WCE303 WMA303 WVW303 UOT336:UOT337 LBZ258:LBZ259 IT258:IT259 LLV258:LLV259 FKH258:FKH259 LVR258:LVR259 CJN258:CJN259 MFN258:MFN259 FUD258:FUD259 MPJ258:MPJ259 AWD258:AWD259 MZF258:MZF259 GDZ258:GDZ259 NJB258:NJB259 CTJ258:CTJ259 NSX258:NSX259 GNV258:GNV259 OCT258:OCT259 ACL258:ACL259 OMP258:OMP259 GXR258:GXR259 OWL258:OWL259 DDF258:DDF259 PGH258:PGH259 HHN258:HHN259 PQD258:PQD259 BFZ258:BFZ259 PZZ258:PZZ259 HRJ258:HRJ259 QJV258:QJV259 DNB258:DNB259 QTR258:QTR259 IBF258:IBF259 RDN258:RDN259 SP258:SP259 RNJ258:RNJ259 ILB258:ILB259 RXF258:RXF259 DWX258:DWX259 SHB258:SHB259 IUX258:IUX259 SQX258:SQX259 BPV258:BPV259 TAT258:TAT259 JET258:JET259 TKP258:TKP259 EGT258:EGT259 TUL258:TUL259 JOP258:JOP259 UEH258:UEH259 AMH258:AMH259 UOD258:UOD259 JYL258:JYL259 UXZ258:UXZ259 EQP258:EQP259 VHV258:VHV259 KIH258:KIH259 VRR258:VRR259 BZR258:BZR259 WBN258:WBN259 KSD258:KSD259 WLJ258:WLJ259 FAL258:FAL259 WVF258:WVF259 WVF272:WVF274 WVS286:WVT286 R262:R263 VSE264:VSF264 VII264:VIJ264 UYM264:UYN264 UOQ264:UOR264 UEU264:UEV264 TUY264:TUZ264 TLC264:TLD264 TBG264:TBH264 SRK264:SRL264 SHO264:SHP264 RXS264:RXT264 RNW264:RNX264 REA264:REB264 QUE264:QUF264 QKI264:QKJ264 QAM264:QAN264 PQQ264:PQR264 PGU264:PGV264 OWY264:OWZ264 ONC264:OND264 ODG264:ODH264 NTK264:NTL264 NJO264:NJP264 MZS264:MZT264 MPW264:MPX264 MGA264:MGB264 LWE264:LWF264 LMI264:LMJ264 LCM264:LCN264 KSQ264:KSR264 KIU264:KIV264 JYY264:JYZ264 JPC264:JPD264 JFG264:JFH264 IVK264:IVL264 ILO264:ILP264 IBS264:IBT264 HRW264:HRX264 HIA264:HIB264 GYE264:GYF264 GOI264:GOJ264 GEM264:GEN264 FUQ264:FUR264 FKU264:FKV264 FAY264:FAZ264 ERC264:ERD264 EHG264:EHH264 DXK264:DXL264 DNO264:DNP264 DDS264:DDT264 CTW264:CTX264 CKA264:CKB264 CAE264:CAF264 BQI264:BQJ264 BGM264:BGN264 AWQ264:AWR264 AMU264:AMV264 ACY264:ACZ264 TC264:TD264 JG264:JH264 N264:O264 WVS264:WVT264 WVZ304 R284:R285 WLW264:WLX264 N286:O286 JG286:JH286 TC286:TD286 ACY286:ACZ286 AMU286:AMV286 AWQ286:AWR286 BGM286:BGN286 BQI286:BQJ286 CAE286:CAF286 CKA286:CKB286 CTW286:CTX286 DDS286:DDT286 DNO286:DNP286 DXK286:DXL286 EHG286:EHH286 ERC286:ERD286 FAY286:FAZ286 FKU286:FKV286 FUQ286:FUR286 GEM286:GEN286 GOI286:GOJ286 GYE286:GYF286 HIA286:HIB286 HRW286:HRX286 IBS286:IBT286 ILO286:ILP286 IVK286:IVL286 JFG286:JFH286 JPC286:JPD286 JYY286:JYZ286 KIU286:KIV286 KSQ286:KSR286 LCM286:LCN286 LMI286:LMJ286 LWE286:LWF286 MGA286:MGB286 MPW286:MPX286 MZS286:MZT286 NJO286:NJP286 NTK286:NTL286 ODG286:ODH286 ONC286:OND286 OWY286:OWZ286 PGU286:PGV286 PQQ286:PQR286 QAM286:QAN286 QKI286:QKJ286 QUE286:QUF286 REA286:REB286 RNW286:RNX286 RXS286:RXT286 SHO286:SHP286 SRK286:SRL286 TBG286:TBH286 TLC286:TLD286 TUY286:TUZ286 UEU286:UEV286 UOQ286:UOR286 UYM286:UYN286 VII286:VIJ286 VSE286:VSF286 WCA286:WCB286 WLW286:WLX286 TG248 ADC248 AMY248 AWU248 BGQ248 BQM248 CAI248 CKE248 CUA248 DDW248 DNS248 DXO248 EHK248 ERG248 FBC248 FKY248 FUU248 GEQ248 GOM248 GYI248 HIE248 HSA248 IBW248 ILS248 IVO248 JFK248 JPG248 JZC248 KIY248 KSU248 LCQ248 LMM248 LWI248 MGE248 MQA248 MZW248 NJS248 NTO248 ODK248 ONG248 OXC248 PGY248 PQU248 QAQ248 QKM248 QUI248 REE248 ROA248 RXW248 SHS248 SRO248 TBK248 TLG248 TVC248 UEY248 UOU248 UYQ248 VIM248 VSI248 WCE248 WMA248 WVW248 N248:N250 JG248 TC248 ACY248 AMU248 AWQ248 BGM248 BQI248 CAE248 CKA248 CTW248 DDS248 DNO248 DXK248 EHG248 ERC248 FAY248 FKU248 FUQ248 GEM248 GOI248 GYE248 HIA248 HRW248 IBS248 ILO248 IVK248 JFG248 JPC248 JYY248 KIU248 KSQ248 LCM248 LMI248 LWE248 MGA248 MPW248 MZS248 NJO248 NTK248 ODG248 ONC248 OWY248 PGU248 PQQ248 QAM248 QKI248 QUE248 REA248 RNW248 RXS248 SHO248 SRK248 TBG248 TLC248 TUY248 UEU248 UOQ248 UYM248 VII248 VSE248 WCA248 WLW248 WVS248 R246:R250 JG11:JG51 UEX336:UEX337 TVB336:TVB337 TLF336:TLF337 TBJ336:TBJ337 SRN336:SRN337 SHR336:SHR337 RXV336:RXV337 RNZ336:RNZ337 RED336:RED337 QUH336:QUH337 QKL336:QKL337 QAP336:QAP337 PQT336:PQT337 PGX336:PGX337 OXB336:OXB337 ONF336:ONF337 ODJ336:ODJ337 NTN336:NTN337 NJR336:NJR337 MZV336:MZV337 MPZ336:MPZ337 MGD336:MGD337 LWH336:LWH337 LML336:LML337 LCP336:LCP337 KST336:KST337 KIX336:KIX337 JZB336:JZB337 JPF336:JPF337 JFJ336:JFJ337 IVN336:IVN337 ILR336:ILR337 IBV336:IBV337 HRZ336:HRZ337 HID336:HID337 GYH336:GYH337 GOL336:GOL337 GEP336:GEP337 FUT336:FUT337 FKX336:FKX337 FBB336:FBB337 ERF336:ERF337 EHJ336:EHJ337 DXN336:DXN337 DNR336:DNR337 DDV336:DDV337 CTZ336:CTZ337 CKD336:CKD337 CAH336:CAH337 BQL336:BQL337 BGP336:BGP337 AWT336:AWT337 AMX336:AMX337 ADB336:ADB337 TF336:TF337 JJ336:JJ337 WVV336:WVV337 WVS336:WVS337 WLW336:WLW337 WCA336:WCA337 VSE336:VSE337 VII336:VII337 UYM336:UYM337 UOQ336:UOQ337 UEU336:UEU337 TUY336:TUY337 TLC336:TLC337 TBG336:TBG337 SRK336:SRK337 SHO336:SHO337 RXS336:RXS337 RNW336:RNW337 REA336:REA337 QUE336:QUE337 QKI336:QKI337 QAM336:QAM337 PQQ336:PQQ337 PGU336:PGU337 OWY336:OWY337 ONC336:ONC337 ODG336:ODG337 NTK336:NTK337 NJO336:NJO337 MZS336:MZS337 MPW336:MPW337 MGA336:MGA337 LWE336:LWE337 LMI336:LMI337 LCM336:LCM337 KSQ336:KSQ337 KIU336:KIU337 JYY336:JYY337 JPC336:JPC337 JFG336:JFG337 IVK336:IVK337 ILO336:ILO337 IBS336:IBS337 HRW336:HRW337 HIA336:HIA337 GYE336:GYE337 GOI336:GOI337 GEM336:GEM337 FUQ336:FUQ337 FKU336:FKU337 FAY336:FAY337 ERC336:ERC337 EHG336:EHG337 DXK336:DXK337 DNO336:DNO337 DDS336:DDS337 CTW336:CTW337 CKA336:CKA337 CAE336:CAE337 BQI336:BQI337 BGM336:BGM337 AWQ336:AWQ337 AMU336:AMU337 ACY336:ACY337 TC336:TC337 JG336:JG337 WLZ336:WLZ337 WCD336:WCD337 VSH336:VSH337 VIL336:VIL337 R302:R304 UYP336:UYP337 N11:N51 WVW12:WVW51 WMA12:WMA51 WCE12:WCE51 VSI12:VSI51 VIM12:VIM51 UYQ12:UYQ51 UOU12:UOU51 UEY12:UEY51 TVC12:TVC51 TLG12:TLG51 TBK12:TBK51 SRO12:SRO51 SHS12:SHS51 RXW12:RXW51 ROA12:ROA51 REE12:REE51 QUI12:QUI51 QKM12:QKM51 QAQ12:QAQ51 PQU12:PQU51 PGY12:PGY51 OXC12:OXC51 ONG12:ONG51 ODK12:ODK51 NTO12:NTO51 NJS12:NJS51 MZW12:MZW51 MQA12:MQA51 MGE12:MGE51 LWI12:LWI51 LMM12:LMM51 LCQ12:LCQ51 KSU12:KSU51 KIY12:KIY51 JZC12:JZC51 JPG12:JPG51 JFK12:JFK51 IVO12:IVO51 ILS12:ILS51 IBW12:IBW51 HSA12:HSA51 HIE12:HIE51 GYI12:GYI51 GOM12:GOM51 GEQ12:GEQ51 FUU12:FUU51 FKY12:FKY51 FBC12:FBC51 ERG12:ERG51 EHK12:EHK51 DXO12:DXO51 DNS12:DNS51 DDW12:DDW51 CUA12:CUA51 CKE12:CKE51 CAI12:CAI51 BQM12:BQM51 BGQ12:BGQ51 AWU12:AWU51 AMY12:AMY51 ADC12:ADC51 TG12:TG51 JK12:JK51 R12:R51 WVS11:WVS51 WLW11:WLW51 WCA11:WCA51 VSE11:VSE51 VII11:VII51 UYM11:UYM51 UOQ11:UOQ51 UEU11:UEU51 TUY11:TUY51 TLC11:TLC51 TBG11:TBG51 SRK11:SRK51 SHO11:SHO51 RXS11:RXS51 RNW11:RNW51 REA11:REA51 QUE11:QUE51 QKI11:QKI51 QAM11:QAM51 PQQ11:PQQ51 PGU11:PGU51 OWY11:OWY51 ONC11:ONC51 ODG11:ODG51 NTK11:NTK51 NJO11:NJO51 MZS11:MZS51 MPW11:MPW51 MGA11:MGA51 LWE11:LWE51 LMI11:LMI51 LCM11:LCM51 KSQ11:KSQ51 KIU11:KIU51 JYY11:JYY51 JPC11:JPC51 JFG11:JFG51 IVK11:IVK51 ILO11:ILO51 IBS11:IBS51 HRW11:HRW51 HIA11:HIA51 GYE11:GYE51 GOI11:GOI51 GEM11:GEM51 FUQ11:FUQ51 FKU11:FKU51 FAY11:FAY51 ERC11:ERC51 EHG11:EHG51 DXK11:DXK51 DNO11:DNO51 DDS11:DDS51 CTW11:CTW51 CKA11:CKA51 CAE11:CAE51 BQI11:BQI51 BGM11:BGM51 AWQ11:AWQ51 AMU11:AMU51 ACY11:ACY51 TC11:TC51 JK248 JN249:JN250 TJ249:TJ250 ADF249:ADF250 ANB249:ANB250 AWX249:AWX250 BGT249:BGT250 BQP249:BQP250 CAL249:CAL250 CKH249:CKH250 CUD249:CUD250 DDZ249:DDZ250 DNV249:DNV250 DXR249:DXR250 EHN249:EHN250 ERJ249:ERJ250 FBF249:FBF250 FLB249:FLB250 FUX249:FUX250 GET249:GET250 GOP249:GOP250 GYL249:GYL250 HIH249:HIH250 HSD249:HSD250 IBZ249:IBZ250 ILV249:ILV250 IVR249:IVR250 JFN249:JFN250 JPJ249:JPJ250 JZF249:JZF250 KJB249:KJB250 KSX249:KSX250 LCT249:LCT250 LMP249:LMP250 LWL249:LWL250 MGH249:MGH250 MQD249:MQD250 MZZ249:MZZ250 NJV249:NJV250 NTR249:NTR250 ODN249:ODN250 ONJ249:ONJ250 OXF249:OXF250 PHB249:PHB250 PQX249:PQX250 QAT249:QAT250 QKP249:QKP250 QUL249:QUL250 REH249:REH250 ROD249:ROD250 RXZ249:RXZ250 SHV249:SHV250 SRR249:SRR250 TBN249:TBN250 TLJ249:TLJ250 TVF249:TVF250 UFB249:UFB250 UOX249:UOX250 UYT249:UYT250 VIP249:VIP250 VSL249:VSL250 WCH249:WCH250 WMD249:WMD250 WVZ249:WVZ250 JJ249:JJ250 TF249:TF250 ADB249:ADB250 AMX249:AMX250 AWT249:AWT250 BGP249:BGP250 BQL249:BQL250 CAH249:CAH250 CKD249:CKD250 CTZ249:CTZ250 DDV249:DDV250 DNR249:DNR250 DXN249:DXN250 EHJ249:EHJ250 ERF249:ERF250 FBB249:FBB250 FKX249:FKX250 FUT249:FUT250 GEP249:GEP250 GOL249:GOL250 GYH249:GYH250 HID249:HID250 HRZ249:HRZ250 IBV249:IBV250 ILR249:ILR250 IVN249:IVN250 JFJ249:JFJ250 JPF249:JPF250 JZB249:JZB250 KIX249:KIX250 KST249:KST250 LCP249:LCP250 LML249:LML250 LWH249:LWH250 MGD249:MGD250 MPZ249:MPZ250 MZV249:MZV250 NJR249:NJR250 NTN249:NTN250 ODJ249:ODJ250 ONF249:ONF250 OXB249:OXB250 PGX249:PGX250 PQT249:PQT250 QAP249:QAP250 QKL249:QKL250 QUH249:QUH250 RED249:RED250 RNZ249:RNZ250 RXV249:RXV250 SHR249:SHR250 SRN249:SRN250 TBJ249:TBJ250 TLF249:TLF250 TVB249:TVB250 UEX249:UEX250 UOT249:UOT250 UYP249:UYP250 VIL249:VIL250 VSH249:VSH250 WCD249:WCD250 WLZ249:WLZ250 WVV249:WVV250 R271 JN271 TJ271 ADF271 ANB271 AWX271 BGT271 BQP271 CAL271 CKH271 CUD271 DDZ271 DNV271 DXR271 EHN271 ERJ271 FBF271 FLB271 FUX271 GET271 GOP271 GYL271 HIH271 HSD271 IBZ271 ILV271 IVR271 JFN271 JPJ271 JZF271 KJB271 KSX271 LCT271 LMP271 LWL271 MGH271 MQD271 MZZ271 NJV271 NTR271 ODN271 ONJ271 OXF271 PHB271 PQX271 QAT271 QKP271 QUL271 REH271 ROD271 RXZ271 SHV271 SRR271 TBN271 TLJ271 TVF271 UFB271 UOX271 UYT271 VIP271 VSL271 WCH271 WMD271 WVZ271 R293 JN293 TJ293 ADF293 ANB293 AWX293 BGT293 BQP293 CAL293 CKH293 CUD293 DDZ293 DNV293 DXR293 EHN293 ERJ293 FBF293 FLB293 FUX293 GET293 GOP293 GYL293 HIH293 HSD293 IBZ293 ILV293 IVR293 JFN293 JPJ293 JZF293 KJB293 KSX293 LCT293 LMP293 LWL293 MGH293 MQD293 MZZ293 NJV293 NTR293 ODN293 ONJ293 OXF293 PHB293 PQX293 QAT293 QKP293 QUL293 REH293 ROD293 RXZ293 SHV293 SRR293 TBN293 TLJ293 TVF293 UFB293 UOX293 UYT293 VIP293 VSL293 WCH293 WMD293 WVZ293">
      <formula1>9</formula1>
    </dataValidation>
    <dataValidation type="list" allowBlank="1" showInputMessage="1" showErrorMessage="1" sqref="WBY264 AMB272:AMB274 WLU286 AVX272:AVX274 BFT272:BFT274 BPP272:BPP274 BZL272:BZL274 CJH272:CJH274 CTD272:CTD274 DCZ272:DCZ274 DMV272:DMV274 DWR272:DWR274 EGN272:EGN274 EQJ272:EQJ274 FAF272:FAF274 FKB272:FKB274 FTX272:FTX274 GDT272:GDT274 GNP272:GNP274 GXL272:GXL274 HHH272:HHH274 HRD272:HRD274 IAZ272:IAZ274 IKV272:IKV274 IUR272:IUR274 JEN272:JEN274 JOJ272:JOJ274 JYF272:JYF274 KIB272:KIB274 KRX272:KRX274 LBT272:LBT274 LLP272:LLP274 LVL272:LVL274 MFH272:MFH274 MPD272:MPD274 MYZ272:MYZ274 NIV272:NIV274 NSR272:NSR274 OCN272:OCN274 OMJ272:OMJ274 OWF272:OWF274 PGB272:PGB274 PPX272:PPX274 PZT272:PZT274 QJP272:QJP274 QTL272:QTL274 RDH272:RDH274 RND272:RND274 RWZ272:RWZ274 SGV272:SGV274 SQR272:SQR274 TAN272:TAN274 TKJ272:TKJ274 TUF272:TUF274 UEB272:UEB274 UNX272:UNX274 UXT272:UXT274 VHP272:VHP274 VRL272:VRL274 WBH272:WBH274 WLD272:WLD274 WUZ272:WUZ274 IN272:IN274 ACF272:ACF274 WVQ286 L43:L51 JE43:JE51 TA43:TA51 ACW43:ACW51 AMS43:AMS51 AWO43:AWO51 BGK43:BGK51 BQG43:BQG51 CAC43:CAC51 CJY43:CJY51 CTU43:CTU51 DDQ43:DDQ51 DNM43:DNM51 DXI43:DXI51 EHE43:EHE51 ERA43:ERA51 FAW43:FAW51 FKS43:FKS51 FUO43:FUO51 GEK43:GEK51 GOG43:GOG51 GYC43:GYC51 HHY43:HHY51 HRU43:HRU51 IBQ43:IBQ51 ILM43:ILM51 IVI43:IVI51 JFE43:JFE51 JPA43:JPA51 JYW43:JYW51 KIS43:KIS51 KSO43:KSO51 LCK43:LCK51 LMG43:LMG51 LWC43:LWC51 MFY43:MFY51 MPU43:MPU51 MZQ43:MZQ51 NJM43:NJM51 NTI43:NTI51 ODE43:ODE51 ONA43:ONA51 OWW43:OWW51 PGS43:PGS51 PQO43:PQO51 QAK43:QAK51 QKG43:QKG51 QUC43:QUC51 RDY43:RDY51 RNU43:RNU51 RXQ43:RXQ51 SHM43:SHM51 SRI43:SRI51 TBE43:TBE51 TLA43:TLA51 TUW43:TUW51 UES43:UES51 UOO43:UOO51 UYK43:UYK51 VIG43:VIG51 VSC43:VSC51 WBY43:WBY51 WLU43:WLU51 WVQ43:WVQ51 K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L53:L56 JE53:JE56 TA53:TA56 ACW53:ACW56 AMS53:AMS56 AWO53:AWO56 BGK53:BGK56 BQG53:BQG56 CAC53:CAC56 CJY53:CJY56 CTU53:CTU56 DDQ53:DDQ56 DNM53:DNM56 DXI53:DXI56 EHE53:EHE56 ERA53:ERA56 FAW53:FAW56 FKS53:FKS56 FUO53:FUO56 GEK53:GEK56 GOG53:GOG56 GYC53:GYC56 HHY53:HHY56 HRU53:HRU56 IBQ53:IBQ56 ILM53:ILM56 IVI53:IVI56 JFE53:JFE56 JPA53:JPA56 JYW53:JYW56 KIS53:KIS56 KSO53:KSO56 LCK53:LCK56 LMG53:LMG56 LWC53:LWC56 MFY53:MFY56 MPU53:MPU56 MZQ53:MZQ56 NJM53:NJM56 NTI53:NTI56 ODE53:ODE56 ONA53:ONA56 OWW53:OWW56 PGS53:PGS56 PQO53:PQO56 QAK53:QAK56 QKG53:QKG56 QUC53:QUC56 RDY53:RDY56 RNU53:RNU56 RXQ53:RXQ56 SHM53:SHM56 SRI53:SRI56 TBE53:TBE56 TLA53:TLA56 TUW53:TUW56 UES53:UES56 UOO53:UOO56 UYK53:UYK56 VIG53:VIG56 VSC53:VSC56 WBY53:WBY56 WLU53:WLU56 WVQ53:WVQ56 L302 JD303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JE286 L236:L243 TA286 ACW286 AMS286 AWO286 BGK286 BQG286 CAC286 CJY286 CTU286 DDQ286 DNM286 DXI286 EHE286 ERA286 FAW286 FKS286 FUO286 GEK286 GOG286 GYC286 HHY286 HRU286 IBQ286 ILM286 IVI286 JFE286 JPA286 JYW286 KIS286 KSO286 LCK286 LMG286 LWC286 MFY286 MPU286 MZQ286 NJM286 NTI286 ODE286 ONA286 OWW286 PGS286 PQO286 QAK286 QKG286 QUC286 RDY286 RNU286 RXQ286 SHM286 SRI286 TBE286 TLA286 TUW286 UES286 UOO286 UYK286 VIG286 VSC286 WLW304 Z302 SZ303 ACV303 AMR303 AWN303 BGJ303 BQF303 CAB303 CJX303 CTT303 DDP303 DNL303 DXH303 EHD303 EQZ303 FAV303 FKR303 FUN303 GEJ303 GOF303 GYB303 HHX303 HRT303 IBP303 ILL303 IVH303 JFD303 JOZ303 JYV303 KIR303 KSN303 LCJ303 LMF303 LWB303 MFX303 MPT303 MZP303 NJL303 NTH303 ODD303 OMZ303 OWV303 PGR303 PQN303 QAJ303 QKF303 QUB303 RDX303 RNT303 RXP303 SHL303 SRH303 TBD303 TKZ303 TUV303 UER303 UON303 UYJ303 VIF303 VSB303 WBX303 WLT303 WVP303 UON336:UON337 ACF258:ACF259 IN258:IN259 WUZ258:WUZ259 WLD258:WLD259 WBH258:WBH259 VRL258:VRL259 VHP258:VHP259 UXT258:UXT259 UNX258:UNX259 UEB258:UEB259 TUF258:TUF259 TKJ258:TKJ259 TAN258:TAN259 SQR258:SQR259 SGV258:SGV259 RWZ258:RWZ259 RND258:RND259 RDH258:RDH259 QTL258:QTL259 QJP258:QJP259 PZT258:PZT259 PPX258:PPX259 PGB258:PGB259 OWF258:OWF259 OMJ258:OMJ259 OCN258:OCN259 NSR258:NSR259 NIV258:NIV259 MYZ258:MYZ259 MPD258:MPD259 MFH258:MFH259 LVL258:LVL259 LLP258:LLP259 LBT258:LBT259 KRX258:KRX259 KIB258:KIB259 JYF258:JYF259 JOJ258:JOJ259 JEN258:JEN259 IUR258:IUR259 IKV258:IKV259 IAZ258:IAZ259 HRD258:HRD259 HHH258:HHH259 GXL258:GXL259 GNP258:GNP259 GDT258:GDT259 FTX258:FTX259 FKB258:FKB259 FAF258:FAF259 EQJ258:EQJ259 EGN258:EGN259 DWR258:DWR259 DMV258:DMV259 DCZ258:DCZ259 CTD258:CTD259 CJH258:CJH259 BZL258:BZL259 BPP258:BPP259 BFT258:BFT259 AVX258:AVX259 AMB258:AMB259 SJ258:SJ259 SJ272:SJ274 WLU264 L284:L286 VSC264 VIG264 UYK264 UOO264 UES264 TUW264 TLA264 TBE264 SRI264 SHM264 RXQ264 RNU264 RDY264 QUC264 QKG264 QAK264 PQO264 PGS264 OWW264 ONA264 ODE264 NTI264 NJM264 MZQ264 MPU264 MFY264 LWC264 LMG264 LCK264 KSO264 KIS264 JYW264 JPA264 JFE264 IVI264 ILM264 IBQ264 HRU264 HHY264 GYC264 GOG264 GEK264 FUO264 FKS264 FAW264 ERA264 EHE264 DXI264 DNM264 DDQ264 CTU264 CJY264 CAC264 BQG264 BGK264 AWO264 AMS264 ACW264 TA264 JE264 L262:L264 WVQ264 WVS304 TA248 ACW248 AMS248 AWO248 BGK248 BQG248 CAC248 CJY248 CTU248 DDQ248 DNM248 DXI248 EHE248 ERA248 FAW248 FKS248 FUO248 GEK248 GOG248 GYC248 HHY248 HRU248 IBQ248 ILM248 IVI248 JFE248 JPA248 JYW248 KIS248 KSO248 LCK248 LMG248 LWC248 MFY248 MPU248 MZQ248 NJM248 NTI248 ODE248 ONA248 OWW248 PGS248 PQO248 QAK248 QKG248 QUC248 RDY248 RNU248 RXQ248 SHM248 SRI248 TBE248 TLA248 TUW248 UES248 UOO248 UYK248 VIG248 VSC248 WBY248 WLU248 WVQ248 L246:L248 ACW10:ACW41 UER336:UER337 TUV336:TUV337 TKZ336:TKZ337 TBD336:TBD337 SRH336:SRH337 SHL336:SHL337 RXP336:RXP337 RNT336:RNT337 RDX336:RDX337 QUB336:QUB337 QKF336:QKF337 QAJ336:QAJ337 PQN336:PQN337 PGR336:PGR337 OWV336:OWV337 OMZ336:OMZ337 ODD336:ODD337 NTH336:NTH337 NJL336:NJL337 MZP336:MZP337 MPT336:MPT337 MFX336:MFX337 LWB336:LWB337 LMF336:LMF337 LCJ336:LCJ337 KSN336:KSN337 KIR336:KIR337 JYV336:JYV337 JOZ336:JOZ337 JFD336:JFD337 IVH336:IVH337 ILL336:ILL337 IBP336:IBP337 HRT336:HRT337 HHX336:HHX337 GYB336:GYB337 GOF336:GOF337 GEJ336:GEJ337 FUN336:FUN337 FKR336:FKR337 FAV336:FAV337 EQZ336:EQZ337 EHD336:EHD337 DXH336:DXH337 DNL336:DNL337 DDP336:DDP337 CTT336:CTT337 CJX336:CJX337 CAB336:CAB337 BQF336:BQF337 BGJ336:BGJ337 AWN336:AWN337 AMR336:AMR337 ACV336:ACV337 SZ336:SZ337 JD336:JD337 WVP336:WVP337 WLT336:WLT337 WBX336:WBX337 VSB336:VSB337 VIF336:VIF337 UYJ336:UYJ337 K303:K304 L336:L337 WBY286 TA10:TA41 JE10:JE41 L10:L41 WVQ10:WVQ41 WLU10:WLU41 WBY10:WBY41 VSC10:VSC41 VIG10:VIG41 UYK10:UYK41 UOO10:UOO41 UES10:UES41 TUW10:TUW41 TLA10:TLA41 TBE10:TBE41 SRI10:SRI41 SHM10:SHM41 RXQ10:RXQ41 RNU10:RNU41 RDY10:RDY41 QUC10:QUC41 QKG10:QKG41 QAK10:QAK41 PQO10:PQO41 PGS10:PGS41 OWW10:OWW41 ONA10:ONA41 ODE10:ODE41 NTI10:NTI41 NJM10:NJM41 MZQ10:MZQ41 MPU10:MPU41 MFY10:MFY41 LWC10:LWC41 LMG10:LMG41 LCK10:LCK41 KSO10:KSO41 KIS10:KIS41 JYW10:JYW41 JPA10:JPA41 JFE10:JFE41 IVI10:IVI41 ILM10:ILM41 IBQ10:IBQ41 HRU10:HRU41 HHY10:HHY41 GYC10:GYC41 GOG10:GOG41 GEK10:GEK41 FUO10:FUO41 FKS10:FKS41 FAW10:FAW41 ERA10:ERA41 EHE10:EHE41 DXI10:DXI41 DNM10:DNM41 DDQ10:DDQ41 CTU10:CTU41 CJY10:CJY41 CAC10:CAC41 BQG10:BQG41 BGK10:BGK41 AWO10:AWO41 AMS10:AMS41 JE248 L250 JH250 TD250 ACZ250 AMV250 AWR250 BGN250 BQJ250 CAF250 CKB250 CTX250 DDT250 DNP250 DXL250 EHH250 ERD250 FAZ250 FKV250 FUR250 GEN250 GOJ250 GYF250 HIB250 HRX250 IBT250 ILP250 IVL250 JFH250 JPD250 JYZ250 KIV250 KSR250 LCN250 LMJ250 LWF250 MGB250 MPX250 MZT250 NJP250 NTL250 ODH250 OND250 OWZ250 PGV250 PQR250 QAN250 QKJ250 QUF250 REB250 RNX250 RXT250 SHP250 SRL250 TBH250 TLD250 TUZ250 UEV250 UOR250 UYN250 VIJ250 VSF250 WCB250 WLX250 WVT250 L271 JH271 TD271 ACZ271 AMV271 AWR271 BGN271 BQJ271 CAF271 CKB271 CTX271 DDT271 DNP271 DXL271 EHH271 ERD271 FAZ271 FKV271 FUR271 GEN271 GOJ271 GYF271 HIB271 HRX271 IBT271 ILP271 IVL271 JFH271 JPD271 JYZ271 KIV271 KSR271 LCN271 LMJ271 LWF271 MGB271 MPX271 MZT271 NJP271 NTL271 ODH271 OND271 OWZ271 PGV271 PQR271 QAN271 QKJ271 QUF271 REB271 RNX271 RXT271 SHP271 SRL271 TBH271 TLD271 TUZ271 UEV271 UOR271 UYN271 VIJ271 VSF271 WCB271 WLX271 WVT271 L293 JH293 TD293 ACZ293 AMV293 AWR293 BGN293 BQJ293 CAF293 CKB293 CTX293 DDT293 DNP293 DXL293 EHH293 ERD293 FAZ293 FKV293 FUR293 GEN293 GOJ293 GYF293 HIB293 HRX293 IBT293 ILP293 IVL293 JFH293 JPD293 JYZ293 KIV293 KSR293 LCN293 LMJ293 LWF293 MGB293 MPX293 MZT293 NJP293 NTL293 ODH293 OND293 OWZ293 PGV293 PQR293 QAN293 QKJ293 QUF293 REB293 RNX293 RXT293 SHP293 SRL293 TBH293 TLD293 TUZ293 UEV293 UOR293 UYN293 VIJ293 VSF293 WCB293 WLX293 WVT293">
      <formula1>Приоритет_закупок</formula1>
    </dataValidation>
    <dataValidation type="list" allowBlank="1" showInputMessage="1" sqref="UGA336:UGA337 KK286 AR10:AR11 KK10:KK11 UG10:UG11 AEC10:AEC11 ANY10:ANY11 AXU10:AXU11 BHQ10:BHQ11 BRM10:BRM11 CBI10:CBI11 CLE10:CLE11 CVA10:CVA11 DEW10:DEW11 DOS10:DOS11 DYO10:DYO11 EIK10:EIK11 ESG10:ESG11 FCC10:FCC11 FLY10:FLY11 FVU10:FVU11 GFQ10:GFQ11 GPM10:GPM11 GZI10:GZI11 HJE10:HJE11 HTA10:HTA11 ICW10:ICW11 IMS10:IMS11 IWO10:IWO11 JGK10:JGK11 JQG10:JQG11 KAC10:KAC11 KJY10:KJY11 KTU10:KTU11 LDQ10:LDQ11 LNM10:LNM11 LXI10:LXI11 MHE10:MHE11 MRA10:MRA11 NAW10:NAW11 NKS10:NKS11 NUO10:NUO11 OEK10:OEK11 OOG10:OOG11 OYC10:OYC11 PHY10:PHY11 PRU10:PRU11 QBQ10:QBQ11 QLM10:QLM11 QVI10:QVI11 RFE10:RFE11 RPA10:RPA11 RYW10:RYW11 SIS10:SIS11 SSO10:SSO11 TCK10:TCK11 TMG10:TMG11 TWC10:TWC11 UFY10:UFY11 UPU10:UPU11 UZQ10:UZQ11 VJM10:VJM11 VTI10:VTI11 WDE10:WDE11 WNA10:WNA11 WWW10:WWW11 AU10:AU11 KN10:KN11 UJ10:UJ11 AEF10:AEF11 AOB10:AOB11 AXX10:AXX11 BHT10:BHT11 BRP10:BRP11 CBL10:CBL11 CLH10:CLH11 CVD10:CVD11 DEZ10:DEZ11 DOV10:DOV11 DYR10:DYR11 EIN10:EIN11 ESJ10:ESJ11 FCF10:FCF11 FMB10:FMB11 FVX10:FVX11 GFT10:GFT11 GPP10:GPP11 GZL10:GZL11 HJH10:HJH11 HTD10:HTD11 ICZ10:ICZ11 IMV10:IMV11 IWR10:IWR11 JGN10:JGN11 JQJ10:JQJ11 KAF10:KAF11 KKB10:KKB11 KTX10:KTX11 LDT10:LDT11 LNP10:LNP11 LXL10:LXL11 MHH10:MHH11 MRD10:MRD11 NAZ10:NAZ11 NKV10:NKV11 NUR10:NUR11 OEN10:OEN11 OOJ10:OOJ11 OYF10:OYF11 PIB10:PIB11 PRX10:PRX11 QBT10:QBT11 QLP10:QLP11 QVL10:QVL11 RFH10:RFH11 RPD10:RPD11 RYZ10:RYZ11 SIV10:SIV11 SSR10:SSR11 TCN10:TCN11 TMJ10:TMJ11 TWF10:TWF11 UGB10:UGB11 UPX10:UPX11 UZT10:UZT11 VJP10:VJP11 VTL10:VTL11 WDH10:WDH11 WND10:WND11 WWZ10:WWZ11 AQ42 KJ42 UF42 AEB42 ANX42 AXT42 BHP42 BRL42 CBH42 CLD42 CUZ42 DEV42 DOR42 DYN42 EIJ42 ESF42 FCB42 FLX42 FVT42 GFP42 GPL42 GZH42 HJD42 HSZ42 ICV42 IMR42 IWN42 JGJ42 JQF42 KAB42 KJX42 KTT42 LDP42 LNL42 LXH42 MHD42 MQZ42 NAV42 NKR42 NUN42 OEJ42 OOF42 OYB42 PHX42 PRT42 QBP42 QLL42 QVH42 RFD42 ROZ42 RYV42 SIR42 SSN42 TCJ42 TMF42 TWB42 UFX42 UPT42 UZP42 VJL42 VTH42 WDD42 WMZ42 WWV42 AU43:AU56 KN43:KN56 UJ43:UJ56 AEF43:AEF56 AOB43:AOB56 AXX43:AXX56 BHT43:BHT56 BRP43:BRP56 CBL43:CBL56 CLH43:CLH56 CVD43:CVD56 DEZ43:DEZ56 DOV43:DOV56 DYR43:DYR56 EIN43:EIN56 ESJ43:ESJ56 FCF43:FCF56 FMB43:FMB56 FVX43:FVX56 GFT43:GFT56 GPP43:GPP56 GZL43:GZL56 HJH43:HJH56 HTD43:HTD56 ICZ43:ICZ56 IMV43:IMV56 IWR43:IWR56 JGN43:JGN56 JQJ43:JQJ56 KAF43:KAF56 KKB43:KKB56 KTX43:KTX56 LDT43:LDT56 LNP43:LNP56 LXL43:LXL56 MHH43:MHH56 MRD43:MRD56 NAZ43:NAZ56 NKV43:NKV56 NUR43:NUR56 OEN43:OEN56 OOJ43:OOJ56 OYF43:OYF56 PIB43:PIB56 PRX43:PRX56 QBT43:QBT56 QLP43:QLP56 QVL43:QVL56 RFH43:RFH56 RPD43:RPD56 RYZ43:RYZ56 SIV43:SIV56 SSR43:SSR56 TCN43:TCN56 TMJ43:TMJ56 TWF43:TWF56 UGB43:UGB56 UPX43:UPX56 UZT43:UZT56 VJP43:VJP56 VTL43:VTL56 WDH43:WDH56 WND43:WND56 WWZ43:WWZ56 AR43:AR56 KK43:KK56 UG43:UG56 AEC43:AEC56 ANY43:ANY56 AXU43:AXU56 BHQ43:BHQ56 BRM43:BRM56 CBI43:CBI56 CLE43:CLE56 CVA43:CVA56 DEW43:DEW56 DOS43:DOS56 DYO43:DYO56 EIK43:EIK56 ESG43:ESG56 FCC43:FCC56 FLY43:FLY56 FVU43:FVU56 GFQ43:GFQ56 GPM43:GPM56 GZI43:GZI56 HJE43:HJE56 HTA43:HTA56 ICW43:ICW56 IMS43:IMS56 IWO43:IWO56 JGK43:JGK56 JQG43:JQG56 KAC43:KAC56 KJY43:KJY56 KTU43:KTU56 LDQ43:LDQ56 LNM43:LNM56 LXI43:LXI56 MHE43:MHE56 MRA43:MRA56 NAW43:NAW56 NKS43:NKS56 NUO43:NUO56 OEK43:OEK56 OOG43:OOG56 OYC43:OYC56 PHY43:PHY56 PRU43:PRU56 QBQ43:QBQ56 QLM43:QLM56 QVI43:QVI56 RFE43:RFE56 RPA43:RPA56 RYW43:RYW56 SIS43:SIS56 SSO43:SSO56 TCK43:TCK56 TMG43:TMG56 TWC43:TWC56 UFY43:UFY56 UPU43:UPU56 UZQ43:UZQ56 VJM43:VJM56 VTI43:VTI56 WDE43:WDE56 WNA43:WNA56 WWW43:WWW56 AO302 UG286 AEC286 ANY286 AXU286 BHQ286 BRM286 CBI286 CLE286 CVA286 DEW286 DOS286 DYO286 EIK286 ESG286 FCC286 FLY286 FVU286 GFQ286 GPM286 GZI286 HJE286 HTA286 ICW286 IMS286 IWO286 JGK286 JQG286 KAC286 KJY286 KTU286 LDQ286 LNM286 LXI286 MHE286 MRA286 NAW286 NKS286 NUO286 OEK286 OOG286 OYC286 PHY286 PRU286 QBQ286 QLM286 QVI286 RFE286 RPA286 RYW286 SIS286 SSO286 TCK286 TMG286 TWC286 UFY286 UPU286 UZQ286 VJM286 VTI286 WDE286 WNA286 WWW286 TWE336:TWE337 AR236:AR243 TMI336:TMI337 TCM336:TCM337 SSQ336:SSQ337 SIU336:SIU337 RYY336:RYY337 RPC336:RPC337 RFG336:RFG337 QVK336:QVK337 QLO336:QLO337 QBS336:QBS337 PRW336:PRW337 PIA336:PIA337 OYE336:OYE337 OOI336:OOI337 OEM336:OEM337 NUQ336:NUQ337 NKU336:NKU337 NAY336:NAY337 MRC336:MRC337 MHG336:MHG337 LXK336:LXK337 LNO336:LNO337 LDS336:LDS337 KTW336:KTW337 KKA336:KKA337 KAE336:KAE337 JQI336:JQI337 JGM336:JGM337 IWQ336:IWQ337 IMU336:IMU337 ICY336:ICY337 HTC336:HTC337 HJG336:HJG337 GZK336:GZK337 GPO336:GPO337 GFS336:GFS337 FVW336:FVW337 FMA336:FMA337 FCE336:FCE337 ESI336:ESI337 EIM336:EIM337 DYQ336:DYQ337 DOU336:DOU337 DEY336:DEY337 CVC336:CVC337 CLG336:CLG337 CBK336:CBK337 BRO336:BRO337 BHS336:BHS337 AXW336:AXW337 AOA336:AOA337 AEE336:AEE337 UI336:UI337 KM336:KM337 WDD336:WDD337 VTH336:VTH337 VJL336:VJL337 UZP336:UZP337 UPT336:UPT337 UFX336:UFX337 WWZ264 AU236:AU243 AR302 WND264 WDH264 VTL264 VJP264 UZT264 UPX264 UGB264 TWF264 TMJ264 TCN264 SSR264 SIV264 RYZ264 RPD264 RFH264 QVL264 QLP264 QBT264 PRX264 PIB264 OYF264 OOJ264 OEN264 NUR264 NKV264 NAZ264 MRD264 MHH264 LXL264 LNP264 LDT264 KTX264 KKB264 KAF264 JQJ264 JGN264 IWR264 IMV264 ICZ264 HTD264 HJH264 GZL264 GPP264 GFT264 FVX264 FMB264 FCF264 ESJ264 EIN264 DYR264 DOV264 DEZ264 CVD264 CLH264 CBL264 BRP264 BHT264 AXX264 AOB264 AEF264 UJ264 KN264 AU264 WWW264 WNA264 WDE264 VTI264 VJM264 UZQ264 UPU264 UFY264 TWC264 TMG264 TCK264 SSO264 SIS264 RYW264 RPA264 RFE264 QVI264 QLM264 QBQ264 PRU264 PHY264 OYC264 OOG264 OEK264 NUO264 NKS264 NAW264 MRA264 MHE264 LXI264 LNM264 LDQ264 KTU264 KJY264 KAC264 JQG264 JGK264 IWO264 IMS264 ICW264 HTA264 HJE264 GZI264 GPM264 GFQ264 FVU264 FLY264 FCC264 ESG264 EIK264 DYO264 DOS264 DEW264 CVA264 CLE264 CBI264 BRM264 BHQ264 AXU264 ANY264 AEC264 UG264 KK264 AR264 TWB336:TWB337 AU286 KN286 UJ286 AEF286 AOB286 AXX286 BHT286 BRP286 CBL286 CLH286 CVD286 DEZ286 DOV286 DYR286 EIN286 ESJ286 FCF286 FMB286 FVX286 GFT286 GPP286 GZL286 HJH286 HTD286 ICZ286 IMV286 IWR286 JGN286 JQJ286 KAF286 KKB286 KTX286 LDT286 LNP286 LXL286 MHH286 MRD286 NAZ286 NKV286 NUR286 OEN286 OOJ286 OYF286 PIB286 PRX286 QBT286 QLP286 QVL286 RFH286 RPD286 RYZ286 SIV286 SSR286 TCN286 TMJ286 TWF286 UGB286 UPX286 UZT286 VJP286 VTL286 WDH286 WND286 WWZ286 AR286 UG248 AEC248 ANY248 AXU248 BHQ248 BRM248 CBI248 CLE248 CVA248 DEW248 DOS248 DYO248 EIK248 ESG248 FCC248 FLY248 FVU248 GFQ248 GPM248 GZI248 HJE248 HTA248 ICW248 IMS248 IWO248 JGK248 JQG248 KAC248 KJY248 KTU248 LDQ248 LNM248 LXI248 MHE248 MRA248 NAW248 NKS248 NUO248 OEK248 OOG248 OYC248 PHY248 PRU248 QBQ248 QLM248 QVI248 RFE248 RPA248 RYW248 SIS248 SSO248 TCK248 TMG248 TWC248 UFY248 UPU248 UZQ248 VJM248 VTI248 WDE248 WNA248 WWW248 AU248 KN248 UJ248 AEF248 AOB248 AXX248 BHT248 BRP248 CBL248 CLH248 CVD248 DEZ248 DOV248 DYR248 EIN248 ESJ248 FCF248 FMB248 FVX248 GFT248 GPP248 GZL248 HJH248 HTD248 ICZ248 IMV248 IWR248 JGN248 JQJ248 KAF248 KKB248 KTX248 LDT248 LNP248 LXL248 MHH248 MRD248 NAZ248 NKV248 NUR248 OEN248 OOJ248 OYF248 PIB248 PRX248 QBT248 QLP248 QVL248 RFH248 RPD248 RYZ248 SIV248 SSR248 TCN248 TMJ248 TWF248 UGB248 UPX248 UZT248 VJP248 VTL248 WDH248 WND248 WWZ248 AR248 UPW336:UPW337 TMF336:TMF337 TCJ336:TCJ337 SSN336:SSN337 SIR336:SIR337 RYV336:RYV337 ROZ336:ROZ337 RFD336:RFD337 QVH336:QVH337 QLL336:QLL337 QBP336:QBP337 PRT336:PRT337 PHX336:PHX337 OYB336:OYB337 OOF336:OOF337 OEJ336:OEJ337 NUN336:NUN337 NKR336:NKR337 NAV336:NAV337 MQZ336:MQZ337 MHD336:MHD337 LXH336:LXH337 LNL336:LNL337 LDP336:LDP337 KTT336:KTT337 KJX336:KJX337 KAB336:KAB337 JQF336:JQF337 JGJ336:JGJ337 IWN336:IWN337 IMR336:IMR337 ICV336:ICV337 HSZ336:HSZ337 HJD336:HJD337 GZH336:GZH337 GPL336:GPL337 GFP336:GFP337 FVT336:FVT337 FLX336:FLX337 FCB336:FCB337 ESF336:ESF337 EIJ336:EIJ337 DYN336:DYN337 DOR336:DOR337 DEV336:DEV337 CUZ336:CUZ337 CLD336:CLD337 CBH336:CBH337 BRL336:BRL337 BHP336:BHP337 AXT336:AXT337 ANX336:ANX337 AEB336:AEB337 UF336:UF337 KJ336:KJ337 WWV336:WWV337 WWS336:WWS337 WMW336:WMW337 WDA336:WDA337 VTE336:VTE337 VJI336:VJI337 UZM336:UZM337 UPQ336:UPQ337 UFU336:UFU337 TVY336:TVY337 TMC336:TMC337 TCG336:TCG337 SSK336:SSK337 SIO336:SIO337 RYS336:RYS337 ROW336:ROW337 RFA336:RFA337 QVE336:QVE337 QLI336:QLI337 QBM336:QBM337 PRQ336:PRQ337 PHU336:PHU337 OXY336:OXY337 OOC336:OOC337 OEG336:OEG337 NUK336:NUK337 NKO336:NKO337 NAS336:NAS337 MQW336:MQW337 MHA336:MHA337 LXE336:LXE337 LNI336:LNI337 LDM336:LDM337 KTQ336:KTQ337 KJU336:KJU337 JZY336:JZY337 JQC336:JQC337 JGG336:JGG337 IWK336:IWK337 IMO336:IMO337 ICS336:ICS337 HSW336:HSW337 HJA336:HJA337 GZE336:GZE337 GPI336:GPI337 GFM336:GFM337 FVQ336:FVQ337 FLU336:FLU337 FBY336:FBY337 ESC336:ESC337 EIG336:EIG337 DYK336:DYK337 DOO336:DOO337 DES336:DES337 CUW336:CUW337 CLA336:CLA337 CBE336:CBE337 BRI336:BRI337 BHM336:BHM337 AXQ336:AXQ337 ANU336:ANU337 ADY336:ADY337 UC336:UC337 KG336:KG337 WMZ336:WMZ337 WWY336:WWY337 WNC336:WNC337 WDG336:WDG337 VTK336:VTK337 VJO336:VJO337 UZS336:UZS337 KK248 AU250 KQ250 UM250 AEI250 AOE250 AYA250 BHW250 BRS250 CBO250 CLK250 CVG250 DFC250 DOY250 DYU250 EIQ250 ESM250 FCI250 FME250 FWA250 GFW250 GPS250 GZO250 HJK250 HTG250 IDC250 IMY250 IWU250 JGQ250 JQM250 KAI250 KKE250 KUA250 LDW250 LNS250 LXO250 MHK250 MRG250 NBC250 NKY250 NUU250 OEQ250 OOM250 OYI250 PIE250 PSA250 QBW250 QLS250 QVO250 RFK250 RPG250 RZC250 SIY250 SSU250 TCQ250 TMM250 TWI250 UGE250 UQA250 UZW250 VJS250 VTO250 WDK250 WNG250 WXC250 AR250 KN250 UJ250 AEF250 AOB250 AXX250 BHT250 BRP250 CBL250 CLH250 CVD250 DEZ250 DOV250 DYR250 EIN250 ESJ250 FCF250 FMB250 FVX250 GFT250 GPP250 GZL250 HJH250 HTD250 ICZ250 IMV250 IWR250 JGN250 JQJ250 KAF250 KKB250 KTX250 LDT250 LNP250 LXL250 MHH250 MRD250 NAZ250 NKV250 NUR250 OEN250 OOJ250 OYF250 PIB250 PRX250 QBT250 QLP250 QVL250 RFH250 RPD250 RYZ250 SIV250 SSR250 TCN250 TMJ250 TWF250 UGB250 UPX250 UZT250 VJP250 VTL250 WDH250 WND250 WWZ250 AM271 KI271 UE271 AEA271 ANW271 AXS271 BHO271 BRK271 CBG271 CLC271 CUY271 DEU271 DOQ271 DYM271 EII271 ESE271 FCA271 FLW271 FVS271 GFO271 GPK271 GZG271 HJC271 HSY271 ICU271 IMQ271 IWM271 JGI271 JQE271 KAA271 KJW271 KTS271 LDO271 LNK271 LXG271 MHC271 MQY271 NAU271 NKQ271 NUM271 OEI271 OOE271 OYA271 PHW271 PRS271 QBO271 QLK271 QVG271 RFC271 ROY271 RYU271 SIQ271 SSM271 TCI271 TME271 TWA271 UFW271 UPS271 UZO271 VJK271 VTG271 WDC271 WMY271 WWU271 AM293 KI293 UE293 AEA293 ANW293 AXS293 BHO293 BRK293 CBG293 CLC293 CUY293 DEU293 DOQ293 DYM293 EII293 ESE293 FCA293 FLW293 FVS293 GFO293 GPK293 GZG293 HJC293 HSY293 ICU293 IMQ293 IWM293 JGI293 JQE293 KAA293 KJW293 KTS293 LDO293 LNK293 LXG293 MHC293 MQY293 NAU293 NKQ293 NUM293 OEI293 OOE293 OYA293 PHW293 PRS293 QBO293 QLK293 QVG293 RFC293 ROY293 RYU293 SIQ293 SSM293 TCI293 TME293 TWA293 UFW293 UPS293 UZO293 VJK293 VTG293 WDC293 WMY293 WWU293">
      <formula1>атр</formula1>
    </dataValidation>
    <dataValidation type="list" allowBlank="1" showInputMessage="1" showErrorMessage="1" sqref="WCQ264 KSP272:KSP274 WBZ272:WBZ274 CAD272:CAD274 VSD272:VSD274 KIT272:KIT274 VIH272:VIH274 ERB272:ERB274 UYL272:UYL274 JYX272:JYX274 UOP272:UOP274 AMT272:AMT274 UET272:UET274 JPB272:JPB274 TUX272:TUX274 EHF272:EHF274 TLB272:TLB274 JFF272:JFF274 TBF272:TBF274 BQH272:BQH274 SRJ272:SRJ274 IVJ272:IVJ274 SHN272:SHN274 DXJ272:DXJ274 RXR272:RXR274 ILN272:ILN274 RNV272:RNV274 TB272:TB274 RDZ272:RDZ274 IBR272:IBR274 QUD272:QUD274 DNN272:DNN274 QKH272:QKH274 HRV272:HRV274 QAL272:QAL274 BGL272:BGL274 PQP272:PQP274 HHZ272:HHZ274 PGT272:PGT274 DDR272:DDR274 OWX272:OWX274 GYD272:GYD274 ONB272:ONB274 ACX272:ACX274 ODF272:ODF274 GOH272:GOH274 NTJ272:NTJ274 CTV272:CTV274 NJN272:NJN274 GEL272:GEL274 MZR272:MZR274 AWP272:AWP274 MPV272:MPV274 FUP272:FUP274 MFZ272:MFZ274 CJZ272:CJZ274 LWD272:LWD274 FKT272:FKT274 LMH272:LMH274 JF272:JF274 LCL272:LCL274 FAX272:FAX274 WLV272:WLV274 WWH52 AC52 JV52 TR52 ADN52 ANJ52 AXF52 BHB52 BQX52 CAT52 CKP52 CUL52 DEH52 DOD52 DXZ52 EHV52 ERR52 FBN52 FLJ52 FVF52 GFB52 GOX52 GYT52 HIP52 HSL52 ICH52 IMD52 IVZ52 JFV52 JPR52 JZN52 KJJ52 KTF52 LDB52 LMX52 LWT52 MGP52 MQL52 NAH52 NKD52 NTZ52 ODV52 ONR52 OXN52 PHJ52 PRF52 QBB52 QKX52 QUT52 REP52 ROL52 RYH52 SID52 SRZ52 TBV52 TLR52 TVN52 UFJ52 UPF52 UZB52 VIX52 VST52 WCP52 WML52 AD236:AD243 TS303 ADO303 ANK303 AXG303 BHC303 BQY303 CAU303 CKQ303 CUM303 DEI303 DOE303 DYA303 EHW303 ERS303 FBO303 FLK303 FVG303 GFC303 GOY303 GYU303 HIQ303 HSM303 ICI303 IME303 IWA303 JFW303 JPS303 JZO303 KJK303 KTG303 LDC303 LMY303 LWU303 MGQ303 MQM303 NAI303 NKE303 NUA303 ODW303 ONS303 OXO303 PHK303 PRG303 QBC303 QKY303 QUU303 REQ303 ROM303 RYI303 SIE303 SSA303 TBW303 TLS303 TVO303 UFK303 UPG303 UZC303 VIY303 VSU303 WCQ303 WMM303 AD303:AD304 UZB336:UZB337 WLV258:WLV259 FAX258:FAX259 LCL258:LCL259 JF258:JF259 LMH258:LMH259 FKT258:FKT259 LWD258:LWD259 CJZ258:CJZ259 MFZ258:MFZ259 FUP258:FUP259 MPV258:MPV259 AWP258:AWP259 MZR258:MZR259 GEL258:GEL259 NJN258:NJN259 CTV258:CTV259 NTJ258:NTJ259 GOH258:GOH259 ODF258:ODF259 ACX258:ACX259 ONB258:ONB259 GYD258:GYD259 OWX258:OWX259 DDR258:DDR259 PGT258:PGT259 HHZ258:HHZ259 PQP258:PQP259 BGL258:BGL259 QAL258:QAL259 HRV258:HRV259 QKH258:QKH259 DNN258:DNN259 QUD258:QUD259 IBR258:IBR259 RDZ258:RDZ259 TB258:TB259 RNV258:RNV259 ILN258:ILN259 RXR258:RXR259 DXJ258:DXJ259 SHN258:SHN259 IVJ258:IVJ259 SRJ258:SRJ259 BQH258:BQH259 TBF258:TBF259 JFF258:JFF259 TLB258:TLB259 EHF258:EHF259 TUX258:TUX259 JPB258:JPB259 UET258:UET259 AMT258:AMT259 UOP258:UOP259 JYX258:JYX259 UYL258:UYL259 ERB258:ERB259 VIH258:VIH259 KIT258:KIT259 VSD258:VSD259 CAD258:CAD259 WBZ258:WBZ259 KSP258:KSP259 WVR258:WVR259 WVR272:WVR274 WWI286 VSU264 VIY264 UZC264 UPG264 UFK264 TVO264 TLS264 TBW264 SSA264 SIE264 RYI264 ROM264 REQ264 QUU264 QKY264 QBC264 PRG264 PHK264 OXO264 ONS264 ODW264 NUA264 NKE264 NAI264 MQM264 MGQ264 LWU264 LMY264 LDC264 KTG264 KJK264 JZO264 JPS264 JFW264 IWA264 IME264 ICI264 HSM264 HIQ264 GYU264 GOY264 GFC264 FVG264 FLK264 FBO264 ERS264 EHW264 DYA264 DOE264 DEI264 CUM264 CKQ264 CAU264 BQY264 BHC264 AXG264 ANK264 ADO264 TS264 JW264 AD262:AD264 WWI264 WWL304 WMM264 JW286 TS286 ADO286 ANK286 AXG286 BHC286 BQY286 CAU286 CKQ286 CUM286 DEI286 DOE286 DYA286 EHW286 ERS286 FBO286 FLK286 FVG286 GFC286 GOY286 GYU286 HIQ286 HSM286 ICI286 IME286 IWA286 JFW286 JPS286 JZO286 KJK286 KTG286 LDC286 LMY286 LWU286 MGQ286 MQM286 NAI286 NKE286 NUA286 ODW286 ONS286 OXO286 PHK286 PRG286 QBC286 QKY286 QUU286 REQ286 ROM286 RYI286 SIE286 SSA286 TBW286 TLS286 TVO286 UFK286 UPG286 UZC286 VIY286 VSU286 WCQ286 WMM286 AD246:AD247 UPF336:UPF337 UFJ336:UFJ337 TVN336:TVN337 TLR336:TLR337 TBV336:TBV337 SRZ336:SRZ337 SID336:SID337 RYH336:RYH337 ROL336:ROL337 REP336:REP337 QUT336:QUT337 QKX336:QKX337 QBB336:QBB337 PRF336:PRF337 PHJ336:PHJ337 OXN336:OXN337 ONR336:ONR337 ODV336:ODV337 NTZ336:NTZ337 NKD336:NKD337 NAH336:NAH337 MQL336:MQL337 MGP336:MGP337 LWT336:LWT337 LMX336:LMX337 LDB336:LDB337 KTF336:KTF337 KJJ336:KJJ337 JZN336:JZN337 JPR336:JPR337 JFV336:JFV337 IVZ336:IVZ337 IMD336:IMD337 ICH336:ICH337 HSL336:HSL337 HIP336:HIP337 GYT336:GYT337 GOX336:GOX337 GFB336:GFB337 FVF336:FVF337 FLJ336:FLJ337 FBN336:FBN337 ERR336:ERR337 EHV336:EHV337 DXZ336:DXZ337 DOD336:DOD337 DEH336:DEH337 CUL336:CUL337 CKP336:CKP337 CAT336:CAT337 BQX336:BQX337 BHB336:BHB337 AXF336:AXF337 ANJ336:ANJ337 ADN336:ADN337 TR336:TR337 JV336:JV337 WWH336:WWH337 WML336:WML337 WCP336:WCP337 VST336:VST337 VIX336:VIX337 WWI303 AE336:AE337 JW303 JZ304 TV304 ADR304 ANN304 AXJ304 BHF304 BRB304 CAX304 CKT304 CUP304 DEL304 DOH304 DYD304 EHZ304 ERV304 FBR304 FLN304 FVJ304 GFF304 GPB304 GYX304 HIT304 HSP304 ICL304 IMH304 IWD304 JFZ304 JPV304 JZR304 KJN304 KTJ304 LDF304 LNB304 LWX304 MGT304 MQP304 NAL304 NKH304 NUD304 ODZ304 ONV304 OXR304 PHN304 PRJ304 QBF304 QLB304 QUX304 RET304 ROP304 RYL304 SIH304 SSD304 TBZ304 TLV304 TVR304 UFN304 UPJ304 UZF304 VJB304 VSX304 WCT304 WMP304 AD284:AD286">
      <formula1>НДС</formula1>
    </dataValidation>
    <dataValidation type="list" allowBlank="1" showInputMessage="1" showErrorMessage="1" sqref="AVW272:AVW274 BFS272:BFS274 BPO272:BPO274 BZK272:BZK274 CJG272:CJG274 CTC272:CTC274 DCY272:DCY274 DMU272:DMU274 DWQ272:DWQ274 EGM272:EGM274 EQI272:EQI274 FAE272:FAE274 FKA272:FKA274 FTW272:FTW274 GDS272:GDS274 GNO272:GNO274 GXK272:GXK274 HHG272:HHG274 HRC272:HRC274 IAY272:IAY274 IKU272:IKU274 IUQ272:IUQ274 JEM272:JEM274 JOI272:JOI274 JYE272:JYE274 KIA272:KIA274 KRW272:KRW274 LBS272:LBS274 LLO272:LLO274 LVK272:LVK274 MFG272:MFG274 MPC272:MPC274 MYY272:MYY274 NIU272:NIU274 NSQ272:NSQ274 OCM272:OCM274 OMI272:OMI274 OWE272:OWE274 PGA272:PGA274 PPW272:PPW274 PZS272:PZS274 QJO272:QJO274 QTK272:QTK274 RDG272:RDG274 RNC272:RNC274 RWY272:RWY274 SGU272:SGU274 SQQ272:SQQ274 TAM272:TAM274 TKI272:TKI274 TUE272:TUE274 UEA272:UEA274 UNW272:UNW274 UXS272:UXS274 VHO272:VHO274 VRK272:VRK274 WBG272:WBG274 WLC272:WLC274 WUY272:WUY274 IM272:IM274 SI272:SI274 ACE272:ACE274 K246:K247 WVP42 K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ACE258:ACE259 SI258:SI259 IM258:IM259 WUY258:WUY259 WLC258:WLC259 WBG258:WBG259 VRK258:VRK259 VHO258:VHO259 UXS258:UXS259 UNW258:UNW259 UEA258:UEA259 TUE258:TUE259 TKI258:TKI259 TAM258:TAM259 SQQ258:SQQ259 SGU258:SGU259 RWY258:RWY259 RNC258:RNC259 RDG258:RDG259 QTK258:QTK259 QJO258:QJO259 PZS258:PZS259 PPW258:PPW259 PGA258:PGA259 OWE258:OWE259 OMI258:OMI259 OCM258:OCM259 NSQ258:NSQ259 NIU258:NIU259 MYY258:MYY259 MPC258:MPC259 MFG258:MFG259 LVK258:LVK259 LLO258:LLO259 LBS258:LBS259 KRW258:KRW259 KIA258:KIA259 JYE258:JYE259 JOI258:JOI259 JEM258:JEM259 IUQ258:IUQ259 IKU258:IKU259 IAY258:IAY259 HRC258:HRC259 HHG258:HHG259 GXK258:GXK259 GNO258:GNO259 GDS258:GDS259 FTW258:FTW259 FKA258:FKA259 FAE258:FAE259 EQI258:EQI259 EGM258:EGM259 DWQ258:DWQ259 DMU258:DMU259 DCY258:DCY259 CTC258:CTC259 CJG258:CJG259 BZK258:BZK259 BPO258:BPO259 BFS258:BFS259 AVW258:AVW259 AMA258:AMA259 AMA272:AMA274 K262:K263 K284:K285 K271 JG271 TC271 ACY271 AMU271 AWQ271 BGM271 BQI271 CAE271 CKA271 CTW271 DDS271 DNO271 DXK271 EHG271 ERC271 FAY271 FKU271 FUQ271 GEM271 GOI271 GYE271 HIA271 HRW271 IBS271 ILO271 IVK271 JFG271 JPC271 JYY271 KIU271 KSQ271 LCM271 LMI271 LWE271 MGA271 MPW271 MZS271 NJO271 NTK271 ODG271 ONC271 OWY271 PGU271 PQQ271 QAM271 QKI271 QUE271 REA271 RNW271 RXS271 SHO271 SRK271 TBG271 TLC271 TUY271 UEU271 UOQ271 UYM271 VII271 VSE271 WCA271 WLW271 WVS271 K293 JG293 TC293 ACY293 AMU293 AWQ293 BGM293 BQI293 CAE293 CKA293 CTW293 DDS293 DNO293 DXK293 EHG293 ERC293 FAY293 FKU293 FUQ293 GEM293 GOI293 GYE293 HIA293 HRW293 IBS293 ILO293 IVK293 JFG293 JPC293 JYY293 KIU293 KSQ293 LCM293 LMI293 LWE293 MGA293 MPW293 MZS293 NJO293 NTK293 ODG293 ONC293 OWY293 PGU293 PQQ293 QAM293 QKI293 QUE293 REA293 RNW293 RXS293 SHO293 SRK293 TBG293 TLC293 TUY293 UEU293 UOQ293 UYM293 VII293 VSE293 WCA293 WLW293 WVS293">
      <formula1>осн</formula1>
    </dataValidation>
    <dataValidation type="list" allowBlank="1" showInputMessage="1" showErrorMessage="1" sqref="AC53:AC56 JV53:JV56 TR53:TR56 ADN53:ADN56 ANJ53:ANJ56 AXF53:AXF56 BHB53:BHB56 BQX53:BQX56 CAT53:CAT56 CKP53:CKP56 CUL53:CUL56 DEH53:DEH56 DOD53:DOD56 DXZ53:DXZ56 EHV53:EHV56 ERR53:ERR56 FBN53:FBN56 FLJ53:FLJ56 FVF53:FVF56 GFB53:GFB56 GOX53:GOX56 GYT53:GYT56 HIP53:HIP56 HSL53:HSL56 ICH53:ICH56 IMD53:IMD56 IVZ53:IVZ56 JFV53:JFV56 JPR53:JPR56 JZN53:JZN56 KJJ53:KJJ56 KTF53:KTF56 LDB53:LDB56 LMX53:LMX56 LWT53:LWT56 MGP53:MGP56 MQL53:MQL56 NAH53:NAH56 NKD53:NKD56 NTZ53:NTZ56 ODV53:ODV56 ONR53:ONR56 OXN53:OXN56 PHJ53:PHJ56 PRF53:PRF56 QBB53:QBB56 QKX53:QKX56 QUT53:QUT56 REP53:REP56 ROL53:ROL56 RYH53:RYH56 SID53:SID56 SRZ53:SRZ56 TBV53:TBV56 TLR53:TLR56 TVN53:TVN56 UFJ53:UFJ56 UPF53:UPF56 UZB53:UZB56 VIX53:VIX56 VST53:VST56 WCP53:WCP56 WML53:WML56 WWH53:WWH56 AC236:AC243 WML264 WCP264 VST264 VIX264 UZB264 UPF264 UFJ264 TVN264 TLR264 TBV264 SRZ264 SID264 RYH264 ROL264 REP264 QUT264 QKX264 QBB264 PRF264 PHJ264 OXN264 ONR264 ODV264 NTZ264 NKD264 NAH264 MQL264 MGP264 LWT264 LMX264 LDB264 KTF264 KJJ264 JZN264 JPR264 JFV264 IVZ264 IMD264 ICH264 HSL264 HIP264 GYT264 GOX264 GFB264 FVF264 FLJ264 FBN264 ERR264 EHV264 DXZ264 DOD264 DEH264 CUL264 CKP264 CAT264 BQX264 BHB264 AXF264 ANJ264 ADN264 TR264 JV264 AC264 AC286 JV286 TR286 ADN286 ANJ286 AXF286 BHB286 BQX286 CAT286 CKP286 CUL286 DEH286 DOD286 DXZ286 EHV286 ERR286 FBN286 FLJ286 FVF286 GFB286 GOX286 GYT286 HIP286 HSL286 ICH286 IMD286 IVZ286 JFV286 JPR286 JZN286 KJJ286 KTF286 LDB286 LMX286 LWT286 MGP286 MQL286 NAH286 NKD286 NTZ286 ODV286 ONR286 OXN286 PHJ286 PRF286 QBB286 QKX286 QUT286 REP286 ROL286 RYH286 SID286 SRZ286 TBV286 TLR286 TVN286 UFJ286 UPF286 UZB286 VIX286 VST286 WCP286 WML286 WWH286 WWH264 AC11:AC41 WWH11:WWH41 WML11:WML41 WCP11:WCP41 VST11:VST41 VIX11:VIX41 UZB11:UZB41 UPF11:UPF41 UFJ11:UFJ41 TVN11:TVN41 TLR11:TLR41 TBV11:TBV41 SRZ11:SRZ41 SID11:SID41 RYH11:RYH41 ROL11:ROL41 REP11:REP41 QUT11:QUT41 QKX11:QKX41 QBB11:QBB41 PRF11:PRF41 PHJ11:PHJ41 OXN11:OXN41 ONR11:ONR41 ODV11:ODV41 NTZ11:NTZ41 NKD11:NKD41 NAH11:NAH41 MQL11:MQL41 MGP11:MGP41 LWT11:LWT41 LMX11:LMX41 LDB11:LDB41 KTF11:KTF41 KJJ11:KJJ41 JZN11:JZN41 JPR11:JPR41 JFV11:JFV41 IVZ11:IVZ41 IMD11:IMD41 ICH11:ICH41 HSL11:HSL41 HIP11:HIP41 GYT11:GYT41 GOX11:GOX41 GFB11:GFB41 FVF11:FVF41 FLJ11:FLJ41 FBN11:FBN41 ERR11:ERR41 EHV11:EHV41 DXZ11:DXZ41 DOD11:DOD41 DEH11:DEH41 CUL11:CUL41 CKP11:CKP41 CAT11:CAT41 BQX11:BQX41 BHB11:BHB41 AXF11:AXF41 ANJ11:ANJ41 ADN11:ADN41 TR11:TR41 JV11:JV41">
      <formula1>ЕИ</formula1>
    </dataValidation>
    <dataValidation type="list" allowBlank="1" showInputMessage="1" showErrorMessage="1" sqref="V53:V56 JO53:JO56 TK53:TK56 ADG53:ADG56 ANC53:ANC56 AWY53:AWY56 BGU53:BGU56 BQQ53:BQQ56 CAM53:CAM56 CKI53:CKI56 CUE53:CUE56 DEA53:DEA56 DNW53:DNW56 DXS53:DXS56 EHO53:EHO56 ERK53:ERK56 FBG53:FBG56 FLC53:FLC56 FUY53:FUY56 GEU53:GEU56 GOQ53:GOQ56 GYM53:GYM56 HII53:HII56 HSE53:HSE56 ICA53:ICA56 ILW53:ILW56 IVS53:IVS56 JFO53:JFO56 JPK53:JPK56 JZG53:JZG56 KJC53:KJC56 KSY53:KSY56 LCU53:LCU56 LMQ53:LMQ56 LWM53:LWM56 MGI53:MGI56 MQE53:MQE56 NAA53:NAA56 NJW53:NJW56 NTS53:NTS56 ODO53:ODO56 ONK53:ONK56 OXG53:OXG56 PHC53:PHC56 PQY53:PQY56 QAU53:QAU56 QKQ53:QKQ56 QUM53:QUM56 REI53:REI56 ROE53:ROE56 RYA53:RYA56 SHW53:SHW56 SRS53:SRS56 TBO53:TBO56 TLK53:TLK56 TVG53:TVG56 UFC53:UFC56 UOY53:UOY56 UYU53:UYU56 VIQ53:VIQ56 VSM53:VSM56 WCI53:WCI56 WME53:WME56 WWA53:WWA56 V236:V243 WME264 WCI264 VSM264 VIQ264 UYU264 UOY264 UFC264 TVG264 TLK264 TBO264 SRS264 SHW264 RYA264 ROE264 REI264 QUM264 QKQ264 QAU264 PQY264 PHC264 OXG264 ONK264 ODO264 NTS264 NJW264 NAA264 MQE264 MGI264 LWM264 LMQ264 LCU264 KSY264 KJC264 JZG264 JPK264 JFO264 IVS264 ILW264 ICA264 HSE264 HII264 GYM264 GOQ264 GEU264 FUY264 FLC264 FBG264 ERK264 EHO264 DXS264 DNW264 DEA264 CUE264 CKI264 CAM264 BQQ264 BGU264 AWY264 ANC264 ADG264 TK264 JO264 V264 V286 JO286 TK286 ADG286 ANC286 AWY286 BGU286 BQQ286 CAM286 CKI286 CUE286 DEA286 DNW286 DXS286 EHO286 ERK286 FBG286 FLC286 FUY286 GEU286 GOQ286 GYM286 HII286 HSE286 ICA286 ILW286 IVS286 JFO286 JPK286 JZG286 KJC286 KSY286 LCU286 LMQ286 LWM286 MGI286 MQE286 NAA286 NJW286 NTS286 ODO286 ONK286 OXG286 PHC286 PQY286 QAU286 QKQ286 QUM286 REI286 ROE286 RYA286 SHW286 SRS286 TBO286 TLK286 TVG286 UFC286 UOY286 UYU286 VIQ286 VSM286 WCI286 WME286 WWA286 WWA264 V11:V41 WWA11:WWA41 WME11:WME41 WCI11:WCI41 VSM11:VSM41 VIQ11:VIQ41 UYU11:UYU41 UOY11:UOY41 UFC11:UFC41 TVG11:TVG41 TLK11:TLK41 TBO11:TBO41 SRS11:SRS41 SHW11:SHW41 RYA11:RYA41 ROE11:ROE41 REI11:REI41 QUM11:QUM41 QKQ11:QKQ41 QAU11:QAU41 PQY11:PQY41 PHC11:PHC41 OXG11:OXG41 ONK11:ONK41 ODO11:ODO41 NTS11:NTS41 NJW11:NJW41 NAA11:NAA41 MQE11:MQE41 MGI11:MGI41 LWM11:LWM41 LMQ11:LMQ41 LCU11:LCU41 KSY11:KSY41 KJC11:KJC41 JZG11:JZG41 JPK11:JPK41 JFO11:JFO41 IVS11:IVS41 ILW11:ILW41 ICA11:ICA41 HSE11:HSE41 HII11:HII41 GYM11:GYM41 GOQ11:GOQ41 GEU11:GEU41 FUY11:FUY41 FLC11:FLC41 FBG11:FBG41 ERK11:ERK41 EHO11:EHO41 DXS11:DXS41 DNW11:DNW41 DEA11:DEA41 CUE11:CUE41 CKI11:CKI41 CAM11:CAM41 BQQ11:BQQ41 BGU11:BGU41 AWY11:AWY41 ANC11:ANC41 ADG11:ADG41 TK11:TK41 JO11:JO41">
      <formula1>Тип_дней</formula1>
    </dataValidation>
    <dataValidation type="list" allowBlank="1" showInputMessage="1" showErrorMessage="1" sqref="T52:T56 JM52:JM56 TI52:TI56 ADE52:ADE56 ANA52:ANA56 AWW52:AWW56 BGS52:BGS56 BQO52:BQO56 CAK52:CAK56 CKG52:CKG56 CUC52:CUC56 DDY52:DDY56 DNU52:DNU56 DXQ52:DXQ56 EHM52:EHM56 ERI52:ERI56 FBE52:FBE56 FLA52:FLA56 FUW52:FUW56 GES52:GES56 GOO52:GOO56 GYK52:GYK56 HIG52:HIG56 HSC52:HSC56 IBY52:IBY56 ILU52:ILU56 IVQ52:IVQ56 JFM52:JFM56 JPI52:JPI56 JZE52:JZE56 KJA52:KJA56 KSW52:KSW56 LCS52:LCS56 LMO52:LMO56 LWK52:LWK56 MGG52:MGG56 MQC52:MQC56 MZY52:MZY56 NJU52:NJU56 NTQ52:NTQ56 ODM52:ODM56 ONI52:ONI56 OXE52:OXE56 PHA52:PHA56 PQW52:PQW56 QAS52:QAS56 QKO52:QKO56 QUK52:QUK56 REG52:REG56 ROC52:ROC56 RXY52:RXY56 SHU52:SHU56 SRQ52:SRQ56 TBM52:TBM56 TLI52:TLI56 TVE52:TVE56 UFA52:UFA56 UOW52:UOW56 UYS52:UYS56 VIO52:VIO56 VSK52:VSK56 WCG52:WCG56 WMC52:WMC56 WVY52:WVY56 T232:T243 WMC264 WCG264 VSK264 VIO264 UYS264 UOW264 UFA264 TVE264 TLI264 TBM264 SRQ264 SHU264 RXY264 ROC264 REG264 QUK264 QKO264 QAS264 PQW264 PHA264 OXE264 ONI264 ODM264 NTQ264 NJU264 MZY264 MQC264 MGG264 LWK264 LMO264 LCS264 KSW264 KJA264 JZE264 JPI264 JFM264 IVQ264 ILU264 IBY264 HSC264 HIG264 GYK264 GOO264 GES264 FUW264 FLA264 FBE264 ERI264 EHM264 DXQ264 DNU264 DDY264 CUC264 CKG264 CAK264 BQO264 BGS264 AWW264 ANA264 ADE264 TI264 JM264 T264 UYR336:UYR337 T286 JM286 TI286 ADE286 ANA286 AWW286 BGS286 BQO286 CAK286 CKG286 CUC286 DDY286 DNU286 DXQ286 EHM286 ERI286 FBE286 FLA286 FUW286 GES286 GOO286 GYK286 HIG286 HSC286 IBY286 ILU286 IVQ286 JFM286 JPI286 JZE286 KJA286 KSW286 LCS286 LMO286 LWK286 MGG286 MQC286 MZY286 NJU286 NTQ286 ODM286 ONI286 OXE286 PHA286 PQW286 QAS286 QKO286 QUK286 REG286 ROC286 RXY286 SHU286 SRQ286 TBM286 TLI286 TVE286 UFA286 UOW286 UYS286 VIO286 VSK286 WCG286 WMC286 WVY286 UOV336:UOV337 UEZ336:UEZ337 TVD336:TVD337 TLH336:TLH337 TBL336:TBL337 SRP336:SRP337 SHT336:SHT337 RXX336:RXX337 ROB336:ROB337 REF336:REF337 QUJ336:QUJ337 QKN336:QKN337 QAR336:QAR337 PQV336:PQV337 PGZ336:PGZ337 OXD336:OXD337 ONH336:ONH337 ODL336:ODL337 NTP336:NTP337 NJT336:NJT337 MZX336:MZX337 MQB336:MQB337 MGF336:MGF337 LWJ336:LWJ337 LMN336:LMN337 LCR336:LCR337 KSV336:KSV337 KIZ336:KIZ337 JZD336:JZD337 JPH336:JPH337 JFL336:JFL337 IVP336:IVP337 ILT336:ILT337 IBX336:IBX337 HSB336:HSB337 HIF336:HIF337 GYJ336:GYJ337 GON336:GON337 GER336:GER337 FUV336:FUV337 FKZ336:FKZ337 FBD336:FBD337 ERH336:ERH337 EHL336:EHL337 DXP336:DXP337 DNT336:DNT337 DDX336:DDX337 CUB336:CUB337 CKF336:CKF337 CAJ336:CAJ337 BQN336:BQN337 BGR336:BGR337 AWV336:AWV337 AMZ336:AMZ337 ADD336:ADD337 TH336:TH337 JL336:JL337 WVX336:WVX337 WMB336:WMB337 WCF336:WCF337 VSJ336:VSJ337 VIN336:VIN337 WVY264 T12:T41 WVY12:WVY41 WMC12:WMC41 WCG12:WCG41 VSK12:VSK41 VIO12:VIO41 UYS12:UYS41 UOW12:UOW41 UFA12:UFA41 TVE12:TVE41 TLI12:TLI41 TBM12:TBM41 SRQ12:SRQ41 SHU12:SHU41 RXY12:RXY41 ROC12:ROC41 REG12:REG41 QUK12:QUK41 QKO12:QKO41 QAS12:QAS41 PQW12:PQW41 PHA12:PHA41 OXE12:OXE41 ONI12:ONI41 ODM12:ODM41 NTQ12:NTQ41 NJU12:NJU41 MZY12:MZY41 MQC12:MQC41 MGG12:MGG41 LWK12:LWK41 LMO12:LMO41 LCS12:LCS41 KSW12:KSW41 KJA12:KJA41 JZE12:JZE41 JPI12:JPI41 JFM12:JFM41 IVQ12:IVQ41 ILU12:ILU41 IBY12:IBY41 HSC12:HSC41 HIG12:HIG41 GYK12:GYK41 GOO12:GOO41 GES12:GES41 FUW12:FUW41 FLA12:FLA41 FBE12:FBE41 ERI12:ERI41 EHM12:EHM41 DXQ12:DXQ41 DNU12:DNU41 DDY12:DDY41 CUC12:CUC41 CKG12:CKG41 CAK12:CAK41 BQO12:BQO41 BGS12:BGS41 AWW12:AWW41 ANA12:ANA41 ADE12:ADE41 TI12:TI41 JM12:JM41">
      <formula1>Инкотермс</formula1>
    </dataValidation>
    <dataValidation type="custom" allowBlank="1" showInputMessage="1" showErrorMessage="1" sqref="AG336:AG337">
      <formula1>#REF!*AF336</formula1>
    </dataValidation>
    <dataValidation type="list" allowBlank="1" showInputMessage="1" showErrorMessage="1" sqref="K336:K337">
      <formula1>ввввв</formula1>
    </dataValidation>
    <dataValidation type="list" allowBlank="1" showInputMessage="1" showErrorMessage="1" sqref="UOM336:UOM337 UEQ336:UEQ337 TUU336:TUU337 TKY336:TKY337 TBC336:TBC337 SRG336:SRG337 SHK336:SHK337 RXO336:RXO337 RNS336:RNS337 RDW336:RDW337 QUA336:QUA337 QKE336:QKE337 QAI336:QAI337 PQM336:PQM337 PGQ336:PGQ337 OWU336:OWU337 OMY336:OMY337 ODC336:ODC337 NTG336:NTG337 NJK336:NJK337 MZO336:MZO337 MPS336:MPS337 MFW336:MFW337 LWA336:LWA337 LME336:LME337 LCI336:LCI337 KSM336:KSM337 KIQ336:KIQ337 JYU336:JYU337 JOY336:JOY337 JFC336:JFC337 IVG336:IVG337 ILK336:ILK337 IBO336:IBO337 HRS336:HRS337 HHW336:HHW337 GYA336:GYA337 GOE336:GOE337 GEI336:GEI337 FUM336:FUM337 FKQ336:FKQ337 FAU336:FAU337 EQY336:EQY337 EHC336:EHC337 DXG336:DXG337 DNK336:DNK337 DDO336:DDO337 CTS336:CTS337 CJW336:CJW337 CAA336:CAA337 BQE336:BQE337 BGI336:BGI337 AWM336:AWM337 AMQ336:AMQ337 ACU336:ACU337 SY336:SY337 JC336:JC337 WVO336:WVO337 WLS336:WLS337 WBW336:WBW337 VSA336:VSA337 VIE336:VIE337 UYI336:UYI337">
      <formula1>ыыы</formula1>
    </dataValidation>
  </dataValidations>
  <hyperlinks>
    <hyperlink ref="G227" r:id="rId1"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 ref="G228" r:id="rId2"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 ref="G229" r:id="rId3" display="https://enstru.kz/code_new.jsp?&amp;t=Работы%20по%20подготовке/сопровождению/контролю/осветлению/утилизации%20раствора&amp;s=common&amp;p=10&amp;n=0&amp;S=091012%2E900&amp;N=Работы%20по%20подготовке/сопровождению/контролю/осветлению/утилизации%20раствора&amp;fc=1&amp;fg=0&amp;new=091012.900.000027"/>
    <hyperlink ref="G251" r:id="rId4" display="https://enstru.kz/code_new.jsp?&amp;t=ремонт&amp;s=common&amp;st=work&amp;p=10&amp;n=0&amp;S=331411%2E100&amp;N=Работы%20по%20ремонту/реконструкции%20электростанций%20и%20аналогичных%20объектов&amp;fc=1&amp;fg=0&amp;new=331411.100.00000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2020-04-17T12:56:41Z</dcterms:modified>
</cp:coreProperties>
</file>