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25" activeTab="1"/>
  </bookViews>
  <sheets>
    <sheet name="2024 Каз.вариант" sheetId="1" r:id="rId1"/>
    <sheet name="2024 Русс.вариант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<sst xmlns="http://schemas.openxmlformats.org/spreadsheetml/2006/main" count="104" uniqueCount="64">
  <si>
    <t>№</t>
  </si>
  <si>
    <t>Дополнительная характеристика</t>
  </si>
  <si>
    <t>Единица измерения</t>
  </si>
  <si>
    <t>Кол-во, объем</t>
  </si>
  <si>
    <t>АО "Эмбамунайгаз"</t>
  </si>
  <si>
    <t>кВт/ч</t>
  </si>
  <si>
    <t>351210.900.000000</t>
  </si>
  <si>
    <t>Услуги по общему энергоснабжению</t>
  </si>
  <si>
    <t xml:space="preserve">пп.3 п.1 статья 73 </t>
  </si>
  <si>
    <t>Инициатор потребности</t>
  </si>
  <si>
    <t>код ЕНС ТРУ</t>
  </si>
  <si>
    <t>Наименование ТРУ</t>
  </si>
  <si>
    <t>Краткая характеристика</t>
  </si>
  <si>
    <t>Цена за единицу, тенге без НДС</t>
  </si>
  <si>
    <t>Сумма, выделенная для закупок, без учета НДС</t>
  </si>
  <si>
    <t>Основание (ссылка на норму Порядка закупок)</t>
  </si>
  <si>
    <t>Примечание</t>
  </si>
  <si>
    <t>итого по услугам:</t>
  </si>
  <si>
    <t>Услуги по общему энергоснабжению (электроснабжение, теплоэнергия, горячая вода без исключения)</t>
  </si>
  <si>
    <t>Электроснабжение объектов нефтедобычи 
НГДУ "Жайыкмунайгаз"
НГДУ "Жылыоймунайгаз"
НГДУ "Доссормунайгаз"
НГДУ "Кайнармунайгаз"
УПТОиКО
Управление "Эмбамунайэнерго"
Административное здание АО "Эмбамунайгаз"
Паркинг</t>
  </si>
  <si>
    <t>Услуги электроснабжения для потребителей, использующих электрическую энергию не для бытовых нужд</t>
  </si>
  <si>
    <t>1. Услуги</t>
  </si>
  <si>
    <t xml:space="preserve">План закупок на 2024г. по перечню работ и услуг, приобретаемых с применением Особого порядка </t>
  </si>
  <si>
    <t>495011.100.000000</t>
  </si>
  <si>
    <t>Услуги транспортирования по трубопроводам сырой нефти</t>
  </si>
  <si>
    <t>Услуги организации транспортировки нефти через территории других государств (KTO EX)</t>
  </si>
  <si>
    <t xml:space="preserve">пп.4 п.1 статья 73 </t>
  </si>
  <si>
    <t>Қосымша сипаттама</t>
  </si>
  <si>
    <t>Өлшем бірлігі</t>
  </si>
  <si>
    <t>Саны, көлемі</t>
  </si>
  <si>
    <t>"Ембімунайгаз" АҚ</t>
  </si>
  <si>
    <t>Мұнай өндіру объектілерін энергиямен қамту 
«Жайыкмунайгаз» МГӨБ, «Жылыоймунайгаз» МГӨБ, «Доссормунайгаз» МГӨБ,
«Кайнармунайгаз» МГӨБ,
«ӨТҚжЖК» басқармасы,
«Ембімұнайэнерго» басқармасы,
«Ембімұнайгаз» АҚ әкімшілік ғимараты, 
Паркинг ғимараты</t>
  </si>
  <si>
    <t>2024 жылға арналған сатып алу жоспары Ерекше тәртіпті пайдалана отырып сатып алынатын жұмыстар мен қызметтердің тізбесі</t>
  </si>
  <si>
    <t>1. Қызметтер</t>
  </si>
  <si>
    <t>Жалпы энергиямен жабдықтау бойынша қызметтер</t>
  </si>
  <si>
    <t>Жалпы энергиямен жабдықтау бойынша қызметтер (электрмен жабдықтау, жылу энергиясы, ыстық су бірін қалдырмай)</t>
  </si>
  <si>
    <t>Тұрмыстық қажеттіліктерден басқа мақсаттарда электр энергиясын пайдаланатын тұтынушыларды электрмен жабдықтау қызметтері</t>
  </si>
  <si>
    <t>Құбыр желілері бойынша шикі мұнайды тасымалдау қызметтері</t>
  </si>
  <si>
    <t xml:space="preserve"> Мұнайды басқа мемлекеттер территориясы арқылы тасымалдауды ұйымдастыру қызметі  (KTO EX)</t>
  </si>
  <si>
    <t>Мұнайды тасымалдау бойынша қызметтер  (KTO TR</t>
  </si>
  <si>
    <t xml:space="preserve"> Мұнайды тасымалдау бойынша қызметтер ("Мунайтас" ЖШС)</t>
  </si>
  <si>
    <t>Мұнайды тасымалдау бойынша қызметтер ("ККТ" ЖШС)</t>
  </si>
  <si>
    <t>73 бап 1 т. 4 т-ша</t>
  </si>
  <si>
    <t>73 бап 1 т. 3 т-ша</t>
  </si>
  <si>
    <t>қызметтер бойынша барлығы:</t>
  </si>
  <si>
    <t>Тауарлар, жұмыстар мен қызметтердің бірыңғай номенклатуралық анықтамасы</t>
  </si>
  <si>
    <t>Атау (тауар жұмыстар қызметтер)</t>
  </si>
  <si>
    <t>Сипаттама</t>
  </si>
  <si>
    <t>Сатып алуға бөлінген сома, теңге ҚҚС-сыз</t>
  </si>
  <si>
    <t>Негіз (сатып алу Тәртібі нормасына сілтеме)</t>
  </si>
  <si>
    <t>Ескерту</t>
  </si>
  <si>
    <t>Қажеттіліктер</t>
  </si>
  <si>
    <t>Бірлік бағасы, теңге ҚҚС-сыз</t>
  </si>
  <si>
    <t>Услуги по транспортировке нефти 
(KTO TR)</t>
  </si>
  <si>
    <t>Услуги по транспортировке нефти 
(ТОО "Мунайтас")</t>
  </si>
  <si>
    <t>Услуги по транспортировке нефти 
(ТОО "ККТ")</t>
  </si>
  <si>
    <t>Главный энергетик</t>
  </si>
  <si>
    <t>Ж.Тулегенов</t>
  </si>
  <si>
    <t>Бас энергетик</t>
  </si>
  <si>
    <t>Начальник отдела</t>
  </si>
  <si>
    <t>М.Турдыбеков</t>
  </si>
  <si>
    <t xml:space="preserve">Бөлім бастығы </t>
  </si>
  <si>
    <t>бұйрыққа Қосымша №1 _____________________________</t>
  </si>
  <si>
    <t>Приложение №1 к Приказу 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</si>
</sst>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21252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4" fontId="7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164" fontId="4" fillId="0" borderId="0" xfId="0" applyNumberFormat="1" applyFont="1"/>
    <xf numFmtId="0" fontId="6" fillId="0" borderId="0" xfId="0" applyFont="1"/>
    <xf numFmtId="0" fontId="4" fillId="0" borderId="0" xfId="0" applyFont="1" applyBorder="1"/>
    <xf numFmtId="164" fontId="4" fillId="0" borderId="0" xfId="0" applyNumberFormat="1" applyFont="1" applyBorder="1"/>
    <xf numFmtId="0" fontId="6" fillId="0" borderId="0" xfId="0" applyFont="1" applyBorder="1"/>
    <xf numFmtId="0" fontId="3" fillId="0" borderId="0" xfId="0" applyFont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vertical="center" wrapText="1"/>
    </xf>
    <xf numFmtId="43" fontId="5" fillId="3" borderId="1" xfId="0" applyNumberFormat="1" applyFont="1" applyFill="1" applyBorder="1" applyAlignment="1">
      <alignment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Функциональный бюджет ЭМГ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2"/>
  <sheetViews>
    <sheetView zoomScale="85" zoomScaleNormal="85" workbookViewId="0" topLeftCell="A6">
      <selection activeCell="A1" sqref="A1:L21"/>
    </sheetView>
  </sheetViews>
  <sheetFormatPr defaultColWidth="9.140625" defaultRowHeight="15"/>
  <cols>
    <col min="1" max="1" width="5.421875" style="1" customWidth="1"/>
    <col min="2" max="2" width="18.28125" style="1" customWidth="1"/>
    <col min="3" max="3" width="17.00390625" style="1" customWidth="1"/>
    <col min="4" max="4" width="31.57421875" style="1" customWidth="1"/>
    <col min="5" max="5" width="31.140625" style="1" customWidth="1"/>
    <col min="6" max="6" width="38.421875" style="1" customWidth="1"/>
    <col min="7" max="7" width="11.140625" style="1" customWidth="1"/>
    <col min="8" max="8" width="16.421875" style="1" customWidth="1"/>
    <col min="9" max="9" width="18.140625" style="1" customWidth="1"/>
    <col min="10" max="10" width="22.57421875" style="1" customWidth="1"/>
    <col min="11" max="11" width="22.8515625" style="1" customWidth="1"/>
    <col min="12" max="12" width="43.7109375" style="1" customWidth="1"/>
    <col min="13" max="15" width="18.140625" style="1" customWidth="1"/>
    <col min="16" max="16" width="21.7109375" style="1" customWidth="1"/>
    <col min="17" max="17" width="16.140625" style="1" customWidth="1"/>
    <col min="18" max="16384" width="9.140625" style="1" customWidth="1"/>
  </cols>
  <sheetData>
    <row r="2" spans="11:16" ht="15">
      <c r="K2" s="15" t="s">
        <v>62</v>
      </c>
      <c r="L2" s="15"/>
      <c r="P2" s="2"/>
    </row>
    <row r="3" spans="12:16" ht="15">
      <c r="L3" s="15"/>
      <c r="P3" s="2"/>
    </row>
    <row r="4" spans="1:12" ht="15" customHeight="1">
      <c r="A4" s="19" t="s">
        <v>32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6" spans="1:12" s="5" customFormat="1" ht="125.25" customHeight="1">
      <c r="A6" s="3" t="s">
        <v>0</v>
      </c>
      <c r="B6" s="3" t="s">
        <v>51</v>
      </c>
      <c r="C6" s="4" t="s">
        <v>45</v>
      </c>
      <c r="D6" s="4" t="s">
        <v>46</v>
      </c>
      <c r="E6" s="4" t="s">
        <v>47</v>
      </c>
      <c r="F6" s="4" t="s">
        <v>27</v>
      </c>
      <c r="G6" s="4" t="s">
        <v>28</v>
      </c>
      <c r="H6" s="4" t="s">
        <v>29</v>
      </c>
      <c r="I6" s="4" t="s">
        <v>52</v>
      </c>
      <c r="J6" s="4" t="s">
        <v>48</v>
      </c>
      <c r="K6" s="4" t="s">
        <v>49</v>
      </c>
      <c r="L6" s="4" t="s">
        <v>50</v>
      </c>
    </row>
    <row r="7" spans="1:12" s="5" customFormat="1" ht="15">
      <c r="A7" s="6"/>
      <c r="B7" s="7"/>
      <c r="C7" s="7"/>
      <c r="D7" s="7" t="s">
        <v>33</v>
      </c>
      <c r="E7" s="6"/>
      <c r="F7" s="6"/>
      <c r="G7" s="6"/>
      <c r="H7" s="6"/>
      <c r="I7" s="6"/>
      <c r="J7" s="6"/>
      <c r="K7" s="6"/>
      <c r="L7" s="6"/>
    </row>
    <row r="8" spans="1:12" s="5" customFormat="1" ht="157.5">
      <c r="A8" s="8">
        <v>1</v>
      </c>
      <c r="B8" s="20" t="s">
        <v>30</v>
      </c>
      <c r="C8" s="9" t="s">
        <v>6</v>
      </c>
      <c r="D8" s="9" t="s">
        <v>34</v>
      </c>
      <c r="E8" s="9" t="s">
        <v>35</v>
      </c>
      <c r="F8" s="10" t="s">
        <v>36</v>
      </c>
      <c r="G8" s="10" t="s">
        <v>5</v>
      </c>
      <c r="H8" s="11">
        <v>159913063.6976</v>
      </c>
      <c r="I8" s="11">
        <v>33.65</v>
      </c>
      <c r="J8" s="12">
        <f>H8*I8</f>
        <v>5381074593.42424</v>
      </c>
      <c r="K8" s="10" t="s">
        <v>43</v>
      </c>
      <c r="L8" s="13" t="s">
        <v>31</v>
      </c>
    </row>
    <row r="9" spans="1:12" s="5" customFormat="1" ht="47.25">
      <c r="A9" s="8">
        <v>2</v>
      </c>
      <c r="B9" s="20" t="s">
        <v>30</v>
      </c>
      <c r="C9" s="9" t="s">
        <v>23</v>
      </c>
      <c r="D9" s="9" t="s">
        <v>37</v>
      </c>
      <c r="E9" s="9" t="s">
        <v>37</v>
      </c>
      <c r="F9" s="10" t="s">
        <v>38</v>
      </c>
      <c r="G9" s="10"/>
      <c r="H9" s="11"/>
      <c r="I9" s="11"/>
      <c r="J9" s="12">
        <v>11804891065.649601</v>
      </c>
      <c r="K9" s="10" t="s">
        <v>42</v>
      </c>
      <c r="L9" s="13"/>
    </row>
    <row r="10" spans="1:12" s="5" customFormat="1" ht="47.25">
      <c r="A10" s="8">
        <v>3</v>
      </c>
      <c r="B10" s="20" t="s">
        <v>30</v>
      </c>
      <c r="C10" s="9" t="s">
        <v>23</v>
      </c>
      <c r="D10" s="9" t="s">
        <v>37</v>
      </c>
      <c r="E10" s="9" t="s">
        <v>37</v>
      </c>
      <c r="F10" s="10" t="s">
        <v>39</v>
      </c>
      <c r="G10" s="10"/>
      <c r="H10" s="11"/>
      <c r="I10" s="11"/>
      <c r="J10" s="12">
        <v>14498015920.477629</v>
      </c>
      <c r="K10" s="10" t="s">
        <v>42</v>
      </c>
      <c r="L10" s="13"/>
    </row>
    <row r="11" spans="1:12" s="5" customFormat="1" ht="47.25">
      <c r="A11" s="8">
        <v>4</v>
      </c>
      <c r="B11" s="20" t="s">
        <v>30</v>
      </c>
      <c r="C11" s="9" t="s">
        <v>23</v>
      </c>
      <c r="D11" s="9" t="s">
        <v>37</v>
      </c>
      <c r="E11" s="9" t="s">
        <v>37</v>
      </c>
      <c r="F11" s="10" t="s">
        <v>40</v>
      </c>
      <c r="G11" s="10"/>
      <c r="H11" s="11"/>
      <c r="I11" s="11"/>
      <c r="J11" s="12">
        <v>2565577275.9232</v>
      </c>
      <c r="K11" s="10" t="s">
        <v>42</v>
      </c>
      <c r="L11" s="13"/>
    </row>
    <row r="12" spans="1:12" s="5" customFormat="1" ht="47.25">
      <c r="A12" s="8">
        <v>5</v>
      </c>
      <c r="B12" s="20" t="s">
        <v>30</v>
      </c>
      <c r="C12" s="9" t="s">
        <v>23</v>
      </c>
      <c r="D12" s="9" t="s">
        <v>37</v>
      </c>
      <c r="E12" s="9" t="s">
        <v>37</v>
      </c>
      <c r="F12" s="10" t="s">
        <v>41</v>
      </c>
      <c r="G12" s="10"/>
      <c r="H12" s="11"/>
      <c r="I12" s="11"/>
      <c r="J12" s="12">
        <v>4208363720.0000005</v>
      </c>
      <c r="K12" s="10" t="s">
        <v>42</v>
      </c>
      <c r="L12" s="13"/>
    </row>
    <row r="13" spans="1:12" s="27" customFormat="1" ht="35.25" customHeight="1">
      <c r="A13" s="21"/>
      <c r="B13" s="28"/>
      <c r="C13" s="23"/>
      <c r="D13" s="24" t="s">
        <v>44</v>
      </c>
      <c r="E13" s="25"/>
      <c r="F13" s="25"/>
      <c r="G13" s="25"/>
      <c r="H13" s="25"/>
      <c r="I13" s="25"/>
      <c r="J13" s="26">
        <f>SUM(J8:J12)</f>
        <v>38457922575.47467</v>
      </c>
      <c r="K13" s="25"/>
      <c r="L13" s="25"/>
    </row>
    <row r="14" spans="1:12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>
      <c r="A15" s="16"/>
      <c r="B15" s="16"/>
      <c r="C15" s="16"/>
      <c r="D15" s="16"/>
      <c r="E15" s="16"/>
      <c r="F15" s="16"/>
      <c r="G15" s="16"/>
      <c r="H15" s="16"/>
      <c r="I15" s="16"/>
      <c r="J15" s="17"/>
      <c r="K15" s="16"/>
      <c r="L15" s="16"/>
    </row>
    <row r="16" spans="1:12" s="15" customFormat="1" ht="15">
      <c r="A16" s="18"/>
      <c r="B16" s="18"/>
      <c r="C16" s="18"/>
      <c r="D16" s="18" t="s">
        <v>58</v>
      </c>
      <c r="E16" s="18"/>
      <c r="F16" s="18"/>
      <c r="G16" s="18"/>
      <c r="H16" s="18"/>
      <c r="I16" s="18" t="s">
        <v>57</v>
      </c>
      <c r="J16" s="18"/>
      <c r="K16" s="18"/>
      <c r="L16" s="18"/>
    </row>
    <row r="17" spans="1:12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s="15" customFormat="1" ht="15">
      <c r="A19" s="18"/>
      <c r="B19" s="18"/>
      <c r="C19" s="18"/>
      <c r="D19" s="18" t="s">
        <v>61</v>
      </c>
      <c r="E19" s="18"/>
      <c r="F19" s="18"/>
      <c r="G19" s="18"/>
      <c r="H19" s="18"/>
      <c r="I19" s="18" t="s">
        <v>60</v>
      </c>
      <c r="J19" s="18"/>
      <c r="K19" s="18"/>
      <c r="L19" s="18"/>
    </row>
    <row r="20" spans="1:12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</sheetData>
  <mergeCells count="1">
    <mergeCell ref="A4:L4"/>
  </mergeCells>
  <printOptions/>
  <pageMargins left="0.25" right="0.25" top="0.75" bottom="0.75" header="0.3" footer="0.3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8"/>
  <sheetViews>
    <sheetView tabSelected="1" zoomScale="85" zoomScaleNormal="85" workbookViewId="0" topLeftCell="A5">
      <selection activeCell="A1" sqref="A1:L20"/>
    </sheetView>
  </sheetViews>
  <sheetFormatPr defaultColWidth="9.140625" defaultRowHeight="15"/>
  <cols>
    <col min="1" max="1" width="4.57421875" style="1" customWidth="1"/>
    <col min="2" max="2" width="18.7109375" style="1" customWidth="1"/>
    <col min="3" max="3" width="13.421875" style="1" customWidth="1"/>
    <col min="4" max="4" width="29.421875" style="1" customWidth="1"/>
    <col min="5" max="5" width="29.140625" style="1" customWidth="1"/>
    <col min="6" max="6" width="43.57421875" style="1" customWidth="1"/>
    <col min="7" max="7" width="13.140625" style="1" customWidth="1"/>
    <col min="8" max="8" width="16.421875" style="1" customWidth="1"/>
    <col min="9" max="9" width="14.00390625" style="1" customWidth="1"/>
    <col min="10" max="10" width="25.57421875" style="1" customWidth="1"/>
    <col min="11" max="11" width="18.140625" style="1" customWidth="1"/>
    <col min="12" max="12" width="48.7109375" style="1" customWidth="1"/>
    <col min="13" max="14" width="18.140625" style="1" customWidth="1"/>
    <col min="15" max="15" width="21.7109375" style="1" customWidth="1"/>
    <col min="16" max="16" width="16.140625" style="1" customWidth="1"/>
    <col min="17" max="16384" width="9.140625" style="1" customWidth="1"/>
  </cols>
  <sheetData>
    <row r="2" spans="11:15" ht="15">
      <c r="K2" s="15" t="s">
        <v>63</v>
      </c>
      <c r="L2" s="15"/>
      <c r="O2" s="2"/>
    </row>
    <row r="3" spans="1:12" ht="15" customHeight="1">
      <c r="A3" s="19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5" spans="1:12" s="5" customFormat="1" ht="60" customHeight="1">
      <c r="A5" s="3" t="s">
        <v>0</v>
      </c>
      <c r="B5" s="3" t="s">
        <v>9</v>
      </c>
      <c r="C5" s="4" t="s">
        <v>10</v>
      </c>
      <c r="D5" s="4" t="s">
        <v>11</v>
      </c>
      <c r="E5" s="4" t="s">
        <v>12</v>
      </c>
      <c r="F5" s="4" t="s">
        <v>1</v>
      </c>
      <c r="G5" s="4" t="s">
        <v>2</v>
      </c>
      <c r="H5" s="4" t="s">
        <v>3</v>
      </c>
      <c r="I5" s="4" t="s">
        <v>13</v>
      </c>
      <c r="J5" s="4" t="s">
        <v>14</v>
      </c>
      <c r="K5" s="4" t="s">
        <v>15</v>
      </c>
      <c r="L5" s="4" t="s">
        <v>16</v>
      </c>
    </row>
    <row r="6" spans="1:12" s="5" customFormat="1" ht="15">
      <c r="A6" s="6"/>
      <c r="B6" s="7"/>
      <c r="C6" s="7"/>
      <c r="D6" s="7" t="s">
        <v>21</v>
      </c>
      <c r="E6" s="6"/>
      <c r="F6" s="6"/>
      <c r="G6" s="6"/>
      <c r="H6" s="6"/>
      <c r="I6" s="6"/>
      <c r="J6" s="6"/>
      <c r="K6" s="6"/>
      <c r="L6" s="6"/>
    </row>
    <row r="7" spans="1:12" s="5" customFormat="1" ht="186.75" customHeight="1">
      <c r="A7" s="8">
        <v>1</v>
      </c>
      <c r="B7" s="20" t="s">
        <v>4</v>
      </c>
      <c r="C7" s="9" t="s">
        <v>6</v>
      </c>
      <c r="D7" s="9" t="s">
        <v>7</v>
      </c>
      <c r="E7" s="9" t="s">
        <v>18</v>
      </c>
      <c r="F7" s="10" t="s">
        <v>20</v>
      </c>
      <c r="G7" s="10" t="s">
        <v>5</v>
      </c>
      <c r="H7" s="11">
        <v>159913063.6976</v>
      </c>
      <c r="I7" s="11">
        <v>33.65</v>
      </c>
      <c r="J7" s="12">
        <f>H7*I7</f>
        <v>5381074593.42424</v>
      </c>
      <c r="K7" s="10" t="s">
        <v>8</v>
      </c>
      <c r="L7" s="13" t="s">
        <v>19</v>
      </c>
    </row>
    <row r="8" spans="1:12" s="5" customFormat="1" ht="47.25">
      <c r="A8" s="8">
        <v>2</v>
      </c>
      <c r="B8" s="20" t="s">
        <v>4</v>
      </c>
      <c r="C8" s="9" t="s">
        <v>23</v>
      </c>
      <c r="D8" s="9" t="s">
        <v>24</v>
      </c>
      <c r="E8" s="9" t="s">
        <v>24</v>
      </c>
      <c r="F8" s="10" t="s">
        <v>25</v>
      </c>
      <c r="G8" s="10"/>
      <c r="H8" s="11"/>
      <c r="I8" s="11"/>
      <c r="J8" s="12">
        <v>11804891065.649601</v>
      </c>
      <c r="K8" s="10" t="s">
        <v>26</v>
      </c>
      <c r="L8" s="13"/>
    </row>
    <row r="9" spans="1:12" s="5" customFormat="1" ht="47.25">
      <c r="A9" s="8">
        <v>3</v>
      </c>
      <c r="B9" s="20" t="s">
        <v>4</v>
      </c>
      <c r="C9" s="9" t="s">
        <v>23</v>
      </c>
      <c r="D9" s="9" t="s">
        <v>24</v>
      </c>
      <c r="E9" s="9" t="s">
        <v>24</v>
      </c>
      <c r="F9" s="10" t="s">
        <v>53</v>
      </c>
      <c r="G9" s="10"/>
      <c r="H9" s="11"/>
      <c r="I9" s="11"/>
      <c r="J9" s="12">
        <v>14498015920.477629</v>
      </c>
      <c r="K9" s="10" t="s">
        <v>26</v>
      </c>
      <c r="L9" s="13"/>
    </row>
    <row r="10" spans="1:12" s="5" customFormat="1" ht="47.25">
      <c r="A10" s="8">
        <v>4</v>
      </c>
      <c r="B10" s="20" t="s">
        <v>4</v>
      </c>
      <c r="C10" s="9" t="s">
        <v>23</v>
      </c>
      <c r="D10" s="9" t="s">
        <v>24</v>
      </c>
      <c r="E10" s="9" t="s">
        <v>24</v>
      </c>
      <c r="F10" s="10" t="s">
        <v>54</v>
      </c>
      <c r="G10" s="10"/>
      <c r="H10" s="11"/>
      <c r="I10" s="11"/>
      <c r="J10" s="12">
        <v>2565577275.9232</v>
      </c>
      <c r="K10" s="10" t="s">
        <v>26</v>
      </c>
      <c r="L10" s="13"/>
    </row>
    <row r="11" spans="1:12" s="5" customFormat="1" ht="47.25">
      <c r="A11" s="8">
        <v>5</v>
      </c>
      <c r="B11" s="20" t="s">
        <v>4</v>
      </c>
      <c r="C11" s="9" t="s">
        <v>23</v>
      </c>
      <c r="D11" s="9" t="s">
        <v>24</v>
      </c>
      <c r="E11" s="9" t="s">
        <v>24</v>
      </c>
      <c r="F11" s="10" t="s">
        <v>55</v>
      </c>
      <c r="G11" s="10"/>
      <c r="H11" s="11"/>
      <c r="I11" s="11"/>
      <c r="J11" s="12">
        <v>4208363720.0000005</v>
      </c>
      <c r="K11" s="10" t="s">
        <v>26</v>
      </c>
      <c r="L11" s="13"/>
    </row>
    <row r="12" spans="1:12" ht="33" customHeight="1">
      <c r="A12" s="21"/>
      <c r="B12" s="22"/>
      <c r="C12" s="23"/>
      <c r="D12" s="24" t="s">
        <v>17</v>
      </c>
      <c r="E12" s="25"/>
      <c r="F12" s="25"/>
      <c r="G12" s="25"/>
      <c r="H12" s="25"/>
      <c r="I12" s="25"/>
      <c r="J12" s="26">
        <f>SUM(J7:J11)</f>
        <v>38457922575.47467</v>
      </c>
      <c r="K12" s="25"/>
      <c r="L12" s="25"/>
    </row>
    <row r="14" ht="15">
      <c r="J14" s="14"/>
    </row>
    <row r="15" spans="4:9" s="15" customFormat="1" ht="15">
      <c r="D15" s="15" t="s">
        <v>56</v>
      </c>
      <c r="I15" s="15" t="s">
        <v>57</v>
      </c>
    </row>
    <row r="18" spans="1:12" s="15" customFormat="1" ht="15">
      <c r="A18" s="18"/>
      <c r="B18" s="18"/>
      <c r="C18" s="18"/>
      <c r="D18" s="18" t="s">
        <v>59</v>
      </c>
      <c r="E18" s="18"/>
      <c r="F18" s="18"/>
      <c r="G18" s="18"/>
      <c r="H18" s="18"/>
      <c r="I18" s="18" t="s">
        <v>60</v>
      </c>
      <c r="J18" s="18"/>
      <c r="K18" s="18"/>
      <c r="L18" s="18"/>
    </row>
  </sheetData>
  <mergeCells count="1">
    <mergeCell ref="A3:L3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Kusherbayeva, Meiramgul</dc:creator>
  <cp:keywords/>
  <dc:description/>
  <cp:lastModifiedBy>Толеубаева Асель Абдешовна</cp:lastModifiedBy>
  <cp:lastPrinted>2023-11-29T12:02:49Z</cp:lastPrinted>
  <dcterms:created xsi:type="dcterms:W3CDTF">2022-10-26T05:40:41Z</dcterms:created>
  <dcterms:modified xsi:type="dcterms:W3CDTF">2023-11-29T13:02:23Z</dcterms:modified>
  <cp:category/>
  <cp:version/>
  <cp:contentType/>
  <cp:contentStatus/>
</cp:coreProperties>
</file>