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usipkalieva.EMG\Desktop\ГПЗ 2021\сайт эмг\"/>
    </mc:Choice>
  </mc:AlternateContent>
  <bookViews>
    <workbookView xWindow="0" yWindow="0" windowWidth="20490" windowHeight="6720"/>
  </bookViews>
  <sheets>
    <sheet name="2021-11"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'2021-11'!$A$7:$XAQ$598</definedName>
    <definedName name="атр">'[1]Атрибуты товара'!$A$4:$A$535</definedName>
    <definedName name="атрибут" localSheetId="0">#REF!</definedName>
    <definedName name="вввв">'[2]Приоритет закупок'!$A$3:$A$5</definedName>
    <definedName name="ввввв">'[3]Основание из одного источника'!$A$3:$A$55</definedName>
    <definedName name="ееее">'[2]Способы закупок'!$A$4:$A$11</definedName>
    <definedName name="ЕИ" localSheetId="0">'[1]Единицы измерения'!$B$3:$B$46</definedName>
    <definedName name="Инкотермс">'[4]Справочник Инкотермс'!$A$4:$A$14</definedName>
    <definedName name="м">'[2]Справочник Инкотермс'!$A$4:$A$14</definedName>
    <definedName name="НДС">'[1]Признак НДС'!$B$3:$B$4</definedName>
    <definedName name="осн">'[1]Основание из одного источника'!$A$3:$A$55</definedName>
    <definedName name="основания_итог">'[5]Основание из одного источника'!$A$3:$A$59</definedName>
    <definedName name="основания150">#REF!</definedName>
    <definedName name="пппп">'[2]Справочник Инкотермс'!$A$4:$A$14</definedName>
    <definedName name="Приоритет_закупок">'[1]Приоритет закупок'!$A$3:$A$5</definedName>
    <definedName name="ррр">'[2]Признак НДС'!$B$3:$B$4</definedName>
    <definedName name="Способ_закупок">'[6]Способы закупок'!$A$4:$A$11</definedName>
    <definedName name="Тип_дней">'[1]Тип дней'!$B$2:$B$3</definedName>
    <definedName name="типы_действий">'[7]Типы действий'!$A$1:$A$3</definedName>
    <definedName name="ч">'[2]Способы закупок'!$A$4:$A$11</definedName>
    <definedName name="ыыы">'[3]Основание из одного источника'!$A$3:$A$55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566" i="1" l="1"/>
  <c r="AG566" i="1"/>
  <c r="AG138" i="1"/>
  <c r="AH138" i="1" s="1"/>
  <c r="AG151" i="1"/>
  <c r="AG179" i="1"/>
  <c r="AG469" i="1"/>
  <c r="AG204" i="1"/>
  <c r="AH179" i="1" l="1"/>
  <c r="AH204" i="1"/>
  <c r="AG511" i="1"/>
  <c r="AH151" i="1"/>
  <c r="AH469" i="1"/>
  <c r="AH591" i="1"/>
  <c r="AI566" i="1" l="1"/>
  <c r="AH564" i="1"/>
  <c r="AH563" i="1"/>
  <c r="AH531" i="1"/>
  <c r="AH530" i="1"/>
  <c r="AI534" i="1"/>
  <c r="AJ534" i="1"/>
  <c r="AG534" i="1"/>
  <c r="AI598" i="1"/>
  <c r="AJ598" i="1"/>
  <c r="AI581" i="1"/>
  <c r="AG581" i="1"/>
  <c r="AH546" i="1"/>
  <c r="AK545" i="1"/>
  <c r="AH545" i="1"/>
  <c r="AK544" i="1"/>
  <c r="AH544" i="1"/>
  <c r="AK543" i="1"/>
  <c r="AH543" i="1"/>
  <c r="AK561" i="1"/>
  <c r="AH561" i="1"/>
  <c r="AK560" i="1"/>
  <c r="AH560" i="1"/>
  <c r="AK559" i="1"/>
  <c r="AH559" i="1"/>
  <c r="AK528" i="1"/>
  <c r="AH528" i="1"/>
  <c r="AK527" i="1"/>
  <c r="AH527" i="1"/>
  <c r="AK526" i="1"/>
  <c r="AH526" i="1"/>
  <c r="AH587" i="1"/>
  <c r="AH586" i="1"/>
  <c r="AH572" i="1"/>
  <c r="AH571" i="1"/>
  <c r="AH588" i="1"/>
  <c r="AH570" i="1"/>
  <c r="AH555" i="1"/>
  <c r="AK566" i="1" l="1"/>
  <c r="AK534" i="1"/>
  <c r="AH554" i="1"/>
  <c r="AH521" i="1"/>
  <c r="AH539" i="1" l="1"/>
  <c r="AG584" i="1"/>
  <c r="AG598" i="1" s="1"/>
  <c r="AH585" i="1"/>
  <c r="AK583" i="1"/>
  <c r="AK598" i="1" s="1"/>
  <c r="AH583" i="1"/>
  <c r="AH516" i="1"/>
  <c r="AH534" i="1" s="1"/>
  <c r="AH549" i="1"/>
  <c r="AH584" i="1" l="1"/>
  <c r="AH598" i="1" s="1"/>
  <c r="AH538" i="1"/>
  <c r="AH537" i="1"/>
  <c r="AH573" i="1"/>
  <c r="AH581" i="1" s="1"/>
  <c r="AH536" i="1"/>
  <c r="AH566" i="1" l="1"/>
  <c r="AH511" i="1" l="1"/>
  <c r="AG42" i="1" l="1"/>
  <c r="AH42" i="1" l="1"/>
  <c r="AF598" i="1"/>
  <c r="AJ581" i="1" l="1"/>
  <c r="AK581" i="1" l="1"/>
</calcChain>
</file>

<file path=xl/sharedStrings.xml><?xml version="1.0" encoding="utf-8"?>
<sst xmlns="http://schemas.openxmlformats.org/spreadsheetml/2006/main" count="12414" uniqueCount="2424">
  <si>
    <t>Приложение 1</t>
  </si>
  <si>
    <t xml:space="preserve">к приказу  АО "Эмбамунайгаз" № </t>
  </si>
  <si>
    <t>АБП</t>
  </si>
  <si>
    <t>Статья бюджета</t>
  </si>
  <si>
    <t>Номер материала</t>
  </si>
  <si>
    <t xml:space="preserve">zakup.sk.kz </t>
  </si>
  <si>
    <t>Код поЕНСТРУ</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</si>
  <si>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</si>
  <si>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</si>
  <si>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</si>
  <si>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</si>
  <si>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</si>
  <si>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</si>
  <si>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</si>
  <si>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</si>
  <si>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Месяцосуществлениязакупок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</si>
  <si>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</si>
  <si>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</si>
  <si>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</si>
  <si>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</si>
  <si>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Условия оплаты</t>
  </si>
  <si>
    <t>Единица измереения</t>
  </si>
  <si>
    <t>Признак Рассчитать без НДС</t>
  </si>
  <si>
    <t>2021 год</t>
  </si>
  <si>
    <t>Заполняется в случае осуществления переходящей закупки на 2022 год</t>
  </si>
  <si>
    <t>БИН организатора</t>
  </si>
  <si>
    <t>Дополнительная характеристика работ и услуг</t>
  </si>
  <si>
    <t>Доп.характеристика</t>
  </si>
  <si>
    <t>Дополнительная характеристика товаров</t>
  </si>
  <si>
    <t>Примечание</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</si>
  <si>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</si>
  <si>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</si>
  <si>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</si>
  <si>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</si>
  <si>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</si>
  <si>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</si>
  <si>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</si>
  <si>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</si>
  <si>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</si>
  <si>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</si>
  <si>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</si>
  <si>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</si>
  <si>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</si>
  <si>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</si>
  <si>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</si>
  <si>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</si>
  <si>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</si>
  <si>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</si>
  <si>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</si>
  <si>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</si>
  <si>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</si>
  <si>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</si>
  <si>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</si>
  <si>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</si>
  <si>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</si>
  <si>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</si>
  <si>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</si>
  <si>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</si>
  <si>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</si>
  <si>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</si>
  <si>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</si>
  <si>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</si>
  <si>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</si>
  <si>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</si>
  <si>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</si>
  <si>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</si>
  <si>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</si>
  <si>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</si>
  <si>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</si>
  <si>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</si>
  <si>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</si>
  <si>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</si>
  <si>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</si>
  <si>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</si>
  <si>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</si>
  <si>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</si>
  <si>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</si>
  <si>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</si>
  <si>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</si>
  <si>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</si>
  <si>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</si>
  <si>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</si>
  <si>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</si>
  <si>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</si>
  <si>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</si>
  <si>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</si>
  <si>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</si>
  <si>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</si>
  <si>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</si>
  <si>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</si>
  <si>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</si>
  <si>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</si>
  <si>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</si>
  <si>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</si>
  <si>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</si>
  <si>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</si>
  <si>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</si>
  <si>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 Товары</t>
  </si>
  <si>
    <t>исключить</t>
  </si>
  <si>
    <t>Итого по товарам исключить</t>
  </si>
  <si>
    <t>включить</t>
  </si>
  <si>
    <t>Итого по товарам включить</t>
  </si>
  <si>
    <t>2. Работа</t>
  </si>
  <si>
    <t>Итого по работам исключить</t>
  </si>
  <si>
    <t>Итого по работам включить</t>
  </si>
  <si>
    <t xml:space="preserve">3. Услуги </t>
  </si>
  <si>
    <t>Итого по услугам включить</t>
  </si>
  <si>
    <t>№ строки по перечню</t>
  </si>
  <si>
    <r>
      <t xml:space="preserve">Идентификатор из внешней системы                                     </t>
    </r>
    <r>
      <rPr>
        <b/>
        <i/>
        <sz val="10"/>
        <rFont val="Times New Roman"/>
        <family val="1"/>
        <charset val="204"/>
      </rPr>
      <t>(необязательное поле)</t>
    </r>
  </si>
  <si>
    <r>
      <t xml:space="preserve">Сроки поставки товаров, выполнения работ, оказания услуг </t>
    </r>
    <r>
      <rPr>
        <b/>
        <i/>
        <sz val="10"/>
        <rFont val="Times New Roman"/>
        <family val="1"/>
        <charset val="204"/>
      </rPr>
      <t>(заполнить одно из трех значений)</t>
    </r>
  </si>
  <si>
    <t>ОТТ</t>
  </si>
  <si>
    <t>230000000</t>
  </si>
  <si>
    <t>г.Атырау, ул.Валиханова,1</t>
  </si>
  <si>
    <t>03.2021</t>
  </si>
  <si>
    <t>KZ</t>
  </si>
  <si>
    <t>Атырауская область</t>
  </si>
  <si>
    <t>12.2021</t>
  </si>
  <si>
    <t>С НДС</t>
  </si>
  <si>
    <t>120240021112</t>
  </si>
  <si>
    <t>05.2021</t>
  </si>
  <si>
    <t>ДДНГ</t>
  </si>
  <si>
    <t>ОТ</t>
  </si>
  <si>
    <t>ДСПиУИО</t>
  </si>
  <si>
    <t>внеконтрактный</t>
  </si>
  <si>
    <t>ОИ</t>
  </si>
  <si>
    <t>12-2-3</t>
  </si>
  <si>
    <t>Атырауская область, г.Атырау</t>
  </si>
  <si>
    <t>контрактный (ПСП)</t>
  </si>
  <si>
    <t>контрактный</t>
  </si>
  <si>
    <t>Атырауская область, Жылыойский район</t>
  </si>
  <si>
    <t>ДКС</t>
  </si>
  <si>
    <t>ДГП</t>
  </si>
  <si>
    <t>0</t>
  </si>
  <si>
    <t>ТКП</t>
  </si>
  <si>
    <t>11-1-2-2</t>
  </si>
  <si>
    <t>ДГиРМ</t>
  </si>
  <si>
    <t>04.2021</t>
  </si>
  <si>
    <t>11-1-1-1</t>
  </si>
  <si>
    <t>Причина корректировки, для НК КМГ</t>
  </si>
  <si>
    <t>Причина исключения</t>
  </si>
  <si>
    <t>ВХК</t>
  </si>
  <si>
    <t>11-2-1</t>
  </si>
  <si>
    <t>сокращение потребности</t>
  </si>
  <si>
    <t xml:space="preserve">контрактный </t>
  </si>
  <si>
    <t>Без НДС</t>
  </si>
  <si>
    <t>ДНТиТ</t>
  </si>
  <si>
    <t>11 изменения и дополнения в План закупок товаров, работ и услуг АО "Эмбамунайгаз" на 2021 год</t>
  </si>
  <si>
    <t>ДГР</t>
  </si>
  <si>
    <t>721950.100.000000</t>
  </si>
  <si>
    <t>Работы научно-исследовательские в геологической отрасли</t>
  </si>
  <si>
    <t>г. Атырау ул. Валиханова, 1</t>
  </si>
  <si>
    <t xml:space="preserve">Шығыс Мақат кен орнындағы юра және триас горизонттары бойынша алынатын ерітілген газ қорын қайта есептеу және Ю-І горизонтының газды бөлігінен алынатын газ қорын есептеу </t>
  </si>
  <si>
    <t>Пересчет извлекаемых запасов растворенного газа по юрским и триасовым горизонтам и подчет извлекаемых запасов газа газовой шапки горизонта Ю-I м-ния Макат Восточный</t>
  </si>
  <si>
    <t>новая позиция</t>
  </si>
  <si>
    <t>73-2 У</t>
  </si>
  <si>
    <t>620920.000.000003</t>
  </si>
  <si>
    <t>Услуги по установке/настройке программного обеспечения</t>
  </si>
  <si>
    <t>12-2-27</t>
  </si>
  <si>
    <t>Атырауская обл, г.Атырау</t>
  </si>
  <si>
    <t xml:space="preserve">«Ембімұнайгаз» АҚ кен орындарындағы "NGT Smart" ПК деректер базасына техникалық (вендорлік) қызмет көрсету </t>
  </si>
  <si>
    <t>Техническая (вендорная) поддержка базы данных ПК "NGT Smart" на месторождениях АО "Эмбамунайгаз"</t>
  </si>
  <si>
    <t>Ш.Мақат кен орнын игеру жобасына алдын ала ҚОӘБ жобасымен толықтыру</t>
  </si>
  <si>
    <t>Дополнение к проекту разработки месторождения В.Макат с проектом предОВОС</t>
  </si>
  <si>
    <t xml:space="preserve">Қондыбай кен орнының жер қойнауы участоктарын алдын ала ҚОӘБ жобасы арқылы консервациялау жобасы </t>
  </si>
  <si>
    <t>Проект консервации участка недр месторождения Кондыбай с проектом ОВОС</t>
  </si>
  <si>
    <t>87-2 Р</t>
  </si>
  <si>
    <t>091012.900.000018</t>
  </si>
  <si>
    <t>Работы по замеру дебита жидкости, газа и газового фактора</t>
  </si>
  <si>
    <t>Работы по замеру дебита жидкости, газа и газового фактора на месторождении</t>
  </si>
  <si>
    <t>02.2021</t>
  </si>
  <si>
    <t>Атырауская область, НГДУ Жылыоймунайгаз</t>
  </si>
  <si>
    <t>С.Нуржанова және Батыс Прорва кен аландарында газ факторы өлшеу жұмыстары</t>
  </si>
  <si>
    <t>Проведение работ измерения газового фактора на месторождении С.Нуржанова и Зап Прорва</t>
  </si>
  <si>
    <t>«Ембімұнайғаз АҚ кен орнындарыңың көп фазалы Vx Spectra типті  шығын өлшегішпен газ факторын өлшеу жұмыстарын жүргізу»</t>
  </si>
  <si>
    <t>Проведение работ измерения газового фактора на месторождениях АО "Эмбамунайгаз" многофазным расходомером типа Vx Spectra</t>
  </si>
  <si>
    <t>749020.000.000010</t>
  </si>
  <si>
    <t>Услуги по медицинскому страхованию на случай болезни</t>
  </si>
  <si>
    <t>г.Атырау</t>
  </si>
  <si>
    <t>05.2022</t>
  </si>
  <si>
    <t>Қызметкерлер мен олардың жанұя мүшелерін ауырып қалған мезгілде дәрігерлік сақтандыру қызметі</t>
  </si>
  <si>
    <t>Медицинское страхование работников и членов их семей на случай болезни</t>
  </si>
  <si>
    <t xml:space="preserve"> </t>
  </si>
  <si>
    <t>410040.300.000000</t>
  </si>
  <si>
    <t>Работы по возведению (строительству) нежилых зданий/сооружений</t>
  </si>
  <si>
    <t>Атырауская область, Исатайский район</t>
  </si>
  <si>
    <t>С.Балғымбаев кенорнындағы ГДҚ-ны қайта құру жұмыстары</t>
  </si>
  <si>
    <t>Реконструкция УПГ С.Балгимбаева</t>
  </si>
  <si>
    <t>711220.000.000000</t>
  </si>
  <si>
    <t>Услуги по авторскому/техническому надзору</t>
  </si>
  <si>
    <t>"С.Балғымбаев кенорнындағы ГДҚ қайта құру жұмыстары" нысанына техникалық бақылау  қызметін көрсету</t>
  </si>
  <si>
    <t>Услуги по техническому надзору объекта "Реконструкция УПГ С.Балгимбаева"</t>
  </si>
  <si>
    <t>12-2-11</t>
  </si>
  <si>
    <t>"С.Балғымбаев кенорнындағы ГДҚ-ны қайта құру жұмыстары" нысанына авторлық бақылау  қызметін көрсету</t>
  </si>
  <si>
    <t>Услуги по авторскому надзору объекта "Реконструкция УПГ С.Балгимбаева"</t>
  </si>
  <si>
    <t>105-1 Р</t>
  </si>
  <si>
    <t>721950.200.000000</t>
  </si>
  <si>
    <t xml:space="preserve">Работы научно-исследовательские в нефтегазовой отрасли </t>
  </si>
  <si>
    <t>Работы научно-исследовательские в нефтегазовой отрасли</t>
  </si>
  <si>
    <t>Атырауская область.</t>
  </si>
  <si>
    <t>Диагностикалау/сараптау/талдау/сынау/тестілеу/тексеріп қарау бойынша қызметтер</t>
  </si>
  <si>
    <t>Сопровождение ОПИ технология одновременной
 раздельной эксплуатации</t>
  </si>
  <si>
    <t>108-1 Р</t>
  </si>
  <si>
    <t>Сопровождение ОПИ технология скважинной
 компрессорной установки</t>
  </si>
  <si>
    <t>120 Р</t>
  </si>
  <si>
    <t>091012.900.000003</t>
  </si>
  <si>
    <t>Работы по изоляции водопритоков</t>
  </si>
  <si>
    <t>Работы по изоляции водопритоков в скважинах</t>
  </si>
  <si>
    <t>Внедрение технологии заплат при проведении
 ремонтно-изоляционных работ</t>
  </si>
  <si>
    <t>123 Р</t>
  </si>
  <si>
    <t>Сопровождение ОПИ внедрение технологии заплат при проведении ремонтно-изоляционных работ.</t>
  </si>
  <si>
    <t>87-3 Р</t>
  </si>
  <si>
    <t>105-2 Р</t>
  </si>
  <si>
    <t>108-2 Р</t>
  </si>
  <si>
    <t>120-1 Р</t>
  </si>
  <si>
    <t>123-1 Р</t>
  </si>
  <si>
    <t>38-2 Р</t>
  </si>
  <si>
    <t>091012.900.000004</t>
  </si>
  <si>
    <t>Работы по ремонту/модернизации бурового оборудования</t>
  </si>
  <si>
    <t>Работы по ремонту/модернизации бурового оборудования/установок и систем</t>
  </si>
  <si>
    <t>Ремонтно-восстановительные работы якорной продукции "Якорь-трубодержатель" для АО "Эмбамунайгаз"</t>
  </si>
  <si>
    <t>38-3 Р</t>
  </si>
  <si>
    <t>ДАПиИТ</t>
  </si>
  <si>
    <t>60 Р</t>
  </si>
  <si>
    <t>619010.400.000000</t>
  </si>
  <si>
    <t>Работы по установке/монтажу/демонтажу телекоммуникационного оборудования и аппаратуры</t>
  </si>
  <si>
    <t>Атырауская область, Макатский район</t>
  </si>
  <si>
    <t>«Ембімұнайгаз» АҚ радиожүйелерін енгізу жұмыстары</t>
  </si>
  <si>
    <t>Работы по внедрению радиосистем в  НГДУ "Доссормунайгаз"</t>
  </si>
  <si>
    <t>58 Р</t>
  </si>
  <si>
    <t>432110.700.000000</t>
  </si>
  <si>
    <t>Работы по возведению антенно-мачтовых сооружений</t>
  </si>
  <si>
    <t>Работы по возведению антенно-мачтовых сооружений и связанного с ним оборудования</t>
  </si>
  <si>
    <t>"Жылыоймунайгаз" МГӨБ АДҚ сала отырып жобалау-іздестіру жұмыстарын жасау</t>
  </si>
  <si>
    <t>Работы по строительству АМС с разработкой ПИР в НГДУ "Жылыоймунайгаз"</t>
  </si>
  <si>
    <t>59 Р</t>
  </si>
  <si>
    <t>"Жайыкмунайгаз" МГӨБ АДҚ сала отырып жобалау-іздестіру жұмыстарын жасау</t>
  </si>
  <si>
    <t>Работы по строительству АМС с разработкой ПИР в НГДУ "Жайыкмунайгаз"</t>
  </si>
  <si>
    <t>60-1 Р</t>
  </si>
  <si>
    <t>передача в другой департамент с дальнейщим включением в ГПЗ с корректировкой суммы и наименования работ (ЕНС ТРУ)</t>
  </si>
  <si>
    <t>ДМТС</t>
  </si>
  <si>
    <t>56-3 У</t>
  </si>
  <si>
    <t>531012.200.000000</t>
  </si>
  <si>
    <t>Универсальные услуги почтовой связи</t>
  </si>
  <si>
    <t>Универсальные услуги почтовой связи (нерегиструемых почтовых отправлений)</t>
  </si>
  <si>
    <t>Услуги экспресс почты</t>
  </si>
  <si>
    <t>56-4 У</t>
  </si>
  <si>
    <t>ДТ</t>
  </si>
  <si>
    <t>212 У</t>
  </si>
  <si>
    <t>841112.900.000021</t>
  </si>
  <si>
    <t>Услуги по транспортному обслуживанию служебным автотранспортом</t>
  </si>
  <si>
    <t xml:space="preserve">"Ембімұнайгаз" АҚ-ның "Эмбамұнайэнерго" басқармасы және ӨТҚ ж ҚБ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</si>
  <si>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и "УПТОиКО" АО "Эмбамунайгаз"</t>
  </si>
  <si>
    <t>есть в ДПЗ</t>
  </si>
  <si>
    <t>50 Р</t>
  </si>
  <si>
    <t>331229.900.000004</t>
  </si>
  <si>
    <t>Работы по ремонту/модернизации автоматизированных систем управления</t>
  </si>
  <si>
    <t>Работы по ремонту/модернизации автоматизированных систем управления/контроля/мониторинга/учета/диспетчеризации и аналогичного оборудования</t>
  </si>
  <si>
    <t xml:space="preserve">"Жайықмұнайгаз" МГӨБ АГЗУ модернизациялау бойынша жұмыстар </t>
  </si>
  <si>
    <t>Работы по модернизации АГЗУ НГДУ "Жаикмунайгаз"</t>
  </si>
  <si>
    <t>51 Р</t>
  </si>
  <si>
    <t>331311.100.000005</t>
  </si>
  <si>
    <t>Работы по ремонту/модернизации контрольно-измерительных приборов и автоматики и аналогичных измерительных средств и оборудования</t>
  </si>
  <si>
    <t>Атырауская область, Кзылкугинский район</t>
  </si>
  <si>
    <t xml:space="preserve">"Қайнармұнайгаз" МГӨБ СИКН модернизациялау бойынша жұмыстар </t>
  </si>
  <si>
    <t>Работы по модернизации СИКН НГДУ "Кайнармунайгаз"</t>
  </si>
  <si>
    <t>57 Р</t>
  </si>
  <si>
    <t>432110.400.000001</t>
  </si>
  <si>
    <t>Работы по устройству (монтажу) пожарной сигнализации/систем тушения</t>
  </si>
  <si>
    <t>Работы по устройству (монтажу) пожарной сигнализации/систем тушения и аналогичного оборудования</t>
  </si>
  <si>
    <t xml:space="preserve">"Доссормұнайгаз" МГӨБ қауіпсіздік жүйесін енгізу бойынша жұмыстар </t>
  </si>
  <si>
    <t>Работы по внедрению систем  безопасности НГДУ "Доссормунайгаз"</t>
  </si>
  <si>
    <t>50-1 Р</t>
  </si>
  <si>
    <t>51-1 Р</t>
  </si>
  <si>
    <t>57-1 Р</t>
  </si>
  <si>
    <t>432110.400.000002</t>
  </si>
  <si>
    <t>г.Атырау, ул.Валиханова, 1</t>
  </si>
  <si>
    <t xml:space="preserve">"Жылыоймұнайгаз" МГӨБ қауіпсіздік жүйесін енгізу бойынша жұмыстар </t>
  </si>
  <si>
    <t>Работы по внедрению систем  безопасности НГДУ "Жылыоймунайгаз"</t>
  </si>
  <si>
    <t>"Доссормұнайгаз" МГӨБ-ның ұңғыманы интеллектуалды басқару станциясын ағымдағы жөндеу жұмыстары</t>
  </si>
  <si>
    <t>Работы по текущему ремонту средств автоматики НГДУ "Доссормунайгаз"</t>
  </si>
  <si>
    <t>332060.000.000000</t>
  </si>
  <si>
    <t>Работы по монтажу/внедрению автоматизированных систем управления/контроля/мониторинга/учета/диспетчеризации</t>
  </si>
  <si>
    <t>Работы по монтажу/внедрению автоматизированных систем управления/контроля/мониторинга/учета/диспетчеризации и аналогичного оборудования</t>
  </si>
  <si>
    <t>загрузить ПСД после утверждения</t>
  </si>
  <si>
    <t>85 У</t>
  </si>
  <si>
    <t xml:space="preserve">"Доссормұнайгаз" МГӨБ қауіпсіздік жүйесін енгізу" нысаны бойынша авторлық бақылау қызметтері </t>
  </si>
  <si>
    <t>Услуги по авторскому надзору по объекту "Внедрение систем безопасности НГДУ "Доссормунайгаз"</t>
  </si>
  <si>
    <t>86 У</t>
  </si>
  <si>
    <t xml:space="preserve">"Доссормұнайгаз" МГӨБ қауіпсіздік жүйесін енгізу" нысаны бойынша техникалық бақылау қызметтері </t>
  </si>
  <si>
    <t>Услуги по техническому надзору по объекту "Внедрение систем безопасности НГДУ "Доссормунайгаз"</t>
  </si>
  <si>
    <t>11,28,29</t>
  </si>
  <si>
    <t xml:space="preserve">"Жылыоймұнайгаз" МГӨБ қауіпсіздік жүйесін енгізу" нысаны бойынша авторлық бақылау қызметтері </t>
  </si>
  <si>
    <t>Услуги по авторскому надзору по объекту "Внедрение систем безопасности НГДУ "Жылыоймунайгаз"</t>
  </si>
  <si>
    <t xml:space="preserve">"Жылыоймұнайгаз" МГӨБ қауіпсіздік жүйесін енгізу" нысаны бойынша техникалық бақылау қызметтері </t>
  </si>
  <si>
    <t>Услуги по техническому надзору по объекту "Внедрение систем безопасности НГДУ  "Жылыоймунайгаз"</t>
  </si>
  <si>
    <t>31-3 Р</t>
  </si>
  <si>
    <t>410040.300.000001</t>
  </si>
  <si>
    <t>Работы по ремонту нежилых зданий/сооружений/помещений</t>
  </si>
  <si>
    <t>Работы по ремонту нежилых зданий/сооружений/помещений (кроме оборудования, инженерных систем и коммуникаций)</t>
  </si>
  <si>
    <t>03.2022</t>
  </si>
  <si>
    <t>Қаратон МДП қоршауын қайта жаңғырту және айналдыра тікенек сыммен (ССБ Егоза) қоршау жұмыстары</t>
  </si>
  <si>
    <t>Реконструкция ограждения и установка колючей проволки (ССБ "Егоза") по периметру объекта ППН "Каратон"</t>
  </si>
  <si>
    <t>12-3 Р</t>
  </si>
  <si>
    <t>331112.000.000000</t>
  </si>
  <si>
    <t>Работы по ремонту/модернизации резервуаров/цистерн</t>
  </si>
  <si>
    <t>Работы по ремонту/модернизации резервуаров/цистерн и аналогичного емкостного оборудования</t>
  </si>
  <si>
    <t>"Доссормұнайгаз" МГӨБ-ң  резерварларын жөндеу және сырлау</t>
  </si>
  <si>
    <t>Ремонт резервуаров НГДУ "Доссормунайгаз"</t>
  </si>
  <si>
    <t>21000174</t>
  </si>
  <si>
    <t>115-1 Р</t>
  </si>
  <si>
    <t>421120.210.000002</t>
  </si>
  <si>
    <t>Работы по ремонту автомобильной дороги</t>
  </si>
  <si>
    <t>Работы по ремонту/реконструкции автомобильной дороги</t>
  </si>
  <si>
    <t>Отсыпка грунтом под опоры ВЛ-6кв на месторождениях НГДУ "Жылыоймунайгаз"</t>
  </si>
  <si>
    <t>139 Р</t>
  </si>
  <si>
    <t xml:space="preserve">711212.900.000000 </t>
  </si>
  <si>
    <t>Работы инженерные по проектированию зданий/сооружений/территорий/объектов и их систем и связанные с этим работы</t>
  </si>
  <si>
    <t>г.Атырау, Промзона</t>
  </si>
  <si>
    <t>Разработка ПИР Реконструкция подъездных ж/д путей на Атырауской базе УПТОиКО (5,4км)</t>
  </si>
  <si>
    <t>31-4 Р</t>
  </si>
  <si>
    <t>12-4 Р</t>
  </si>
  <si>
    <t>115-2 Р</t>
  </si>
  <si>
    <t>139-1 Р</t>
  </si>
  <si>
    <t>"Жайықмұнайгаз" МГӨБ-ң  "О.Б Қамысты" МДО аумағын абаттандыру</t>
  </si>
  <si>
    <t>Благоустройство территории УПН Ю.В.Камышитовое НГДУ "Жайыкмунайгаз"</t>
  </si>
  <si>
    <t>432911.110.000000</t>
  </si>
  <si>
    <t>Работы теплоизоляционные</t>
  </si>
  <si>
    <t>Работы связанные с проведением теплоизоляции объекта и оборудования</t>
  </si>
  <si>
    <t>"Жылыоймұнайгаз" МГӨБ-ң ғимаратарының жылу оқшаулауын жөндеу</t>
  </si>
  <si>
    <t>Ремонт теплоизоляции сооружении НГДУ "Жылыоймунайгаз"</t>
  </si>
  <si>
    <t>410030.200.000001</t>
  </si>
  <si>
    <t>Работы по ремонту жилых зданий/сооружений/помещений</t>
  </si>
  <si>
    <t>Работы по ремонту жилых зданий/сооружений/помещений (кроме оборудования, инженерных систем и коммуникаций)</t>
  </si>
  <si>
    <t>Доссор кентіндегі No 185 мансардты тұрғын үйді жөндеу</t>
  </si>
  <si>
    <t>Ремонт жилого дома с мансардой №185 в п.Доссор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</si>
  <si>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</si>
  <si>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</si>
  <si>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</si>
  <si>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«Қаратон-Терең-Өзек» газ құбырын қайта жаңарту (теміржолды және тас жолды кесіп өтіу)</t>
  </si>
  <si>
    <t>Реконструкция газопровода «Каратон-Терень-Узек» (переход через ж/д и а/д)</t>
  </si>
  <si>
    <t>66-1 Р</t>
  </si>
  <si>
    <t>Инженерно-техническое сопровождение вопросов разработки месторождении АО ЭМГ</t>
  </si>
  <si>
    <t>71-1 Р</t>
  </si>
  <si>
    <t>Мониторинг функционирования системы ТБД  АО ЭМГ</t>
  </si>
  <si>
    <t>66-2 Р</t>
  </si>
  <si>
    <t>71-2 Р</t>
  </si>
  <si>
    <t>85-1 У</t>
  </si>
  <si>
    <t>86-1 У</t>
  </si>
  <si>
    <t>Задачи: Заключить годовой договор на 2021г. на выполнение работ «Проведение работ измерения газового фактора на месторождениях АО "Эмбамунайгаз" многофазным расходомером типа Vx Spectra» с одного источника.
Краткое описание вопроса: Данная работа заложена на период 2021г. с целью определения объемов газового фактора по эксплуатационным скважинам месторождении АО «Эмбамунайгаз».
Все полученные после измерения показатели по скважинам информации газового фактора будут параллельно направлены в институты для включения в составляемые проектные документы по месторождениям АО «Эмбамунайгаз».</t>
  </si>
  <si>
    <t>В связи с ликвидацией объектов и сокращением объема строительства, был сокращен объем закупки и изменен срок закупки</t>
  </si>
  <si>
    <t xml:space="preserve">В связи с ликвидацией объектов и сокращением объема строительства, был сокращен объем закупки авторского надзора, поскольку затраты на него определяются от объема строительства </t>
  </si>
  <si>
    <t>В связи с ликвидацией объектов и сокращением объема строительства, был сокращен объем закупки технадзора, поскольку затраты на него определяются от объема строительства</t>
  </si>
  <si>
    <t>ДМ</t>
  </si>
  <si>
    <t>1856 Т</t>
  </si>
  <si>
    <t>257330.300.000001</t>
  </si>
  <si>
    <t>Ключ</t>
  </si>
  <si>
    <t>гаечный, монолитный</t>
  </si>
  <si>
    <t/>
  </si>
  <si>
    <t>Г.АТЫРАУ, УЛ.ВАЛИХАНОВА 1</t>
  </si>
  <si>
    <t>Атырауская область, г.Атырау, ст.Тендык, УПТОиКО</t>
  </si>
  <si>
    <t>DDP</t>
  </si>
  <si>
    <t>Календарные</t>
  </si>
  <si>
    <t>90</t>
  </si>
  <si>
    <t>796 Штука</t>
  </si>
  <si>
    <t>Ключ гаечный, кольцевой, двусторонний, коленчатый.Назначение - для монтажа резьбовых соединений приремонте оборудования;Технические характеристики:Исполнение - коленчатый;Тип - кольцевой двухсторонний;Обозначение ключа - 7811-0291;Диаметр зева, мм - 22х24;Материал - сталь 40Х по ГОСТ 4543-71;Покрытие - Х9, оцинкованное по ГОСТ 9.306-85;Нормативно-технический документ - ГОСТ 2906-80.</t>
  </si>
  <si>
    <t>828 Т</t>
  </si>
  <si>
    <t>259311.330.000017</t>
  </si>
  <si>
    <t>Канат</t>
  </si>
  <si>
    <t>тип ЛК-Р, свивка двойная, стальной</t>
  </si>
  <si>
    <t>ЗЦП</t>
  </si>
  <si>
    <t>ТПХ</t>
  </si>
  <si>
    <t>006 Метр</t>
  </si>
  <si>
    <t>Канат стальной двойной свивки.Назначение - для переоснастки стационарных грузоподъемных кранов.Технические характеристики:Тип - ЛК-Р;Диаметр, мм - 12;Исполнение - Г, грузовой;Класс по механическим свойствам - 1;Свивка - Н, нераскручиваемая;Степень уравновешености - Р, рихтованная;Точность изготовления - Т, повышенная;Разрывное усилие, Н/мм2 (кгс/мм2), не менее - 1770 (180);Материал сердечника - органическим сердечник;Перечень документов при поставке:- с приложением паспорта;- руководства по эксплуатации;Нормативно-технический документ - ГОСТ 2688-80.Поставщик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</si>
  <si>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21100022</t>
  </si>
  <si>
    <t>9-3 Т</t>
  </si>
  <si>
    <t>110711.300.000000</t>
  </si>
  <si>
    <t>Вода</t>
  </si>
  <si>
    <t>негазированная, минеральная, питьевая, природная</t>
  </si>
  <si>
    <t>г.Атырау, ст.Тендык, УПТОиКО</t>
  </si>
  <si>
    <t>Вода питьевая негазированная.Технические характеристики:Объем, л - 19;Химический состав:Натрий, мг/дм3, не более - 1,3;Калий, мг/дм3, не более - 0,2;Кальций, мг/дм3, не более - 1,0;Магний, мг/дм3, не более - 1,2;Йод, мг/дм3, не более - 0,02;Амоний, мг/дм3, не более - 0,05;Железо, мг/дм3, не более - 0,05;Гидрокрбаноты, мг/дм3, не более - 9,2;Сульфаты, мг/дм3, не более - 0,8;Хлориды, мг/дм3, не более - 1,91;Общая минерализация, мг/дм3, не более - 19,7;Комплектация:- защитная пробка с отрывным ярлычком;- гигиенический защитный колпачок на пробку;- защитный пакет с этикеткой;Упаковка - поликарбонатные бутыли;Условия поставки:- окончательная поставка производится до 20 декабря 2020 года;- тара возвращается Поставщику после каждой последующей партии поставкиводы;Требования к поставщику:- Поставщик обеспечивает собственными силами погрузочно-разгрузочныхработ при доставке воды до структурных подразделений Заказчика;- Поставщик собственными силами забирает тару с объектов в конце каждойпоследующей партии поставки воды;- за сбор и техническое состояние тары несет ответственность Поставщик.Нормативно-технический документ - СТ РК 1432-2005.</t>
  </si>
  <si>
    <t>21102484</t>
  </si>
  <si>
    <t>1678 Т</t>
  </si>
  <si>
    <t>222121.500.010068</t>
  </si>
  <si>
    <t>Труба для внутренней канализации</t>
  </si>
  <si>
    <t>полиэтиленовая, диаметр 51-100 мм</t>
  </si>
  <si>
    <t>018 Метр погонный</t>
  </si>
  <si>
    <t>"Трубы и фасонные части из ПВХ предназначены для самотечной транспортировки стоков в наружной канализации при максимальной температуре до 60°C в течении коротких периодов времени ( до 2 минут) допускается подача в трубы сточной воды с температурой до +100° C, при условии, что расход не превышает 30л/мин.
Технические характеристики:
Номинальный наружный диаметр, мм - 100;
Материал - ПВХ;
Плотность - 1410 кг/м3;
Модуль упругости при скорости деформации 1 мм/мин - 3000 МПа.
Нормативно-технический документ - ГОСТ Р 51613-2000."</t>
  </si>
  <si>
    <t>21101285</t>
  </si>
  <si>
    <t>298 Т</t>
  </si>
  <si>
    <t>222922.300.000000</t>
  </si>
  <si>
    <t>Лента изоляционная</t>
  </si>
  <si>
    <t>для трубопровода, поливинилхлоридная, ширина 50-150 мм</t>
  </si>
  <si>
    <t>60</t>
  </si>
  <si>
    <t>166 Килограмм</t>
  </si>
  <si>
    <t>Лента поливинилхлоридная липкая.Технические характеристики:Предназначение - для защиты от коррозии наружной поверхностимагистральных газонефтепроводов в качестве изолирующего и защитногопокрытия;Тип - ПВХ-Л (поливинилхлоридная липкая);Ширина ленты, мм  - 450;Толщина ленты, мм - 0,6.</t>
  </si>
  <si>
    <t>21102061</t>
  </si>
  <si>
    <t>1785 Т</t>
  </si>
  <si>
    <t>222141.900.000003</t>
  </si>
  <si>
    <t>Пенополиуретан</t>
  </si>
  <si>
    <t>ППУ-17Н1</t>
  </si>
  <si>
    <t>113 Метр кубический</t>
  </si>
  <si>
    <t>Система пенополиуретановая.Назначение - для устройства напыляемой бесшовной теплоизоляции, смесьполиэфирполиолов, содержащая катализаторы, функциональные добавки ивспенивающий агент HFC 141 b. Компонент системы напыляемойпенополиуретановой теплоизоляции.Компонент 1 - применяется совместно с полиизоцианатом Suprasec 5025 (илиSuprasec 5005);Компонент 2 - в составе 2-х компонентной системы для полученияполиуретанового пенопласта с закрыто-ячеистой структурой.Технические характеристики:Внешний вид:Жёсткая пена светло-жёлтого цвета;Рабочее соотношение Компонентов: "1": "2" (масс) 30/33;Время старта,с - 4±2;Гелеобразование, с - 10±3;Плотность свободной пены, кг/м3 - 32±3;Содержание закрытых ячеек, %, не менее - 90;Теплопроводность при температуре (10±0,5) С, Вт/м*К - 0,022;Общие параметры переработки:Температура подогрева компонентов, С - плюс 40-60;Температура подогрева подающих шлангов, С - 40-60;Рекомендованное давление, бар - 80-100;Влажность основания, %, не более (бетон/ дерево/металл) - 4/12/5;Температура основания, С, не менее (рекомендуемая величина) - 10.Нормативно-технический документ - ГОСТ Р 56590-2015.Поставщик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</si>
  <si>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21101771</t>
  </si>
  <si>
    <t>192029.560.000020</t>
  </si>
  <si>
    <t>Масло компрессорное</t>
  </si>
  <si>
    <t>полусинтетическое</t>
  </si>
  <si>
    <t>710000000</t>
  </si>
  <si>
    <t>Г.НУР-СУЛТАН, ЕСИЛЬСКИЙ РАЙОН, УЛ. Д. КУНАЕВА, 8</t>
  </si>
  <si>
    <t>112 Литр (куб. дм.)</t>
  </si>
  <si>
    <t>Масло компрессорное 46Технические характеристики:Класс вязкости ISO3448 - 46;Вязкость кинематическая при +100°С, мм2/с - 6,9;Вязкость кинематическая при +40°С, мм2/с - 46;Плотность при +15°С, кг/м3 - 868;Температура вспышки в открытом тигле, С - ˃230;Деаэрационные свойства, мин - 3;Окислительная стабильность по RVPOT, мин - 700;Температура застывания, С - (-300);Водоотделение при 54 С, мин - 15.</t>
  </si>
  <si>
    <t>21100876</t>
  </si>
  <si>
    <t>201325.200.000011</t>
  </si>
  <si>
    <t>Гидроксид натрия</t>
  </si>
  <si>
    <t>марка РХ, сорт 1</t>
  </si>
  <si>
    <t>01.2021</t>
  </si>
  <si>
    <t>168 Тонна (метрическая)</t>
  </si>
  <si>
    <t>Технический едкий натр (Сода каустическая / гидроксид натрия),предназначаемый для химической, нефтехимической, целлюлозно-бумажнойпромышленности, цветной металлургии и других отраслей народногохозяйства.Технические характеристики:Формула - NaOH;Относительная молекулярная масса - 40,00;Массовая доля гидроксида натрия, %, не менее - 45,5;Массовая доля углекислого натрия, %, не более - 2,0;Массовая доля хлористого натрия, %, не более - 1,5;Массовая доля железа в пересчете на Fе2SО3, %, не более - 0,2;Сумма массовых долей окислов железа, алюминия, %, не более - 0,05;Массовая доля кремниевой кислоты в пересчете на SiO2, %, не более - 0,5;Массовая доля меди, %, не более - 0,002;Нормативно-технический документ - ГОСТ 2263-79.</t>
  </si>
  <si>
    <t>211 Т</t>
  </si>
  <si>
    <t>205959.600.000077</t>
  </si>
  <si>
    <t>Раствор</t>
  </si>
  <si>
    <t>буферный, pH 9,21</t>
  </si>
  <si>
    <t>Продукт разработан компанией “Merichem Company” для проекта«Строительство установки сероочистки ПНГ Прорвинской группыместорождений».  Предназначен для дальнейшего технического сопровожденияработы установки LO-CAT, любое изменение в составе продукта приводит кнарушению технологического режима. Для исключения нарушениятехнологического режима работы установки, применение от другихпроизводителей не допускается.Технические характеристики:Тип - ARI - 350C;Внешний вид - жидкость бесцветная или желтоватая;Состав - вода и патентованного ингридиента А компании «Merichem Company»Массовая доля воды, % масс - 51-90;Массовая доля активного вещества - патентованный продукт, % масс - 10-49;Температура плавления/замерзания, С - (- 20);Водородный показатель (рН) – 9,5-12,4 (1% раствор);Относительная плотность – 1,1-1,4;Поставщик несет полную ответственность за качество и соответствие товаратребованиям Заказчика. В случае нарушения, ухудшения технологическогорежима установки по причине поставки некачественной или другой химии(изменение одного или несколько ингридиентов состава, другогоизготовителя), поставщик обязан произвести за свой счет и средстваполную замену химии в системе LO-CAT заказчика и весь объемпоставленного по договору химии. Дата выпуска Товара должна быть неранее даты заключения договора на поставку Товара.</t>
  </si>
  <si>
    <t>21100941</t>
  </si>
  <si>
    <t>265163.300.000001</t>
  </si>
  <si>
    <t>Счетчик газовый</t>
  </si>
  <si>
    <t>турбинный</t>
  </si>
  <si>
    <t>Счетчик газа турбинный.Технические характеристики:Тип - СТГ 80-400;Диаметр условного прохода Ду, мм - 80;Расход газа, Qmax м3/ч - 400;Расход газа минимальный, Qmin м3/ч - 5;Диапазон измерений Qmax./ Qmin - 1:80;Рабочее давление, Pmax=1,6МПа.</t>
  </si>
  <si>
    <t>21101763</t>
  </si>
  <si>
    <t>265152.350.000001</t>
  </si>
  <si>
    <t>Расходомер</t>
  </si>
  <si>
    <t>ультразвуковой</t>
  </si>
  <si>
    <t>839 Комплект</t>
  </si>
  <si>
    <t>Расходомер ультрозвуковой одноканальный.Назначение - для проведения точных измерений расхода жидкостей исжиженных газов в напорных трубопроводах без врезки в трубопровод.Расходомер имеет один измерительный канал для контроля расходаодномоментно в одной трубе.Расходомер имеет встроенный регистратор и программное обеспечение длязаписи измеренных значений и последующей ее выгрузки.Благодаря наличию Интуитивного меню, мастера установки и звуковогопомощника позиционирования датчиков , настройка расходомера и корректнаяустановка датчиков занимает всего несколько минут.Технические характеристики:Количество каналов измерения - 1 канал;Измеряемые среды - нефть, нефтепродукты, вода, соленая вода, сточныеводы, теплоносители и другие прозрачные для ультразвука жидкости;Диапазон измеряемых скоростей потока, м/с - от 0,01 до 25;Погрешность, не более - 1,2% от показаний;Диапазон температур измеряемых сред, мин/макс - от минус 50 С до плюс150 С;Диаметр измеряемых трубопроводов, мм - от 50 до 3000;Максимальная концентрация твердых примесей и пузырьков газа, %, до - 10;Величины и единицы измерения:- объемный расход - м3/час, м3/мин, м3/с, л/час, л/мин, л/с, галлоныСША/ч/мин/с/сут;- массовый расход - г/с, т/ч, кг/ч, кг/мин;- масса - г, кг, т;Объём памяти, не менее - 100 000 измерений;Язык меню - русский, английский, немецкий;Конструкция ультразвуковых датчиков расхода - в корпусе из нержавеющейстали, с герметично заделанным бронированным (металлическая защитнаягибкая оболочка) кабелем длиной, м, не более - 1 и разъемом ODU, IP 68;Крепление датчиков к трубе - магнитным устройством с линейкой ивозможностью дополнительного крепления шариковыми цепями с пружинами;Измерение толщины стенки трубопровода - зонд-толщиномер, подключаемый кблоку вычислителя расходомера;Блок электроники - напряжение питания блока электроники, В - 220;Перем. тока/Аккумуляторы:Автономная работа без подзарядки, ч - 24;Индикация - графический ЖК дисплей;Клавиатура - цифробуквенная;Вес блока электроники, кг, не более - 0,65;Потребляемая мощность, Вт - 1;Программа передачи данных на ПК - Windows 2000 / Windows NT / Windows XP/ Windows Vista / Windows 7 / Linux / Mac;Объем регистратора - 100 000;Напряжение питания блока электроники, В - 220;Перем. Тока/Аккумуляторы:Автономная работа без подзарядки, ч - 24;Индикация - графический ЖК дисплей;Клавиатура - цифробуквенная;Вес блока электроники, кг - 0,65;Потребляемая мощность, Вт - 1;Программа передачи данных на ПК - Windows 2000/Windows NT / Windows XP /Windows Vista / Windows 7 / Linux / Mac;Объем регистратора - 100 000;Функциональные возможности программного обеспечения расходомера:- режим «Осциллографа»;- режим калибровки зонда-толщиномера;- диагностика прибора;- диагностика в режиме измерения;- запись до 10 измеренных параметров в регистратор;- сумматор накопленного расхода с разбивкой на положительный иотрицательный;- функция измерения скорости ультразвука в среде;- запись параметров трубопровода в память прибора;Функциональные возможности дополнительного программного обеспечения:- выгрузка измеренных значений/установочных параметров;- графическое представление;- табличный формат;- экспорт в другие программы;- передача измеренных данных в режиме реального времени;- работа в среде базы «Универсальный менеджер измерений»;Питание:- от четырёх сменных аккумуляторных батарей типоразмера АА, не менее -2500 мАч каждая;- зарядка прибора с возможностью работы прибора от зарядного устройствапитания, В - 220 переменного тока;Возможность оперативной замены питающих элементов в полевых условиях;Работа прибора на полном заряде аккумуляторных батарей не менее - 20часов;Габаритные размеры (ВхШхД), мм, не более - 228 х 72/117 х 47;Вес прибора, г, не более - 650;Упаковка:Противоударный транспортировочный чемодан с IP 67;Степень защиты блока электроники прибора IP 65;Комплект поставки:Ультразвуковой портативный одноканальный  передатчик, шт - 1;Противоударный транспортировочный чемодан IP 67, шт - 1;Пара накладных преобразователей для К1 трубопроводов диаметром, мм - от50 до 3000, t.изм.ср.= -50…150 °С, IP 68 c кабелем 1 м и разъемом ODU,шт - 1;Зонд-толщиномер со встроенным кабелем, разъёмом ODU, Тизм.ср.= -50...130°С, шт - 1;Программа для скачивания измеренных данных, шт - 1;Магнитное устройство для крепления датчиков на трубе, включая линейку ицепь, шт - 1;Акустический гель, t изм.ср.= -50…230 °С, 100 мл, шт - 5;Регистратор в приборе на 100 000 значений, шт - 1;Конвертер RS232/USB с кабелем 1 м, шт - 1;Зарядное устройство для расходомера с ODU разъемом, шт - 1;Аккумуляторная батарея АА-4 шт.(в приборе);Перечень документов при поставке:- руководство по эксплуатации, шт - 1;- паспорт, шт - 1;- сертификат качества ;- свидетельство о первичной поверке (класс 1%, МПИ - 4 года), шт - 1;- паспорт, шт - 1;- сертификат соответствия Таможенного Союза, шт - 1;- сертификат утверждения типа средств измерений в РК, шт - 1;- программное обеспечение «Универсальный менеджер измерений»;Поставщик предоставляет гарантию на качество на весь объём Товаравтечение 12 месяцев от даты ввода в эксплуатацию Товара;Предоставить образец расходомера до вскрытия заявок в Акционерноеобщество «Эмбамунайгаз» кабинет 303.  Республика Казахстан, г.Атырау,улицаВалиханова, 1 в департамент геологии и разработки месторождений.</t>
  </si>
  <si>
    <t>21101142</t>
  </si>
  <si>
    <t>265153.930.000001</t>
  </si>
  <si>
    <t>Динамограф</t>
  </si>
  <si>
    <t>для контроля состояния штанговых глубиннонасосных установок</t>
  </si>
  <si>
    <t>Датчик динамографа.Назначение - для исследований добывающих скважин с передачей данных по(Bluetooth Low Energy) в защищенный по классу IP 68 смартфон, программакоторой позволяет отображать полученные данные, сохранять их в памяти ипередавать, как по GSM каналу, так и черезUSB порт в установленную накомпьютере программу.Технические характеристики:Способ установки - стационарный, в траверсы канатной подвески ШГНУ;Рабочий диапазон температур,°С - от минус 40 до плюс 50;Время непрерывной работы датчика в режиме записидинамограммы,час/динамограмм, не менее - 100/1000;Время автономной работы, лет, не менее - 2;Питание - от встроенной необслуживаемой батареи 3V;Диапазон контролируемых нагрузок, кг - 0÷10000;Диапазон контролируемых перемещений, м - 0÷20;Контролируемый темп качаний, кач/мин - 0.5÷12;Разрешающая способность по нагрузке - 0.1% полной шкалы;Точность измерения нагрузки - 1% полной шкалы;Канал связи с датчиком - Bluetooth 4.x (Bluetooth Low Energy);Радиус действия канала связи, м, не менее - 30;Способ установки связи с датчиком - NFC;Автоматическое снятие динамограммы - ежедневно в заданное время;Обновление прошивки датчика - Пп каналу Bluetooth при помощи  блокасбора и передачи информиции мобильного (БСПМ).Подключаемые устройства сбора и передачи информации:1. Портативный блок регистрации на базе смартфона ОС Android;2. Стационарный блок сбора и передачи информации со встроенным GSMмодемом;В комплекте:- 20 датчиков;- 2 смартфона;- 1 домкрат.Потенциальному поставщику необходимо представить образец с указаниемстраны завода изготовителя прибора до вскрытия заявок в АО«Эмбамунайгаз» Республика Казахстан, г.Атырау, улица Валиханова, 3 этаж,303 каб.Поставщик предоставляет гарантию на качество на весь объём Товара втечение 12 месяцев от даты поставки.</t>
  </si>
  <si>
    <t>21101143</t>
  </si>
  <si>
    <t>233600000</t>
  </si>
  <si>
    <t>Атырауская область, Станция Кульсары, Кульсаринский участок УПТОиКО</t>
  </si>
  <si>
    <t>21101594</t>
  </si>
  <si>
    <t>265112.590.000036</t>
  </si>
  <si>
    <t>Уровнемер</t>
  </si>
  <si>
    <t>скважинный</t>
  </si>
  <si>
    <t>Уровнемер скважинный автоматический моноблочногоисполнения.Назначение - для контроля статического и динамического уровня жидкости вдобывающих нефтяных скважинах, измерения КВУ и КПУ, длительного контроляизменений уровня при выводе скважин на режим.Моноблочное исполнение - при измерениях не используются кабели.Решаемые задачи:Оперативный контроль в полностью автоматическом режиме статического идинамического уровня жидкости в добывающих нефтяных скважинах, измерениеКВУ и КПУ, длительный контроль изменений уровня при выводе скважин нарежим.Исполнение с коэффициентом коррозионной стойкости К1 по ГОСТ 13846-89;Автоматизация измерения уровня без участия оператора;Литиевая аккумуляторная батарея с возможностью замены и подзарядки влюбое время без необходимости предварительного полного разряда;Возможность программирования работы и отработки заданной программы вполностью автоматическом режиме без присутствия специалиста;Моноблочное исполнение - блок управления и датчики выполнены в одномкорпусе;Технические характеристики:Диапазон контролируемых уровней жидкости, м - 20-6000;Диапазон контролируемых избыточных давлений газа, кгс/см2 - 0-100;Количество сохраняемых результатов измерений 12032 символьныхотчетов/1240графиков;Дискретность контроля давления, атм - 0,1;Время заряда аккумулятора - 3ч30мин;Время 50% заряда аккумулятора 30 мин;Рабочий диапазон температур - от минус 40 °С до плюс 50 °С;Габаритные размеры, мм - 185х420х190;Масса, кг, не более - 8;Интерфейс передачи данных в компьютер USB или COM - порт;Элементпитания для уровнемера-встроенного литиевого элемента;Данный прибор работает автономно и не требует дополнительногооборудования ипрограммных средств;Для хранения данных, обработки и экспорта результатов измерений,используется программа БД «СИАМ» установленная на компьютер;Элемент питания для уровнемера-встроенного литиевого элемента.Комплектация:- прибор, шт - 1;- кабель интерфейсныйIBM PC, шт - 1, длиной, м - 5;Адаптер USB-RS232, шт - 1;Сетевой адаптер, шт - 1;Шнур для заряда от бортовой сети автомобиля, шт - 1;Шаровая насадка, шт - 1;Сумка для переноски прибора, шт - 1;Выхлопной ресивер с кольцом резиновым 017-021-25-2, шт - 1;Программное обеспечение для персонального компьютера:- компакт диск с БД, Версия 2.5 (и выше), шт - 1, под Windows 2000,ХР,Win7;ЗИП: Пружина для электромагнитного клапана ИЗМ 8.383.004, шт - 1;Для ручного клапана:- Кольцо 020-024-25-2-3, шт - 2;- Кольцо 017-021-25-2-3, шт - 2;- Конус ИЗМ 8.323.011, шт - 1;Лопатка монтажная, шт - 1.Перечень документов при поставке:- паспорт, шт - 1;- ТО и ИЭ, шт - 1;- руководство пользователя, шт - 1;- сертификат качества от завода изготовителя, шт - 1;- декларация о соответствия Таможенного Союза, шт - 1;- разрешение на применение технических устройств, выданное Комитетом погос.контролю и пром.безопасностью МЧС РК, шт - 1.Потенциальному поставщику необходимо представить образец с указаниемстраны завода изготовителя прибора до вскрытия заявок в АО«Эмбамунайгаз» Республика Казахстан, г.Атырау, улица Валиханова, 3 этаж,303 каб.Поставщик предоставляет гарантию на качество на весь объём Товара втечение 12 месяцев от даты поставки.</t>
  </si>
  <si>
    <t>21101595</t>
  </si>
  <si>
    <t>Уровнемер скважинный моноблочного исполнения.Назначение - для оперативного контроля уровня жидкости в добывающихнефтяных скважинах.Моноблочное исполнение - при измерениях не используются кабели.Рабочий диапазон температур - от минус 40 °С до плюс 50 °С;Виброударопрочное исполнение.Графический индикатор на корпусе прибора позволяет просматривать графикиэхограмм.Ускоренный экспорт данныхв компьютерную базу данных измерений.Комплектация компьютерной базой данных измерений.Контроль статического и динамического уровня жидкости, как приэксплуатации скважин, так и при их запуске.Передача результатов измерений в базу данных.Измерение уровня при нулевом избыточном давлении и вакууме.Литиевая аккумуляторная батарея с возможностью замены и подзарядки влюбое время без необходимости предварительного полного разряда.Технические характеристики:Диапазон контролируемых уровней жидкости, м - 20-3000;Диапазон контролируемых избыточных давлений газа, кгс/см2 - 0-100;С разрешающей способностью, кгс/см2 - 0,1;Количество сохраняемых результатов измерений - 12032 символьныхотчетов/1240 графиков;Дискретность контроля давления, атм - 0,1;Время непрерывной работы после полного заряда аккумулятора в нормальных.условиях, не менее - 14 час;Время заряда аккумулятора - 3,5 час;Время 50% заряда аккумулятора 0,5 час;Рабочий диапазон температур - от минус 40 °С до плюс 50 °С.Габаритные размеры, мм - 180х363х148;Масса, кг, не более -3;Скорость передачи данных в ПК - до 57,6 Кb;Данный прибор работает автономно и не требует дополнительногооборудования и программных средств;Исполнение с коэффициентом коррозионной стойкости К1 по ГОСТ 13846-89;Для хранения данных, обработки и экспорта результатов измерений,используется программа БД «СИАМ» установленная на компьютер.«Данные с приборов должны выгружаться в ПО «Универсальный менеджеризмерений».Комплектация:- прибор, шт - 1;- кабель интерфейсный IBM PC, шт - 1, длиной, м - 5;- адаптер USB-RS232,шт - 1;- сетевой адаптер, шт - 1;- шнур для заряда от бортовой сети автомобиля, шт - 1;- шаровая насадка, шт - 1;- сумка для переноски прибора, шт - 1; Программное обеспечение для персонального компьютера:- компакт диск с БД, Версия 2.5 (и выше), шт - 1,под Windows  2000, ХР;- Win 7;ЗИП: Рукоятка для монтажа прибора на скважине, шт - 1;Для ручного клапана:- кольцо 020-024-25-2-3, шт - 1;- конус ИЗМ 8.323.011, шт - 1.Перечень документов при поставке:- паспорт, шт - 1;- ТО и ИЭ, шт - 1;- руководство пользователя БД v 2.5, шт - 1;- сертификат качества от завода изготовителя, шт - 1;- декларация о соответствии Таможенного Союза, шт - 1;- разрешение на применение технических устройств, выданное Комитетом погос.контролю и пром.безопасностью МЧС РК, шт - 1.Потенциальному поставщику необходимо представить образец с указаниемстраны завода изготовителя прибора до вскрытия заявок в АО«Эмбамунайгаз» Республика Казахстан, г.Атырау, улица Валиханова, 3 этаж,303 каб.Поставщик предоставляет гарантию на качество на весь объём Товара втечение 12 месяцев от даты поставки.</t>
  </si>
  <si>
    <t>ДЭ</t>
  </si>
  <si>
    <t>Смазка</t>
  </si>
  <si>
    <t>Смазка SKF LGWA 2 - это высококачественная пластичная смазка на основеминерального масла и литиевого комплексного мыла с антизадирнымиприсадками. LGWA 2 рекомендуется для общего применения в промышленностии автомобильной технике, когда нагрузки и температуры превышаюттемпературный диапазон многоцелевых смазок. Расходные материалы для СУТРИОЛ АК06 насосов МФНУ и ГНК.• Эффективное смазывание при пиковой температуре до 220C (430F) втечение коротких промежутков времени ;• Защита ступичных подшипников в тяжёлых условиях эксплуатации;• Эффективное смазывание во влажных условиях;• Отличные антикоррозионные свойства и водостойкость;• Отличное смазывание при высоких нагрузках и низких частотах вращенияОбласти применения;• Ступичные подшипники в автомобилях, трейлерах и грузовых автомобилях;• Стиральные машины;• Вентиляторы и электродвигатели;Технические характеристики:Обозначение - LGWA 2/(объём ёмкости)Код по DIN 51825 - KP2N-30;Класс консистенции - NLGI 2;Тип мыла - Литиевый комплекс;Цвет - Янтарный;Тип базового масла - Минеральное;Диапазон рабочих температур - от –30 до +140C (от –20 до +285F);Точка каплепадения по DIN ISO 2176 - &gt;250C (&gt;480F);Вязкость базового масла:- при 40C, мм2/с - 185;- при 100C, мм2/с - 15;Пенетрация по DIN ISO 2137:- 60 погружений, 10–1 мм - 265–295 макс;- 100 000 погружений, 10–1 мм - +50 (325 макс.);Механическая стабильность при перекатывании, ч - 50;- при 80C, 10–1 мм - макс. +50 изм;Испытания на машине V2F -  M;Защита от коррозии Emcor: стандарт ISO 11007 - 0–0;Испытание на вымывание водой - 0–0 1;Водостойкость по DIN 51 - 807/1, 3 часа при 90C макс. 1;Маслоотделение по DIN 51 817, 7 дней при 40C, статическое, % - 1–5;Смазывающая способность - положительный;Испытание B на машине R2F при 120C - результат при 100C (210F);Коррозия меди по DIN 51 811 - макс. 2 при 100C (210F);Антизадирные свойства:Абразивный износ DIN 51350/5, 1400 Н, мм - макс. 1,6;Испытания на четырёх шариковой машине, нагрузка сваривания по DIN51350/4, Н - мин. 2600.</t>
  </si>
  <si>
    <t>21101969</t>
  </si>
  <si>
    <t>1849 Т</t>
  </si>
  <si>
    <t>253012.500.000000</t>
  </si>
  <si>
    <t>Сборник конденсата</t>
  </si>
  <si>
    <t>диаметр 125-150 мм</t>
  </si>
  <si>
    <t>21101989</t>
  </si>
  <si>
    <t>1896 Т</t>
  </si>
  <si>
    <t>259929.490.000084</t>
  </si>
  <si>
    <t>Тигель</t>
  </si>
  <si>
    <t>стальной</t>
  </si>
  <si>
    <t>Тигель-форма многоразовая (далее ТФМ) представляет собой изделие изогнеупорного материала, в виде раскрывающейся литьевой формы многоразового использования. ТФМ предназначена для приварки катодных и дренажных выводов ЭХЗ диаметром 3-8 мм к стальным магистральнымтрубопроводам, выполненным из труб диаметром не менее 325 мм и толщинойстенки не менее 5 мм в процессе их строительства, ремонта илиобслуживания, даже находящимся под эксплуатационным давлением.Поставщик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</si>
  <si>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21101799</t>
  </si>
  <si>
    <t>1948 Т</t>
  </si>
  <si>
    <t>265166.990.000014</t>
  </si>
  <si>
    <t>Блоки пластин-индикаторов скорости коррозии</t>
  </si>
  <si>
    <t>тип БПИ-2-2</t>
  </si>
  <si>
    <t>21102003</t>
  </si>
  <si>
    <t>2039 Т</t>
  </si>
  <si>
    <t>271231.900.000041</t>
  </si>
  <si>
    <t>Шкаф распределения</t>
  </si>
  <si>
    <t>переменного тока</t>
  </si>
  <si>
    <t>Контрольно-измерительный пункт КИП.ПСС-3-6-4.БДР-10-1При устройстве схем электрохимической защиты роль панели управленияиграетконтрольно-измерительный пункт КИП предназначен для электрохимическойзащиты иконтроля за коррозионным состоянием подземных металлических сооружений.Данноеоборудование, используется для соединения элементов катодной защиты,измерениярабочих параметров и их регулировки.Технические параметры КИП-ПСС:1 Высота изделия, мм 25002 Масса стойки, кг, не более,-треугольное сечение 180 мм - 9-квадратное сечение 208 мм - 113.Сечение проводников, мм2, не более– силовых - 35;– измерительных -6;4. Уровень заглубления в грунт, мм -700;5 Степень защиты (ГОСТ 14254-96) IP 446 Установленный срок службы, лет 30Поставщик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</si>
  <si>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21102177</t>
  </si>
  <si>
    <t>2072 Т</t>
  </si>
  <si>
    <t>273213.700.000343</t>
  </si>
  <si>
    <t>Кабель</t>
  </si>
  <si>
    <t>марка ВБШв, напряжение не более 1 000 В</t>
  </si>
  <si>
    <t>008 Километр (тысяча метров)</t>
  </si>
  <si>
    <t>Кабель ВБШв 2х6,0.Конструкция1. Две однопроволочные круглые токопроводящие медные жилы номинальнымсечением 6,0 мм2, соответствующие 1 классу по ГОСТ 22483-2012.2. Изоляция жилы из ПВХ пластиката номинальной толщиной 0,7 мм.3. Заполнение внутренних и наружных промежутков между скрученнымиизолированными жилами многожильных кабелей.4. Поясная изоляция из ПВХ пластиката номинальной толщиной 1,0 мм.5. Броня из двух стальных оцинкованных лент толщиной не менее 0,2 мм.6. Герметичный защитный шланг из ПВХ пластиката номинальной толщиной 1,8мм.Технические характеристикиНоминальное переменное напряжение 0,66 кВ частотой 50 ГцИспытательное переменное напряжение 3 кВ частотой 50 ГцВремя выдержки при испытании 10 минДлительно допустимая токовая нагрузка 46 А на воздухе, 59 А в землеДопустимый ток односекундного КЗ 0,65 кАСопротивление изоляции при 20 °С не менее 8,7 МОм·кмСтроительная длина по заказу потребителяДопустимая температура нагрева жил 70 °CМаксимальная температура нагрева жил 90 °C при перегрузке, 160 °C притоке КЗМинимальный радиус изгиба 7,5 наружных диаметровДиапазон рабочих температур −50...+50 °CРасшифровка_ВБШв 2х6,0медная жилаизоляция из ПВХ пластикатаброня из стальных лентшланг из ПВХ пластиката2 жилыноминальное сечение жилы 6,0 мм2Поставщик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</si>
  <si>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21102178</t>
  </si>
  <si>
    <t>2071 Т</t>
  </si>
  <si>
    <t>Кабель ВБбШв 1х16Конструкция1. Одна однопроволочная или многопроволочная круглая токопроводящаямедная жила номинальным сечением 16 мм2, соответствующая 1 или 2 классупо ГОСТ 22483-2012.2. Изоляция жилы из ПВХ пластиката номинальной толщиной 0,9 мм.3. Поясная изоляция:   — выпрессованная из ПВХ пластиката толщиной не менее 0,9 мм;   — в виде слоя из двух поливинилхлоридных лент и двух ленткрепированной бумаги   суммарной толщиной не менее 1,1 мм;   — или в виде слоя из поливинилхлоридных лент толщиной не менее 0,9мм.4. Защитный покров типа «БбШв» по ГОСТ 7006-72.   А. Без подушки.   Б. Броня из двух стальных или стальных оцинкованных лент толщиной неменее 0,3 мм.   Неоцинкованные ленты должны быть покрыты битумом или битумнымсоставом и   полиэтилентерефталатной лентой.   В. Наружный покров из выпрессованного поливинилхлоридного защитногошланга   толщиной не менее 1,8 мм.Технические характеристикиНоминальное постоянное напряжение 0,91 кВИспытательное постоянное напряжение 7,2 кВВремя выдержки при испытании 10 минДлительно допустимая токовая нагрузка 121 А на воздухе, 116 А в землеДопустимый ток односекундного КЗ 1,74 кАСопротивление изоляции при 20 °С не менее 7 МОм·кмСтроительная длина не менее 450 мМаломеры в партии не более 20% кусками от 50 мДопустимая температура нагрева жил 70 °CМаксимальная температура нагрева жил 80 °C при перегрузке, 160 °C притоке КЗМинимальный радиус изгиба 10 наружных диаметровДиапазон рабочих температур −50...+50 °CРасшифровка_ВБбШв 1х16медная жилаизоляция из ПВХ пластикатаброня из стальных лент без подушкишланг из ПВХ пластиката1 жиланоминальное сечение жилы 16 мм2Поставщик предоставляет гарантию на качество на весь объём Товаравтечение 12 месяцев от даты ввода в эксплуатацию Товара, но не более 24месяцев от даты поставки.</t>
  </si>
  <si>
    <t>21101715</t>
  </si>
  <si>
    <t>1075 Т</t>
  </si>
  <si>
    <t>274015.990.000193</t>
  </si>
  <si>
    <t>Лампа люминесцентная</t>
  </si>
  <si>
    <t>тип цоколя Е27, мощность 22 Вт</t>
  </si>
  <si>
    <t>Лампа энергосберегающаяТехнические характеристики:Номинальная мощность, Вт - 22;Номинальное напряжение, В - 220;Тип цоколя - Е14;Форма - спираль;Цветовая температура, К - 6000.</t>
  </si>
  <si>
    <t>21101945</t>
  </si>
  <si>
    <t>2109 Т</t>
  </si>
  <si>
    <t>279012.500.000005</t>
  </si>
  <si>
    <t>Протектор</t>
  </si>
  <si>
    <t>для защиты от коррозии, магниевый, неотключаемый</t>
  </si>
  <si>
    <t>"Протектор магниевый упакованный ПМ-20У предназначен для защиты конструкций трубопроводов, кабелей и сооружений, находящихся под землей.
Технические характеристики:
Тип протектора - ПМ-20У;
Масса анода, кг - 120;
Длина, мм - 710;
Диаметр, мм - 270."</t>
  </si>
  <si>
    <t>21102007</t>
  </si>
  <si>
    <t>2113 Т</t>
  </si>
  <si>
    <t>279040.900.000002</t>
  </si>
  <si>
    <t>Электрод сравнения</t>
  </si>
  <si>
    <t>медносульфатный, для измерения поляризационного потенциала</t>
  </si>
  <si>
    <t>Электрод сравнения неполяризующийся ЭНЕС-4М предназначен для измеренияполяризационного потенциала и потенциала подземного сооруженияотносительно электродапутем создания электролитическогоконтакта с грунтом в схемах приопределении эффективностипротивокоррозионной защиты подземныхметаллических сооружений, а также всистемах автоматического контроля ирегулирования режима работы установокэлектрохимической защиты.Электроды сравнения ЭНЕС-4Мпоставляются в мешках состабилизирующим наполнителем. Пожеланию заказчика электроды могут бытьизготовлены без мешка – типоисполнениеЭНЕС-4.Электрод предназначен для эксплуатацииво всех макроклиматических районах стемпературой окружающей среды отминус 40оС до плюс 45оС длястационарной установки в грунте нижеглубины промерзания.Электрод устанавливается в грунт с выводом проводников вконтрольно-измерительныйпункт (КИП) или ковер, а также может быть использован в качествепереносного. Дляпереносных электродов нижнее рабочее значение температуры окружающейсредыдопускается принимать 1 оС.Технические характеристикиВнутреннее электрическое сопротивление, кОм, не более 1,0Потенциал по отношению к хлорсеребряному электроду, мВ 120±15Количество электролита, заливаемого в корпус, мл 800Марка кабель-выводов КГВЭВнг 2х4Длина кабель-выводов, м1 5Масса электрода полная, кг (с кабелем 5 м), не более 4,0Срок службы, лет, не менее2 251 Длина и марка кабеля могут быть изменены по требованию заказчика.2Срок службы электрода может уменьшиться в зависимости от срока службыкомплектующего кабеля по ГОСТ используемой марки кабеля.Поставщик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</si>
  <si>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21101710</t>
  </si>
  <si>
    <t>1147 Т</t>
  </si>
  <si>
    <t>281211.300.000002</t>
  </si>
  <si>
    <t>Гидроаккумулятор</t>
  </si>
  <si>
    <t>горизонтальный</t>
  </si>
  <si>
    <t>Бак расширительный предназначен для поддержания рабочего давления в системе водоснабжения, предотвращения разрушения системы от гидравлического удара, уменьшения количества включений - выключений насоса и компенсации температурного расширения воды в системе ГВС.
Технические характеристики:
Объем расширительного бака, л – 24;
Тип расширительного бака – мембранный;
Материал корпуса – сталь;
Максимальное рабочее давление, бар – 10;
Минимальная рабочая температура, град - 1.0;
Максимальная рабочая температура, град - 100.0;
Расположение бака - горизонтальное (с ножками);
Материал мембраны - EPDM резина;
С заменяемой мембраной – да.</t>
  </si>
  <si>
    <t>21101739</t>
  </si>
  <si>
    <t>1205 Т</t>
  </si>
  <si>
    <t>281314.900.000042</t>
  </si>
  <si>
    <t>Станция насосная</t>
  </si>
  <si>
    <t>для водоснабжения, мощность 0,8 кВт, напор максимальный 42 м, Подача максимальная 3,6 м3/ч</t>
  </si>
  <si>
    <t>Станция насосная вакуумная самовсасывающая для водоснабжения. Станциясостоит из мембранного бака, автомата давления для автоматическойработы, манометра, электрического насоса, укомплектованного кабелемпитания с вилкой, муфтой для соединения насоса.Технические характеристики:Расход, м³/час, не менее –  2,1;Максимальный напор, м, не более –  32;Номинальное число оборотов, об/мин, не менее –  2900;Частота, Гц, не менее –  50;Напряжение сети, В, не менее –  220;Мощность электродвигателя, Вт, не менее – 370;Степень защиты, IP –  54;Величина потребляемого тока, А, не менее –  1,8;Высота всасывания, м, не менее - 8;Подсоединение –  Rp-1.</t>
  </si>
  <si>
    <t>21101721</t>
  </si>
  <si>
    <t>1272 Т</t>
  </si>
  <si>
    <t>281314.900.000085</t>
  </si>
  <si>
    <t>Насос</t>
  </si>
  <si>
    <t>специальный, циркуляционный, подача до 8000 м3/ч</t>
  </si>
  <si>
    <t>Циркуляционный насос с мокрым ротором, который предназначен дляциркуляции горячей и холодной воды в системах охлаждения, отопления,водоснабжения, кондиционирования.Технические характеристики насоса:Расход Q(max), м³/час - 46,00;Напор H(max), м - 11,00;Потребляемая мощность, Вт - 1001;Межосевое расстояние, мм - 340;Источник питания - 3 x 400~ 50 Гц;Диаметр патрубка - DN 65 - PN 10;Скорость - 2/1 - 3/2/1;Номинальный объем/мин. ― 2630/2500 ― 2880/2830/2520 Вт;P1 Максимальная мощность ― 1001/940 ― 1275/1200/934 Вт;In - 2.85/2.66 - 2.64/2.25/1.52 А;Минимальное давление на всасывающем патрубке - темп. 75C/90C/110C/120C мвод. 6/9/–/22.</t>
  </si>
  <si>
    <t>21101725</t>
  </si>
  <si>
    <t>1274 Т</t>
  </si>
  <si>
    <t>Насос циркуляционный поверхностный трубный насос предназначено дляциркуляции воды в системе отопления и горячего водоснабжения.Технические характеристики:Максимальный напор, м, не более - 3;Расход, не менее м³/час, не менее - 15,2;Мощность, Вт, не менее - 35,  155,  215;Номинальное число оборотов, об/мин, не менее - 2880;Частота, Гц, не менее - 50;Напряжение сети, В, не менее - 380;Макс. рабочее давление, бар, не более - 10;Диаметр вход/выход, мм, не менее - 65;Количество скоростей - 3.</t>
  </si>
  <si>
    <t>21100409</t>
  </si>
  <si>
    <t>965-1 Т</t>
  </si>
  <si>
    <t>271210.530.000001</t>
  </si>
  <si>
    <t>Разъединитель высоковольтный</t>
  </si>
  <si>
    <t>горизонтально-поворотный, трехполюсный</t>
  </si>
  <si>
    <t>11.2020</t>
  </si>
  <si>
    <t>Разъединитель РЛК линейный наружный, предназначен для включения иотключения обесточенных участков электрической цепи высокого напряжения,токов холостого хода трансформаторов, зарядных токов воздушных линий, атакже заземления отключенных участков цепи при помощи встроенныхзаземлителей. Рама повышенной жесткости. Изоляция РЛК-10.IV/400 УХЛ1выполнена с использованием полимерных изоляторов. Стальные частиразъединителя, в том числе и крепеж, имеют антикоррозийное покрытиегорячим и термодиффузионным цинком. Контактное давление в разъемномконтакте токоведущего контура обеспечивается с помощью пластинчатыхпружин, выполненных из пружинной стали с покрытием термодиффузионнымцинком, что обеспечивает стабильность контактного давления на весь срокслужбы без регулировок. Управление производится приводом ПР-00-7 УХЛ1 свертикальным движением рукояток, при этом в рабочем состоянииразъединителя рукоятки управления находятся под кожухом, закрываемым назамок. Расшифровка маркировки привода РЛКР – разъединительЛ – линейныйК - качающегося типаТехнические характеристики:Количество заземлителей, шт - 1;Номинальное напряжение, кВ - 10;Номинальный ток, А - 400;Климатическое исполнение - У1;Степень защиты - IP 00;Вид установки – Г, горизонтальная;В комплект поставки разъединителя входит:1. Разъединитель РЛК в ящике, шт - 1;2. Привод ПР-00-7 УХЛ1 в ящике, шт – 1;3. Тяга, шт – 4, отдельно (для высоты установки 6500мм);4. Швеллер для соединительных тяг, для труб в ящике, шт – 4;5. Хомут, в ящике, шт – 4;6. Кронштейн крепления РЛК, в ящике, шт – 1;7. Комплект метизов для подключения, в ящике, шт – 1;8. Рукоятка переключения привода, в яшике, шт – 1;9. Паспорт, руководство по эксплуатации, в ящике.Подставки, крепления разъединителя РЛК изготовить из уголка 50х50х5;Толщину металла скобы привода разъединителя РЛК предусмотерть, мм, неменее - 6;Шпильки крепления привода разъединителя РЛК  изготовить равные, мм - 70;Шарниры на концах соединительных тяг разъединителя РЛК должны бытьизготовлены с правой резьбой с одной стороны и левой резьбой с другой.</t>
  </si>
  <si>
    <t>1532-2 Т</t>
  </si>
  <si>
    <t>289939.830.000000</t>
  </si>
  <si>
    <t>Установка</t>
  </si>
  <si>
    <t>для замера дебита нефти и учета попутного газа, автоматизированная</t>
  </si>
  <si>
    <t>234200000</t>
  </si>
  <si>
    <t>Атырауская область, Исатайский р/н  НГДУ "Жайыкмунайгаз"</t>
  </si>
  <si>
    <t>Установка автоматозированная групповая замерная.Назначение - для автоматических измерений массы и среднего массовогорасхода сепарированной сырой нефти, сепарированной обезвоженной нефти,объема и объемного расхода свободного нефтяного газа, извлекаемых изнедр с передачей информации в диспетчерские пункты по радиоканалу сприменением технологии беспроводной передачи данных (предусмотретьсовместимую связь, имеющуюся на объекте у Заказчика).Принцип работы АГЗУ основана на принципе прямого измерения разделенныхпотоков газа и жидкости массовыми кориолисовыми расходомерами иопределения обводненности продукции скважин.Целью внедрения АГЗУ является:1) оптимизация и повышение эффективности управления производственнымипроцессами добычи нефти;2) повышение надёжности и безопасности работы нефтепромысловогооборудования;3) сокращение простоев и экологических рисков;4) улучшение и облегчение условий работы обслуживающего персонала,снижение эксплуатационных расходов;5) своевременное представление технологической информации по учетудобываемой жидкости, нефти, газа и воды техническому персоналу.6) в комплекте железобетонными плитами под основания.Перечень работ:Потенциальный поставщик должен обеспечить:1) поставку комплекта установки, в том числе ЗИП;2) строительно-монтажные работы по части автоматики;3) пуско-наладочные работы, ввод АГЗУ в эксплуатацию;4) организовать беспроводную связь в АРМ оператора;5) эксплуатационную документацию;6) методику поверки установки;7) обучение обслуживающего персонала;8) гарантийное сопровождение Системы в течение 12 месяцев, с даты вводав эксплуатацию.Состав оборудования:Комплектация АГЗУ:- в комплекте железобетонными плитами под основания;- блок технологический с трубопроводной обвязкой, сепарационно-измерительной емкостью, измерительными приборами, системами отопления,освещения, сигнализации и вентиляции;- на линии жидкости и газа должны быть установлены кориолисовыерасходомеры с техническими характеристиками:- Для линии жидкостиКориолисовый массовый расходомер прямотрубный с двумя измерительнымитрубками (36,68 мм каждая);Первичный преобразователь:Материал измер. трубы - нерж. сталь UNS S31803;Обработка измер. трубы - стандартная;Подсоединение - DN50 PN40;Форма подсоединения - B1 по EN1092-1;Внешний корпус - нержавеющая сталь 304L;Взрывозащита - Ex, маркировка на конвертере;Исполнение - компактное;Калибровка - 3 точки массового расхода;Тип конвертера - компактный;Для применения - в Казахстане;Конвертер сигналов:Тип - компактный;Напряжение питания - 100-230;Взрывозащита - 2Ex de ia IIC T6...T1 Gb;Кабельные вводы: 2 x М20x1,5, металлические + Ex d заглушка;Язык ЖК дисплея - русский;Диагностика процесса - стандартная;Корпус конвертера - литой алюминий с покрытием;Выходы базового модуля IO - RS 485 Modbus;Выходы 1-го модуля IO - 4-20 мА, активный;Выходы 2-го модуля IO - импульсный, активный;Функции измерения - стандартная + концентрация;Функции:2 встроенных 8-значных счетчика (например, для суммирования объемногоили массового расхода в нужных единицах измерения);Встроенная самодиагностика и проверка функционирования: измерительногоустройства, процесса измерения, измеренного значения, стабилизации;ЖК-дисплей с белой подсветкой.Размер - 128x64 пикселей, размеры 59 x 31 мм = 2,32"" x 1,22"";Дисплей поворачивается с шагом 90°;4 оптических кнопки для управления конвертером сигналов безнеобходимости вскрытия корпуса;Диагностика первичного преобразователя:Параметры первичного преобразователя, уровень возбуждения, частотаизмерительной трубы, 2-фазный сигнал, полное сопротивление обмоткивозбуждения, повреждение изоляции, обрыв цепи, превышение максимальногорасхода, рабочая температура;Самодиагностика электроники первичного преобразователя:Температура электроники, входной сигнал, предусилитель мощности;Конвертер и входные/выходные сигналы:Контроль шины данных, подключения токовых выходов, температураэлектроники, падение напряжения, целостность параметров и данных.Измерение концентрации:Функция контроля вовлеченного газа EGM для стабильной работы смногофазными средами.Температура измер. среды - от минус 40 до плюс 130ºС;Температура окруж. среды - от минус 40 до плюс 55ºС;Пылевлагозащита - IP67;Основная погрешность - 0,15% - для жидкости; 0,5% - для газа;Межповерочный интервал - 5 лет;Вес расходомера, кг, не более - 60;Монтажная длина, мм - 862;Высота, мм, не более - 328;Для линии газа;V образная конструкция с двумя измерительными трубками (16,61 ммкаждая);Первичный преобразователь;Материал измер. трубы - нерж. сталь 316/316L;Обработка измер. трубы - стандартная;Подсоединение - DN25 PN40;Форма подсоединения - B1 по EN1092-1;Конструкция - удлиненная стойка;Взрывозащита - Ex, маркировка на конвертере;Исполнение - компактное;Калибровка - 3 точки массового расхода;Расширенные опции - разрывной диск, для газа &gt; 10 бар;Тип конвертера - компактный;Для применения - в Казахстане;Конвертер сигналов;Тип - компактный;Напряжение питания - 100 - 230  V AC;Взрывозащита - 2Ex de ia IIC T6...T1 Gb;Кабельные вводы - 2 x М20x1,5, металлические + Ex d заглушка;Язык ЖК дисплея - русский;Диагностика процесса - стандартная;Корпус конвертера - литой алюминий с покрытием;Выходы базового модуля IO - RS 485 Modbus;Выходы 1-го модуля IO - 4-20 мА, активный;Выходы 2-го модуля IO - импульсный, активный;Функции:2 встроенных 8-значных счетчика (например, для суммирования объемногоили массового расхода в нужных единицах измерения);Встроенная самодиагностика и проверка функционирования: измерительногоустройства, процесса измерения, измеренного значения, стабилизации;ЖК-дисплей с белой подсветкой.Размер - 128 x 64 пикселей, размеры 59 x 31 мм = 2,32"" x 1,22"".Дисплей поворачивается с шагом 90°;4 оптических кнопки для управления конвертером сигналов безнеобходимости вскрытия корпуса;Диагностика первичного преобразователя:Параметры первичного преобразователя, уровень возбуждения, частотаизмерительной трубы, 2-фазный сигнал, полное сопротивление обмоткивозбуждения, повреждение изоляции, обрыв цепи, превышение максимальногорасхода, рабочая температура;Самодиагностика электроники первичного преобразователя:Температура электроники, входной сигнал, предусилитель мощности;Конвертер и входные/выходные сигналы:Контроль шины данных, подключения токовых выходов, температураэлектроники, падение напряжения, целостность параметров и данных.Измерение концентрации:Функция контроля вовлеченного газа EGM для стабильной работы смногофазными средами.Температура  измер. среды: - от минус 50 до плюс 230ºС;Температура окруж. среды: - от минус 40 до плюс 55ºС;Пылевлагозащита - IP67;Основная погрешность - 0,1% - для жидкости; 0,35% - для газа;Межповероч. интервал - 5 лет;Вес расходомера, кг, не более - 24;Монтажная длина, мм - 600;Высота, мм, не более - 660;Приборы комплектуются следующей документацией:- инструкция по эксплуатации на русском языке;- паспорт на прибор;- копия сертификата об утверждении типа средств измерений на территорииРК с описанием типа;- сертификат калибровки;- методика поверки;- разрешение на применениеп</t>
  </si>
  <si>
    <t>205959.300.000004</t>
  </si>
  <si>
    <t>Деэмульгатор</t>
  </si>
  <si>
    <t>для отделения воды от нефти, в жидком виде</t>
  </si>
  <si>
    <t>07.2021</t>
  </si>
  <si>
    <t>020240000555</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</si>
  <si>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 Деэмульгаторспециально разработан по физико-химическим свойствам нефти на объектеподготовки нефти в НГДУ "Доссормунайгаз" ППН Карсак, м/р.Ботахан.Деэмульгатор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Карсак, м/р.Ботахан круглогодично (в летнийи зимний 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</si>
  <si>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1720 Т</t>
  </si>
  <si>
    <t>137-1 Т</t>
  </si>
  <si>
    <t>942 Т</t>
  </si>
  <si>
    <t>1939-1 Т</t>
  </si>
  <si>
    <t>941-2 Т</t>
  </si>
  <si>
    <t>940-2 Т</t>
  </si>
  <si>
    <t>890-2 Т</t>
  </si>
  <si>
    <t>889-2 Т</t>
  </si>
  <si>
    <t>193 Т</t>
  </si>
  <si>
    <t>ДАПИТ-АСУТП</t>
  </si>
  <si>
    <t>265151.700.000072</t>
  </si>
  <si>
    <t>Датчик избыточного давления</t>
  </si>
  <si>
    <t>класс точности 0,15</t>
  </si>
  <si>
    <t>12-2-24</t>
  </si>
  <si>
    <t>Датчик избыточного давления предназначен для работы в различных отрасляхпромышленности, системах автоматического контроля, регулирования иуправления технологическими процессами и обеспечивает непрерывноепреобразование измеряемых величин избыточного давления нейтральных иагрессивных сред в унифицированный токовый выходной сигнал.Предназначен для установки и работы во взрывоопасных зонах помещений инаружных установок , в которых могут образовываться взрывоопасные смесигазов и паров.Степень защиты датчика от воздействия пыли и воды - IP66/ IP67.По устойчивости к механическим воздействиям должен соответствовать-виброустойчивому исполнению.Технические характеристики:Электронные устройства (Протокол обмена данными (связи)  -  HART-коммуникатор;Материал мембраны - нержавеющая сталь 316 L ss, тип присоединения – М20х1,5;Наполнение измерительной ячейки – силиконовое масло;Диапазон измерения, Мпа – от 0- 13,7;Материал корпуса – алюминий, тип присоединения – 1/2 NPT;Материал заглушки  – алюминий, тип присоединения – 1/2 NPT;Материал крышки – алюминий;Уплотнительное кольцо - есть;Тип  взрывозащиты по ЕАС protection type n – Ex ic IIC or Ex nA;Индикатор – цифровой дисплей LCD-экран, крышка с окном и встроеннымикнопками управления;Общие характеристики:Напряжение питания, В - 12 - 42;Выходной сигнал, мА  - 4-20;Температурный класс -  Т4;Климатическое исполнение  - для работы при температуре от минус 40 доплюс 80 С;Предел допустимой основной погрешности – не более 0,05 % шкалы;Комплект поставки – Датчик. Краткое руководство/ Инструкция поэксплуатации. Паспорт на прибор. Сертификаты, свидетельства. Методикаповерки.</t>
  </si>
  <si>
    <t>для предотвращения аварийных и взрывоопасных ситуаций</t>
  </si>
  <si>
    <t>2073-1 Т</t>
  </si>
  <si>
    <t>273213.700.000076</t>
  </si>
  <si>
    <t>марка КВВГЭ, напряжение не более 1 000 В</t>
  </si>
  <si>
    <t>Кабель КВВГЭ 4х1.5 контрольный экранированный КВВГЭ используется дляустановки, ремонта, подключения и технического обслуживания контрольнойи электрораспределительной аппаратуры, а также для неподвижногоприсоединения к электроприборам, сборкам зажимов электро-распредустройств с напряжением до 660 В и частотой до 100 Гц. Возможноиспользование КВВГЭ при постоянном напряжении до 1000 В. Кабель КВВГЭприменяется при защите электрических цепей от инородных электрическихполей. Изоляция и оболочка - поливинилхлоридная, изолированные жилыскручены в середчник; Экран - алюминиевый, под экраном проложена меднаяпроволока диаметром 0,4 мм;Расшифровка кабеля КВВГЭ:К - кабель контрольный,В – изоляция выполнена с помощью поливинилхлоридного пластиката,В – оболочка выполнена с помощью поливинилхлоридного пластиката,Г - без защитного покрова,Э - кабель экранированный.Технические характеристики:Жила - медная однопроволочная токопроводящая;Количество жил - 4;Сечение жил, мм - 1,5;Эксплуатация в температурном коридоре, С - +/-50;Сопротивление изоляции жил кабеля в расчете на 1 км при температуре 20С, 1,5 мм2, Мом, не менее - 10;Сопротивление изоляции жил кабеля в расчете на 1 км при температуре 20С, 2,5-4 мм2, Мом, не менее - 9;Сопротивление изоляции жил кабеля в расчете на 1 км при температуре 20С, 6-10 мм2, Мом, не менее - 6;Гарантия - 3 года со дня ввода в эксплуатацию;Срок службы кабеля, лет, не менее - 15, при прокладке в каналах,туннелях и помещениях – не менее 25 лет.</t>
  </si>
  <si>
    <t>для подключений новых оборудований и для замены изношенных кабелей</t>
  </si>
  <si>
    <t>2074-1 Т</t>
  </si>
  <si>
    <t>Кабель КВВГЭ, медная однопроволочная токопроводящая жила, К - кабельконтрольный, В – изоляция выполнена с помощью поливинилхлоридногопластиката, В – оболочка выполнена с помощью поливинилхлоридногопластиката, Г - без защитного покрова,Э - кабель экранированный. Алюминиевый экран, под экраном проложенамедная проволока диаметром 0,4 мм. 5.Оболочка из ПВХ.  Кабельконтрольный экранированный используется для установки, ремонта,подключения и технического обслуживания контрольной иэлектрораспределительной аппаратуры, а также для неподвижногоприсоединения к электроприборам, сборкам зажимов электрораспредустройствс напряжением до 660 В и частотой до 100 Гц. Возможно использованиеКВВГЭ при постоянном напряжении до 1000 В. Кабель КВВГЭ применяется призащите электрических цепей от инородных электрических полей.Технические характеристики:Число жил - 7;Номинальное сечение жил, мм2 - 1,5;Эксплуатация в температурном коридоре, С - +/-50;Сопротивление изоляции жил кабеля в расчете на 1 км при температуре 20 С-1,5 мм2 – не менее 10 МОм;2,5-4 мм2 не менее 9 МОм;6-10 мм2 – не менее 6 МОм;Нормативно-технический документ - ГОСТ 1508-78.</t>
  </si>
  <si>
    <t>2075-1 Т</t>
  </si>
  <si>
    <t>Кабель КВВГЭ 14х1,5 контрольный экранированный КВВГЭ используется дляустановки, ремонта, подключения и технического обслуживания контрольнойи электрораспределительной аппаратуры, а также для неподвижногоприсоединения к электроприборам, сборкам зажимов электро-распредустройств с напряжением до 660 В и частотой до 100 Гц. Возможноиспользование КВВГЭ при постоянном напряжении до 1000 В. Кабель КВВГЭприменяется при защите электрических цепей от инородных электрическихполей. Изоляция и оболочка - поливинилхлоридная, изолированные жилыскручены в середчник; Экран - алюминиевый, под экраном проложена меднаяпроволока диаметром 0,4 мм;Расшифровка кабеля КВВГЭ:К - кабель контрольный,В – изоляция выполнена с помощью поливинилхлоридного пластиката,В – оболочка выполнена с помощью поливинилхлоридного пластиката,Г - без защитного покрова,Э - кабель экранированный.Технические характеристики:Жила - медная однопроволочная токопроводящая;Количество жил - 14;Сечение жил, мм - 1,5;Эксплуатация в температурном коридоре, С - +/-50;Сопротивление изоляции жил кабеля в расчете на 1 км при температуре 20С, 1,5 мм2, Мом, не менее - 10;Сопротивление изоляции жил кабеля в расчете на 1 км при температуре 20С, 2,5-4 мм2, Мом, не менее - 9;Сопротивление изоляции жил кабеля в расчете на 1 км при температуре 20С, 6-10 мм2, Мом, не менее - 6;Гарантия - 3 года со дня ввода в эксплуатацию;Срок службы кабеля, лет, не менее - 15, при прокладке в каналах,туннелях и помещениях – не менее 25 лет.</t>
  </si>
  <si>
    <t>Клапан</t>
  </si>
  <si>
    <t>для предотвращения аварийных и взрывоопасных ситуаций во время подачи газа на печи</t>
  </si>
  <si>
    <t>1394-3 Т</t>
  </si>
  <si>
    <t>281413.900.000091</t>
  </si>
  <si>
    <t>отсечной, из цветных металлов/сплавов, размер 40-100 мм</t>
  </si>
  <si>
    <t>Клапан электромагнитный ВН2Н-2 бар Е предназначен для использования всистемах автоматического дистанционного управления газогорелочнымиустройствами и бытовыми отопительными установками, а так же втехнологических трубопроводных системах управления потоками различныхгазовых сред, в том числе углеводородных газов, газовых фаз сжиженныхгазов, сжатого воздуха и других неагрессивных газов а также жидкихнеагрессивных сред, вязкостью до 40 сСт в качестве запорно-регулирующегооргана и органа безопасности при продолжительном режиме работы.Технические характеристики:Наименование клапана - ВН2Н-2 Е;Исходное положение - нормально-закрытый (Н);Присоединительный размер, DN дюйм (мм) - 2 (50);Исполнение клапана – двухпозиционный (Н);Рабочее давление, бар - 2;Взрывозащищенное исполнение - 2ЕхII T4/ 2ExmIIT4;Климатическое исполнение – У2 (-45….+40С);Напряжение питания, В - 220;Переменный ток частота, Гц - 50, энергосберегающее;Потребляемая мощность, не более Вт - 25 / 12,5 (Первое значениепотребляемой мощности - момент открытия клапана; второе значение - послеперехода клапана в режим энергосбережения);Общие технические характеристики:Тип присоединения - фланцевое;Исполнение корпуса - линейной;Материал корпуса - алюминий;Класс защиты -  взрывозащищенного исполнение IP67;Частота включений, 1/час – не более 1000;Полный ресурс включений – не менее 1 000 000;Время открытия, с, не более - 1;Время закрытия, с, не более - 1;Рабочая среда - газообразная;Температура рабочей среды, С - от -60 до +70;Класс герметичности - А;Класс нагревостойкости электрической изоляции катушки - F.Поставщик предоставляет гарантию на качество на весь объём Товара втечение 12 месяцев от даты ввода в эксплуатацию Товара.</t>
  </si>
  <si>
    <t>282512.500.000036</t>
  </si>
  <si>
    <t>Контроллер</t>
  </si>
  <si>
    <t>для построения систем автоматического управления/регулирования</t>
  </si>
  <si>
    <t>ТС ожидается БП 2021</t>
  </si>
  <si>
    <t>для контроля работы телемеханики и диспетчерезации во время производственного процесса</t>
  </si>
  <si>
    <t>1904-1 Т</t>
  </si>
  <si>
    <t>262040.000.000096</t>
  </si>
  <si>
    <t>Модуль ввода</t>
  </si>
  <si>
    <t>для преобразования аналоговых сигналов, 8 канальный</t>
  </si>
  <si>
    <t>МОДУЛЬ ВВОДА АНАЛОГ. СИГНАЛОВ: ГАЛЬВ. РАЗДЕЛЕНИЕ ВНЕШНИХ И ВНУТР. ЦЕПЕЙ, SIMATIC S7-300, SM 331,  8 ВХОДОВ ±5В/ ±10В/ 1... 5В/ ±20MA/ 0(4)...20MA, 16 БИТ, 1 ОБЩАЯ ТОЧКА (60В), 4-КАНАЛ. РЕЖИМ: 10 МС, 8-КАНАЛ. РЕЖИМ: 23...95 МС,    Заказной номер 6ES7331-7NF10-0AB0</t>
  </si>
  <si>
    <t>2170-1 Т</t>
  </si>
  <si>
    <t>281420.000.000094</t>
  </si>
  <si>
    <t>Привод</t>
  </si>
  <si>
    <t>электрический, многооборотный</t>
  </si>
  <si>
    <t>Клапан запорно-регулирующийся с позиционером предназначен для установкина трубопроводы жидких и газообразных сред с целью непрерывногорегулирования расхода рабочей среды, а также в качестве запорногоустройства.Технические характеристики:Тип – клапан запорно-регулирующий, фланцевый;Среда - пластовая вода;Диаметр Ду, мм - 150;Давление Ру, МПа - 1,6;Материал корпуса - сталь 20;Материалдиска - нержавеющая сталь НЖ 12Х18Н10Т;Тип уплотнения - Ф4К20;Рабочая температура, С - от -30 до +70;Класс герметичности по ГОСТ9544 (рабочий ресурс до 200 тыс. циклов) - А;Рабочая температура, С - от -40 до +55;Степень защиты - IP67;Блок концевых выключателей - есть, встроенный позиционер, мА -  4-20;Кабельные вводы - Exd М20х1,5;Характеристики электропривода:Частота, Нм - 380;Время пуска, сек - 24;Напряжение, В - 380;Ручной штурвал – есть;Антиконденсатный нагревательный элемент – есть;Моментные выключатели – есть;Конечные выключатели пути – есть;Термозащита от перегрева - есть;В комплект входят ответные фланцы по ГОСТ 12820-80 исп.1 в сборе скрепежом и прокладками.</t>
  </si>
  <si>
    <t>для автомтического отключения и контроля технологического процесса на печах</t>
  </si>
  <si>
    <t>951-3 Т</t>
  </si>
  <si>
    <t>265163.500.000007</t>
  </si>
  <si>
    <t>Счетчик жидкости</t>
  </si>
  <si>
    <t>Счетчик турбинный водяной СТВ состоит из герметичного чугунного корпусас фланцевыми соединениями и взаимозаменяемого измерительного механизма(измерительная вставка с турбиной, крышка корпуса, индикаторноеустройство с магнитной муфтой и счетным механизмом, смонтированныевместе). Счетный механизм имеет индикаторное устройство с роликовым илистрелочным указателем объема воды в кубических метрах и его долях.Технические характеристики:Тип - турбинный сухоходный;Диаметр условного прохода, мм - 80;Максимальное рабочее давление, МПа, не более - 1,6;Потеря давления при наибольшем расходе, МПа, не более - 0,1;Присоединение - фланцевое (8хМ16);Рабочее положение - Н (горизонтальное);Метрологический класс по ГОСТ Р50193, 1-92 - В;Диапазон рабочих температур измеряемой холодной воды, С - от +5 до +40;Расход воды - Q min - 1,6 м3/ч;  Q nom - 60 м3/ч;  Q max - 120 м3/ч;Пределы допускаемых значений относительной погрешности измерений, вдиапазонах:- от Qmin до Qt ± 5 %;- от Qt до Qmax  ± 2%;Максимальный объем воды, измеряемый счетчиком: - за сутки, м3 - 1650; - за месяц, м3 - 33000;Емкость счетного механизма, м3 – 9 999 999;Норма средней наработки на отказ, ч - 100000;Средний срок службы счетчиков, лет, не менее - 12;Комплектация:Счетчик (фланцевый с комплектом прокладок) - 1 шт, заводская упаковка(тара, ящик) - 1 шт. Перечень документов при поставке:- паспорт, инструкция/ руководство по  монтажу и эксплуатации на русскомили на казахском языке, копия сертификата о признании утверждения типасредств измерений в РК, свидетельство о поверке.Поставщик предоставляет гарантию на качество на весь объём Товара втечение 12 месяцев от даты ввода в эксплуатацию Товара.</t>
  </si>
  <si>
    <t>для учета жидкости, контроля затрат использования воды и расчета с проверающими структурами</t>
  </si>
  <si>
    <t>952-3 Т</t>
  </si>
  <si>
    <t>Счетчик турбинный водяной СТВ состоит из герметичного чугунного корпусас фланцевыми соединениями и взаимозаменяемого измерительного механизма(измерительная вставка с турбиной, крышка корпуса, индикаторноеустройство с магнитной муфтой и счетным механизмом, смонтированныевместе). Счетный механизм имеет индикаторное устройство с роликовым илистрелочным указателем объема воды в кубических метрах и его долях.Технические характеристики:Тип - турбинный сухоходный;Диаметр условного прохода, мм - 150;Максимальное рабочее давление, МПа, не более - 1,6;Потеря давления при наибольшем расходе, МПа, не более - 0,1;Присоединение - фланцевое (8хМ20 );Рабочее положение - Н (горизонтальное);Метрологический класс по ГОСТ Р50193,1-92 - В;Диапазон рабочих температур измеряемой холодной воды, С - от +5 до +40;Расходы воды, Qmin – 2,5 м3 /ч; Q nom – 150-250 м3/ч;  Q max – 300-425м3/ч;Пределы допускаемых значений относительной погрешности измерений, вдиапазонах:- от Qmin до Qt ± 5 %;- от Qt до Qmax  ± 2%;Максимальный объем воды, измеряемый счетчиком: - за сутки, м3 - 6000; - за месяц, м3 - 120000;Емкость счетного механизма, м3 – 99 999 999;Норма средней наработки на отказ, ч - 100000;Средний срок службы счетчиков, лет, не менее - 12;Комплектация:- Счетчик (фланцевый с комплектом прокладок) - 1 шт, заводская упаковка(тара, ящик),  - 1 шт.Перечень документов при поставке: паспорт, инструкция/ руководство помонтажу и эксплуатации на русском или на казахском языке, копиясертификата о признании утверждения типа средств измерений в РК,свидетельство о поверке.Поставщик предоставляет гарантию на качество на весь объём Товара втечение 12 месяцев от даты ввода в эксплуатацию Товара.</t>
  </si>
  <si>
    <t>950-3 Т</t>
  </si>
  <si>
    <t>Счетчик жидкости турбинный ТОР1-80 предназначен для измерения количестважидкости (воды, нефти и нефтепродуктов) в единицах объема натехнологических установках АГЗУ «Спутник».Технические характеристики:Диаметр условного прохода ДУ, мм - 80;Рабочее давление, Мпа - 4,0;Пропускная способность, м3/ч - от 15 до 75;Род тока - постоянный;Напряжение датчика электромагнитного, не менее, В - 6-15%+10%;Температура рабочей среды, С - от 5 до 70;Температура окружающего воздуха, С - от -50 до +50;Содержание парафина объемное, не более % - 10;Вязкость, мг/с - от 1х10-6 до 120х10-6;Содержание сернистых соединений по весу, % - 3;Механических примесей, не более мг/л - 3000;Размер частиц механических примесей, не более мм - 5;Габариты, мм, не более - 320х177х415;Обозначение - Ха 2.833.033;Комплектация:Счетчик, шт - 1;- заводская упаковка (тара, ящик), шт - 1.Перечень документов при поставке: паспорт, копия сертификата о признанииутверждения типа средств измерений в РК, свидетельство о поверке.Поставщик предоставляет гарантию на качество на весь объём Товара втечение 12 месяцев от даты ввода в эксплуатацию Товара.</t>
  </si>
  <si>
    <t>888-2 Т</t>
  </si>
  <si>
    <t>265112.590.000034</t>
  </si>
  <si>
    <t>поплавковый</t>
  </si>
  <si>
    <t>Уровнемер - преобразователь магнитный поплавковый (ПМП - далее) сцифровым выходным сигналом в комплекте со вторичными приборами.Назначение - для установки в емкостях на объектах в зонах класса 1 икласса 2 по ГОСТ Р 51330.9, - во взрывоопасных зонах согласно7.3 ПУЭ,где возможно образование смесей горючих газов и паров с воздухомкатегории IIB по ГОСТ Р 51330.11 температурной группы T3 включительносогласно ГОСТ Р 51330.0. Уровнемер осуществляют измерение, контроль,отображение параметров среды - уровня, температуры, плотности жидкости(определяются прямым измерением), объема, массы жидкости. С помощьюадаптеров выходной сигнал ПМП может преобразовываться в сигналы другихинтерфейсов (RS-232, RS-485), а также в аналоговый токовый сигнал 4-20мА;Общие технические характеристики ПМП:Маркировка взрывозащиты - Ga/Gb Ex db IIB T3;Степень защиты по ГОСТ 14254 - IP66;Климатическое исполнение по ГОСТ 15150 - УХЛ1;Погрешность измерения уровня жидкости, мм - ± 1;Погрешность измерения уровня раздела сред (подтоварной воды), мм - ± 1;Погрешность измерения температуры, С: - в диапазоне (-40/+60) С - ±0,5;- в диапазоне (-50 /-40) С - ± 1;Погрешность измерения плотности, кг/м3 ± 1( для нефтепродуктов);Число контролируемых значений параметров среды (уровень, t-ра,плотность, объём, масса и пр.) - 8;Напряжение питания, В - от  4 до 15;Потребляемая мощность, не более, мВт - 100;Длина линии связи-питания, не более м - 1500;Диапазон температур контролируемой среды, грС - от -50..+60;Давление контролируемой среды, не более МПа - 2,5;Плотность контролируемой среды, кг/м3 - от 450 до 1500;Диапазон температур окружающей среды, С – от -40 до+60;Средний срок службы, лет - 15;Комплектация уровнемера:1. Преобразователь магнитный поплавковый (ПМП – далее) взрывозащищенногоисполнения состоит из двух частей: - внешней – «оболочки», состоящей изкорпуса с крышкой, и приваренной к нему трубы - направляющей, по которойсвободно перемещаются поплавки в пределах ограничителей - хомутов,закрепленных на направляющей; - внутренней – «чувствительного элемента»,состоящего из электронного блока, трубы, звукопровода (проволоки изспециального сплава, размещенной в трубе) и интегральных датчиковтемпературы. Электронный блок имеет винтовые клеммные зажимы,предназначенные для присоединения кабеля к преобразователю. ИсполнениеПМП по ОЛ.2. Преобразователь давления (ПД – далее) взрывозащищенного исполненияосуществляет непрерывное измерение избыточного давления и разрежениянефтегазовой жидкости; при достижении заданных пороговых значенийдавления, разности давлений передает сигналы управления исполнительнымимеханизмами и сигнализацией, для автоматического контроля ирегулирования технологического процесса.Материал корпуса - алюминиевый сплав АК7ч с окисным фториднымэлектропроводным покрытием, окрашивается порошковой краской; зажимызаземления – есть (внешний и внутренний); кабельные вводы -1-2 шт;присоединительный штуцер - резьба М20х1.5. Конструктивно в ПД внутрикорпуса находится электронный блок управления, плата с клеммами дляподключения и первичный преобразователь (тензорезистивный элемент).Доступ к плате осуществляется через съёмную крышку, подключениепроводников осуществляется через кабельные вводы.Технические характеристики ПД: номинальное значение верхнего пределаизмеряемого давления -1МПа; материал контактирующий со средой  - сталь12Х18Н10Т, титановый сплав ВТ9; маркировка взрывозащиты - 1Ex d IIB T5Gb; класс защиты - IP66; климатическое исполнение – УХЛ1; температураокружающей среды, грС  - от -50…+60; температура рабочей среды, грС – от-60 ….+130.3. Клапан электромагнитный взрывозащищенный прямого действиядвухпозиционный для вязких сред, нормально закрытый, герметичность -класс А, диаметр номинальный (мм, дюйм)  - DN100/25, давлениеноминальное (кгс/см²) - PN16. Исполнение клапана по ОЛ.4.Электромагнитный взрывозащищенный привод (ЭВП – далее)  предназначендля применения в составе электромагнитных клапанов для управлениязатвором малого сечения и для работы в двух режимах(срабатывание/удержание). Привод  состоит из корпуса, разделительнойтрубки , катушки, сердечника, возвратной пружины, стопа (на которомустановлен электронный модуль  (со схемой форсированного управления СФУи датчиком положения),  крышки (в которой находятся плата клеммныхзажимов  и кабельный ввод), крышки клеммного отсека, имеющейсветодиодный индикатор состояния клапана. Технические характеристикиЭВП: тип привода – форсированный со встроенной схемой форсированногоуправления (СФУ); материал деталей привода контактирующие со средой –сталь 12Х18Н10Т или 14Х17Н2; напряжение питания – 220В (+/-10)%;частота переменного тока – 50Гц(+/-5); потребляемая мощность, в режимеудержания, не более – 8 Вт, в форсированном режиме, не менее – 220 Вт;продолжительность форсированного режима: 1 сек (первая попытка), 2сек(вторая попытка), 3 сек (третья попытка); температура окружающей среды,грС - от -50…+60; маркировка взрывозащиты–1 Ex d IIB T4; класс защиты -IP66.5. Взрывозащищенное устройство управления и коммутации (ВУУК- далее) длясоединения и разветвления контрольных и силовых кабелей для системавтоматики и телемеханики, в исполнении: материал коробки – сталь;количество кабельных вводов – 4; диаметр кабеля без защиты, мм -5…10;количество клемм – 14; максимальное сечение присоединяемых проводов, мм²- 2х1,5; максимальный коммутируемый ток, А: - переменный, не более 10;максимальное коммутируемое напряжение, В – переменное 210- 400;максимальная мощность, Вт – не более 5; маркировка взрывозащиты – 1 Exdb IIB T4; класс защиты - IP66; климатическое исполнение - 0 категорииразмещения 1; диапазон рабочих температур, грС - от -50…+60.6. Блок контроля клапана (БК- далее) одноканальный переключающийся сналичием сигнального реле (выдающий электрические и световые сигналы),для управления и индикации режимов  работы клапана, контроля егосостояния и с дополнительным формированием выходного сигнала,информирующий о переходе клапана в режиме удержания, переключениемконтактов сигнального реле.БК изготовлен в пластиковом корпусе для установки в шкафу на DIN планку,внутри БК расположена печатная плата с электронными элементами. Напередней панели  БК находятся – тублер ( ВКЛ и ОТКЛ); индикатор АВАРИЯ;индикатор РЕЛЕ; индикатор КОНТРОЛЬ. На задней панели БК находятся –зажим клеммный СЕТЬ 220В; зажим клеммный КАПАН; зажим клеммный РЕЛЕ.Технические характеристики БК: напряжение питания – 220В (+10 -15)%;частота переменного тока, не менее – 50Гц; коммутирующий ток, не более –1,5 мА; максимальное сечение подключаемых проводников – 2,5 мм2;максимальная нагрузочная способность контактов реле при 220 В, не менее- 6А;  диапазон рабочих температур при эксплуатация, грС  - от -0…+50.Функции БК:   - индикация состояния клапана,  отключение питания клапанас помощью тумблера (кнопка), наличие релейного выхода состояния клапана(250В, 6А), подключение сети 220 В (AC) и клапана к блоку контроля,сигнальное реле устанавливается в шкафу на металлическую планку.7. Метрошток  - для измерения уровня нефтепродуктов (бензи</t>
  </si>
  <si>
    <t>для учета нефтегазовой жидкости в РВС</t>
  </si>
  <si>
    <t>1925-1 Т</t>
  </si>
  <si>
    <t>265112.590.000037</t>
  </si>
  <si>
    <t>радарный</t>
  </si>
  <si>
    <t>Уровнемер бесконтактный радарный.Назначение - для измерения дистанции, уровня, объема и массы различныхсред, основанный на частотном методе измерения дистанции до объекта.Измерение осуществляется без контакта с продуктом. Уровнемер может бытьсмонтирован на емкостях для хранения продуктов (резервуарах),технологических емкостях и на выносных колонках. Измеренные параметрыотображаются на дисплее прибора, имеющем специальный графическийинтерфейс с системой интерактивной помощи, а также могут быть выведенына компьютер. Применяется  во взрывоопасных помещениях и установках.Технические характеристики:Исполнение - компактное;Тип антенны - каплеобразная DN80 / 3";Материал антенны - РР (полипропилен);Длина удлинителя антенны - 105 мм;Материал удлинителя - нержавеющая сталь (316L);Материал корпуса конвертора - нержавеющая сталь;Материал уплотнения - FKM/FPM (минус 40...плюс 100)С;Давление на уплотнение  - 1…16 бар;Питание и выходные сигналы - 2х-проводное, пассивный: 4…20 мА + HART;Кабель ввод - М20х1,5 из нержавеющей стали  + заглушка;Присоединение - фланец DN80 PN16;Тип фланца - ответный воротниковый;Материал фланца - сталь 20;Диаметр фланца, условный - DN80 / 3";Давление на фланец, условное - PN16;Форма фланца - тип B1, EN 1092-1;Крепеж - комплект крепежа и прокладка;Приварная кромка - стандартная по EN 1092-1;Дисплей - ЖК-дисплей;Язык меню - русский;Опции - защитный козырек из нержавеющей стали (1.4404 / 316L);Сертификат калибровки - по 2-м точкам;Исполнение - стандартное;Общие характеристики:Напряжение питания - 12 - 30V DC;Температура окружающей среды – (− 40…+ 60)С;Взрывозащита - Ga/Gb Ex ia IIC T6…T3 X;Пылевлагозащита - IP66/68;Диэлектрическая постоянная - Er:≥ 1,4;Основная погрешность - ±2 мм (дистанция ≤10м); ±0,02% (дистанция≥10м);Межповерочный интервал - 3 года;Характеристика обьекта:Емкость - РВС 200, вертикальный;Диапазон измерений - от 200 до 5000 мм;Среда - пресная вода;Температура среды - от 2 до 35С;Давление среды - 0.2 до 2 кгс/см2;Комплектация:Электронный конвертор и антенна с удлинителем в сборе (компактнаяверсия);Ответный фланец – 1 шт.Комплект крепежа и прокладка.Поставщик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РеспубликиКазахстан.Перечень документов при поставке:- Краткое руководство (Быстрый старт).- Инструкция по эксплуатации.- Паспорт на прибор.- Сертификаты, свидетельства.Поставщик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</si>
  <si>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1926-1 Т</t>
  </si>
  <si>
    <t>Уровнемер бесконтактный радарный.Назначение - для измерения дистанции, уровня, объема и массы различныхсред, основанный на частотном методе измерения дистанции до объекта.Измерение осуществляется без контакта с продуктом. Уровнемер может бытьсмонтирован на емкостях для хранения продуктов (резервуарах),технологических емкостях , в резервуарах с мешалками и на выносныхколонках. Измеренные параметры отображаются на дисплее прибора, имеющемспециальный графический интерфейс с системой интерактивной помощи, атакже могут быть выведены на компьютер. Применяется  во взрывоопасныхпомещениях и установках.Технические характеристики:Исполнение - компактное;Тип антенны - каплеобразная DN80 / 3";Материал антенны - PTFE  (тефлон - полимер тетрафторэтилена);Длина удлинителя антенны - 210 мм;Материал удлинителя - нержавеющая сталь (316L);Материал корпуса конвертора - нержавеющая сталь;Материал уплотнения - FKM/FPM (минус 40...плюс 150)С;Давление на уплотнение  - 1…40 бар;Питание и выходные сигналы - 2х-проводное, пассивный: 4…20 мА + HART;Кабель ввод - М20х1,5 из нержавеющей стали  + заглушка;Присоединение - фланец DN80 PN16;Тип фланца - ответный воротниковый;Материал фланца - сталь 20;Диаметр фланца, условный - DN80 / 3";Давление на фланец, условное - PN16;Форма фланца - тип B1, EN 1092-1;Крепеж - комплект крепежа и прокладка;Приварная кромка - стандартная по EN 1092-1;Дисплей - ЖК-дисплей;Язык меню - русский;Опции - защитный козырек из нержавеющей стали (1.4404 / 316L);Сертификат калибровки - по 2-м точкам;Исполнение - стандартное;Общие характеристики:Напряжение питания - 12-30V DC;Температура окружающей среды - (минус  40…плюс 60)С;Взрывозащита - Ga/Gb Ex ia IIC T6…T3 X;Пылевлагозащита - IP66/68;Диэлектрическая постоянная - Er:≥ 1,4;Основная погрешность - ±2 мм (дистанция ≤10м); ±0,02% (дистанция≥10м);Межповерочный интервал - 3 года;Характеристика обьекта:Емкость - РВС 5000, вертикальный;Диапазон измерений - от 800 до 14200 мм;Среда - товарная нефть;Температура среды - от 5 до 35С;Давление среды - от 0,02 до 1,5 кгс/см2;Комплектация:Электронный конвертор и антенна с удлинителем в сборе (компактнаяверсия);Ответный фланец – 1 шт.Комплект крепежа и прокладка.Поставщик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РеспубликиКазахстан.Перечень документов при поставке:- Краткое руководство (Быстрый старт).- Инструкция по эксплуатации.- Паспорт на прибор.- Сертификаты, свидетельства.Поставщик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</si>
  <si>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ДАПИТ-ИТ</t>
  </si>
  <si>
    <t>2053-1 Т</t>
  </si>
  <si>
    <t>272022.900.000003</t>
  </si>
  <si>
    <t>Аккумулятор</t>
  </si>
  <si>
    <t>для ИБП, напряжение 12 В, емкость 7-20 А/ч, свинцово-кислотный</t>
  </si>
  <si>
    <t>Батарея аккумуляторная.Область применения - источники резервного питания, источникибесперебойного питания, кассовые аппараты, медицинское оборудование,переносные приборы, другие области приборостроения. Свинцово-кислотныеаккумуляторы серии DTM изготовлены по технологии с абсорбированнымэлектролитом (AGM) и позволяет рекомбинировать (взаимно нейтрализоватьзаряженные частицы) до 99% выделяемого газа. В батареях этой серииприменена усовершенствованная конструкция решеток из особо чистогосплава свинца, что увеличивает срок службы и улучшает разрядныехарактеристики. Аккумуляторы серии DTM рекомендованы для использованиякак в буферном, так и в циклическом режимах работы - в различныхпереносных приборах, а также в стационарных системах с резервнымпитанием.Технические характеристики:Тип аккумуляторов - свинцово-кислотный аккумулятор для ИБП ;Напряжение питания, В - 12;Емкость аккумулятора, Ач - 7,2;Электролит - серная кислота, абсорбированная в стекловолоконномсепараторе по технологии AGM.Размеры сменного аккумулятора ШхВхГ, мм - 151х94х 65 мм (12В, 7/9 Ач);Клеммы - F2 (7.95 x 6.35 мм);Вес, кг - 2,32;Срок службы, мес - 72.</t>
  </si>
  <si>
    <t>для проведения ремонтно восстановительных работ б/у УПС</t>
  </si>
  <si>
    <t>1908-1 Т</t>
  </si>
  <si>
    <t>262040.000.000231</t>
  </si>
  <si>
    <t>Источник бесперебойного питания</t>
  </si>
  <si>
    <t>резервный</t>
  </si>
  <si>
    <t>Источник бесперебойного питанияТехнические характеристики:Тип оборудования - ИБП, источник бесперебойного питания;Выходная мощность -  от 480 Ватт до 950 ВА;Максимальная задаваемая мощность, Вт - от 480 Ватт до 950 ВА;Номинальное выходное напряжение, В, не более - 230;Выходная частота (синхронизированная с электросетью), Гц, не менее -50/60 +/-1;Выходная частота (несинхронизированная с электросетью), Гц, не менее -50/60 +/-1;Топология - линейно-интерактивная;Тип формы напряжения - ступенчатая аппроксимация синусоиды;Выходные соединители - 1 IEC Jumpers (батарейное резервное питание); 6IEC 320 C13 (батарейное резервное питание);Время переключения, сек, не более - 10;Номинальное входное напряжение, В, не более - 230;Входная частота, Гц, не менее - 50/60 +/-3 (автоматическое определение);Тип входного соединения - IEC-320 C14;Длина шнура, мм, не менее - 1,22;Диапазон входного напряжения при работе от сети, В - от 150-280;Число сетевых шнуров, шт, не менее - 1;Тип необходимой защиты на входе, не менее - 3-фазный выключатель;Максимальный вход ток, А, не менее - 4.0 ;Батарея и продолжительность автономной работы:Тип батарей - герметичная свинцово-кислотная батарея с загущеннымэлектролитом и защита от утечек;Предварительно установленные батарей, шт, не менее - 1;Типовое время перезарядки, час, не более - 8;Коммуникационные средства и средства администрирования - интерфейсныйпорт: USB;Панель управления - светодиодный дисплей со шкалами нагрузки и зарядабатарей, а так же индикаторами On Line (работа в сети): On Battery(работы от батарей): Replace Battery (необходимости замены батарей): иOverload (перезагрузка); Звуковой сигнал: Сигнал перехода в режимеработы от аккумуляторов: особый сигнал исчерпания заряда батарей:непрерывный сигнал перезагрузки;Защита от всплесков напряжения и фильтрация шумов, рейтинг энергийвсплеска, Дж, не более - 273;Защита линий передача данных - защита факс-модема со стороны телефоннойлинии с розеткой RJ-11;Габариты ВхШхГ, см, не более - 21.5 х 13 х 33.6;Вес, кг, не более - 8.</t>
  </si>
  <si>
    <t>для бесперебойной работы ИТ оборудований</t>
  </si>
  <si>
    <t>866-1 Т</t>
  </si>
  <si>
    <t>262017.100.000009</t>
  </si>
  <si>
    <t>Монитор</t>
  </si>
  <si>
    <t>ЖК, диагональ более 31", но не более 40"</t>
  </si>
  <si>
    <t>Монитор жидкокристаллическийТехнические характеристики:Диагональ, дюйм, не менее - 40;Разрешение экрана, не менее - 1920х1080 Full HD;Формат, не менее - 16:9, с светодиодной подсветкой LED;Потребляемая мощность экрана, Вт, не менее - 95;Поддерживаемые функций: Таймер сна, поддержка Smart TV, Поддержка DLNA иWI – fI. Bluetooth Low Energy; Режим «Спорт»; Instant On; Digital CleanView; Запись видео;Экранное меню - на русском языке;Поддерживаемые интерфейсы: Количество тюнеров: не менее 2; КоличествоHDMI: не менее 3; Количество USB: не менее 2; AV, Ethernet, цифровойаудиовыход оптический; Разъемы на корпусе: HDMI, USB и компонентный;Поддерживаемые мультимедиа - МР3, JPEG, WMA, Dvix, MKV, MPEG4;Диапазоны цифрового тюнера - DVB-T2, DVB-S2, DVB-C;Динамики - количество встроенных динамик: не менее 2, с мощностью неменее 20Вт;Улучшенный звук: Dolby digital plus, DTS Codec;Система окружающего звучания: должно быть Multiroom Link, Технология TVSound Connect.</t>
  </si>
  <si>
    <t>для установки в визуализационном центре для контроля технологическим процессом по всем объектам диспетчеризации и телемеханики, видеонаблюдения Общества</t>
  </si>
  <si>
    <t>1910-1 Т</t>
  </si>
  <si>
    <t>263011.000.000015</t>
  </si>
  <si>
    <t>Радиостанция</t>
  </si>
  <si>
    <t>портативная (носимая), двухканальная</t>
  </si>
  <si>
    <t>Аналоговая портативная, диапазон 403-470 МГц; количество канала  - 16; шаг -12,5/20/25кгц;напряжение - 7,5В;Диапазон -25…+55,размеры,мм - 101,5х55,5х30,5; вес,г - 250; Чувствительность - 0,25 мкВ при 12дБ с/ш; Выходная мощность - 4Вт;</t>
  </si>
  <si>
    <t>в связи с запретом использования мобильных аппаратов, закупаются взрывозащищенные радиостанции</t>
  </si>
  <si>
    <t>264020.900.000006</t>
  </si>
  <si>
    <t>Телевизор</t>
  </si>
  <si>
    <t>жидкокристаллический (LCD), цифровой</t>
  </si>
  <si>
    <t>Телевизор LCD 75" smart-tv.Технические характеристики:Диагональ, дюйм, не менее - 75;Разрешение экрана, не менее - 3840х2160 Ultra HD;Частота развертки, Гц, не менее - 800;HD формат, не менее - 4К UHD;Соотношение сторон, не менее - 16:9;Должна быть светодиодная подсветка - Edge LED;Операционная система - Android TV;Потребляемая мощность, Вт, не менее - 295;Функции:Таймер сна;Поддержка технологий "SMART TV";Экранное меню на русском языке;Поддержка 24р True Cinema;Поддержка DLNA и WI-FI;Интерфейсы, не менее - 1 тюнера;Разъем для наушников, шт, не менее - 1;Количество HDMI, шт, не менее - 4;Количество USB, шт, не менее - 3;LAN, шт - 1;Мультимедиа:Поддержка воспроизведения МР3, JPEG, WMA, Dvix, MKV, MPEG4;Изображение:Прогрессивная развертка;Автоматическая настройка и ручная настройка;Прием сигнала:Поддержка DVB – S2;Поддержка: тюнера DVB-T2;Поддержка Тв. Стандартов: PAL, SECAM, NTSC;Диапазоны цифрового тюнера: DVB-T, DVB-T2, DVB-C, DVB-S, DVB-S2;Звук:Объемное звучание;Количество динамиков, шт, не менее - 4;Мощность, Вт, не менее - 30;Цвет, должен быть - черным;Размеры с подставкой ВхШхГ, см, не более - 103.4х169.3х39,2;Вес с подставкой, кг, не более - 33;Модель ТВ - Sony 75" KD75XG8096BR2 LED UHD Android Black.Дополнительно:Дистанционное управление-пульт, Тип дистанционного управления ИК;Крепление/кронштейн для установки на стену (Максимальная поддерживаемаядиагональ, дюйм – 75 (190 см), Максимальная нагрузка, кг - 50);Комплект поставки: телевизор, пульт, крепление, руководство поэксплуатации, гарантийный талон.</t>
  </si>
  <si>
    <t>262018.900.000006</t>
  </si>
  <si>
    <t>Устройство многофункциональное</t>
  </si>
  <si>
    <t>печать лазерная</t>
  </si>
  <si>
    <t>МФУ черно-белый лазерный А4Технические характеристики:Устройство - принтер/сканер/копир;Цветность печати - черно-белая;Технология печати - лазерная;Количество страниц в месяц, страниц - 10000;Максимальный размер отпечатка, мм - 216 × 356;Максимальное разрешение для ч/б печати, dpi - 1200x1200;Скорость печати, стр/мин - 22 (ч/б А4);Время выхода первого отпечатка, сек - 7 (ч/б);Тип сканера - планшетный;Максимальный размер сканирования, мм - 216x297;Глубина цвета, бит - 24;Оттенки серого - 256;Разрешение сканера, dpi - 1200x1200;Максимальное количество копий за цикл - 99;Лотки:1) Подача бумаги:Стандартная, лист - 150;Максимальная, лист - 150;2) Вывод бумаги:Стандарная, лист - 100 ;Максимальная, лист - 100;Расходные материалы:Плотность бумаги, г/м2 - 60-163;Печать на: карточках, пленках, этикетках, глянцевой бумаге, конвертах,матовой бумаге;Ресурс фотобарабана, страниц - 12000;Ресурс ч/б картриджа/тонера, страниц - 1600;Количество картриджей - 1;Память/Процессор:Объем памяти, Мб - 256, максимальный, Мб - 256;Частота процессора, МГц - 600;Интерфейсы - Wi-Fi, Ethernet (RJ-45), USB;Версия USB - 2.0;Поддержка - Wi-Fi 802.11n;Дополнительная информация:Поддержка ОС;Windows, Linux, Mac OS, iOS;Отображение информации - ЖК-панель;Габариты (ШхВхГ), мм - 398x388x482;Вес, кг - 6,8.</t>
  </si>
  <si>
    <t>С 2019 году не закупалась, есть острая необходимость в закупке для установки в удаленных цехах, в которые отсутствуют локальные сети</t>
  </si>
  <si>
    <t>Устройство МФУ J-D042-А3Технические характеристики:Тип печати, должна быть - цветная;Технология печати, должна быть - лазерная;Максимальный формат бумаги - А3;Количество страниц в месяц, стр, не менее - 50000;Количество цветов, не менее - 4;Должна быть автоматическая двусторонняя печать, с автоподатчиком;Печать:Скорость ч/б печати, стр/мин, не более - 20;Скорость цветной печати, стр/мин, не более - 20;Максимальной разрешение для ч/б печати, не более - 2400х600;Печать на - глянцевой бумаге,  карточках, конвертах, наклейках,открытках и на переработанной бумаге;Емкость лотка подачи бумаги, лист, не менее - 1090;Сканер:Тип, должен быть - планшетный;Формат оригинала - А3;Процессор и память:Частота процессора, МГц, не менее - 120;Объем памяти, Гб, не менее - 2 (системная) плюс 1 (страничная);Емкость жесткого диска, Гб, не менее - 250;Интерфейсы: USB 2.0: не менее 1 входа;Тип сетевого интерфейса - LAN 1000 Мбит/с (RJ45);Дисплей:Тип дисплея, должен быть - цветной;Языки управления принтером, должны быть - PCL5, PCL6, PDF, PostScriptLevel 3; Питание, должно быть - от сети;Напряжение, В, не менее - 220;Цвет, должно быть - сочетание белого с синим;Габариты, не более - 1064х699х1149;Вес нетто, г, не более - 146;Вес брутто, кг, не более - 122;В комплекте: внешний терминал поддерживание карт, встроенный сканермагнитных бесконтактных карт Обязательно; Наличие сенсорного экрана сразрешением 320х240 пикселей, цветной.: Обязательно; Авторизациюпользователей при помощи PIN-кода, бесконтактных магнитных карт либокомбинации карты и PIN-кода: Обязательно; Возможность перехода в режимпечати или копирования, печать только выбранных работ, удаление работ,"избранные" работы: Обязательно; Интегрируется в сеть через Ethernet 10\100Mbit и поддерживает протоколы TCP\IP: Обязательно; Размер 150мм х90мм х 40мм: Обязательно; Энерго потребление 9 Вольт \1 Ампер. Внешнийблок питания: Обязательно; Сетевая коммутация - RJ 45 для подключения ксети Ethernet. Четыре сетевых разъема RJ 45 расположены на задней части.Терминал работает как HUB. Любой разъем может быть использован дляподключения к Ethernet сети. Параметры: автоматическое обнаружениекабеля сети RJ 45, автоматическое определение скорости сети 10/100 Мбит.Конфигурация устройства - позволяет производить настройку параметровустройства по сети через Web интерфейс решения и непосредственно ссенсорного экрана терминала: Обязательно; Языковая поддержка:Предоставляет быстрый переход между языками с сенсорного экрана.Поддерживает русский, казахский и английский языки:Обязательно; Режимы оповещения. Пользователь в реальном времени видит наэкране количество отпечатков, опции которые для него возможны,управление документами в работе, печать историю печати.Дополнительное оборудование к терминалу: интерфейс подключения внешнихустройств (FDI), кабель FDI, крепления для терминала: обязательно.</t>
  </si>
  <si>
    <t>ДБиКРС</t>
  </si>
  <si>
    <t>252911.300.000001</t>
  </si>
  <si>
    <t>Емкость</t>
  </si>
  <si>
    <t>из цветных металлов</t>
  </si>
  <si>
    <t>Емкость с перемещивателем предназначен для приготовления буферных композиции с целью достижения однородных свойств цементных растворов.Техническая характеристика:Объем, м3 - 5.</t>
  </si>
  <si>
    <t>в связи с техническими ошибками в системе, меняется месяц осущ.закупки</t>
  </si>
  <si>
    <t>201659.400.000001</t>
  </si>
  <si>
    <t>Карбоксиметилцеллюлоза</t>
  </si>
  <si>
    <t>порошок</t>
  </si>
  <si>
    <t>Карбоксиметилцеллюлоза (высоковязкий является понизителем фильтрацииглинистых растворов. Дополнительное назначение: повышение структурно-механических и реологических показателей.Техническая характеристика:Марка - 600.</t>
  </si>
  <si>
    <t>21101759</t>
  </si>
  <si>
    <t>2050-1 Т</t>
  </si>
  <si>
    <t>272011.900.000004</t>
  </si>
  <si>
    <t>Батарейка</t>
  </si>
  <si>
    <t>тип АА</t>
  </si>
  <si>
    <t>Батарейки 1.5В перерабатывает много раз, жизнь до 1500 раз заряжается.Отлично заменяет сухой аккумулятор и обычную аккумуляторную батарею.Низкоуглеродистая и энергосберегающая, экономическая, безопасность иохрана окружающей среды. Нет эффекта памяти. Не нужно разряжаться передзарядкой.Технические характеристики:Модель продукта - sl-5 Li-Po аккумуляторная батарея;Тип электрического ядра - высокое качество + сорт литий-полимерныйаккумулятор;Срок службы батареи - меньше или равен 1500 раз;Номинальное напряжение, В - 1,5;Номинальная мощность, мАч - 810;Оценка энергии, мАч - 3000;Номинальное выходное напряжение, В - 1,5;Напряжение заряда, В - 4,2;Полностью заряженное время, час, около - 4;Цвет - синий, зеленый;Размер продукта, мм, около - 14х50;Вес изделия, г, около - 19.Поставщик предоставляет гарантию на качество на весь объём Товара втечение 12 месяцев от даты поставки.</t>
  </si>
  <si>
    <t>21101207</t>
  </si>
  <si>
    <t>273213.300.000002</t>
  </si>
  <si>
    <t>Кабель специализированный</t>
  </si>
  <si>
    <t>для толщиномера</t>
  </si>
  <si>
    <t>715 Пара</t>
  </si>
  <si>
    <t>Кабель соединительный 704-671-25.Назначение - для ультразвукового расходомера РТ878;Технические характеристики:Стандартные - одна пара коаксиальных кабелей;Длина, м - 8;Разъем - LEMO, для подключения блока регистрации и накладных датчиков(для проведения измерении расходов воды и др.жидкостей).</t>
  </si>
  <si>
    <t>21101760</t>
  </si>
  <si>
    <t>1709-1 Т</t>
  </si>
  <si>
    <t>139613.000.000001</t>
  </si>
  <si>
    <t>Нить</t>
  </si>
  <si>
    <t>для технических нужд, синтетическая</t>
  </si>
  <si>
    <t>Нить привода датчика положения для Кевлар-5, СИДДОС-автомат.Длина нити, м - по 5 (комплект заправки).</t>
  </si>
  <si>
    <t>21101762</t>
  </si>
  <si>
    <t>1839-1 Т</t>
  </si>
  <si>
    <t>243411.700.000020</t>
  </si>
  <si>
    <t>Проволока</t>
  </si>
  <si>
    <t>из углеродистой стали, холоднотянутая, диаметр 1,05-3 мм</t>
  </si>
  <si>
    <t>Проволока стальная 2,00 - 1960 - В  круглого сечения, предназначеннаядля изготовления канатов.Технические характеристики:По виду поверхности - без покрытия;Диаметр, мм - 2,00;Маркировочной группы, Н/мм2 - 1960 (200 кгс/мм2);Марки - В;Нормативно-технический документ - ГОСТ 7372-79.</t>
  </si>
  <si>
    <t>21101761</t>
  </si>
  <si>
    <t>1838-1 Т</t>
  </si>
  <si>
    <t>243411.700.000008</t>
  </si>
  <si>
    <t xml:space="preserve">  </t>
  </si>
  <si>
    <t>Проволока канатная 2,3-12X18H10T без покрытия.Технические характеристики:Диаметр, мм - 2,00;Маркировочная группа. Н/мм2 - 2160 (220 кгс/мм2);Марка - В;Проволока - 2,0-2160-В.Нормативно-технический документ - ГОСТ 18143-72.Поставщик предоставляет гарантию на качество на весь объём Товара втечение 12 месяцев от даты поставки.</t>
  </si>
  <si>
    <t>21101764</t>
  </si>
  <si>
    <t>1947-1 Т</t>
  </si>
  <si>
    <t>265164.300.000005</t>
  </si>
  <si>
    <t>Счетчик оборотов</t>
  </si>
  <si>
    <t>для получения визуальной информации о количестве оборотов</t>
  </si>
  <si>
    <t>Механизм счета оборотов представляет собой механическое устройство,используемое для подсчета оборотов, выполняемых определенным механизмом.Устройство успешно устанавливается и функционирует на разного типамашинах (механических, электрических, гидравлических), а также напромышленных установках и станках, где требуется контроль количестваоборотов,выполняемых определенной деталью или узлом.Счетчик рассчитан на эксплуатацию в сухой среде с температурами,граничные значения которых находятся в пределе от -10°C до +40°C.Показатель относительной влажностивоздушной среды, где используетсяустройство, может находиться в пределах от 30 до 80%.Технические характеристики:Предельное число фиксируемых оборотов - 999999;Гранично допускаемая погрешность при непрерывной работе - не большеодной единицы низшего разряда;Величина предельной частоты вращения приводного вала - 600 мин-1;Значение деления низшего разряда - 0,1 оборота;Максимальное значение крутящегося момента для приводного вала - 0,3 Н/м;Количество разрядов - 6;Средняянаработка на отказ, не меньше - 107;Средний рабочий ресурс - 3*10 (в 8 степени);Габаритные размеры, мм - 156x60x48;Вес устройства, г - 500.Поставщик предоставляет гарантию на качество на весь объём Товара втечение 18 месяцев от даты поставки.</t>
  </si>
  <si>
    <t>21101765</t>
  </si>
  <si>
    <t>2112-1 Т</t>
  </si>
  <si>
    <t>279033.700.000002</t>
  </si>
  <si>
    <t>Устройство зарядное</t>
  </si>
  <si>
    <t>для аккумуляторной батареи всех тип</t>
  </si>
  <si>
    <t>Аккумуляторная сборка (батарея аккумуляторная FNM 7.2-2.0-SW).Подходит для уровнемеров СУДОС мини 2, СУДОС автомат 2, СУДОС мини2мастер.Блок аккумуляторов, используется для электропитания электронных частейприбора. Состоит из 6 никель-кадмиевых (NiCd) элементов, соединенныхмежду собой.Технические характеристики:Umax= 8,4 В;Imax= 500 mA.Поставщик предоставляет гарантию на качество навесь объём Товара втечение 12 месяцев от даты поставки.</t>
  </si>
  <si>
    <t>21100701</t>
  </si>
  <si>
    <t>265182.500.000014</t>
  </si>
  <si>
    <t>Детектор ДТП</t>
  </si>
  <si>
    <t>для хроматографа</t>
  </si>
  <si>
    <t>Детектор ДТП 214.2.840.005-01.00 (с усилителем) применяется в составегазохроматографического комплекса "Хроматэк-Кристалл 5000.2" (зав №652415), для проведения анализа компонентного состава природного газа.Технические характеристики:Биспирали W-Re с круглым разъемом, вход/выход 1.6/1.6 мм;Серийный - с 2010г.</t>
  </si>
  <si>
    <t>11,16</t>
  </si>
  <si>
    <t xml:space="preserve">в связи с тем, что по проведенный тендер не состоялся по причине со сжатыми сроками поставок (товар производится в России), увеличиваются срок поставки </t>
  </si>
  <si>
    <t>21101075</t>
  </si>
  <si>
    <t>122-2 Т</t>
  </si>
  <si>
    <t>192029.560.000026</t>
  </si>
  <si>
    <t>минеральное</t>
  </si>
  <si>
    <t>Масло компрессорное 220Технические характеристики:Класс вязкости по ISO - 220;Плотность при 20 С, г/см3 - 0,891;Температура вспышки, С не менее - 210Температура застывания, С -18;Вязкость при 100 С, мм2/с - 18,5;Вязкость при 40 С, мм2/с не менее - 200;Индекс вязкости, не менее - 85-96;Содержание механических примесей, не более % масс -  0,015;Содержание воды - отсутствует;Содержание водорастворимых кислот и щелочей - отсутствует.Требования к упаковке: Поставщик должен обеспечить поставку масла взаводских опломбированных тарах, способную предотвратить их отповреждения или порчи во время перевозки к конечному пункту назначения.</t>
  </si>
  <si>
    <t>в связи с ЗКС переговорами на стадии обсуждения переносится на апрель месяц</t>
  </si>
  <si>
    <t>21101076</t>
  </si>
  <si>
    <t>109-2 Т</t>
  </si>
  <si>
    <t>192029.510.000023</t>
  </si>
  <si>
    <t>Масло моторное</t>
  </si>
  <si>
    <t>универсальное, синтетическое, всесезонное</t>
  </si>
  <si>
    <t>Масло моторное газовое 104 мм2/сТехнические характеристики:Вязкость кинематическая при +100°С, мм2/с - ≥14;Вязкость кинематическая при +40°С, мм2/с - ≥104;Плотность при +15°С, кг/м3 - ≥890;Температура вспышки в открытом тигле по ISO2592, С - ≥230;Температура астывания по ISO3016, С, должна быть неменьше - (-18);Общее щелочное число, мг КОН/г - 4,5-5;Содержание фосфора, мг/кг - ˂300;Сульфатная зольность ISO 3987, % масс, не более - 0,45.</t>
  </si>
  <si>
    <t>21102384</t>
  </si>
  <si>
    <t>204120.900.000001</t>
  </si>
  <si>
    <t>Пеногаситель</t>
  </si>
  <si>
    <t>для контроля вспенивания в технологических процессах</t>
  </si>
  <si>
    <t>Антивспениватель, для контроля пены в аминовом растворе OASE на основеМДЭА BASF в процессе переработки газа для проекта "Строительствоустановки сероочистки ПНГ Прорвинской группы месторождений".Предназначен для дальнейшего технического сопровождения работы установкиаминовой очистки, не требует замены. По рекомендации производителя, всоответствии с руководством по эксплуатации к аминовому раствору OASE наоснове МДЭА, Компании "BASF SE" (Германия), а также для исключениянарушения технологического режима работы аминовой установки, наустановке используется антивспениватель марки "SAG 7133". Применениедругих типов антивспенивателя не допускается.Технические характеристики:Марка - "SAG 7133"Жидкость - немного вязкая;Цвет - белый;Активные ингридиенты, %- 10;Удельный вес при 25 /25С - 1;рН- 7;Вязкость при 25 С - 600;Тип эмульсии - неионный, силиконовая антивспенивающая эмульсия SAG 7133;Подходящие разбавители, только вода.Дата выпуска Товара должна быть не ранее даты заключения договора напоставку Товара.</t>
  </si>
  <si>
    <t>7,8,11,16,22,23</t>
  </si>
  <si>
    <t>в связи с тем, что товар производится в Европе, увеличиваются срок поставки  и меняется приоритет закупки</t>
  </si>
  <si>
    <t>21100929</t>
  </si>
  <si>
    <t>205956.200.000004</t>
  </si>
  <si>
    <t>буферный, для определения общей жесткости воды</t>
  </si>
  <si>
    <t>778 Упаковка</t>
  </si>
  <si>
    <t>Раствор буферный pH7.Назначение - для калибровки рН-метров;Техническая характеристика:ОВП, мВ - 220;Значения водородного показателя - рН-7 (UH=427 мВ);Количество в упаковке, шт - 6;Объем упаковки, мл - 250;Условия поставки:Растворы должны поставляться в готовом виде во флаконах по 250мл.</t>
  </si>
  <si>
    <t>5,11,16,</t>
  </si>
  <si>
    <t>в связи с тем, что по проведенный тендер не состоялся по причине со сжатыми сроками поставок (товар производится в Европе), увеличиваются срок поставки  и меняется способ закупки</t>
  </si>
  <si>
    <t>21100930</t>
  </si>
  <si>
    <t>Раствор буферный pH0,1Назначение - предназначены для калибровки рН-метров;Техническая характеристика:ОВП, мВ - 468;Значения водородного показателя - рН-0,1 (UH= 675 мВ);Количество в упаковке, шт - 6;Объем, мл - 30;Условия поставки:Растворы должны поставляется в готовом виде во флаконах по 250мл.</t>
  </si>
  <si>
    <t>5,11,16</t>
  </si>
  <si>
    <t>Стабилизатор</t>
  </si>
  <si>
    <t>11,26,28,29</t>
  </si>
  <si>
    <t>933-2 Т</t>
  </si>
  <si>
    <t>265153.100.000009</t>
  </si>
  <si>
    <t>Анализатор углерода и серы</t>
  </si>
  <si>
    <t>метод анализа инфракрасная спектроскопия</t>
  </si>
  <si>
    <t>Анализатор рентгеновский флуоресцентный волнодисперсионный.Реализует арбитражные методы определения массовой доли хлорорганическихсоединений в нефти и содержания серы в автомобильном топливе.Анализатор представляет собой настольный прибор, управление которымосуществляется с помощью встроенного микропроцессорного компьютера.Конструктивно анализатор состоит из двух блоков: спектрометрическогоблока и блока вакуумного насоса.Спектрометрический блок включает в себя блок водяного охлаждениязамкнутого типа и спектрометрический тракт, который вакуумируется припомощи вакуумного насоса. При этом анализируемые образцы остаются навоздухе.Аналитические характеристики:Определяемый элемент : Cl (хлор) S (сера);Предел обнаружения за 200 с:0,5 мг/кг -  Cl (хлор);0,3 мг/кг - S (сера);Диапазон показаний массовой доли хлора и серы (вариативно):от 0 мг/кг до 1,0 % -  Cl (хлор);от 0 мг/кг до 5,0 % - S (сера);Способ выделения линии - дифракция на кристалле;Рентгенооптическая схема - по Иоганссону;Кристалл-анализатор - пиролитический углерод С(002);Рентгеновская трубка - с хромовым или палладиевым анодом;Время измерения двух параллельных образцов (1проба)- от 8 минут;Технические характеристики:Пробозагрузочное устройство - боковое, на три образца (автоматическое);Кюветы: диаметр, объем ∅32 мм, V 8 см3; 32 мм, V 8 см3, вентилируемое;Мощность рентгеновской трубки, Вт, до - 200;Интерфейс - встроенный дисплей и термопринтер,типа USB-интерфейс с PC;Габаритные размеры спектрометрический блок, мм, не более - 530х480х340;Масса, кг, не более- 40;Габаритные размеры вакуумный насос, мм - 330х230х380;Масса, кг - 9;Энергопотребление - 220 В, ~ 50 Гц, 750 Вт;Комплект поставки:Блок спектрометрический вакуумный, шт - 1;Насос вакуумный, шт - 1;Фонарь, шт - 1;Шланг вакуумный, шт - 1;Кабельинтерфейсный типа usb A - usb b, шт - 1;Ключ, шт - 2;Источник бесперебойного питания, шт - 1;CD диск с ПО, шт - 1;Воронка, шт - 1;Вставка плавкая на 5A d5х20, шт - 3;Охлаждающая жидкость карбоксилатный антифриз G12+ (500 мл / бут), шт -2;1 комплект градуировочных образцов массовой доли хлора и висмута вминеральном масле ( типа ГО-1 – 600 мл; ГО-2 – 100 мл; ГО-3 – 400 мл;ГО-4 – 100 мл; ГО-5 – 100 мл; , ГО-6 – 100 мл);1 комплект градуировочных образцов массовой доли хлора и висмута визооктане ( стеклянные ампулыпо 5 мл) типа ГО-1, ГО-2, ГО-3, ГО-4 , ГО-5, ГО-6 по 6 ампул каждого номинала;Пипетка Пастера одноразовые, шт - 200;Пленка полиэтилентерефталатная 3.5 мкм 100 м/рулон, шт - 1;Кювета вентилируемая Ø 32, шт - 200;Раствор висмута 5000 ppm (50 г), шт - 5;типа СН-0,060-НС ГСО 9406-2009 100 мл, шт - 1;Спринцовка резиновая 200 мл, шт - 1;Стакан мерный, шт - 1;Термобумага для принтера, 58 мм (рулон) дл. 24 м, шт - 5;Трубка силиконовая медицинская дренажная 8,0 х 2  ТУ 38 106152-77, шт -1;Фильтр сетевой , шт - 1;Толкатель, шт - 1;Образец для настройки типа KCl, шт - 1;Окно входное в комплекте с кольцом, шт - 1;Приспособление для разборки кювет, шт - 1;Образец для настройки типа GR, шт - 1;Образец для настройки типа KO-D3, шт - 1;Гарантийный период  12 месяцев после проведения пуско-наладочных работ,но не более 18 месяцев после поставки товара.Поставщик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</si>
  <si>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2;7;8;11;21;22;23;</t>
  </si>
  <si>
    <t>в связи с корректировкой добычи нефти и газа ОПЕК+ закупы перенесены с учетом изменений БП2021</t>
  </si>
  <si>
    <t>1504-2 Т</t>
  </si>
  <si>
    <t>282422.000.000036</t>
  </si>
  <si>
    <t>Блок клиньев</t>
  </si>
  <si>
    <t>для захвата насосно-компрессорных труб</t>
  </si>
  <si>
    <t>Блок клиньев НКТ-73, 89 мм для КМУ- 50.Код клиньев, мм - 89;Тип КМУ-50.02.03. 000 СБ – 3 комплекта;Код клиньев 73 мм. типа КМУ-50.02.02. 000 СБ – 3 комплекта.Условия поставки:- должен поставляться с сертификатом и другими документами,удостоверяющим происхождение товара;- соответствующая упаковка</t>
  </si>
  <si>
    <t>2212-1 Т</t>
  </si>
  <si>
    <t>Блок клиньев НКТ-73 для КМУ- 50.Код клиньев 73мм. КМУ-50.02.02. 000 СБ.Поставщик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оборудования.Поставщик предоставляет гарантию на качество на весь объём Товара втечение 12 месяцев от даты ввода в эксплуатацию Товара, но не более24месяцев от даты поставки.</t>
  </si>
  <si>
    <t>2;7;8;21;22;23;</t>
  </si>
  <si>
    <t>1385-2 Т</t>
  </si>
  <si>
    <t>281413.330.000000</t>
  </si>
  <si>
    <t>Задвижка</t>
  </si>
  <si>
    <t>клиновая, чугунная, условный проход до 50 мм</t>
  </si>
  <si>
    <t>Задвижка перфорационная стальная.Назначение - для герметизации устья скважины в период перфорациинефтяных, газовых и газоконденсатных скважин;Технические характеристики:Марка - ЗПУ;Условный проход задвижки, мм - 150;Рабочее давление, МПа - 21;Условия поставки:- с приложением паспорта;- руководства по эксплуатации;- разрешения на применение от уполномоченного органа РК;- соответствующая упаковка, не допускающая повреждения;- другой документ, удостоверяющий происхождение товара, со срокомгодности не менее 18 месяцев от даты поставки.</t>
  </si>
  <si>
    <t>11;26;28;29;</t>
  </si>
  <si>
    <t>1113-2 Т</t>
  </si>
  <si>
    <t>275124.990.000000</t>
  </si>
  <si>
    <t>Колбонагреватель</t>
  </si>
  <si>
    <t>лабораторный</t>
  </si>
  <si>
    <t>Колбонагреватель ЛАБ-КН-500-3Назначение - для нагрева жидкостей и твердых веществ, перегонки смесей,проведения процессов синтеза веществ, контроля фракционного состава, вт. ч. автобензинов, определения содержания воды по действующимстандартам и других испытаний, требующих нагрева круглодонных колб;Минимальная инерционность.Три режима работы на выбор: раздельное или одновременное включениеверхней и нижней частей нагревательного элемента.Плавная регулировка нагрева. Высокая надежность – большой запаспрочности у деталей и узлов.Колбонагреватель должен иметь три независимо включаемых и регулируемыхгнезда и штативные стойки.Технические характеристики:Максимальная температура нагрева, С - 400;Максимальная мощность, Вт - 1530;Объем колбы, мл - 500;Количество колб - 3.Условия поставки:- должен поставляться с сертификатом и другими документами,удостоверяющим происхождение товара;- соответствующая упаковка, не допускающая повреждения.</t>
  </si>
  <si>
    <t>2;11;26;28;29;</t>
  </si>
  <si>
    <t>1568-2 Т</t>
  </si>
  <si>
    <t>289261.500.000108</t>
  </si>
  <si>
    <t>Комплект уплотнений</t>
  </si>
  <si>
    <t>для герметизатора</t>
  </si>
  <si>
    <t>Манжета самоуплотняющаяся для ГГУВ-1М МС-73.Назначение - для работы в герметизирующей головке уменьшенной высоты(ГГУВ-1М) при спуско-подъемных операциях НКТ 73 мм и промывке нефтяных игазовых скважин.Технические характеристики:Тип герметизатора - ГГУВ-1М;Тип марка - МС-73;Материал - резина;Марка резины - 7-В14;Условия эксплуатации:-среда - вода;- нефтяные и глинистые растворы;- минеральные масла;Температура, С - от минус 40  до плюс 50;Давление, МПа, не менее - 10.Условия поставки: поставляться с сертификатом и другими документами,удостоверяющим происхождение товара, паспорт на оборудование.Соответствующая упаковка, не допускающая повреждения оборудования.</t>
  </si>
  <si>
    <t>1387-2 Т</t>
  </si>
  <si>
    <t>281413.730.000016</t>
  </si>
  <si>
    <t>Кран шаровой</t>
  </si>
  <si>
    <t>стальной, условное давление 0-400 Мпа, диаметр 10-1400 мм, ручной</t>
  </si>
  <si>
    <t>Кран шаровый.Назначение - для оперативного перекрытия и герметизации трубного каналапри проведении ремонтных и аварийных работ.Технические характеристики:Диаметр внутреннего отверстия, мм, не более - 38;Давление рабочее, МПа (кгс/см2), не менее - 21,0 (210);Класс герметичности по ГОСТ 9544-2005 - А;Климатическое исполнение по ГОСТ 15150-69 - УХЛ1;Рабочая среда:- буровые растворы,- нефть,- газ,- вода;Присоединительная резьба НКТ 73 ГОСТ 633-80 (гладкая) верхняя соединение- муфта, нижняя - ниппель;Габаритные размеры, мм, не более:Длина - 270;Диаметр - 89;Материал корпуса - сталь 40ХН;Масса, кг, не более - 8;Комплект поставки:Кран шаровой, шт - 1;КШ73х21, шт - 1;Ключ управления, шт - 1;Перечень документов при поставке:- должен поставляться с сертификатом и другими документами,удостоверяющим происхождение товара;- паспорт, совмещенный с руководством по эксплуатации;Соответствующая упаковка, не допускающая повреждения оборудования.</t>
  </si>
  <si>
    <t>1558-2 Т</t>
  </si>
  <si>
    <t>289261.300.000116</t>
  </si>
  <si>
    <t>Мост приемный</t>
  </si>
  <si>
    <t>для капитального ремонта скважин</t>
  </si>
  <si>
    <t>Мобильный приемный мост.Назначение - для размещения и укладки труб бурильных,насосно–компрессорных и обсадных труб.Приемный мостик для труб используется при производстве спуска-подъемныхоперации на скважинах бригадами ТКРС.Стеллажи содержат основание, выполненное в виде саней, на котороесмонтированы левый стеллаж - для накопления насосно-копрессорных труб, иправый стеллаж - для накопления насосных штанг. В хвостовой частиоснования установлена колесная пара, что позволяет легкотранспортировать стеллажи.Стеллажи комплектуются рабочей площадкой.Высота площадки регулируется при помощи механизма подъема и опор.Конструкция моста обеспечивает безопасную работу во время проведенияремонта скважин различной номенклатуры.В районе колесной пары, для предупреждения нагрузки веса колонны НКТ наколесную пару, предусмотреть опорный механизм.Мобильный приемный мост должен соответствовать требованиям ГОСТ 16350-80и ГОСТ 15150-69.Так же должны оборудоваться светоотражателями для темного времени сутокс передней и задней стороны мобильного моста.Основные технические характеристики:Габаритные размерыДлина рабочей части, мм, не более - 13 800;Габаритная длина в рабочем положении, мм, не более - 15 000;Габаритная ширина в рабочем положении, мм, не более - 9 800;Ширина в транспортном положении, мм, не более - 2500;Высота до пола основания, мм, не менее - 660;Габаритная высота, мм, не менее - 1860;Максимальная высота укладки труб, мм - 600;Полная масса изделия, кг, не более - 7500;Ширина дорожки для оператора, мм - 400;Ширина желоба для перекатывания и перемещения ПО, мм, не более - 535;Размеры ящиков для складирования инструментов, мм (ДхШхВ) -1600x800x300;Характеристики сходни рабочей площадки:Расстояние между ступенями, мм, не менее - 300;Длина балок площадки, мм, не менее - 600;Ширина блок площадки, мм, не менее - 200;Высота перил лестницы, мм, не менее - 1200.Поставщик вместе с заявкой к тендерной документации долженпредоставитьследующие документы:- рабочий чертеж приемного моста с указанием всех размеров;- сборочные чертежи на рабочую площадку, сборочную часть рабочейплощадки, сходни с указанием всех размеров;- предоставляемые чертежи и все данные, указанные в них должнысоответствовать требованиям технической спецификации.Поставка Товара в течение 12 месяцев от даты ввода в эксплуатациюТовара, но не более 24 месяцев от даты поставки.</t>
  </si>
  <si>
    <t>2;11;</t>
  </si>
  <si>
    <t>563-2 Т</t>
  </si>
  <si>
    <t>252911.310.000005</t>
  </si>
  <si>
    <t>Отстойник</t>
  </si>
  <si>
    <t>Отстойник горизонтальный ОГ-200.Назначение - для отстоя нефтяной эмульсии, сброса пластовой воды иполучения кондиционной нефти, оснащен распределителем эмульсии,сборниками нефти и воды, а также соответствующими штуцерами для вводаэмульсии, вывода нефти и воды.Особенность отстойника - применение распределителя эмульсии и сборниканефти в виде перфорированных барабанов, расположенных соответственновдоль и поперек оси цилиндрической емкости.Принцип работы отстойника основан на гравитационном отстое приотносительно горизонтальном движении и разделении эмульсии на нефть иводу.Технические характеритсики:Тип отстойника - блочный нефтяной;Обозначение - О/Г;Пропускная способность,  м3/сут - 200;Объем, м3, не более - 200;Масса, кг, не менее - 34000;Обводненнсоть сырья, %, не более - 30;Рабочая среда - нефть, пластовая вода;Техническая спецификация потенциального поставщика прилагаемая к заявкена участье в тендере должна содержать: информацию о методах контроля ииспытаний проводимых изготовителем, а также указано оборудование,которым обеспечивается  проводимый контроль;Условия поставки:- перед поставкой поставщик должен согласовать систему автоматики выславопросной лист заказчику;- поставка всех необходимых комплектующих материалов  по необходимостидля установки и подключения приборов к оборудованию поставщиком;- поставку комплектных оборудований согласно опросным листам, которыедолжны являться неотъемлемой частью договора поставки;Перечень документов при поставке:- сертификаты и удостоверяющие документы происхождение товара;- эксплуатационную документацию руководство по эксплуатации итехническому обслуживанию - 1 экземпляр, руководство по монтажу - 1экземпляр, технические паспорта - 1 экземпляр, сертификаты соответствия- 1 экземпляр;- техническое сопровождение установки в течение 12 месяцев, с даты вводав эксплуатацию;- представить разрешение от комитета по государственному контролю зачрезвычайными ситуациями и промышленной  безопасностью Министерства почрезвычайным ситуациям РК на применение.</t>
  </si>
  <si>
    <t>281411.300.000008</t>
  </si>
  <si>
    <t>Превентор</t>
  </si>
  <si>
    <t>условный проход 60 мм, рабочее давление до 21 Мпа, рабочее давление до 21 Мпа</t>
  </si>
  <si>
    <t>"Превентор штанговый малогабаритный.
Назначение - для герметизации на устье скважины:
 - штока станка-качалки (далее - СК);
- штанг глубинно-насосной установки (далее - ГНУ);
- геофизического кабеля;
- для герметизации устья скважины без спущенного оборудования.
Технические характеристики:
Условный проход (Ду), мм - 62;
Рабочее давление, МПа - 21;
Условный диаметр уплотняемых штанг- от 6 до 38;
Допустимая нагрузка на плашки от веса колонны, кН - 30,
от давления скважины, кН - 110;
Привод плашек - винтовой, ручной от штурвала, с возможностью дистанционного управления;
Габаритные размеры, мм - 485х110х280;
Масса комплекта, кг, не более - 20;
Полное число оборотов штурвала до закрытия плашек - от 7 до 9;
Наименование комплектующей единицы:
Превентор штанговый в сборе (уплотнители 19-25 ПШМ-62х21.010-03) ПШМУ-62х21, шт - 1; 
Шаровой кран 1КШ73-32х21, шт -1;
Уплотнитель 11-16  ПШМ-62х21.010-02, шт - 2;
Щека металлическая 11-16  ПШМ-62х21.008-02, шт - 2;
Уплотнитель 25-31  ПШМ-62х21.010-04, шт - 2;
Щека металлическая 25-31  ПШМ-62х21.008-04, шт -2;
Рукоятка  ПШМ-62х21.100, шт - 2;
Паспорт и руководство по эксплуатации  ПШМУ-62х21.ПС, шт -1;
Климатические условия - УХЛ1;
Рабочий интервал температур, С - от -40 до +100;
Перечень необходимых документов при поставке:
- сертификат или другой документ, удостоверяющий происхождение товара;
Соответствующая упаковка, не допускающая повреждения оборудования."</t>
  </si>
  <si>
    <t>281331.000.000191</t>
  </si>
  <si>
    <t>для винтового насоса, наземный</t>
  </si>
  <si>
    <t>Атырауская обл, НГДУ "Кайнармунайгаз"</t>
  </si>
  <si>
    <t>Приводная головка ЭВН в комплекте.Назначение:- для передачи крутящего момента, создаваемого электродвигателем, наколонну насосных штанг;- для воспринимания осевой нагрузку, создаваемой весом колонны насосныхштанг и весом столба жидкости в насосно-компрессорных трубах;Технические характеристики:Насос (винтовая пара), соединительная муфта, соединительная муфташтанги, динамический якорь - должны поставляться, согласно опроснымлистам;Приводное оборудование:Система насосногопривода:Максимальный крутящий момент, Нм - 1000;Максимальная осевая нагрузка, кг - 9000;Профиль ремня - SPB 6 канавок;Для полированного штока - 1 1/4"";Мощность двигателя, кВт - 18, 5;Диаметр ведомого шкива, мм - 132;Длина ремня, мм - 2 650;Конусная втулка, мм - 2517;Масло для привода - 7, 5 x DHE-GO-SHE-O220H; 1 x DHE-CA-010L 7, 5л.  в 1канистре / Liter in 1 canister Oil ShellOmala Устьевое оборудование:- фланцевая катушка - WHE-F-318XX-20-SPEC01;- превентор-Тройник - WHE-FBOP-114-N-31803180-3LP2020;- штанговое оборудование: -полированный шток - RSE-POL-17225-114T078-L26;- соединительная муфта штанги - NPE-PRC-F-CT-T078034;- соединительная муфта штанги - NPE-ROC-S-CT-T078034;- не вращающиеся центраторы,  включая: - вал центратора -RSE-NRC-SHA-S-T034D032;- протектор - RSE-NRC-SLE-E-278D032;- укороченная штанга - RSE-ROC-F-CT-0340-02;- укороченная штанга - RSE-ROC-F-CT-0340-04;- укороченная штанга - RSE-ROC-F-CT-0340-06;- укороченная штанга - RSE-ROC-F-CT-0340-08;- укороченная штанга - RSE-ROC-F-CT-0340-10;Интеллектуальная станция управления VLT SALT,  в том числе:- частотный преобразователь FC302;- контроллер SALT MCО305;- дисплей частотного преобразователя с отдельным входом, вынесенныйнавнешнюю панель;- автоматический выключатель;- обогреватель шкафа;- счетчик электроэнергии;- 3-х фазная розетка с автоматическим выключателем для подключениясредств ПРС, на ток не менее 25А (на наружной боковой стенке станции);- однофазную розетку на 16А, для подключения контрольно-измерительныхприборов (внутри станции);- промышленный роутер Roubustel R3000 NU для приема-передачи данных, споддержкой следующих сетевых функции:  PPP, PPPoE, TCP,  UDP,DHCP,ICMP, NAT,  DMZ,  RIP,  OSPF,  DDNS,  VRRP,  HTTP,  HTTPs,  а также2Ethernet порта, 1*RS232,  1*RS485, 1 консольный порт, 2 цифровых входа,2 цифровых выхода, 1 высокоскоростной USB до 480 Мбит/с,  скомплектомсредств разработки SDK Tools;Комплект с необходимыми принадлежностями для монтажа на 1 скважинепредоставляет Подрядчик;- Ubiquiti NanoStation M5 (клиент) для создания радиомоста до базовыхстанций;- Rocket M5 в качестве базовой станции;- опора (подставка) под ИСУ шт. ;- силовой кабель 3х16 + 1х10 М;Перечень документов при поставке:- руководство по эксплуатации и техническому обслуживанию;- руководство по монтажу;- технический паспорт;- сертификаты соответствия;- электрические и монтажные схемы.Требуемые технические характеристики интеллектуальной станцииуправления: Номинальная мощность подключаемого электродвигателя, кВт,не более - 30; Номинальный(длительный) выходной ток, А - 73;Номинальное напряжение сети, В -380;Отклонение напряжения сети от номинального,  В - от минум 25 % до плюс35 %; Температура окружающей среды, С - от минус 40 до плюс 55;Относительная влажность воздуха при температуре плюс 25 С, % - 100;Коэффициент полезного действия, % - 98;Габаритные размеры, не более (ШхГхВ) - 975х475х1225;Специальные требования к интеллектуальной станции управления (ИСУ):- степень защиты станции от воздействия окружающей среды  IP54 заисключением панели оператора и розетки для подключения переносногоэлектроприемника со степенью защиты IP23.ИСУ должна иметь двухканальную систему охлаждения-радиатор должен бытьрасположен в отдельном изолированном отсеке и выполнен из коррозионно-стойкого материала;- контроллер должен быть универсальным, иметь удобный, простой в общенииинтерфейс для просмотра информации;- корректировка уставок и параметров должна производится без остановкистанка-качалки и привода ЭВН;- русифицированный интерфейс;- русифицированное меню;- контроллер должен быть защищен от помех, вызываемых ЧРП;- наличие быстрого меню настроек;- графический интерфейс для визуализации балансировки станка-качалки иконтроль привода ЭВН по моменту;- возможность записи информации на флэш - карту;Параметры измерения и функции управления:- плавный пуск механизма станка-качалки(СК) и привода ЭВН;- включение и отключение ЭД в ручном и автоматическом (по таймеру)режимах;- плавное бесступенчатое управление частотой;- измерение основных параметров (ток, напряжение, частота), накопленноепотребление электроэнергии;- интеллектуальная функция подстройки частоты по коэффициенту заполнениянасоса без применения дополнительных датчиков;- контроль балансировки СК и привода ЭВН с помощью графическогоотображения момента двигателя;- отображение графиков тока и мощности за период качания;- автоматическая адаптация к параметрам электродвигателя;- режим ограничения момента электродвигателя;- функция автоматического вывода режима ШГН и ЭВН;- функция обнаружения парафинизации и заклинивания насоса;- автоматическое тестирование параметров эл. двигателя перед запуском;- функция адаптации контроллера ИСУ к контроллеру УДР по дозированиюхим.реагента с возможностью контроля подачи реагента в скважину черезСДМО;- преобразователей частоты, применяемый совместно с агрегатами имеющимипостоянный нагрузочный момент;- управление скоростью вращения нагрузки с постоянным моментом с/бездатчика обратной связи по скорости;- векторное управление скоростью вращения нагрузки с постоянным моментомс/без датчика обратной связи;- встроенный контур управления моментом нагрузки;- встроенный ПИД контроллер технологического процесса/скорости/момента;- функция использования энергии вращения нагрузки при исчезновенииэлектропитания;- станция управления должна иметь функцию программируемого пропускачастот с настраиваемой шириной полосы пропускания для преодоления любыхмеханических резонансов;- станция управления должна иметь функцию прогрева обмоток двигателя;- станция управления должна иметь функцию программируемого пропускачастот с настраиваемой шириной полосы пропускания для преодоления любыхмеханических резонансов;- графическая панель управления:  поддержка русского языка, просмотржурнала ошибок, индикация единиц измерения параметров;- устройство должно быть выполнено в виде съемной панели управления,совмещать клавиатуру и буквенно-цифровой дисплей, отображать следующуюрабочую и диагностическую информацию:- выходную частоту (Гц);- мощность(кВт);- напряжение (В);- ток двигателя (А);- потребление энергии (кВт*ч);- скорость вращения (об/мин);- крутящий момент(%);- температуру (0С);- панель управления должна быть съемной и предусматривать возможностьустановки на расстоянии до 2х метров от преобразователя.Преобразователь частоты должен предусматривать средства программнойи/или аппаратной блокировки, для предотвращения несанкционированногоизменения параметров.Автоматизированная система технического учета электроэнергии (АСТУЭ).РегистрацияР</t>
  </si>
  <si>
    <t>Атырауская обл, НГДУ "Доссормунайгаз"</t>
  </si>
  <si>
    <t>Атырауская обл, НГДУ "Жайыкмунайгаз"</t>
  </si>
  <si>
    <t>Атырауская обл, НГДУ "Жылыоймунайгаз"</t>
  </si>
  <si>
    <t>Головка приводная ЭВН без станции управления.Назначение - для передачи вращательного движения электродвигателя наротор глубинного погружного винтового насоса через колонну насосныхштанг.Основные технические требования к приводу:Характеристики головки верхнего привода:Максимальная воспринимаемая мощность, кВт, не менее - 15;Максимальная скорость вращения приводной головки об/мин, не менее - 600;Максимальный крутящий момент, Н*м - 1500;Максимальная осевая нагрузка, кг - 12000;Положение ременной передачи - горизонтальное, ремни 3х-ручейковые,зубчатые;Зажим полированного штока - 1 ¼";Тип редуктора - маслонаполненный, объем масла не более 5л(синтетическое), должны быть заправлены при поставке.Тип тормозной системы обратного хода - гидравлическая (должнаобеспечивать безопасное обратное вращение, независимое от системыременной передачи);Диаметр полированного штока - 1 ¼" (31,75мм);Сальниковая коробка - должна обеспечивать герметичность соединения сустьем с использованием плетенных уплотнений, материал - тефлон /кевлар; Соединительная резьба с устьем скважины 2 7/8 EUE (высаженныйнаружу конец);Ременная передача должна быть закрыта защитными откидными кожухами из 2хчастей и обеспечивать свободный и быстрый доступ к ремням и шкивам.Диаметр ведомого шкива, мм - 710мм;Устьевое оборудование:Фланцевая катушка; Интегрированный превентор.Характеристики взрывозащищенного электродвигателя:Мощность, кВт - 15;Тип - асинхронный;Питание - 400В/3 фазы / 50Гц;Исполнение корпуса - TEFC (электродвигатель закрытого типа свентиляторным охдаждением на валу);Ступень пылевлагозащищенности - не ниже IP55;Класс изоляции - не ниже F;Класс взрывозащиты - 1ExdIIBT4;Комплектация:- Головка верхнего привода;- Взрывозащищенный электродвигатель;- Шкивы и ремни;- Сальниковая коробка и зажим полированного штока;- Предохранительный хомут;- Противоотворотная цепь.Перечень необходимых документов при поставке:- должен поставляться с ЗИП;- сертификатом и другими документами, удостоверяющими происхождениетовара.- соответствующая упаковка, не допускающая повреждения оборудования.Гарантийный период на Товар не менее 24 месяца с даты ввода вэксплуатацию, исключая  расходные материалы (12 месяцев).Поставщик в рамках исполнения договора о закупках должен предоставитьдокументы, подтверждающие соответствие поставлемых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</si>
  <si>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2226-1 Т</t>
  </si>
  <si>
    <t>292023.900.000011</t>
  </si>
  <si>
    <t>Прицеп</t>
  </si>
  <si>
    <t>грузоподъемность более 15000 кг, но не более 25000 кг</t>
  </si>
  <si>
    <t>Мобильная культ-будка для бригад подземного ремонта скважин. Техническиехарактеристики: 2-х осьное шасси с поворотным усиленным кругом; Размерышасси, мм, не менее - 1065х420х457 R; Длина культбудки, мм, не более -8700; Ширина культбудки, мм, не более - 2800; Отдельная комната мастера,мм, не менее - 2170х2800; Комната для смены одежды, мм.  не менее -3270х2800; Коридор,  мм,  не менее - 1700х2800; Наличие тормознойсистемы,  заземлительного троса и лестницы с площадкой; Гибкий кабель -КГ 3*6+1*4 с барабаном,  длиной,  м,  не более - 50 с вилкой дляподключения электро кабеля ВШК-25А; Требования к условиям эксплуатации итранспортирования: Температура окружающей среды при эксплуатации,   С -минус 40 до плюс 40; Снеговая нагрузка,  кг/м2 - 50; Допустимая ветроваянагрузка,   кг/м2 - 25-30; Теплопроводность при температуре 25 С,Вт/мк,  не более - 0, 034-0, 038; Скорость транспортирования до местаустановки комплекса,  км/час: Автотранспортом: - по дороге с твердымпокрытием - 50; - по грунтовой дороге - 20; - по пересеченной местности- 5; Железнодорожным транспортом - без ограничения; Требования кархитектурно-строительным,  объемно-планировочным и конструктивнымрешениям: Конфигурация и размеры мобильного здания в зависимости отназначения должны соответствовать приложению настоящего ТЗ.  Расстояниеот пола до потолка, мм - 2300-50; Мобильное здание должно бытьизготовлено из стальной несущей конструкции, обеспечивающей егожесткость при транспортировке и эксплуатации. Мобильное здание должнобыть защищено от воздействия внешней окружающей среды (атмосферы,температуры). Пол Рама пола должна состоять из системы швеллеров иуголков, соединенных швеллерными прогонами, в которые укладываютсядеревянные лаги. Наружная сторона уголков рамы должна быть покрытаатмосферостойкой краской. Снизу прогоны должны быть подшиты стальнымизагрунтованными с двух сторон листами толщиной.  мм - 0, 6-1; На листыдолжны быть уложены последовательно гидроизоляция и теплоизоляция,толщиной, мм - 100; Затем к лагам должна крепиться OSB, толщиной.  мм -22; Стены. Стены мобильного здания должны состоять из стеновых панелей,закрепленных болтовыми соединениями к каркасу мобильного здания. Внешняяповерхность стеновой панели должна состоять из профилированного,оцинкованного, стального листа, толщиной, мм - 0, 5, надежнозакрепленного крепежными элементами. Внешняя сторона листа должна бытьпокрыта полимерной краской светло-серого цвета; Лист через прослойкугидроизоляции должен быть закреплен к деревянной раме, выполненной избрусков, толщиной, мм - 80; Внутренние полости рамы должны бытьзаполнены теплоизоляцией.  толщиной, мм - 80; Внутренние полости рамыперегородки должны быть заполнены теплоизоляцией, толщиной, мм - 40;Наружная дверь должна плотно закрываться. Внешняя поверхность двери -стальной лист, мм - 1, 5-2; Размеры дверного проема в стеновой панели,мм - 810х2010; Внутренняя дверь - деревянная белого цвета; Размерыдверного проема в стеновой панели, мм - 880х2090; Окна должны иметьдвойное остекление и открываться во внутрь помещения. С наружной стороныокна должны быть снабжены верхним и нижним водоотводами. Размерыоконного проема в стеновой панели, мм - 700х800; Потолок и крыша. Каркаспотолка должен быть выполнен из уголка и швеллерных прогонов, в которыеукладываются двускатные деревянные лаги.  Внешняя сторона поверхностикрыши должна состоять из оцинкованных металлических листов, толщиной.мм - 0, 6; Стыки листов между собой и с потолком должны обеспечиватьнадежную защиту от попадания осадков на потолок. Потолок и крыша должныбыть выполнены по следующей схеме (снизу-вверх): - декоративная отделка;- пленка; - теплоизоляция, мм - 100; - воздушная прослойка; -гидроизоляция; - деревянная доска (20-25мм); - оцинкованныйметаллический лист; Электропроводка. Электропроводка на 380/220В должнабыть выполнена в кабельных каналах качественным проводом с двойнойизоляцией, рассчитанным на максимальную нагрузку применяемого вмобильном здании электрооборудования; Количество розеток должноопределяться расположением оборудования согласно планировке мобильногоздания. Все розетки должны быть заземлены. Мобильное здание должно бытьоснащено электрощитом с автоматическими предохранителями. Подводэлектричества должен быть осуществлен через разъем, установленный встене мобильного здания. Гибкий кабель КГ3х6+1х4. Длина, м - 50 с вилкойдля подключения электрокабеля ВШК-25А; Водные и канализационныекоммуникации. Водные и канализационные коммуникации должна бытьвыполнены из пластиковых труб типа PVC; Мебель и оборудование. Мебель иоборудование должны быть установлены в соответствии с прилагаемымипланировками на мобильные здания; Требования к отделке помещений:Комната мастера: Пол - (цвет-светло коричневые тона); Стены -ламинированными MDF панелями (цвет - белый;  текстура - поддерево);Потолок - ламинированными MDF панелями (цвет - белый;  текстура -поддерево); Помещение раздевалки-сушилки: Пол - металлический,  рифленыйлист; Стены - крашенный металлический лист,  мм - 1, 2 (цвет - светло-серый); Потолок - крашенный металлический лист,  мм - 1, 2 мм (цвет -светло-серый); Тамбур: Пол - полиплан (цвет - светло коричневые тона);Стены - ламинированными MDF панелями (цвет - белый;  текстура -поддерево); Потолок - ламинированными MDF панелями (цвет - белый;текстура - поддерево); Требования к продукции: Культбудки должнысоблюдать требования санитарных норм и правил и оборудованы: - площадкалестничная металлическая.  шт - 1; - барабан, шт - 1; - щит пожарный, шт- 1; - подставка с огнетушителем ОПУ-5.  шт - 1; - запасное колесоразмером 1065х420х457 R.  шт - 1; - крепление с водонагревателем 50л,шт - 1; - шкаф сушильный металлический,  шт - 3; - стол консольныйметаллический.  шт - 1; - скамейка деревянная, шт - 1; - табуретметаллический.  шт - 6; - шкаф встроенный: габаритные размеры, мм -1100х7000х2000; количество, шт - 1; - холодильник 80л,  шт - 1; -микроволновая печь,  объемом 25л.  шт - 1; - диспенсер,  шт - 1; -крючок гардеробный,  шт - 3; - зеркало,  шт - 1; - вентилятор вытяжной,мм - 150,  шт - 1; - тепловентилятор,  шт - 3; - электрощит,  шт - 1; -обогреватель масляный,  кВт - 3,  шт - 2; - кондиционер оконный,  шт -1; - сплитсистема,  шт - 1; - кровать одноярусная с матрасом размером190х80,  шт - 1; - шкаф для одежды металлический,  шт - 6; - шкафметаллический для документов,  шт - 1; - стол письменный однотумбовый,шт - 1; - стол обеденный,  шт - 1; - рукомойник с тумбой,  раковиной изеркалом,  шт - 1; - емкость оцинкованная для питьевой воды,  л - 40,шт - 1; - вешалка,  шт - 6; - полка,  шт - 1; - аптечка,  шт - 1; -вилка вводного разъема,  шт - 1; - настенный конвектор,  кВт - 2,  шт -2; - прожектор,  шт - 2; - штырь заземления,  шт - 1; - круглыйканальный нагреватель диаметром - 100мм,  2кВт,  шт - 1; - окнопластиковая с москитной сеткой 685х785 верт. откр. открыв. решетка, шт -2. Мобильная культ-будка при поставке «Заказчику» должен: - обработанантикоррозионным химическим составом. Поставляться с сертификатом илидругим документом, удостоверя</t>
  </si>
  <si>
    <t>2221-1 Т</t>
  </si>
  <si>
    <t>282912.900.000071</t>
  </si>
  <si>
    <t>Сепаратор</t>
  </si>
  <si>
    <t>для дегазации непенистых нефтей и очистки попутного газа в установках сбора и подготовки нефти, нефтегазовый</t>
  </si>
  <si>
    <t>Сепаратор нефтегазовый.Назначение - для дегазации непенистой нефти и очистки попутного газа,применяемые в установках сбора и подготовки продукции нефтяныхместорождений;Технические характеристики:Марка сепаратора - НГС;Тип - 1;Наличие пеногасящей насадки - П;Давление условное, МПа - 1,6;Внутренний диаметр, мм - 3000;Материальное исполнение - 1;Номинальный объем, м3, не менее - 100;Объём производительности по нефти, м3/ч - 300-1500;Объем производительности по газу, м3/ч - 188000;Габаритные размеры, мм, не менее:Длина - 152418,Масса, кг - 25500;Срок эксплуатации, не менее - 20 лет;Условия поставки:Системы автоматики:- согласовать по опросному листу;- поставку всех необходимых комплектующих материалов  по необходимостидля установки и подключения приборов к оборудованию поставщико;Поставщик должен обеспечить:- комплектное оборудований согласно опросным листам, которые должныявляться неотъемлемой частью договора поставки;Техническая документация:- сертификаты и удостоверяющие документы происхождение товара;- эксплуатационную документацию руководство по эксплуатации итехническому обслуживанию - 1 экземпляр;- руководство по монтажу - 1 экземпляр;- технические паспорта - 1 экземпляр;- сертификаты соответствия - 1экземпляр;- техническое сопровождение установки в течение 12 месяцев, с даты вводав эксплуатацию;- разрешение от комитета по государственному контролю за чрезвычайнымиситуациями и промышленной  безопасностью Министерства по чрезвычайнымситуациям РК на применение.</t>
  </si>
  <si>
    <t>199-2 Т</t>
  </si>
  <si>
    <t>205941.990.000144</t>
  </si>
  <si>
    <t>приборная</t>
  </si>
  <si>
    <t>Масло смазочное уплотнительно-резьбовое обеспечивает герметичностьрезьбовых соединений обсадных (по ГОСТ 632-80, ГОСТ 633-80, типа ОТТМ,групп прочности Д-Е) и насосно-компрессорных труб (любых типов),подвергаемых не многократному свинчиванию и работающих в скважинах стемпературой до +200С. Содержит в своем составе в качестве наполнителяметаллические порошки, в т.ч. свинцовый. Обеспечивает гарантированнуюгерметизацию резьбовых соединений при давлениях жидкости и газа до 700кг/см2, снижение износа резьбы и исключение заедания резьбовыхсоединений, благодаря чему увеличивается кратность свинчивания труб доих отбраковки. Наличие в смазке антифрикционных добавок обеспечиваетуменьшение трения при свинчивании труб: свинец – при малых нагрузках,цинк – при средних, медь – при высоких, хорошую адгезию с поверхностьюрезьбы, возможность качественного (без наплывов, с достаточной степеньюлегкости) нанесения на резьбу при температурах до -30С. Температурныйинтервал применения составляет от -30С до +200С. Внешний вид –однородная мазь.Технические характеристики:Вид - уплотнительно-резьбовое;Тип - Р-402;Температура каплепадения, С - 130;Коллоидная стабильность, % - 7;Пенетрация при 20 С - 250-330;Массовая доля воды, % - 0,1;Условия поставки:- с сертификатом и другими документами, удостоверяющим происхождениетовара;- соответствующая упаковка, не допускающая повреждения оборудования.</t>
  </si>
  <si>
    <t>2;5;6;11;</t>
  </si>
  <si>
    <t>281220.900.000038</t>
  </si>
  <si>
    <t>для насосной штанги</t>
  </si>
  <si>
    <t xml:space="preserve">Муфта-центратор для НШ-19мм
Назначение:- для предохранения труб НКТ и штанговых муфт от повышенного износа; - для центрирования штанг в скважине;
Диапазон температур добываемой пластовой жидкости в скважинных условиях– от 25С до 120С;
Технические характеристики:
Тип центратора -  ЦШ;
Диаметр штанги, мм - 19х19;
Условный размер штанг – ШН19;
Не вращающиеся штанговые центраторы состоят из двух частей:
1) вала центратора, который вращается вместе со штангами;
а) вал центратора:
Марка стали – 40;
Условный размер резьбы - для ШН-19;
Внешний диаметр вала, мм – 32;
Длина, мм, не более – 280;
Длина верхней части, мм – 100;
Вес, кг, не более – 3;
2) неподвижного высокопрочного пластмассового протектора;
б) протектор:Материал - модифицированный полиамид;
Диаметр НКТ по ГОСТ 633-80, мм – 73;
Внешний диаметр протектора, мм, не менее - 50, но не более – 57;
Длина протектора, мм – 120;Вес, кг, не более - 0,5;
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
</t>
  </si>
  <si>
    <t>Центратор штанговый ЦШ-19х22.Назначение:- для предохранения труб НКТ и штанговых муфт от повышенного износа;- для центрирования штанг в скважине;Диапазон температур добываемой пластовой жидкости в скважинных условиях- от 25С до 120С;Технические характеристики:Тип центратора - ЦШ;Диаметр штанги, мм - 19х22;Условный размер штанг - ШН-19;Не вращающиеся штанговые центраторы состоят из двух частей:1) вала центратора, который вращается вместе со штангами;а) вал центратора:Марка стали – 40;Условный размер резьбы - для ШН-19;Внешний диаметр вала, мм – 32;Длина, мм, не более – 280;Длина верхней части, мм – 100;Вес, кг, не более – 3;2) неподвижного высокопрочного пластмассового протектора;б) протектор:Материал - модифицированный полиамид;Диаметр НКТ по ГОСТ 633-80, мм - 73;Внешний диаметр протектора, мм, не менее - 50, но не более – 57;Длина протектора, мм – 120;Вес, кг, не более - 0,5;Перечень необходимых документов при поставке:- сертификат или другой документ, удостоверяющий происхождение товара:паспорт продукции;Соответствующая упаковка, не допускающая повреждения оборудования.Поставщик должен перед поставкой согласовать все параметры с Заказчиком.</t>
  </si>
  <si>
    <t>Центратор штанговый ЦШ-22х22.Назначение:- для предохранения труб НКТ и штанговых муфт от повышенного износа;- для центрирования штанг в скважине;Диапазон температур добываемой пластовой жидкости в скважинных условиях– от 25С до 120С;Технические характеристики:Тип центратора -  ЦШ;Диаметр штанги, мм - 22х22;Условный размер штанг - ШН22;Не вращающиеся штанговые центраторы состоят из двух частей:1) вала центратора, который вращается вместе со штангами;а) вал центратора:Марка стали – 40;Условный размер резьбы - для ШН-22;Внешний диаметр вала, мм – 32;Длина, мм, не более – 280;Длина верхней части, мм – 100;Вес, кг, не более – 3;2) неподвижного высокопрочного пластмассового протектора;б) протектор:Материал - модифицированный полиамид;Диаметр НКТ по ГОСТ 633-80, мм – 73;Внешний диаметр протектора, мм, не менее - 53, но не более – 57;Длина протектора, мм – 120;Вес, кг, не более - 0,5;Перечень необходимых документов при поставке:- сертификат или другой документ, удостоверяющий происхождение товара:паспорт продукции;Соответствующая упаковка, не допускающая повреждения оборудования.Поставщик должен перед поставкой согласовать все параметры с Заказчиком.</t>
  </si>
  <si>
    <t>310914.390.000004</t>
  </si>
  <si>
    <t>Стол</t>
  </si>
  <si>
    <t>лабораторный, столешница пластмасса, лаборанта</t>
  </si>
  <si>
    <t>Стол лабораторный островной физический.Технические характеристики:Габаритные размеры (длина/глубина/ высота), мм - 1500/1400/900;Комплектация:- стеллаж глубиной 250 мм, высотой 750мм;- освещение (светильник люминесцентный);- выключатель - две розетки;- 4 тумбы: 2 тумбы с 3 ящиками и 2 тумбы с дверкой и съемной полкой;- каркас выполнен из стального профиля квадратного сечения, окрашенногобелой эпоксиполиэфирной краской, регулируемые опоры.Поставщик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поставляться с сертификатом и другими документами, удостоверяющимпроисхождение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отдаты поставки.</t>
  </si>
  <si>
    <t>802-2 Т</t>
  </si>
  <si>
    <t>257340.900.000065</t>
  </si>
  <si>
    <t>Сухарь</t>
  </si>
  <si>
    <t>для трубного ключа</t>
  </si>
  <si>
    <t>Сухарь стопорного устройства 45209.Назначение - сухарь стопорного устройства для зацепления безпроскальзывания челюстей трубного ключа или клиньев спайдера споверхностью труб бурильных, обсадных НКТ;Технические характеристики:Материал - сталь 20Х18ХГТ;Код сухаря для клиньев спайдера - 45209;Условия поставки:- должен поставляться с сертификатом и другими документами,удостоверяющим происхождение товара;- паспорт на оборудование; - соответствующая упаковка, не допускающаяповреждения.</t>
  </si>
  <si>
    <t>2;11;27;28;29;</t>
  </si>
  <si>
    <t>798-2 Т</t>
  </si>
  <si>
    <t>Сухарь клиньев для спайдера СПГ-50 65652-1.Назначение -  для зацепления без проскальзывания  клиньев спайдера споверхностью труб бурильных, обсадных, НКТ. Имеют рельефную рабочуюповерхность для более сильного контакта с поверхностью труб.Технические характеристики:Тип сухаря - вставка 2-3/8''(60 мм);Материал - сталь 20Х18ХГТ;Код сухаря для клиньев спайдера - 65652-1;Условия поставки:- должен поставляться с сертификатом и другими документами,удостоверяющим происхождение товара;- паспорт на оборудование; - соответствующая упаковка, не допускающаяповреждения.</t>
  </si>
  <si>
    <t>2;11;26;27;28;29;</t>
  </si>
  <si>
    <t>803-2 Т</t>
  </si>
  <si>
    <t>Сухарь клиньев для спайдера СПГ-50 65652-2.Назначение -  для зацепления без проскальзывания  клиньев спайдера споверхностью труб бурильных, обсадных, НКТ. Имеют рельефную рабочуюповерхность для более сильного контакта с поверхностью труб.Технические характеристики:Тип сухаря - вставка 2-7/8''(73мм);Материал - сталь 20Х18ХГТ;Код сухаря для клиньев спайдера - 65652-2;Условия поставки:- должен поставляться с сертификатом и другими документами,удостоверяющим происхождение товара;- паспорт на оборудование; - соответствующая упаковка, не допускающаяповреждения.</t>
  </si>
  <si>
    <t>801-2 Т</t>
  </si>
  <si>
    <t>Сухарь клиньев для спайдера СПГ-50 65652-3.Назначение -  для зацепления без проскальзывания  клиньев спайдера споверхностью труб бурильных, обсадных, НКТ. Имеют рельефную рабочуюповерхность для более сильного контакта с поверхностью труб.Технические характеристики:Тип сухаря - вставка 3-1/2''(89 мм);Материал - сталь 20Х18ХГТ;Код сухаря для клиньев спайдера - 65652-3;Условия поставки:- должен поставляться с сертификатом и другими документами,удостоверяющим происхождение товара;- паспорт на оборудование; - соответствующая упаковка, не допускающаяповреждения.</t>
  </si>
  <si>
    <t>804-2 Т</t>
  </si>
  <si>
    <t>Сухарь для трубного ключа ГКШ-1200 45293А.Назначение - для зацепления без проскальзывания клиньев спайдера споверхностью труб бурильных, обсадных, НКТ.Имеют рельефную рабочую поверхность для более сильного контакта споверхностью труб.Технические характеристики:Тип сухаря - плашка 2 3/8 (60мм);Материал - сталь 20Х18ХГТ;Код сухаря для клиньев спайдера - 45293А;Условия поставки:- должен поставляться с сертификатом и другими документами,удостоверяющим происхождение товара;- паспорт на оборудование; - соответствующая упаковка, не допускающаяповреждения.</t>
  </si>
  <si>
    <t>806-2 Т</t>
  </si>
  <si>
    <t>Сухарь для трубного ключа ГКШ-1200 45293В.Назначение -  для зацепления без проскальзывания клиньев спайдера споверхностью труб бурильных, обсадных, НКТ. Имеют рельефную рабочуюповерхность для более сильного контакта с поверхностью труб.Технические характеристики:Тип сухаря - плашка 2 7/8 (73мм);Материал - Сталь 20Х18ХГТ;Код сухаря для клиньев спайдера - 45293B;Условия поставки:- должен поставляться с сертификатом и другими документами,удостоверяющим происхождение товара;- паспорт на оборудование; - соответствующая упаковка, не допускающаяповреждения.</t>
  </si>
  <si>
    <t>807-2 Т</t>
  </si>
  <si>
    <t>Сухарь для трубного ключа ГКШ-1200 45293С.Назначение -  для зацепления без проскальзывания клиньев спайдера споверхностью труб бурильных, обсадных, НКТ. Имеют рельефную рабочуюповерхность для более сильного контакта с поверхностью труб.Технические характеристики:Тип сухаря - плашка 3-1/2''(89 мм);Материал - сталь 20Х18ХГТ;Код сухаря для клиньев спайдера - 45293С;Условия поставки:- должен поставляться с сертификатом и другими документами,удостоверяющим происхождение товара;- паспорт на оборудование; - соответствующая упаковка, не допускающаяповреждения.</t>
  </si>
  <si>
    <t>808-2 Т</t>
  </si>
  <si>
    <t>Сухарь для трубного ключа ГКШ-1200 45293К.Назначение - для зацепления без проскальзывания клиньев спайдера споверхностью труб бурильных, обсадных, НКТ. Имеют рельефную рабочуюповерхность для более сильного контакта с поверхностью труб.Технические характеристики:Тип сухаря - плашка 3-3/4''(95 мм);Материал - сталь 20Х18ХГТ;Код сухаря для клиньев спайдера - 45293К;Условия поставки:- должен поставляться с сертификатом и другими документами,удостоверяющим происхождение товара;- паспорт на оборудование; - соответствующая упаковка, не допускающаяповреждения.</t>
  </si>
  <si>
    <t>816-2 Т</t>
  </si>
  <si>
    <t>Сухарь для трубного ключа КОТ 48-89.Назначение - трубного ключа для зацепления без проскальзывания челюстейтрубного ключа или клиньев спайдера с поверхностью труб бурильных,обсадных НКТ;Технические характеристики:Тип ключа - КОТ;Марка стали- 18ХГТ;Комплектация:- плашка (сухарь) круглая КОТ-006, КТ.002;- плашка (сухарь) плоская КОТ-008, КТ.001;Условия поставки:- должен поставляться с сертификатом и другими документами,удостоверяющим происхождение товара, паспорт на оборудование;- соответствующая упаковка, не допускающая повреждения.</t>
  </si>
  <si>
    <t>809-2 Т</t>
  </si>
  <si>
    <t>Сухарь для трубного ключа КОТ 89-132.Назначение - для зацепления без проскальзывания челюстей трубного ключаили клиньев спайдера с поверхностью труб бурильных, обсадных НКТ;Технические характеристики:Диаметр условный, мм - 89-132;Марка стали- 18ХГТ;Комплектация:- плашка (сухарь) круглая КОТ-006, КТ.002;- плашка (сухарь) плоская КОТ-008, КТ.001;Условия поставки:- поставляется с сертификатом и другими документами, удостоверяющимпроисхождение товара;- паспорт на оборудование;- соответствующая упаковка, не допускающая повреждения.</t>
  </si>
  <si>
    <t>799-2 Т</t>
  </si>
  <si>
    <t>Сухарь для трубного ключа КТГУ-73.Назначение - сухаря для зацепления без проскальзывания челюстей трубногоключа или клиньев спайдера с поверхностью труб бурильных, обсадных НКТ;Технические характеристики:Тип сухаря - КТГУ;Диаметр условный, мм - 73;Код сухаря - КТГУ73.00.009;Марка стали- 18ХГТ;Поставка:- должен поставляться с сертификатом и другими документами,удостоверяющим происхождение товара, паспорт на оборудование;- соответствующая упаковка, не допускающая повреждения.</t>
  </si>
  <si>
    <t>817-2 Т</t>
  </si>
  <si>
    <t>Сухарь трубного ключа КТГУ-М89.Назначение - для зацепления без проскальзывания челюстей трубного ключаили клиньев спайдера с поверхностью труб бурильных, обсадных НКТ;Технические характеристики:Диаметр условный, мм - М89;Код сухаря для клиньев спайдера - 45293К;Марка стали - 18ХГТ;Комплектация:- плашка (сухарь) круглая КОТ-006, КТ.002;- плашка (сухарь) плоская КОТ-008, КТ.001;Условия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t>
  </si>
  <si>
    <t>529-2 Т</t>
  </si>
  <si>
    <t>242011.100.010001</t>
  </si>
  <si>
    <t>Труба для нефтеперерабатывающей и нефтехимической промышленности</t>
  </si>
  <si>
    <t>стальная, диаметр 51-100 мм</t>
  </si>
  <si>
    <t>Труба стальная бесшовная горячедеформированная.Технические характеристики:Диаметр, мм, не менее - 57;Толщина стенки, мм, не менее - 4;Марка стали - Ст.20;Изоляция - нет;Должен поставляться в соответствующей упаковке, не допускающейповреждения;Нормативно-технический документ - ГОСТ 8732-78.</t>
  </si>
  <si>
    <t>538-2 Т</t>
  </si>
  <si>
    <t>242013.900.010114</t>
  </si>
  <si>
    <t>Труба общего назначения</t>
  </si>
  <si>
    <t>стальная, диаметр 301-350 мм</t>
  </si>
  <si>
    <t>Труба стальная бесшовная горячедеформированная 325х10мм Ст.20.Технические характеристики:Диаметр наружный, мм - 325;Толщина стенки, мм - 10;Марка стали - Ст. 20;Условия поставки:-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оборудования;Нормативно-технический документ - ГОСТ 8732-78.</t>
  </si>
  <si>
    <t>1533-3 Т</t>
  </si>
  <si>
    <t>Атырауская область, Жылыойский р/н. НГДУ "Жылыоймунайгаз"</t>
  </si>
  <si>
    <t>1531-3 Т</t>
  </si>
  <si>
    <t>235200000</t>
  </si>
  <si>
    <t>Атырауская область, Макатский р/н. НГДУ "Доссормунайгаз"</t>
  </si>
  <si>
    <t>1530-3 Т</t>
  </si>
  <si>
    <t>234800000</t>
  </si>
  <si>
    <t>Атырауская область, Кзылкугинский р/н. НГДУ "Кайнармунайгаз"</t>
  </si>
  <si>
    <t>1705-1 Т</t>
  </si>
  <si>
    <t>089310.100.000004</t>
  </si>
  <si>
    <t>Хлорид натрия</t>
  </si>
  <si>
    <t>стандарт-титр</t>
  </si>
  <si>
    <t>Стандарт-титр натрий хлористый. Назначение - для приготовлениятитрованных (стандартных) растворов; Концентрация раствора, Н - 0,1.Условия поставки: - должна поставляться с сертификатом или другимдокументом, удостоверяющим происхождение товара;- соответствующая упаковка, не допускающая повреждения.</t>
  </si>
  <si>
    <t>1093-1 Т</t>
  </si>
  <si>
    <t>281220.900.000028</t>
  </si>
  <si>
    <t>Штанга</t>
  </si>
  <si>
    <t>для глубинного штангового насоса</t>
  </si>
  <si>
    <t>10.2020</t>
  </si>
  <si>
    <t>Штанга насосная ШН-22.Назначение - для передачи движения от наземного привода к скважиннымплунжерным или винтовым насосам;Технические характеристики:Условный диаметр, м - 22;Длина, мм - 8000;Класс прочности - С;Комплектация - с навинченной на один конец соединительной муфтой МШ22,класса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</si>
  <si>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2;26;28;29;</t>
  </si>
  <si>
    <t>1185-2 Т</t>
  </si>
  <si>
    <t>Штанга насосная стеклопластиковая ШНС.Назначение - для передачи возвратно-поступательного движения отназемного привода штанговой насосной установки к плунжеру скважинногонасоса.ШНС - представляет собой стеклопластиковый стержень с наклеенными наконцах металлическими головками, заканчивающимися наружной резьбой.Штанги могут комплектоваться муфтами, в соответствии с ГОСТ Р 51161 ификсированными скребками – центраторами из полимерных материалов.Техничнеские характеристики:Условный размер, мм, не менее - 22;Длина штанги, мм, не менее - 8000;Класс прочности - С;Предел текучести 0т, МПа, не менее - 414;Временное сопротивление 0в, МПа - 620-793;Предельной  рабочей температурой эксплуатации - 130 С;Приведенные напрежения, МПа, не более - 90;Максимальная кратковременная (пиковая) нагрузка, не более, для штанги сусловным размером 22, Кн - 10;Предел прочности при растяжении, МПа, не менее - 690 (1000);Модуль упругости при растяжении, МПа, не менее - 48 000 (53 000);Предел прочности при сдвиге, МПа, не менее - 40;Предел прочности при срезе, МПа, не менее - 180;Предусмотреть  навинчивание на один конец соединительной муфты, типаМШ22;Прочность соединения головок со стеклопластиковым стражнем:Прочность соединения, кН, не менее - 223;Прочность соединения центраторов со стеклопластиковым стражнем:Прочность соединения, кН, не менее - 17;Условия поставки:- должна поставляться с сертификатом и другими документами,удостоверяющим происхождение товара;- соответствующая упаковка, не допускающая повреждения;Нормативно-технический документ - ГОСТ 13877-96.</t>
  </si>
  <si>
    <t>1505-2 Т</t>
  </si>
  <si>
    <t>282422.000.000057</t>
  </si>
  <si>
    <t>Штроп</t>
  </si>
  <si>
    <t>к приспособлению для захвата насосно-компрессорных или бурильных труб и удержания их на весу в устье скважин</t>
  </si>
  <si>
    <t>Штроп эксплуатационный.Назначение - эксплуатационный для подвешивания элеваторов к крюкамталевых систем в процессе спускоподъемных операций при капитальномремонте нефтяных и газовых скважин;Грузоподъемность комплектной пары штропов, т - 32;Диаметр поперечного сечения, мм - 40;Расстояние между струнами штропов, мм - 120;Длина - 860+10;Ширина - 230+10;Масса полного комплекта, кг, не более - 38;Условия поставки:- поставляется с сертификатом и другими документами, удостоверяющимпроисхождение товара;- соответствующая упаковка, не допускающая поврежденияоборудования.</t>
  </si>
  <si>
    <t>1449-2 Т</t>
  </si>
  <si>
    <t>282217.950.000096</t>
  </si>
  <si>
    <t>Элеватор</t>
  </si>
  <si>
    <t>для захвата, удержания насосных штанг в процессе спуско-подъемных операций при ремонте скважин, штанговый</t>
  </si>
  <si>
    <t>Элеватор трубный.Назначение - для захвата,  подъема и удержания вподвешенном состоянии и спуска насосно-компрессорных труб в процессеспуско-подъемных операций при текущем и капитальном ремонте скважин;Технические характеристики:Грузоподъемность,  т,  не менее - 50;Диаметр захватываемых труб,  мм,  не менее - 73;Диаметр расточки под трубу,  мм - 75;Габаритные размеры,  мм,  не более:Высота, мм - 145;Длина.  мм - 395;Ширина, мм - 167;Масса,  кг - 29;Условия поставки:- поставляется заказчику в заводской упаковке (ящиках) с полнымкомплектом ЗИП,  паспортом;- с сертификатом и другими документами,  удостоверяющимпроисхождение товара.</t>
  </si>
  <si>
    <t>639-2 Т</t>
  </si>
  <si>
    <t>257330.650.000033</t>
  </si>
  <si>
    <t>для захвата под муфту или замок и удержания на весу колонны или трубы, трубный</t>
  </si>
  <si>
    <t>Элеватор трубный.Назначение - для захвата и удержания на весу   насосно-компрессорныхтруб в процессе спускоподъёмных операций при текущем и капитальномремонте скважин, применяется при умеренном и холодном микроклиматическихрайонах;Технические характеристики:Грузоподъемность, т, не менее - 15;Диаметр удерживаемой трубы, мм, не менее - 60;Габаритные размеры, мм, не более:Длина,мм - 370;Ширина,мм - 110;Высота,мм - 155;Масса, кг, не более - 18;Условия поставки:- поставляется заказчику в заводской упаковке (ящиках) с полнымкомплектом ЗИП, паспортом;- с сертификатом и другими документами, удостоверяющим происхождениетовара.</t>
  </si>
  <si>
    <t>21101090</t>
  </si>
  <si>
    <t>1542-2 Т</t>
  </si>
  <si>
    <t>282970.200.000002</t>
  </si>
  <si>
    <t>Аппарат</t>
  </si>
  <si>
    <t>для сварки металлов</t>
  </si>
  <si>
    <t>Аппарат плазменно-дуговой резки с интегрированным воздушным компрессоромэто система ручной плазменной резки с силой тока 30 А, которая имеетсвой собственный внутренний воздушный компрессор. С этим аппаратом можновыполнять резку электропроводящих металлов (например, низкоуглеродистойи нержавеющей стали и алюминия) толщиной до 10 мм, а также можновыполнять прожиг материалов толщиной до 6 мм.Технические характеристики:Номинальный выходной ток, А - от 15 до 30;Номинальное напряжение холостого хода постоянного тока, В – 256;Выходная характеристика – падающая;Номинальное выходное напряжение при U1 = 120 В переменного тока - 83 Впостоянного тока;Номинальное выходное напряжение при U1 = 200–240 В переменного тока - 83В постоянного тока;Рабочий цикл при 40 C, U1 = 120 В переменного тока 20 % (I2 = 30 А, U2 =83 В);Рабочий цикл при 40 C, U1 = 200–240 В переменного тока 35 % (I2 = 30 А,U2 = 83 В);Диапазон рабочих температур от –10 C до 40 C;Коэффициент мощности (120–240 В) – от 0,97 до 0,99;Входное напряжение (U1) / Входной ток (I1) при номинальном выходе (U2MAX, I2 MAX):- при 120 В, 1-ф., 50/60 Гц, 28,7 А;- при 200–240 В, 1-ф., 50/60 Гц, 16,7–15,0 A;Технические характеристики резки при 240 В;- Рекомендуемая толщина резки, мм – от 8 до 10;- Предельная толщина, мм – 16;Комплектация аппарата в комплекте резаком:- резак с расходными деталями и проводом 4,5 (с кабельным зажимом);- 1 полный набор расходных деталей (предварительно установлены на ручномрезаке Air T30);-  электрод, шт – 5; - завихритель, шт -1; - сопло, шт – 5; - кожух, шт – 1; - дефлектор, шт -1; - Переносной ремень; - Руководство оператора; - Руководство по безопасности и соответствию; - Карта быстрой настройки.Габаритные размеры:Высота, мм – 295;Ширина, мм -195;Длина, мм – 420;Масса, кг – 13,5;При поставке представить паспорт и руководства по эксплуатации;Поставщик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</si>
  <si>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В связи стехническими ошибками в системе менятся месяц осуществления закупки</t>
  </si>
  <si>
    <t>21101092</t>
  </si>
  <si>
    <t>1128-2 Т</t>
  </si>
  <si>
    <t>279031.800.000000</t>
  </si>
  <si>
    <t>Аппарат сварочный</t>
  </si>
  <si>
    <t>инвертор</t>
  </si>
  <si>
    <t>Сварочный инвертор оснащен принудительной системой охлаждения дляэффективного отвода нагретого воздуха из корпуса.Назначение - предназначен для получения неразъемного соединенияметаллических деталей и заготовок при проведении ремонтных истроительных работ.Технические характеристики:Тип сварки - дуговая;Напряжение, В, не более - 220;Диапазон рабочего напряжения, В - 140-260;Напряжение холостого хода, В, не менее - 80;Диапазон сварочного тока, А - от 10 до 220;Условия поставки:- с приложением паспорта;- руководства по эксплуатации;- разрешения на применение от уполномоченного органа РК;- товар должен соответствовать требованиям энергосбережения и повышениюэнергоэффективности и поставщик обязан иметь сертификат МС 50001.</t>
  </si>
  <si>
    <t>21-2 Т</t>
  </si>
  <si>
    <t>139411.300.000002</t>
  </si>
  <si>
    <t>Веревка</t>
  </si>
  <si>
    <t>техническая, из пенькового волокна</t>
  </si>
  <si>
    <t>"Веревка плетеная статическая.
Представляет собой капроновый или полиамидный канат, сплетенный из 24 прядей.
Отличается малым растяжением при нагрузке, кг, до - 150, не превышающим 3-5%.
Обладает высокой прочностью,устойчивостью к перетиранию, рывковым нагрузкам, перепадам температуры и перегибам.
Технические характеристики:
Диаметр, мм - 20;
Разрывная нагрузка, т - 8,5;
Бухта, м - 50;
Количество прядей, шт - 24;
Масса 1 метра, г - 200.
Перечень документов при поставке:
- сертификат происхождения/качества;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</si>
  <si>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891-1 Т</t>
  </si>
  <si>
    <t>265131.500.000003</t>
  </si>
  <si>
    <t>Весы</t>
  </si>
  <si>
    <t>крановые</t>
  </si>
  <si>
    <t>Весы крановые электронные ВКМ-15 Метрол2.Назначение - для измерения веса грузов, перемещаемых на крюке подъемно-транспортных устройств;Технические характеристики:Наибольший предел взвешивания, кг - 15000;Наименьший предел взвешивания. кг - 100;Дискретность отсчёта, кг - 10;Тип дисплея - светодиодный, четырехразрядный;Условия поставки:- с приложением паспорта;- руководства по эксплуатации;- должен соответствовать требованиям энергосбережения и повышениюэнергоэффективности.</t>
  </si>
  <si>
    <t>ТКП не состоялся</t>
  </si>
  <si>
    <t>1178-2 Т</t>
  </si>
  <si>
    <t>281331.000.000106</t>
  </si>
  <si>
    <t>Втулка</t>
  </si>
  <si>
    <t>для ротационного насоса</t>
  </si>
  <si>
    <t>Втулка упругая МУВП ЦНС.Назначение - для комплектации насоса  ЦНС-60;Номер по каталогу - У0010/5.</t>
  </si>
  <si>
    <t>27;28;29</t>
  </si>
  <si>
    <t>Проведен маркетинг</t>
  </si>
  <si>
    <t>1003-2 Т</t>
  </si>
  <si>
    <t>271161.000.000089</t>
  </si>
  <si>
    <t>Генератор</t>
  </si>
  <si>
    <t>для сварочного поста</t>
  </si>
  <si>
    <t>Генератор сварочный.Назначение - для питания постоянным током одного сварочного поста приручной дуговой сварке, резке и наплавке металлов плавящимся электродом.Техническая характеристика:Тип - ГД, генератор дизельный;Исполнение - 25, к любому двигателю на лапах с переходным фланцем, длясоединения с дизельным двигателем типа Д-144;Номинальный сварочный ток при ПН 60 %, А - 400;Климатическое исполнение - У2;Вид тока - постоянный;Пределы регулирования на малых оборотах, А - 45-160;Пределы регулирования на больших оборотах, А - 75-430;Напряжение холостого хода, А, не более - 90;Мощность приводного двигателя, кВт (л/с) - 25 (34);Номинальная частота вращения, об/мин - 1800-2000;КПД генератора, % - 73;Условия поставки:- с приложением паспорта;- руководства по эксплуатации;Нормативно-технический документ - ГОСТ 304-82.</t>
  </si>
  <si>
    <t>648-2 Т</t>
  </si>
  <si>
    <t>257330.930.000030</t>
  </si>
  <si>
    <t>Дрель</t>
  </si>
  <si>
    <t>электрическая</t>
  </si>
  <si>
    <t>Дрель электрическая в кейсе.Назначение - для создания отврестия в пластике, гипсокартоне, дереве иметалле;Технические характеристики:Тип инстурмента - безударный;Мощность, Вт - 350;Частота, об/мин - 4000;Крутящий момент, Н - 12,3;Количество скоростей - односкоростная;Диаметр основного патрона, мм - не менее 1,5 - 10;Наличие функции “реверс” - обязательно;Условия поставки:- с приложением паспорта;- руководства по эксплуатации;Норматично- техничсекий документ - ГОСТ 12.2.013.0-91.</t>
  </si>
  <si>
    <t>1876-1 Т</t>
  </si>
  <si>
    <t>257330.500.000003</t>
  </si>
  <si>
    <t>Зубило</t>
  </si>
  <si>
    <t>плоскоовального сечения</t>
  </si>
  <si>
    <t>Зубило слесарное с державкой плоскоовального сечения.Назначение - для работы с металлом;Технические характеристики:Ширина, мм - 12;Длина, мм - 125;Покрытие - Н12Х1(никель/хром);Нормативно-технический документ - ГОСТ 7211-86.</t>
  </si>
  <si>
    <t>1885-1 Т</t>
  </si>
  <si>
    <t>Канат стальной талевый с органическим сердечником.Назначение - для строительных и металлургических кранов, шахтныхподъемных установок, лебедок, для машин бурения, для оснастки трапов;Технические характеристики:Исполнение - грузовой;Диаметр каната, мм - 13;Степень уравновешенности рихтовочный - рихтовочный;Условия поставки:- сертификат соответствия;Нормативно-технический документ - ГОСТ 2688-80.</t>
  </si>
  <si>
    <t>В БК-4 будет меняться количество</t>
  </si>
  <si>
    <t>1826-1 Т</t>
  </si>
  <si>
    <t>239911.500.000000</t>
  </si>
  <si>
    <t>Картон</t>
  </si>
  <si>
    <t>асбестовый, марка КАОН-1</t>
  </si>
  <si>
    <t>Картон асбестовый общего назначения.Это огнестойкий изоляционныйматериал, изготовляемый изволокна хризотил-асбеста, пропитанного бакелитом.Назначение - для применения в качестве облицовочного итеплоизоляционногоматериала для уплотнения соединений в приборах иаппаратах, дляизготовления прокладок, в качестве наполнителя вкомбинированныхасбометаллических прокладках, устанавливаемых вкоммуникациях.Технические характеристики:Тип - КАОН-1;Габаритные размеры, мм, ТхДхШ - 6х1000х800;Давление при температуре 300 - 400C, Мн/м2 (кгс/см2) - 4 (40).Нормативно-технический документ - ГОСТ 2850-95.Поставщик предоставляет гарантию на качество на весь объём Товаравтечение 12 месяцев от датыввода в эксплуатацию Товара, но не более 24месяцев от даты поставки.</t>
  </si>
  <si>
    <t>1819-1 Т</t>
  </si>
  <si>
    <t>232012.900.000054</t>
  </si>
  <si>
    <t>Кирпич</t>
  </si>
  <si>
    <t>шамотный, марка ШБ</t>
  </si>
  <si>
    <t>Шамотный кирпич.Представляет собой основной строительный материал для печей различногоназначения, а именно - той их части, которая непосредственносоприкасается с огнем или подвергается воздействию высоких температур.Технические характеристики:Внешний вид - желтый или светло-песчаный и имеет зернистую структуру;Выдерживает высокую температуру, С, до - 1500;Габаритные размеры, мм, не менее:Толщина - 65;Длина - 230;Ширина - 114;Массовая доля Al2O3, %, не менее - 28;Огнеупорность, С, не менее - 1650;Предел прочности при сжатии, Н/мм2, не менее - 20-15;Пористость открытая, %, не более - 30;Перечень документов при поставке:- предоставление сертификата соответствия;Нормативно-технический документ  - ГОСТ 390-96, ГОСТ 8691-73.Марка модели -Завод изготовителя -Страна происхождения -(заполняется поставщиком)</t>
  </si>
  <si>
    <t>1702-2 Т</t>
  </si>
  <si>
    <t>205210.900.000032</t>
  </si>
  <si>
    <t>Клей</t>
  </si>
  <si>
    <t xml:space="preserve"> для фарфора/керамики/ дерева/кожи/ резины/металла/картона/пластика</t>
  </si>
  <si>
    <t>Клей двухкомпонентный  на основе эпоксидной смолы КД-Э 70/30, клей черного цвета, предназначен  в основном   для стекловолокнистых труб. Возможный объем упаковки- пластиковые в коробке, фас. в полимерных банках  по 280/50гр. (1шт-280/50гр)</t>
  </si>
  <si>
    <t>7;8;11;21;22;</t>
  </si>
  <si>
    <t>В реестр был включен ТПХ</t>
  </si>
  <si>
    <t>633-1 Т</t>
  </si>
  <si>
    <t>257330.650.000006</t>
  </si>
  <si>
    <t>Клеймо</t>
  </si>
  <si>
    <t>тип 1, цифровое</t>
  </si>
  <si>
    <t>Клеймо ручное 7858-0147Технические характеристики:Обозначение клейма - 7858-0147;Тип - ВК8, цифровое, со вставками из твердого сплава типа 2;Высота шрифта - 10;Покрытие - Х1Н12 , хромовое, толщиной 1мм, с подслоем никеля 12мм;Комплектация - цифры от 0 до 9;Нормативно-технический документ - ГОСТ 25726-83.</t>
  </si>
  <si>
    <t>1860-1 Т</t>
  </si>
  <si>
    <t>Ключ гаечный, кольцевой, двусторонний, коленчатый.Назначение - для монтажа резьбовых соединений приремонте оборудования;Технические характеристики:Исполнение - коленчатый;Тип - кольцевой двухсторонний;Обозначение ключа - 7811-0293;Диаметр зева, мм - 27х30;Материал - сталь 40Х по ГОСТ 4543-71;Покрытие - Х9, оцинкованное по ГОСТ 9.306-85;Нормативно-технический документ - ГОСТ 2906-80.</t>
  </si>
  <si>
    <t>1863-1 Т</t>
  </si>
  <si>
    <t>Ключ гаечный, кольцевой, двусторонний, коленчатый.Назначение - для монтажа резьбовых соединений приремонте оборудования;Технические характеристики:Исполнение - коленчатый;Тип - кольцевой двухсторонний;Обозначение ключа - 7811-0289;Диаметр зева, мм - 17х19;Материал - сталь 40Х по ГОСТ 4543-71;Покрытие - Х9, оцинкованное по ГОСТ 9.306-85;Нормативно-технический документ - ГОСТ 2906-80.</t>
  </si>
  <si>
    <t>1867-1 Т</t>
  </si>
  <si>
    <t>Ключ гаечный кольцевой двусторонний коленчатый.Назначение - для соединения (рассоединения) резьбового соединения путёмзакручивания (раскручивания) болтов, гаек и других деталей;Технические характеристики:Обозначение - 7811-0283;Размер зева, мм - 8х10;Покрытие - Х (хромовое);Толщина покрытия, мкм - 9;Нормативно-технический документ - ГОСТ 2906-80.</t>
  </si>
  <si>
    <t>1857-1 Т</t>
  </si>
  <si>
    <t>Ключ гаечный кольцевой двусторонний коленчатый.Назначение - для соединения (рассоединения) резьбового соединения путёмзакручивания (раскручивания) болтов, гаек и других деталей;Технические характеристики:Обозначение - 7811-0295;Размер зева, мм - 32х36;Покрытие - Х (хромовое);Толщина покрытия, мкм - 9;Нормативно-технический документ - ГОСТ 2906-80.</t>
  </si>
  <si>
    <t>1853-1 Т</t>
  </si>
  <si>
    <t>Ключ гаечный, кольцевой, двусторонний, коленчатый.Назначение - для монтажа резьбовых соединений приремонте оборудования;Технические характеристики:Исполнение - коленчатый;Тип - кольцевой двухсторонний;Обозначение ключа - 7811-0286;Диаметр зева, мм - 12х14;Материал - сталь 40Х по ГОСТ 4543-71;Покрытие - Х9, оцинкованное по ГОСТ 9.306-85;Нормативно-технический документ - ГОСТ 2906-80.</t>
  </si>
  <si>
    <t>1854-1 Т</t>
  </si>
  <si>
    <t>Ключ гаечный, кольцевой, двусторонний, прямой.Назначение - для монтажа резьбовых соединений при ремонте оборудования;Технические характеристики:Исполнение - прямой;Тип - кольцевой двухсторонний;Диаметр зева, мм - 19х22;Материал - сталь 40Х по ГОСТ 4543-71;Покрытие - Х9, оцинкованное по ГОСТ 9.306-85.</t>
  </si>
  <si>
    <t>1855-1 Т</t>
  </si>
  <si>
    <t>Ключ гаечный, комбинированный, прямой.Назначение - для монтажа резьбовых соединений приремонте оборудования;Технические характеристики:Исполнение - прямой;Тип - комбинированный;Обозначение ключа - 7811-0230;Диаметр зева, мм - 22х22;Материал - сталь 40Х по ГОСТ 4543-71;Покрытие - Х9, оцинкованное по ГОСТ 9.306-85;Нормативно-технический документ - ГОСТ 16983-80.</t>
  </si>
  <si>
    <t>1858-1 Т</t>
  </si>
  <si>
    <t>Ключ гаечный, кольцевой, двусторонний, коленчатый.Назначение - для монтажа резьбовых соединений приремонте оборудования;Технические характеристики:Исполнение - коленчатый;Тип - кольцевой двухсторонний;Обозначение ключа - 7811-0294;Диаметр зева, мм - 30х32;Материал - сталь 40Х по ГОСТ 4543-71;Покрытие - Ц15хр, оцинкованное по ГОСТ 9.306-85;Нормативно-технический документ - ГОСТ 2906-80</t>
  </si>
  <si>
    <t>7;8;11;21;22;26;28;29;</t>
  </si>
  <si>
    <t>1859-1 Т</t>
  </si>
  <si>
    <t>Ключ гаечный, с открытым зевом, двусторонний.Назначение - для монтажа резьбовых соединений приремонте оборудования;Технические характеристики:Тип - с открытым зевом двухсторонний;Обозначение ключа - 7811-0021;Диаметр зева, мм - 12х14;Материал - сталь 40Х по ГОСТ 4543-71;Покрытие - Ц15, оцинкованное по ГОСТ 9.306-85;Нормативно-технический документ - ГОСТ 2839-80.</t>
  </si>
  <si>
    <t>1861-1 Т</t>
  </si>
  <si>
    <t>Ключ гаечный, с открытым зевом, двусторонний.Назначение - для монтажа резьбовых соединений приремонте оборудования;Технические характеристики:Тип - с открытым зевом двухсторонний;Обозначение ключа - 7811-0022;Диаметр зева, мм - 14х17;Материал - сталь 40Х по ГОСТ 4543-71;Покрытие - Х9, оцинкованное по ГОСТ 9.306-85;Нормативно-технический документ - ГОСТ 2839-80.</t>
  </si>
  <si>
    <t>1866-1 Т</t>
  </si>
  <si>
    <t>Ключ гаечный, с открытым зевом, двусторонний.Назначение - для монтажа резьбовых соединений приремонте оборудования;Технические характеристики:Тип - с открытым зевом двухсторонний;Обозначение ключа - 7811-0024;Диаметр зева, мм - 19х22;Материал - сталь 40Х по ГОСТ 4543-71;Покрытие - Х9, оцинкованное по ГОСТ 9.306-85;Нормативно-технический документ - ГОСТ 2839-80.</t>
  </si>
  <si>
    <t>1868-1 Т</t>
  </si>
  <si>
    <t>Ключ гаечный, с открытым зевом, двусторонний.Назначение - для монтажа резьбовых соединений приремонте оборудования;Технические характеристики:Тип - с открытым зевом двухсторонний;Обозначение ключа - 7811-0025;Диаметр зева, мм - 22х24;Материал - сталь 40Х по ГОСТ 4543-71;Покрытие - Х9, оцинкованное по ГОСТ 9.306-85;Нормативно-технический документ - ГОСТ 2839-80.</t>
  </si>
  <si>
    <t>1862-1 Т</t>
  </si>
  <si>
    <t>Ключ гаечный, с открытым зевом, двусторонний.Назначение - для монтажа резьбовых соединений приремонте оборудования;Технические характеристики:Тип - с открытым зевом двухсторонний;Обозначение ключа - 7811-0042;Диаметр зева, мм - 30х32;Материал - сталь 40Х по ГОСТ 4543-71;Покрытие - Х9, оцинкованное по ГОСТ 9.306-85;Нормативно-технический документ - ГОСТ 2839-80.</t>
  </si>
  <si>
    <t>1864-1 Т</t>
  </si>
  <si>
    <t>Ключ гаечный, с открытым зевом, ударный.Назначение - для закручивания болтов, гаек или элементов имеющих грани;Технические характеристики:Тип - с открытым зевом, ударный;Размер зева, мм -30;Материал - сталь 45 по ГОСТ 4543-71;Покрытие - Х9, оцинкованное по ГОСТ 9.306-85.</t>
  </si>
  <si>
    <t>1865-1 Т</t>
  </si>
  <si>
    <t>Ключ гаечный, кольцевой, ударный.Назначение - для закручивания болтов, гаек или элементов имеющих грани;Технические характеристики:Тип - кольцевой ударный;Размер зева, мм - 30;Материал - сталь 45 по ГОСТ 4543-71;Покрытие - Ц15, оцинкованное по ГОСТ 9.306-85.</t>
  </si>
  <si>
    <t>1852-1 Т</t>
  </si>
  <si>
    <t>Ключ гаечный, кольцевой, двусторонний, коленчатый.Назначение - для монтажа резьбовых соединений приремонте оборудования;Технические характеристики:Исполнение - коленчатый;Тип - кольцевой двухсторонний;Обозначение ключа - 7811-0292;Диаметр зева, мм - 24х27;Материал - сталь 40Х по ГОСТ 4543-71;Покрытие - Х9, оцинкованное по ГОСТ 9.306-85;Нормативно-технический документ - ГОСТ 2906-80.</t>
  </si>
  <si>
    <t>825-2 Т</t>
  </si>
  <si>
    <t>259213.990.000000</t>
  </si>
  <si>
    <t>Колпак</t>
  </si>
  <si>
    <t>для кислородного балонна</t>
  </si>
  <si>
    <t>Колпак металлический для кислородного 40 л баллона.Назначение - используется для защиты вентиля от механических поврежденийи загрязнений.Технические характеристики:Применяемый газ - кислород;Тип - универсальный металлический;Сплав металла - селумин АК 12;Каталожный номер КОРД - 393.00.036;Резьба трубная - 2 3/4";Размер, мм - 152x93;Масса, кг - 0,37;Цвет колпака - синий.</t>
  </si>
  <si>
    <t>827-2 Т</t>
  </si>
  <si>
    <t>259213.990.000001</t>
  </si>
  <si>
    <t>для пропанового баллона</t>
  </si>
  <si>
    <t>Колпак металлический для пропанового 50 л баллона.Назначение - используется для защиты вентиля от механических поврежденийпри перевозке, от  ударов при падении, от загрязнения вентиля прихранении.Технические характеристики:Применяемый газ - пропан;Тип - универсальный металлический;Сплав металла - селумин АК 12;Каталожный номер КОРД - 393.00.036;Резьба трубная - 2 3/4";Размер, мм - 152x93;Масса, кг - 0,37;Цвет колпака - красный.</t>
  </si>
  <si>
    <t>629-1 Т</t>
  </si>
  <si>
    <t>257330.500.000009</t>
  </si>
  <si>
    <t>Комплект резцов</t>
  </si>
  <si>
    <t>для снятия двухсторонней кромки трубы</t>
  </si>
  <si>
    <t>Набор расточных резцов с креплением сменных пластин прихватом сверх.Технические характеристики:Размер, мм - от 3 до 20;Державка, мм - 10;Условия поставки:- сертификат происхождения/качества;Нормативно-технический докуиент - ГОСТ 24996-81.</t>
  </si>
  <si>
    <t>7;8;11;21;22</t>
  </si>
  <si>
    <t>В связи стехническими ошибками в системе менятся месяц осуществления закупки и приоритет закупки</t>
  </si>
  <si>
    <t>771-1 Т</t>
  </si>
  <si>
    <t>257340.600.000018</t>
  </si>
  <si>
    <t>Комплект фрез</t>
  </si>
  <si>
    <t>тип ЛГ</t>
  </si>
  <si>
    <t>Набор фрез концевых с режущими сменными пластинами.Назначение - для фрезирования шпоночных и кольцевых пазов, вертикальногои бокового фрезирования;Технические характеристики:Материал - быстрорежущая сталь;Покрытие - нитрида титана;10 фрез по DIN327D два режущих лезвия (посадка Р9);Вертикального и бокового фрезерования;Цилиндрические хвостовики по DIN 1835В, мм - 3,4,5,6,10,12,14,18,20;10 фрез по DIN844B четыре режущих лезвия, правосторонняя спираль 300;Цилиндрические хвостовики по DIN 1835B, мм - 3,4,5,6,8,10,12,14,18,20.</t>
  </si>
  <si>
    <t>1155-1 Т</t>
  </si>
  <si>
    <t>281220.900.000005</t>
  </si>
  <si>
    <t>Коробка клапанная</t>
  </si>
  <si>
    <t>для гидравлических систем</t>
  </si>
  <si>
    <t>Коробка клапанная.Назначение - для комплектации насоса СИН46;Номер по каталгогу - СИН46.02.136.000.</t>
  </si>
  <si>
    <t>21100161</t>
  </si>
  <si>
    <t>1444-2 Т</t>
  </si>
  <si>
    <t>282214.450.000030</t>
  </si>
  <si>
    <t>Кран гидравлический</t>
  </si>
  <si>
    <t>ручной, передвижной</t>
  </si>
  <si>
    <t>"Краны гидравлические с противовесом.
Назначение - для подъема и перемещения грузов по ровной поверхности.
КГ обладают хорошей маневренностью, а данная модель, в результате использования в ее конструкции противовеса, лишена опорных ног, выступающих вперед на уровень стрелы крана, что позволяет работать с габаритными грузами, находящимися непосредственно на полу.
Технические характеристики:
Грузоподъемность, т - 0,550;
Тип - ручной гидравлический;
Вес, кг - 530;
Высота подъема, мм - 380-2660;
Перечень документов при поставке:
- сертификат происхождения/качества.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</si>
  <si>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1392-2 Т</t>
  </si>
  <si>
    <t>282214.200.000008</t>
  </si>
  <si>
    <t>Кран мостовой</t>
  </si>
  <si>
    <t>электрический, крюковый однобалочный, грузоподъемность 5 т</t>
  </si>
  <si>
    <t>Кран мостовой однобалочный опорный с электрической тальюгрузоподъемностью 5 т. (управление с пола). Предназначен для выполненияперегрузочных, транспортных и монтажных работ в цехах, промышленныхзданиях и под навесом.Технические характеристики:Тип крана - 2;Исполнение крана – А;Грузоподъемность, т - 5;Пролет крана, м - 16,5;Высота подъема крюка, м - 6;Управление краном – с пола;Скорости, м/с - подъема – 0,13;-передвижения тали – 0,4;-передвижения крана – 0,5;Токоподвод – кабельный;Нагрузки на колесо крана, кН – 34,3;Напряжение, В – 380;Тип кранового рельса – согласовать заказчиком;Температура окружающей среды - от (-20С)до (+40С);Исполнение крана – общепромышленное;Комплектация:- Балка пролетная, шт -1;- Балка концевая, шт -2;- Таль электрическая-1;- Кронштейн главных токоприемников, шт -1;- Раскос для кранов с пролетом 16,5 м. шт – 4;- Детали крепления раскосов, комп -1;- Электрооборудование в комплекте с токоприемниками, комп -1;- Электрооборудование, выполненное в виде подготовленных для установкина кране блоков и узлов;- При подводе питания к крану посредством гибкого кабеля на кране должнабыть предусмотрена присоединительная коробка или устройство, заменяющееее.- Электрический таль с дисковым тормозом на механизме подъема ипередвижения, ограничителем грузоподъемности.Тали электрические грузоподъемностью, т -5;Управление подъемом и перемещением – кнопочное с пола; Питание силовойцепи, В – 380;Питание цепи управления, В – 42;Способ токоподвода – гибкий кабель;Мощность двигателей, кВт– передвижения - 0,4,- подъема - 5;Режим работы- М5;Грузовой орган, мм – канат ф16,5;Потенциальный поставщик предоставляет гарантию на качество на весь объёмТовара в течение 12 месяцев от даты ввода в эксплуатацию Товара, но неболее 24 месяцев от даты поставки. Потенциальный Поставщик выполняет всеработы по монтажу и пуско-наладке «под ключ» (в т.ч. монтаж кабельнойэстакады) с поставкой всех типов кабелей и материалов (кабельные каналы,стойки, соединительные короба, металлорукава, и т.д.).Перечень необходимых документов при поставке: приложением:- паспорта;- руководства по эксплуатации;- чертежи по монтажу;- товаросопроводительную документацию;- комплектовочная ведомость;- упаковочные листы;- разрешение на применение от уполномоченного органа РК .Нормативно технический документ – ГОСТ 22045-89.</t>
  </si>
  <si>
    <t>1316-3 Т</t>
  </si>
  <si>
    <t>281413.900.000050</t>
  </si>
  <si>
    <t>Кран пробковый</t>
  </si>
  <si>
    <t>бронзовый/латунный, давление условное 0-420 Мпа, проход условный 10-1400 мм, ручной</t>
  </si>
  <si>
    <t>Кран трехходовой натяжной муфтовый.Назначение - для монтажа манометров к трубопроводу и сброса давленияприснятии прибора;Технические характеристики:Диаметр условный (Ду), мм - 15;Давление условное (Ру), кгс/см2 - 16;Герметичность затвора - 11б18бк;Материал корпуса - бронзовый;Тип присоединения - резьбовое;Присоединение к трубопроводу - муфтовое;Рабочая температура, С:- вода, масло при температуре - 100;- пар при температуре - 205;Перечень документов при поставке:- с приложением паспорта;- руководства по эксплуатации;Нормативно-техничсекий документ - ГОСТ 14187-84.</t>
  </si>
  <si>
    <t>2149-1 Т</t>
  </si>
  <si>
    <t>281332.000.000375</t>
  </si>
  <si>
    <t>Крыльчатка</t>
  </si>
  <si>
    <t>для центробежного вентилятора</t>
  </si>
  <si>
    <t>Крыльчатка вентилятора для дизель-генераторной установки TDK-N38-4L.Технические характеристики:Номер по каталогу - 005245;Диаметр наружный, мм - 480;Диаметр отверстия, мм - 28;Межцентровое расстояние, мм -52;Количество лопастей, шт - 6;Масса, кг - 1;Материал - пластик.</t>
  </si>
  <si>
    <t>1442-1 Т</t>
  </si>
  <si>
    <t>282212.500.000006</t>
  </si>
  <si>
    <t>Лебедка</t>
  </si>
  <si>
    <t>ручная, барабанная, грузоподъемность 0,1-3,2 т</t>
  </si>
  <si>
    <t>Лебедка ручная барабанная.Назначение - для подтягивания и перемещения грузов;Техническая характеристика:Грузоподъемность, т - 1,0;Канатоемкость при диаметре 6мм., м -  не менее 50;Втулки грузового каната опересованы.Комплектация :Наличие сторпора,Грузовой канат, м - не менее 10;Условия поставки:- с приложением паспорта;- руководства по эксплуатации;</t>
  </si>
  <si>
    <t>1441-1 Т</t>
  </si>
  <si>
    <t>Лебедка ручная барабанная.Назначение - для подтягивания и перемещения грузов;Техническая характеристика:Грузоподъемность, т - 0,75;Канатоемкость при диаметре 5мм., м -  не менее 50;Втулки грузового каната опересованы.Комплектация :Наличие сторпора,Грузовой канат, м - не менее 10;Условия поставки:- с приложением паспорта;- руководства по эксплуатации;</t>
  </si>
  <si>
    <t>264-3 Т</t>
  </si>
  <si>
    <t>222130.100.000053</t>
  </si>
  <si>
    <t>Лента специальная</t>
  </si>
  <si>
    <t>из фторопласта, ширина 10-100 мм</t>
  </si>
  <si>
    <t>Лента ФУМ (фторопластовый уплотнительный материал) представляет из себятонкий синтетический уплотнитель в виде ленты и обычно имеет белый матовый или полупрозрачный оттенок.Назначение - Маслобензостойкий, антикоррозийный, самосмазывающийся,нетоксичный, термо- и химически стойкий уплотнительный материал, изготавливаемый изфторопласта-4Д. Лента предназначена для уплотнения неподвижных резьбовых соединений из всех материалов при проведении сантехнических,авторемонтных работ, ремонте бытовой техники и других целей; Применяется при t от  60°С до +200°С и давлении среды до 41,2 МПа.Техническая характеристика:Длина, м - 20;Ширина, мм – не менее 50;Толщина, мм - 0,11;Нормативно-технический документ - ГОСТ 24222-80.</t>
  </si>
  <si>
    <t>21100668</t>
  </si>
  <si>
    <t>105-3 Т</t>
  </si>
  <si>
    <t>192029.530.000012</t>
  </si>
  <si>
    <t>Масло индустриальное</t>
  </si>
  <si>
    <t>группа Л, класс вязкости 680-1500</t>
  </si>
  <si>
    <t xml:space="preserve">Масло индустриальное И-30А - индустриальное минеральное масло, полученное путем селективной очистки. Высококачественные основы продукта обеспечат бесперебойную работу оборудования круглый год, температурный диапазон применения продукта от - 30°С до +50°С окружающей среды. Предназначено для применения в качестве рабочих жидкостей в гидравлических системах станочного оборудования, автоматических линий, прессов, они также могут применяться в легко- и средненагруженных зубчатых передачах, направляющих скольжения и качения станков и в других механизмах, где не требуются специализированные смазочные материалы.                             Техническая характеристика:                                    Вязкость кинематическая при 40°С, мм2/с – 50,11;
Вязкость кинематическая при 100°С, мм2/с – 7,07;
Индекс вязкости – 97;
Температура застывания, °С - -35;
Температура вспышки, определяемая в открытом тигле, °С, не ниже – 224;
Кислотное число, мг KОН на 1 г масла – 0,01;
Массовая доля серы, % - 0,9;
Цвет, ед. ЦНТ – 2,1;
Содержание механических примесей, % (масс.)- отсутствие;
Зольность, %, масс - 0,005.
</t>
  </si>
  <si>
    <t>Заявка будет после проведения переговоров по ЗКС в АО НК КМГ</t>
  </si>
  <si>
    <t>192029.590.000046</t>
  </si>
  <si>
    <t>Масло шпиндельное</t>
  </si>
  <si>
    <t>Масло трансмиссионное SAE 80W-90                                            Плотность при 15 град С, кг/куб.м, 900
Вязкость кинематическая при 100 град С, кв.мм/с, 15
Температура вспышки в открытом тигле, град С, 210
Температура застывания, град С, -30</t>
  </si>
  <si>
    <t>450-1 Т</t>
  </si>
  <si>
    <t>232013.900.000240</t>
  </si>
  <si>
    <t>Мертель</t>
  </si>
  <si>
    <t>шамотный, марка МШ 36</t>
  </si>
  <si>
    <t>Глина мертель шамотный.Назначение - для связывания алюмосиликатных изделий в огнеупорнойкладке.Технические характеристики:Проход через сетку № 1, не менее - 100;Огнеупорность, С, не менее - 1730;Влажность, %, не более - 5;Массовая доля Al2O3, %, не менее - 36;Перечень документов при поставке:- сертификат соответствия;Нормативно-технический документ - ГОСТ 6137-2015.</t>
  </si>
  <si>
    <t>656-1 Т</t>
  </si>
  <si>
    <t>257340.100.000002</t>
  </si>
  <si>
    <t>Метчик</t>
  </si>
  <si>
    <t>гаечный</t>
  </si>
  <si>
    <t>Метчик машинный и ручной.Назначение - для нарезания правой метрической резьбы машинным способом ивручную;Технические характеристики:Обозначение - 2621-1539.2;Диаметр, мм - 14;Шаг резьбы - 1;Нормативно-технический документ - ГОСТ 3266-81.</t>
  </si>
  <si>
    <t>654-1 Т</t>
  </si>
  <si>
    <t>Метчик машинный и ручной.Назначение - для нарезания правой метрической резьбы машинным способом ивручную;Технические характеристики:Обозначение -  2650-1587;Диаметр, мм - 6;Шаг резьбы, мм - 0,75;Нормативно-технический документ - ГОСТ 3266-81.</t>
  </si>
  <si>
    <t>655-1 Т</t>
  </si>
  <si>
    <t>Метчик машинный и ручной.Назначение - для нарезания правой метрической резьбы машинным способом ивручную;Технические характеристики:Обозначение - 2621-1211;Диаметр, мм - 8;Шаг резьбы, мм - 1,0;Нормативно-технический документ - ГОСТ 3266-81.</t>
  </si>
  <si>
    <t>657-1 Т</t>
  </si>
  <si>
    <t>257340.100.000003</t>
  </si>
  <si>
    <t>для дюймовой резьбы</t>
  </si>
  <si>
    <t>Метчик машинный и ручной.Назначение - для нарезания метрической резьбы машинным способом ивручную;Технические характеристики:Конструкция - машинный и ручной;Обозначение - 2625-0153,2;Диаметр, дюйм - 1/2;Шаг резьбы - 2,117;Нормативно-технический документ - ГОСТ 3266-81.</t>
  </si>
  <si>
    <t>659-1 Т</t>
  </si>
  <si>
    <t>257340.100.000004</t>
  </si>
  <si>
    <t>для метрической резьбы</t>
  </si>
  <si>
    <t>Метчик машинный и ручной.Назначение - для нарезания правой метрической резьбы машинным способом ивручную;Технические характеристики:Обозначение - 2625-2827.2;Диаметр, мм - 16;Шаг резьбы, мм - 2;Нормативно-технический документ - ГОСТ 3266-81.</t>
  </si>
  <si>
    <t>658-1 Т</t>
  </si>
  <si>
    <t>Метчик машинно-ручной.
Назначение - для нарезания метрической резьбы машинным и ручным способом;
Технические характеристики:
Тип резьбы - метрическая;
Тип стружечной канавки - прямой;
Направление - правый;
Материал инструмента - Р6М5 (сталь быстрорежущая);
Диаметр, мм - 20;
Шаг резьбы, мм - 2,5;
Перечень документов при поставке:
- сертификат происхождения.</t>
  </si>
  <si>
    <t>660-1 Т</t>
  </si>
  <si>
    <t>Метчик машинный и ручной.Назначение - для нарезания правой метрической резьбы машинным способом ивручную;Технические характеристики:Обозначение - 2621-1665.2;Диаметр, мм - 18;Шаг резьбы, мм - 2,5;Нормативно-технический документ - ГОСТ 3266-81.</t>
  </si>
  <si>
    <t>663-1 Т</t>
  </si>
  <si>
    <t>257340.100.000009</t>
  </si>
  <si>
    <t xml:space="preserve"> машинно-ручной</t>
  </si>
  <si>
    <t>Метчик машинный и ручной.Назначение - для нарезания метрической резьбы машинным способом ивручную;Технические характеристики:Обозначение - 2620-2885.2;Диаметр, мм - 20;Шаг резьбы, мм - 1,5;Условия поставки:- сертификат соответсвия/происхождения;Нормативно-технический документ - ГОСТ 3266-81.</t>
  </si>
  <si>
    <t>662-1 Т</t>
  </si>
  <si>
    <t>машинно-ручной</t>
  </si>
  <si>
    <t>Метчик машинный и ручной.Назначение - для нарезания правой метрической резьбы машинным способом ивручную;Технические характеристики:Обозначение - 2621-1683.2;Диаметр, мм - 18;Шаг резьбы, мм - 2;Нормативно-технический документ - ГОСТ 3266-81.</t>
  </si>
  <si>
    <t>664-1 Т</t>
  </si>
  <si>
    <t>Метчик машинный и ручной.Назначение - для нарезания правой метрической резьбы машинным способом ивручную;Технические характеристики:Обозначение - 2621-1951.2;Диаметр, мм - 30;Шаг резьбы, мм - 3;Нормативно-технический документ - ГОСТ 3266-81.</t>
  </si>
  <si>
    <t>668-1 Т</t>
  </si>
  <si>
    <t>257340.100.000010</t>
  </si>
  <si>
    <t>машинный</t>
  </si>
  <si>
    <t>Метчик машинный и ручной.Назначение - для нарезания правой метрической резьбы машинным способом ивручную;Технические характеристики:Обозначение - 2621-1505;Диаметр, мм - 12;Шаг резьбы, мм - 1,50;Нормативно-технический документ - ГОСТ 3266-81.</t>
  </si>
  <si>
    <t>666-1 Т</t>
  </si>
  <si>
    <t>Метчик машинный и ручной.Назначение - для нарезания правой метрической резьбы машинным способом ивручную;Технические характеристики:Обозначение - 2621-1513.2 (короткий с проходным хвостовиком правый);Диаметр, мм - 12;Шаг резьбы - 1,75;Нормативно-технический документ - ГОСТ 3266-81.</t>
  </si>
  <si>
    <t>670-1 Т</t>
  </si>
  <si>
    <t>Метчик машинный и ручной.Назначение - для нарезания правой метрической резьбы машинным способом ивручную;Технические характеристики:Обозначение - 2621-1153.2;Диаметр, мм - 6;Шаг резьбы, мм - 1;Нормативно-технический документ - ГОСТ 3266-81.</t>
  </si>
  <si>
    <t>671-1 Т</t>
  </si>
  <si>
    <t>Метчик машинный и ручной.Назначение - для нарезания метрической правой резьбы машинным способом ивручную;Технические характеристики:Обозначение - 2621-1539.2;Диаметр, мм - 14;Шаг резьбы, мм - 1,25;Нормативно-технический документ - ГОСТ 3266-81.</t>
  </si>
  <si>
    <t>672-1 Т</t>
  </si>
  <si>
    <t>Метчик машинный и ручной.Назначение - для нарезания правой метрической резьбы машинным способом ивручную;Технические характеристики:Обозначение - 2621-1665.2 (короткий с проходным хвостовиком правый);Диаметр, мм - 18;Шаг резьбы, мм - 1,5;Нормативно-технический документ - ГОСТ 3266-81.</t>
  </si>
  <si>
    <t>667-1 Т</t>
  </si>
  <si>
    <t>Метчик машинный и ручной.Назначение - для нарезания правой метрической резьбы машинным способом ивручную;Технические характеристикиОбозначение - 2621-1615.2;Диаметр, мм - 16;Шаг резьбы, мм - 1,25;Нормативно-технический документ - ГОСТ 3266-81.</t>
  </si>
  <si>
    <t>665-1 Т</t>
  </si>
  <si>
    <t>Метчик машинно-ручной.Назначение - для нарезания метрической резьбы машинным и ручнымспособом;Технические характеристики:Тип резьбы - метрическая;Тип стружечной канавки - прямой;Направление - правый;Материал инструмента - Р6М5 (сталь быстрорежущая);Диаметр, мм - 16;Шаг резьбы, мм - 1,75;Перечень документов при поставке:- сертификат происхождения.</t>
  </si>
  <si>
    <t>669-1 Т</t>
  </si>
  <si>
    <t>Метчик машинный и ручной.Назначение - для нарезания правой метрической резьбы машинным способом ивручную;Технические характеристики:Диаметр, мм - 12;Шаг резьбы, мм - 1,5;Обозначение - 2621-1509.2 (короткий с проходным хвостовиком правый);Нормативно-технический документ - ГОСТ 3266-81.</t>
  </si>
  <si>
    <t>892-1 Т</t>
  </si>
  <si>
    <t>265133.900.000018</t>
  </si>
  <si>
    <t>Микрометр</t>
  </si>
  <si>
    <t>гладкий</t>
  </si>
  <si>
    <t>Микрометр.Назначение - для измерения наружных размеров изделий.Технические характеристики:Диапазон измерений, мм - 0-25;Цена деления, мм - 0,01 мм;Диаметр пятки и стержня, мм - 8;Вылет скобы, мм, не менее - 16,5;Измерительное усилие, Н - 5-10;Габариты микрометра / футляра - 126х23х66 мм / 170х80х35 мм;Обозначение - МК25-1 ГОСТ 6507-90.</t>
  </si>
  <si>
    <t>631-1 Т</t>
  </si>
  <si>
    <t>257330.550.000004</t>
  </si>
  <si>
    <t>Молоток</t>
  </si>
  <si>
    <t>слесарный</t>
  </si>
  <si>
    <t>Молоток слесарный.
Назначение - для слесарно-монтажных работ;
Технические характеристики:
Конструкция - с ровным бойком и фиберглассовой рукояткой;
Обозначение - 20050-20_z01;
Перечень документов при поставке:
- сертификат происхождения.</t>
  </si>
  <si>
    <t>627-1 Т</t>
  </si>
  <si>
    <t>257330.370.000012</t>
  </si>
  <si>
    <t>Набор головок торцевых</t>
  </si>
  <si>
    <t>для шуруповерта и гайковерта</t>
  </si>
  <si>
    <t>704 Набор</t>
  </si>
  <si>
    <t>Набор торцевых головок.Размер, мм – от 8 до 65;Комплектация - с воротком;Вороток – Г-образный.</t>
  </si>
  <si>
    <t>835-1 Т</t>
  </si>
  <si>
    <t>259413.900.000022</t>
  </si>
  <si>
    <t>Набор инструментов</t>
  </si>
  <si>
    <t>для слесарных работ</t>
  </si>
  <si>
    <t>"Набор слесарных зубил и бородков для различных работ по металлу.
Инструменты выполнены из прочного хромованадиевого сплава.
Техническая характеристика:
количество предметов в наборе, шт - 12;
назначение - универсальный;
тип - набор;
В комплекте имеется:
зубила по металлу, шт - 3 (10х142, 12х153, 16х172мм);
кернеры, шт - 3 (2х140, 6х100, 8х110мм);
выколотки, шт - 6 (1,5х150, 3х152, 4x152, 5x152, 6x152, 8x152мм)."</t>
  </si>
  <si>
    <t>626-1 Т</t>
  </si>
  <si>
    <t>257330.300.000027</t>
  </si>
  <si>
    <t>Набор ключей</t>
  </si>
  <si>
    <t>гаечные</t>
  </si>
  <si>
    <t>"Набор ключей гаечных кольцевых односторонних с удлинительными трубками.
Техническая характеристика:
количество предметов в наборе, шт - 19 (24-85);
тип - 2АТМ;
В комплекте имеется:
ключи, шт - 15 (размеры: 24, 27, 30, 32, 36, 41, 46, 50, 55, 60, 65, 70, 75, 80, 85);
удлинительные насадные трубы на перфорированной панели из листовой стали с крючками, шт - 4(AR 0, 1, 2, 3)."</t>
  </si>
  <si>
    <t>1875-1 Т</t>
  </si>
  <si>
    <t>Набор гаечных ключей кольцевых двусторонних коленчатых.Назначение - для монтажа резьбовых соединений ;Технические характеристики:Исполнение - кольцевой двусторонний коленчатый;Типоразмер, мм, от и до - 12-22;Нормативно-техничсекий документ - ГОСТ 2906-80.</t>
  </si>
  <si>
    <t>767-1 Т</t>
  </si>
  <si>
    <t>257340.390.000026</t>
  </si>
  <si>
    <t>Набор сверл</t>
  </si>
  <si>
    <t>с цилиндрическим хвостовиком</t>
  </si>
  <si>
    <t>Набор сверл спиральных с цилиндрическим хвостовиком.Назначение - для сверления отверстий в деталях из конструкционной сталис пределом прочности, Н/мм2 - до 850;Размер, мм - от 13 до 17;Нормативнор-технический документ - ГОСТ 10902-77.</t>
  </si>
  <si>
    <t>768-1 Т</t>
  </si>
  <si>
    <t>Набор сверл спиральных с цилиндрическим хвостовиком.Назначение - для сверления отверстий в деталях из конструкционной сталис пределом прочности, Н/мм2 - до 850;Размер, мм - от 1,0 до 8,0;Нормативнор-технический документ - ГОСТ 10903-77.</t>
  </si>
  <si>
    <t>650-1 Т</t>
  </si>
  <si>
    <t>257330.930.000037</t>
  </si>
  <si>
    <t>Набор слесарный</t>
  </si>
  <si>
    <t>профессиональный</t>
  </si>
  <si>
    <t>Набор инструментов в чемодане 244 предметаНабор состоит из следующих инструментов:Отвертка диэлектрическая - 3 шт. (-) 4*100.6-125,(+)4*100;Отвертка 11 шт. (-)3*75,3*100,6*38,6*75,6*100 (+)3*75,3-100,6*38,6*75,6*100,6*150;Тестер, шт.- 1, 100-250V;МагнитныйдержательY - бита, шт - 1;Магнит, шт - 1;Отвертка реверсивная, шт - 1;Биты 24 шт. 25 мм (-)3,4,5,6,7; (+) РНО, РН1,2,3,4;PZ1,2-биты в пластиковом держателе Н3,4,5,6,7,8;Т10,15,20,25,30,35 - биты в пластиковом держателе;Ключ шестигранный, шт - 9;Размер, мм - 1.5,2,2.5,3,4,5,6,8,10;Отвертка 6 шт., мм: (-)1.0,1.4,1.8,2.4; (+) 0.1;Головка торцевая 12 шт. 0.63 см, мм - 4,4.5,5,5.5,6,7,8,9,10,11,12,13;Головка торцевая 9 шт. 0.95 см, мм - 14,15,16,17,18,19,20,21,22;Адаптер 0.95 см(F) &lt;(&gt;&amp;&lt;)&gt; 0.63 см (M);Рукоятка трещеточная, см - 0,95 (24 Т);Рукоять вращения, шт - 1;Удлиннитель 1 шт., см - 5.08;Удлиннитель 1 шт., см - 0.37, 7.62;Шарнир карданный 1 шт., см - 0.63;Шарнир карданный 1 шт., см - 0.95;Головка торцевая искробезопасная 2 шт., мм - 16,21;Молоток 1 шт. - 80Z;Сверло HSS 5 шт., мм - 4,5,6,8,10;Сверло для работ по камню 5 шт., мм - 4,5,6,8,10;Сверло по металлу 7 шт., мм - 2,3,4,5,6,8,10;Дрель 1 шт. 12 V, 1200 mA 10 мм, 1 батарея, 550 RPM, зарядка;Набор крепежей 120 пр.;Рулетка, м - 3;Ключ гаечный 10 шт., мм - 6,8,10,11,12,13,14,15,17,19;Плоскогубцы диагональные, см - 15.24;Ключ гаечный разводной 1 шт., см - 20.32;Плоскогубцы 1 шт., см - 25.4;Плоскогубцы с длинным носиком, см - 20.32;Плоскогубцы переставные 1 шт., см - 15.24;Алюминевый кейс, шт - 1;Вес, кг - 13,7;Высота, см - 49;Ширина, см - 24;Длина, см - 37.</t>
  </si>
  <si>
    <t>783-1 Т</t>
  </si>
  <si>
    <t>257340.900.000056</t>
  </si>
  <si>
    <t>Напайка</t>
  </si>
  <si>
    <t>для резца</t>
  </si>
  <si>
    <t>Пластина твердосплавная напаиваемая отрезная.Назначение - твердосплавная напаиваемая отрезная для обработки сталей втом числе нержавеющих;Технические характеристики:Тип пластины - 13;Исполнение - 1;Обозначение - 13011;Марка сплава - ВК8;Направление пластины - правая;Нормативно-технический документ - ГОСТ 17163-90.</t>
  </si>
  <si>
    <t>797-1 Т</t>
  </si>
  <si>
    <t>Пластина напаиваемая проходная.Назначение - напаиваемая проходная для обработки сталей в том численержавеющих;Технические характеристики:Тип пластины - 10, 70;Исполнение - 1;Обозначение - 10411;Марка сплава - ВК8;Направление пластины - правая;Нормативно-технический документ - ГОСТ 25396-90.</t>
  </si>
  <si>
    <t>585-1 Т</t>
  </si>
  <si>
    <t>257330.100.000004</t>
  </si>
  <si>
    <t>Напильник</t>
  </si>
  <si>
    <t>плоский</t>
  </si>
  <si>
    <t>Напильник плоский тупоносый с деревянной ручкой.Технические характеристики:Обозначение - 2820-0013;Длина, мм - 150;Нормативно-технический документ - ГОСТ 1465-80.</t>
  </si>
  <si>
    <t>586-1 Т</t>
  </si>
  <si>
    <t>Напильник плоский тупоносый.Технические характеристики:Обозначение - 2820-0001;Длина, мм - 100;Нормативно-технический документ - ГОСТ 1465-80.</t>
  </si>
  <si>
    <t>587-1 Т</t>
  </si>
  <si>
    <t>257330.100.000010</t>
  </si>
  <si>
    <t>трехгранный</t>
  </si>
  <si>
    <t>Напильник трехгранный.Обозначение -  2821-0051;Длина, мм - 100;Нормативно-технический документ - ГОСТ 1465-80.</t>
  </si>
  <si>
    <t>1986-1 Т</t>
  </si>
  <si>
    <t>271161.000.000074</t>
  </si>
  <si>
    <t>Насос водяной</t>
  </si>
  <si>
    <t>для дизельной электростанции</t>
  </si>
  <si>
    <t>Насос водяной для дизель-генераторной установки TDK-N38-4L.Назначение - водяной насос служит устройством, перекачивающимохлаждающую жидкость. В качестве такой жидкости могут служить вода сдобавками, антифриз, либо тосол. Жидкость проходит через водяную рубашку(полости между двойными стенками двигателя) забирает тепло и, поступая врадиатор, передает тепло в атмосферу, после чего снова направляется вдвигатель.Технические характеристики:Католажный номер - 495Z-06150;Длина, мм - 210;Ширина, мм - 180;Высота, мм -180;Диаметр шкива, мм - 105;Профиль ремня - В17;Масса, кг - 6.</t>
  </si>
  <si>
    <t>293230.900.000066</t>
  </si>
  <si>
    <t>Насос дозировочный</t>
  </si>
  <si>
    <t>для перекачки жидкостей, плунжерный</t>
  </si>
  <si>
    <t>Насосный агрегат дозировочный типа НД.Назначение - для объемного напорного дозирования натуральных иагрессивных жидкостей, эмульсий, суспензий.Технические характеристики:Точность дозирования, мл - 2,5;Подача, л/час, не менее - 10;Напор, м, не менее - 100;Материал проточной части - К;Исполнение электродвигателя - взрывозащищенное, ВАО;Мощность, кВт, не менее - 0,25;Частота вращения, об/мин, не менее - 1500;Климатическое исполнение - УХЛ3;Перечень документов при поставке:- с приложением паспорта;- руководство по эксплуатации;- разрешение на применение от уполномоченного органа РК.- товар должен соответствовать требованиям энергосбережения и повышениюэнергоэффективности.</t>
  </si>
  <si>
    <t>575-1 Т</t>
  </si>
  <si>
    <t>257111.920.000010</t>
  </si>
  <si>
    <t>Ножницы</t>
  </si>
  <si>
    <t>кабельные, рычажные</t>
  </si>
  <si>
    <t>Троссорез гидравлический.Модель - СРС-50АНазначение - для троса и других изделий из стали.Выходящая сила, т - 7;Диаметр, мм, не менее - 24;Длина, мм - 650;Вес, кг - 6.Вращение головки на 180 градусов значительно облегчает работу вразличных положениях.Перечень документов при поставке:- сертификат происхождения.Марка/модель -Завод изготовителя -Страна происхождения -(заполняется поставщиком)</t>
  </si>
  <si>
    <t>1850-1 Т</t>
  </si>
  <si>
    <t>Ножницы ручные пряморежущие.Назначение - дле резки металла;Технические характеристики:Обозначение - 2809-0011;Покрытие - КД 21 хр;Длина, мм - 250;Длина режущего элемента, мм - 63;Длинна, мм - 250;Высота, мм - 40;Тип - 2;Условия поставки:- предоставление паспорта;Нормативно-технический документ - ГОСТ 7210-75.</t>
  </si>
  <si>
    <t>1217-3 Т</t>
  </si>
  <si>
    <t>281331.000.000168</t>
  </si>
  <si>
    <t>Опора балансира</t>
  </si>
  <si>
    <t>для станков-качалок</t>
  </si>
  <si>
    <t>Опора балансира в сборе.Назначение - для соединения балансира со стойкой станка-качалки;Технические характеристики:Тип станка-качалки - ПШН-6;Состав:Болт - М 12х25 ГОСТ7798-70,Шайба - 12.65Г ГОСТ6402-70,Пробка - ДПКР.758121.004,Прокладка - ДПКР.754152.001,Прокладка - ДПКР.754154.002,Крышка - ДПКР.712462.002,Кольцо - А80 ГОСТ13940-86,Подшипник - 3616 ГОСТ5721-75,Манжета - 1.1-95х130-1 ГОСТ8752-79,Корпус подшипника - ДПКР.731313.002,Ось балансира - ДПКР.303744.004;Условия поставки:- предоставление паспорта;Нормативно-технический документ - ГОСТ 5866-66.</t>
  </si>
  <si>
    <t>1216-3 Т</t>
  </si>
  <si>
    <t>Опора балансира в сборе.Назначение - для соединения балансира со стойкой станка-качалки;Тип станка-качалки - ПШН-4.</t>
  </si>
  <si>
    <t>1375-1 Т</t>
  </si>
  <si>
    <t>281331.000.000211</t>
  </si>
  <si>
    <t>Ось узла крейцкопфа</t>
  </si>
  <si>
    <t>для трехплунжерного кривошипного насоса</t>
  </si>
  <si>
    <t>Тяга насоса СИН46.Назначение - для доукомплектования насоса СИН46;Номер по каталогу - СИН46.02.230.001.</t>
  </si>
  <si>
    <t>21100304</t>
  </si>
  <si>
    <t>497-2 Т</t>
  </si>
  <si>
    <t>242040.500.000011</t>
  </si>
  <si>
    <t>Отвод</t>
  </si>
  <si>
    <t>стальной, крутоизогнутый, диаметр 66-200 мм, исполнение 2</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</si>
  <si>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- 159;Толщина стенки, мм, не менее - 6;Материал - сталь Ст.20;Нормативно-технический документ - ГОСТ 17375-2001.</t>
  </si>
  <si>
    <t>494-2 Т</t>
  </si>
  <si>
    <t>242040.500.000005</t>
  </si>
  <si>
    <t>стальной, крутоизогнутый, диаметр 66-200 мм, исполнение 1</t>
  </si>
  <si>
    <t>Отвод крутоизогнутый.Назначение - для плавного изменения направления трубопровода;Технические характеристики:Тип - крутоизогнутый цельнотянутый;Градус изгиба - 90;Исполнение - 2;Диаметр, мм - 114;Толщина стенки, мм – не менее 12;Материал - сталь Ст.20;Нормативно техническая документация - ГОСТ 17375-2001.</t>
  </si>
  <si>
    <t>26;27;28;29</t>
  </si>
  <si>
    <t>499-2 Т</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</si>
  <si>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- 89;Толщина стенки, мм, не менее - 5;Материал - сталь Ст.20;Нормативно-технический документ - ГОСТ 17375-2001.</t>
  </si>
  <si>
    <t>498-2 Т</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</si>
  <si>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- 76;Толщина стенки, мм, не менее - 5;Материал - сталь Ст.20;Нормативно-технический документ - ГОСТ 17375-2001.</t>
  </si>
  <si>
    <t>501-2 Т</t>
  </si>
  <si>
    <t>242040.500.000012</t>
  </si>
  <si>
    <t>стальной, крутоизогнутый, диаметр 201-450 мм, исполнение 2</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</si>
  <si>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- 273;Толщина стенки, мм - 12;Материал - сталь Ст.20;Нормативно техническая документация - ГОСТ 17375-2001.</t>
  </si>
  <si>
    <t>502-2 Т</t>
  </si>
  <si>
    <t>Отвод крутоизогнутый.Назначение - для плавного изменения направления трубопровода;Технические характеристики:Тип - крутоизогнутый цельнотянутый;Градус изгиба - 90;Диаметр, мм - 325;Толщина стенки, мм – не менее 10;Материал - сталь Ст.20;Нормативно-технический документ - ГОСТ 17375-2001.</t>
  </si>
  <si>
    <t>1507-1 Т</t>
  </si>
  <si>
    <t>282422.000.000107</t>
  </si>
  <si>
    <t>Патрон сверлильный</t>
  </si>
  <si>
    <t>трехкулачковый, ПСР13</t>
  </si>
  <si>
    <t>Патрон сверлильный трехкулачковый с ключом.Назначение - используется в дрелях для крепления оснастки сцилиндрическим хвостовиком;Технические характеристики:Тип - трехкулачковый;Типоразмер патрона - 13;Присоединительное отверстие (Конус Морзе) - В16;Комплектация - с ключом ПС 16;Диапазон зажима, мм - 1-13;Нормативно-технический документ - ГОСТ 8522-79.</t>
  </si>
  <si>
    <t>1508-1 Т</t>
  </si>
  <si>
    <t>282422.000.000108</t>
  </si>
  <si>
    <t>трехкулачковый, ПС16</t>
  </si>
  <si>
    <t>Патрон сверлильный трехкулачковый с ключом.Назначение - используется в дрелях для крепления оснастки сцилиндрическим хвостовиком;Технические характеристики:Тип - трехкулачковый;Типоразмер патрона - 16;Присоединительное отверстие (Конус Морзе) - В18;Комплектация - с ключом ПС 16;Диапазон зажима, мм - 3-16;Нормативно-технический документ - ГОСТ 8522-79.</t>
  </si>
  <si>
    <t>1553-1 Т</t>
  </si>
  <si>
    <t>284922.500.000020</t>
  </si>
  <si>
    <t>Патрон токарный</t>
  </si>
  <si>
    <t>трехкулачковый, клиновый</t>
  </si>
  <si>
    <t>Патрон токарный самоцентрирующий трехкулачковый.Назначение - для зажима деталей на станках токарной группы;Технические характеристики:Вид - токарный самоцентрирующий трехкулачковый;Тип - 3, с креплением непосредственно на фланцевые концы шпинделей;Исполнение - 2, с сборными кулачками;Обозначение - 7100-0061;Диаметр Ду, мм - 250;Класс точности - П;Нормативно-технический документ - ГОСТ 2675-80.</t>
  </si>
  <si>
    <t>1552-1 Т</t>
  </si>
  <si>
    <t>Патрон токарный самоцентрирующий трехкулачковый.Назначение - для зажима деталей на станках токарной группы;Технические характеристики:Вид - токарный самоцентрирующий трехкулачковый;Тип - 3, с креплением непосредственно на фланцевые концы шпинделей;Исполнение - 1, с цельными кулачками;Обозначение - 7100-0063;Диаметр Ду, мм - 315;Класс точности - П;Нормативно-технический документ - ГОСТ 2675-80.</t>
  </si>
  <si>
    <t>1551-1 Т</t>
  </si>
  <si>
    <t>284921.330.000010</t>
  </si>
  <si>
    <t>Патрон цанговый</t>
  </si>
  <si>
    <t>для концевого инструмента</t>
  </si>
  <si>
    <t>Патрон цанговый.Назначение - для использования к фрезерным станкам;Технические характеристики:Вид зажима - ВТ40;Комплектация - ER32;Нормативно-технический документ - ГОСТ 26539-85.</t>
  </si>
  <si>
    <t>490-2 Т</t>
  </si>
  <si>
    <t>242040.100.000024</t>
  </si>
  <si>
    <t>Переход</t>
  </si>
  <si>
    <t>концентрический, диаметр 151-300 мм, исполнение 1</t>
  </si>
  <si>
    <t>Переход концентрический.Назначение - для соединений труб при строительстве трубопроводовразличного назначения;Технические характеристики:Исполнение - концентрический;Обозначение - К1;Диаметр (Д1), мм - 159;Толщина стенки, мм - 8;Диаметр (Д2), мм - 108;Толщина стенки, мм - 8;Материал - сталь ст.20;Нормативно-технический - ГОСТ 17378-2001.</t>
  </si>
  <si>
    <t>487-2 Т</t>
  </si>
  <si>
    <t>Переход концентрический.Назначение - для соединений труб при строительстве трубопроводовразличного назначения;Технические характеристики:Исполнение - концентрический;Обозначение - К1;Диаметр (Д1), мм - 219;Толщина стенки, мм - 10;Диаметр (Д2), мм - 108;Толщина стенки, мм - 6;Материал - сталь ст.20;Нормативно-технический - ГОСТ 17378-2001.</t>
  </si>
  <si>
    <t>488-2 Т</t>
  </si>
  <si>
    <t>Переход концентрический.Назначение - для соединений труб при строительстве трубопроводовразличного назначения;Исполнение - концентрический;Обозначение - К1;Диаметр (Д1), мм - 219;Толщина стенки, мм - 10;Диаметр (Д2), мм - 159;Толщина стенки, мм - 8;Материал - сталь ст.20;Нормативно-технический - ГОСТ 17378-2001.</t>
  </si>
  <si>
    <t>489-3 Т</t>
  </si>
  <si>
    <t>Переход концентрический.Назначение - для соединений труб при строительстве трубопроводовразличного назначения;Технические характеристики:Исполнение - концентрический;Обозначение - К1;Диаметр (Д1), мм - 159;Толщина стенки, мм - 10;Диаметр (Д2), мм - 108;Толщина стенки, мм - 8;Материал - сталь ст.20;Нормативно-технический - ГОСТ 17378-2001.</t>
  </si>
  <si>
    <t>492-3 Т</t>
  </si>
  <si>
    <t>242040.100.000046</t>
  </si>
  <si>
    <t>эксцентрический, диаметр 51-150 мм, исполнение 1</t>
  </si>
  <si>
    <t>Переход концентрический.Назначение - для соединений труб при строительстве трубопроводовразличного назначения;Исполнение - концентрический;Обозначение - К1;Диаметр (Д1), мм - 89;Толщина стенки, мм - 6;Диаметр (Д2), мм - 76;Толщина стенки, мм - 5;Материал - ст.20;Нормативно-технический - ГОСТ 17378-2001.</t>
  </si>
  <si>
    <t>491-2 Т</t>
  </si>
  <si>
    <t>Переход концентрический.Назначение - для соединений труб при строительстве трубопроводовразличного назначения;Технические характеристики:Исполнение - концентрический;Обозначение - К1;Диаметр (Д1), мм - 114;Толщина стенки, мм - 6;Диаметр (Д2), мм - 57;Толщина стенки, мм - 4;Материал - сталь ст.20;Нормативно-технический - ГОСТ 17378-2001.</t>
  </si>
  <si>
    <t>282113.600.000021</t>
  </si>
  <si>
    <t>Печь</t>
  </si>
  <si>
    <t>нефтенагревательная, автоматизированная </t>
  </si>
  <si>
    <t>Печь ПТ-16/150, количество горелок-16шт, мощность-2МВт, калорифер 2-х поточный, диаметр-159мм, вид топливо попутный газ с автоматичечским блоком розжигом</t>
  </si>
  <si>
    <t>В марте были приостановлены АБП</t>
  </si>
  <si>
    <t>Подогреватель трубопроводный (двухпоточный).
Назначение - для нагрева нефти, газа и воды в системах нефтегазосбора при их промысловой подготовке и транспортировке. Допускается подогрев смесей указанных сред.
Техническая характеристика: 
Тепловая мощность, мВт, неболее - 2 (1,7);
Количество горелок, шт - 10; 
Пропускная способность по подогреваемой среде, не более при разности температуры подогреваемой среды на выходе и входе подогревателя:
- t=20K(C) нефть, эмульсия, кг/с , не менее - 76,2 (6586 т/сут),
- t=40К(С) нефть,эмульсия, кг/с , не менее - 35 (3024 т/сут),
- t=70K(C) нефть, эмульсия, кг/с , не менее - 14,2 (1210т/сут) газ;               
Диаметр змеевика, мм - 114х12;
Тип змеевика - двухпоточный;
Рабочее давление, мПа, не более - 16;
Гидравлическое сопротивление в калорифере подогреваемой среды, мПа, не более - 0,065;
Теплота сгорания топлива (нефтяной или попутный газ), кДж/м3, не более - 31 800;
Давление газа перед горелками, мПа - от 0,03 до 0,07;
Давление газа на входе в подогреватель, мПа, не более - 1,2;
Расход газа, м3/ч, не более - 275;
Коэффициент полезного действия, %, не менее - 0,7/0,05;
Количество труб в радиантной зоне, шт, не менее - 16;
В конвективной зоне, шт, не менее - 24;
Система автоматизации на базе программируемого логического контроллера c рабочей памятью, КБ, не менее - 192;
Количество каналов ввода-вывода, -дискретных/аналоговых, не более - 16048/1006;
Встроенные интерфейсы - MPI+DP;
Количество активных коммуникационных соединений, не менее - 12;
Количествво встроенных:
- дискретных входов/выходов, не менее - 24/16, 
- аналоговых входов/выходов, не менее - 4 AI (I/U)+1 AI (Pt100)/2 AO в комплекте с модулем ввода-вывода, блоком питания не менее 24V/5А.необходимыми комплектующими;
Шкаф управления монтируется в существующих стационарных помещениях (в операторной);
Система предусматривает: 
- автоматическое и дистанционное управление вентилятором;
- автоматический и дистанционный розжиг газовых горелок;
- блокировку (запрет) розжига основных горелок, запальных с автоматической отсечкой топливного газа;
- известительную аварийную сигнализацию с расшифровкой причин: по температуре нефти, давления газа подаваемого к горелкам, датчиков наличия пламени (датчики давления, температуры, пламени поставляет поставщик);
Основные параметры и размеры:
Количество клапанов, не менее - 15; 
Количество контролируемых факелов в пламени, не менее - 11;
Количество каналов сигнализации, не более - 24, предупредительной, не менее - 1, а также другие параметры; 
Поставщик выполняет все работы по монтажу и пуско-наладке системы автоматизации «под ключ» (в т.ч. монтаж кабельной эстакады) с поставкой всех типов кабелей и материалов (кабельные каналы, стойки, соединительные короба, металлорукава, и т.д.);
Перечень документов пр поставке:
- паспорт;
- руководство по эксплуатации, монтажу, техобслуживания и ремонту, и документации на закупаемые изделия; 
- разрешение уполномоченного органа РК  на применение.</t>
  </si>
  <si>
    <t>772-1 Т</t>
  </si>
  <si>
    <t>257340.900.000006</t>
  </si>
  <si>
    <t>Пластина твердосплавная</t>
  </si>
  <si>
    <t>многогранная</t>
  </si>
  <si>
    <t>Комплект пластин сменных твердосплавных резцов.
Назначение - для замены режещей детали на токарных резцах;
Технические характеристики:
Покрытие - нитрит титана;
Комплектация:
- CCMT 060204,
- CCMT 09T304,
- WCMX 050308F,
- DCMT 070204,
- SCMT 09T304,
- SCMT 09T304,
- DCMT 11T304,
- CCMT 09T04.</t>
  </si>
  <si>
    <t>677-1 Т</t>
  </si>
  <si>
    <t>257340.160.000000</t>
  </si>
  <si>
    <t>Плашка</t>
  </si>
  <si>
    <t>для нарезания трубной цилиндрической резьбы, круглая</t>
  </si>
  <si>
    <t>Плашка круглая для трубной цилиндрической резьбы.Назначение - круглая для трубной цилиндрической резьбы;Технические характеристики:Обозначение - 2654-0167;Диаметр номинальный (Дн), дюйм - 1,Нормативно-технический документ - ГОСТ 9740-71.</t>
  </si>
  <si>
    <t>675-1 Т</t>
  </si>
  <si>
    <t>Плашка круглая для трубной цилиндрической резьбы.Назначение - круглая для трубной цилиндрической резьбы;Технические характеристики:Обозначение - 2654-0157;Диаметр номинальный (Дн), дюйм  - 1/2;Шаг резьбы, мм - 1,814;Нормативно-технический документ - ГОСТ 9740-71.</t>
  </si>
  <si>
    <t>676-1 Т</t>
  </si>
  <si>
    <t>Плашка круглая для трубной цилиндрической резьбы.Назначение - круглая для трубной цилиндрической резьбы;Технические характеристики:Обозначение - 2654-0163;Диаметр номинальный (Дн), дюйм - 3/4;Марка стали - 9ХС, ХВСГ;Нормативно-технический документ - ГОСТ 9740-71.</t>
  </si>
  <si>
    <t>678-1 Т</t>
  </si>
  <si>
    <t>Плашка круглая для нарезания метрической резьбы.Назначение - круглая для трубной цилиндрической резьбы;Технические характеристики:Обозначение - 2650-1577;Диаметр номинальный (Дн), дюйм - 1;Марка стали - 9ХС, ХВСГ;Нормативно-технический документ - ГОСТ 9740-71.</t>
  </si>
  <si>
    <t>673-1 Т</t>
  </si>
  <si>
    <t>Плашка круглая для трубной цилиндрической резьбы .Назначение - круглая для трубной цилиндрической резьбы;Технические характеристики:Обозначение - 2654-0177;Диаметр номинальный (Дн), дюйм  - 1 1/2;Нормативно-технический документ - ГОСТ 9740-71.</t>
  </si>
  <si>
    <t>674-1 Т</t>
  </si>
  <si>
    <t>Плашка круглая для трубной цилиндрической резьбы.Назначение - круглая для трубной цилиндрической резьбы;Технические характеристики:Обозначение - 2654-0255;Диаметр номинальный (Дн), дюйм - 2;Марка стали - 9ХС, ХВСГ;Нормативно-технический документ - ГОСТ 9740-71.</t>
  </si>
  <si>
    <t>686-1 Т</t>
  </si>
  <si>
    <t>257340.160.000002</t>
  </si>
  <si>
    <t>для метрической резьбы, круглая</t>
  </si>
  <si>
    <t>Плашка круглая для нарезания метрической резьбы.Назначение - круглая для нарезания метрической резьбы;Технические характеристики:Обозначение - 2650-1805;Диаметр номинальный (Дн), мм - 14х1,25;Марка стали - 9ХС, ХВСГ;Нормативно-технический документ - ГОСТ 9740-71.</t>
  </si>
  <si>
    <t>689-1 Т</t>
  </si>
  <si>
    <t>Плашка круглая для нарезания метрической резьбы.Назначение - круглая для нарезания метрической резьбы;Технические характеристики:Обозначение - 2650-1797;Диаметр номинальный (Дн), мм - 14х1,5;Марка стали - 9ХС, ХВСГ;Нормативно-технический документ - ГОСТ 9740-71.</t>
  </si>
  <si>
    <t>679-1 Т</t>
  </si>
  <si>
    <t>Плашка круглая для нарезания метрической резьбы.Назначение - круглая для нарезания метрической резьбы;Технические характеристики:Обозначение - 2650-2031;Диаметр номинальный (Дн), мм - 16,Нормативно-технический документ - ГОСТ 9740-71.</t>
  </si>
  <si>
    <t>682-1 Т</t>
  </si>
  <si>
    <t>Плашка круглая для нарезания метрической резьбы.Назначение - круглая для нарезания метрической резьбы;Технические характеристики:Обозначение - 2650-2135;Диаметр номинальный (Дн), мм - 20;Тип - тип1;Марка стали - 9ХС, ХВСГ;Нормативно-технический документ - ГОСТ 9740-71.</t>
  </si>
  <si>
    <t>681-1 Т</t>
  </si>
  <si>
    <t>Плашка круглая для нарезания метрической резьбы.Назначение - круглая для нарезания метрической резьбы;Технические характеристики:Обозначение - 2650-2143;Диаметр номинальный (Дн), мм - 20,дюйм - 1,5;Марка стали - 9ХС, ХВСГ;Нормативно-технический документ - ГОСТ 9740-71.</t>
  </si>
  <si>
    <t>683-1 Т</t>
  </si>
  <si>
    <t>Плашка круглая для нарезания метрической резьбы.Назначение - круглая для нарезания метрической резьбы;Технические характеристики:Обозначение - 2650-2187;Диаметр номинальный (Дн), мм - 22х1,5;Марка стали - 9ХС, ХВСГ;Нормативно-технический документ - ГОСТ 9740-71.</t>
  </si>
  <si>
    <t>684-1 Т</t>
  </si>
  <si>
    <t>Плашка круглая для нарезания метрической резьбы.Назначение - круглая для нарезания метрической резьбы;Технические характеристики:Обозначение - 2650-1685;Диаметр номинальный (Дн), мм - 10х1,25;Марка стали - 9ХС, ХВСГ;Нормативно-технический документ - ГОСТ 9740-71.</t>
  </si>
  <si>
    <t>685-1 Т</t>
  </si>
  <si>
    <t>Плашка круглая для нарезания метрической резьбы.Назначение - круглая для нарезания метрической резьбы;Технические характеристики:Обозначение - 2650-1761;Диаметр номинальный (Дн), мм - 12х1,25,Тип - тип1;Марка стали - 9ХС, ХВСГ;Нормативно-технический документ - ГОСТ 9740-71.</t>
  </si>
  <si>
    <t>687-1 Т</t>
  </si>
  <si>
    <t>Плашка круглая для нарезания метрической резьбы.Назначение - круглая для нарезания метрической резьбы;Технические характеристики:Обозначение - 2650-2037;Диаметр номинальный (Дн), мм -  16х1,5;Нормативно-технический документ - ГОСТ 9740-71.</t>
  </si>
  <si>
    <t>688-1 Т</t>
  </si>
  <si>
    <t>Плашка круглая для нарезания метрической резьбы.Назначение - круглая для нарезания метрической резьбы;Технические характеристики:Обозначение - 2650-1573;Диаметр номинальный (Дн), мм - 6х1,25;Марка стали - 9ХС, ХВСГ;Нормативно-технический документ - ГОСТ 9740-71.</t>
  </si>
  <si>
    <t>690-1 Т</t>
  </si>
  <si>
    <t>Плашка круглая для нарезания метрической резьбы.Назначение - круглая для нарезания метрической резьбы;Технические характеристики:Обозначение - 2650-1617;Диаметр номинальный (Дн), мм - 8х1,25;Марка стали - 9ХС, ХВСГ;Нормативно-технический документ - ГОСТ 9740-71.</t>
  </si>
  <si>
    <t>680-1 Т</t>
  </si>
  <si>
    <t>Плашка круглая для нарезания метрической резьбы.Назначение - круглая для нарезания метрической резьбы;Технические характеристики:Обозначение - 2650-1617;Диаметр номинальный (Дн), мм - 8х1,5;Тип - тип1;Марка стали - 9ХС, ХВСГ;Нормативно-технический документ - ГОСТ 9740-71.</t>
  </si>
  <si>
    <t>293-2 Т</t>
  </si>
  <si>
    <t>222130.100.000027</t>
  </si>
  <si>
    <t>Пленка</t>
  </si>
  <si>
    <t>полиэтиленовая, пищевая</t>
  </si>
  <si>
    <t>Пленка полиэтиленовая пищевая.Назначение - пищевая, для ремонта СВТ,  для сохранение электрополотенца(нагревательный пояс)  от прямого контакта с смолой;Технические характеристики:Длина, м - 25;Ширина, м - 0,45;Толщина, мм - 0,07.</t>
  </si>
  <si>
    <t>1434-2 Т</t>
  </si>
  <si>
    <t>282112.900.000020</t>
  </si>
  <si>
    <t>Подогреватель нефти</t>
  </si>
  <si>
    <t>трубопроводный, автоматизированный</t>
  </si>
  <si>
    <t xml:space="preserve">ОТ </t>
  </si>
  <si>
    <t>Подогреватель трубчатый прямого нагрева.Назначение - для нагрева нефти, водонефтяных эмульсий, попутногонефтяного газа в системах нефтегазосбора от скважины до магистральныхтрубопроводов, а также для сжигания попутного газа в целях егоутилизации.Подогреватель трубчатый прямого нагрева состоит из теплообменной камеры,со встроенным ГРП, трубопроводов входа и выхода нефти. Подогревательдолжен быть оснащен устройствами, приборами, исполнительнымимеханизмами, обеспечивающими дистанционное управление, контроль ирегулирование параметров процесса нагрева продукта и режима работы печи,защитой оборудования печи и аварийной сигнализацией.Система автоматизации должна обеспечивать:- местный визуальный контроль основных параметров технологическогопроцесса;- автоматическое регулирование давления топливного газа, подаваемого кгорелочным устройствам;- температуры нагрева продукта;- автоматический розжиг запальной и основных горелок с предварительнымпроветриванием топочного пространства принудительной тягой;- автоматическую остановку и блокировку программы пуска подогревателя сподачей звуковой и световой сигнализации при отклонении от установленныхзначений основных технологических параметров. Трубчатые печи относятся ктехническим устройствам, применяемым на опасном производственномобъекте, и, в соответствии с Законом РК «О ГЗ» должны иметь разрешениена применение.Технические характеристики:Тип - ПТ, однопоточный;Нагреваемая среда - нефть, нефтяная эмульсия с содержанием сероводородав попутном газе до 0,1% по объему;Тепловая мощность печи, МВт - не менее 1,8 и не более 2;Пропускная способность по подогреваемой среде, м3/ч, не более приразности температуры подогреваемой среды на выходе и входе подогревателяΔt =40 К(0С):- нефть, эмульсия - 94,7; - газ - 85 500;- попутно пластовая вода - 40,8;Δt =70 К (0С): - нефть, эмульсия - 94,7;- газ - 48 850;- попутно пластовая вода - 23,3;Температурный перепад среды между входом и выходом из подогревателя, впределах, °С - 70; Температура продукта на выходе из подогревателя, неменее - 80 С;Рабочее давление нагреваемой среды, МПа (кг/см2), не более - 16 (160);Количество горелок, шт, не менее - 10 и не более - 16;  Теплота сгораниятоплива (нефтяной или природный газ), К Дж/м3 -33494-37263;Топливо - природный газ или попутный газ, осушенный с содержаниемсероводорода не более - 0,002% по массе;Давление топливного газа, МПа (кг/см2):- до регулятора давления - 0,3 -1,2 (3…12);- перед горелками, не более - 0,3 (3);Камера теплообменная выполнена в виде металлического теплоизолированногокорпуса, состоит из двух камер радиантной и конвективной.Внутри камеры размещены продуктовые змеевики из гладких и оребренныхтруб.В камере осуществляется процесс теплообмена между продуктами сгораниягазового топлива, омывающими наружные поверхности труб секций змеевикови нагреваемой средой, перемещающейся внутри труб змеевиков.Снаружи на крыше потолочной части камеры, на корпусе крепятся дымоваятруба.Обшивка внутренняя лист из стали 20Х23Н18 М3а ГОСТ5582-75;Тепловая изоляция - огнеупорная теплоизоляционная муллитокремнеземистая,температура эксплуатации до 1150°С;Наружная стена из стали толщины, мм, не менее - 4.Змеевик:Диаметр труб змеевика, мм - 114х12;Материал - низколегированная сталь, жаростойкая;Все трубы должны быть цельнотянутыми, бесшовными. Отводы и двойникидолжны изготавливаться из материала, эквивалентного материалу труб.Торцевые трубные решетки должны быть изготовлены из толстолистовойконструкционной стали минимальная толщина, мм - 12.Трубные решетки должны покрываться изоляцией со стороны дымовых газов ссоответствующей толщиной.Для защиты футеровки торцевых решеток от повреждений трубами к каждомуотверстию трубной решетки должна быть приварена гильза с внутреннимдиаметром, превышающим диаметр трубы или наружный диаметр оребрения(ошипования), мм - 12.Гильзы должны изготавливаться из аустенитной нержавеющей стали.Дымовые трубы и секций должны крепиться болтами на крыше теплообменнойкамеры.Дымовая труба должна быть снабжена с одним штуцером для отбора пробыуходящих дымовых газов в соответствии с экологическими требованиями помониторингу качества воздуха, которые указаны соответствующимрегулирующим органом.Штуцер должен быть из трубы с фланцем ""выступ-впадина"".Труба должна быть приварена к наружной поверхности дымовой трубы.Поставщик должен предоставить для каждого штуцера фланцевую заглушку ссоответствующей прокладкой по температуре и коррозионным условиямдымовых газов, а также для предотвращения проникновения воздуха и утечкидымовых газов.Минимальная толщина дымовой трубы должна составлять, мм, не менее - 6.Горелка - конструкция, выбор, расстояние между горелками, ихрасположение, монтаж и эксплуатация горелок должны исключать касаниепламени труб, трубных опор.Расположение и эксплуатация горелок должны гарантировать полное сгораниетоплива внутри радиационной секции нагревателя.Материалы металлоконструкции основной и пилотной газовой горелкиуглеродистая и нержавеющая сталь. Механические свойства и химическийсостав конструкционной, легированной и нержавеющей стали должны отвечатьтребованиям соответствующих стандартов.Система автоматизации реализует трехуровневую систему управления.Нижний (полевой) уровень состоит из первичных преобразователей(датчиков)контроля технологических параметров, приводов регулирующей арматуры изапорной арматуры.На нижнем уровне предусматривается сбор информации о состояниипараметров объектов.Средний уровень системы (технологический комплекс системы) строится набазе программируемого логического контроллера (ПЛК)в шкафу управления.Программируемый логический контроллер для построения системавтоматизации низкой и средней степени сложности.Модульная конструкция контроллера с естественным охлаждением, 384 Кбайтрабочей памяти,1. Интерфейс MPI/DP 12 МБИТ/С,2. Интерфейс ETHERNETPROFINET, с 2-х портовым коммутатором, с картой памяти MICRO MEMORYCARD, предусмотреть модуль аналогового входа на 8входов, модуль ввода-вывода дискретных сигналов - 16 входов =24В и 16выходов =24В/0.5A).Вшкафу управления предусмотреть отопительное устройство на 220В смощностью, Вт - 400.Верхний уровень системы включает в себя сенсорный панель управлениядиагональ 8*.Сенсорная панель служит для оперативного визуального отображения ходатехнологического процесса и дистанционного управления запорно-регулирующей арматурой и приводами, а также накопление, просмотр наэкране технологических отчетов о ходе технологического процесса.Система автоматизации - Siemens (на базе контроллера Simatic, шкафуправления RITTAL).Шкаф управления монтируется в существующих стационарных помещениях (воператорной).Система предусматривает:- автоматическое и дистанционное управление вентилятором;-автоматический и дистанционный розжиг газовых горелок;- блокировку (запрет) розжига основных горелок, запальных савтоматической (отсечкой топливного газа) известительную аварийнуюсигнализацию с расшифровкой причин: по температуре и давлению нефти,давления газа, подаваемого к горелкам, датчиков наличия пламени(датчи</t>
  </si>
  <si>
    <t>516-1 Т</t>
  </si>
  <si>
    <t>241034.000.000029</t>
  </si>
  <si>
    <t>Полоса стальная</t>
  </si>
  <si>
    <t>марка Ст.20Х13, толщина 21-40 мм</t>
  </si>
  <si>
    <t>Полоса стальная горячекатаная.Технические характеристики:Ширина полосы, мм - 40;Толщина полосы, мм - 4;Нормативно-технический документ - ГОСТ 103-76.</t>
  </si>
  <si>
    <t>36-2 Т</t>
  </si>
  <si>
    <t>139411.900.000006</t>
  </si>
  <si>
    <t>Полотенце грузоподъемное</t>
  </si>
  <si>
    <t>из тканой ленты</t>
  </si>
  <si>
    <t>"Строп текстильный петлевой.
Технические характеристики:
Вид - Т;
Исполнение - СТП3;
Грузоподъемность, т - 3;
Длина, мм - 3500;
Ширина, мм - 90;
Цвет - желтый;
Запас прочности, не менее - 7,0-9,7;
Материал - полиэстер;
Перечень документов при поставке:
- сертификат происхождения/качества;
- стропы должны иметь маркировочную бирку с указанием информации.
Поставщик предоставляет гарантию на качество на весь объём Товара в течение12 месяцев от даты ввода в эксплуатацию Товара, но не более 24 месяцев от даты поставки."</t>
  </si>
  <si>
    <t>37-2 Т</t>
  </si>
  <si>
    <t>"Строп текстильный петлевой.
Технические характеристики:
Вид - Т;
Исполнение - СТП3;
Грузоподъемность, т - 4;
Длина, мм - 4000;
Ширина, мм, не менее - 120;
Цвет - серый;
Запас прочности, не менее - 7,0-9,7;
Материал- полиэстер;
Перечень документов при поставке:
- сертификат происхождения/качества;
- стропы должны иметь маркировочную бирку с указанием информации.
Поставщик предоставляет гарантию на качество на весь объём Товарав течение 12 месяцев от даты ввода в эксплуатацию Товара, но не более 24 месяцев от даты поставки."</t>
  </si>
  <si>
    <t>28-2 Т</t>
  </si>
  <si>
    <t>"Строп текстильный петлевой.
Технические характеристики:
Вид - Т;
Исполнение - СТП3;
Грузоподъемность, т - 4;
Длина, мм - 6000;
Ширина, мм, не менее - 120;
Цвет - серый;
Запас прочности, не менее - 7,0-9,7;
Материал- полиэстер;
Перечень документов при поставке:
- сертификат происхождения/качества;
- стропы должны иметь маркировочную бирку с указанием информации.
Поставщик предоставляет гарантию на качество на весь объём Товарав течение 12 месяцев от даты ввода в эксплуатацию Товара, но не более 24 месяцев от даты поставки."</t>
  </si>
  <si>
    <t>29-2 Т</t>
  </si>
  <si>
    <t>"Строп текстильный петлевой.
Технические характеристики:
Вид - Т;
Исполнение - СТП3;
Грузоподъемность, т - 5;
Длина, мм - 3000;
Ширина, мм - 150;
Цвет - красный;
Запас прочности, не менее - 7,0-9,7;
Материал - полиэстер;
Перечень документов при поставке:
- сертификат происхождения/качества;
- стропы должны иметь маркировочную бирку с указанием информации.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</si>
  <si>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30-2 Т</t>
  </si>
  <si>
    <t>"Строп текстильный петлевой.
Технические характеристики:
Вид - Т;
Исполнение - СТП3;
Грузоподъемность, т - 2;
Длина, мм - 2500;
Ширина, мм - 60;
Цвет - зеленый;
Запас прочности, не менее - 7,0-9,7;
Материал - полиэстер;
Перечень документов при поставке:
- сертификат происхождения/качества;
- стропы должны иметь маркировочную бирку с указанием информации.
Поставщик предоставляет гарантию на качество на весь объём Товара в течение 12 месяцев от даты ввода в эксплуатацию Товара, но не более 24 месяцевот даты поставки."</t>
  </si>
  <si>
    <t>32-2 Т</t>
  </si>
  <si>
    <t>"Строп текстильный петлевой.
Технические характеристики:
Вид - Т;
Исполнение - СТП3;
Грузоподъемность, т - 5;
Длина, мм - 8000;
Ширина, мм - 150;
Цвет - красный;
Запас прочности, не менее - 7,0-9,7;
Материал - полиэстер;
Перечень документов при поставке:
- сертификат происхождения/качества;
- стропы должны иметь маркировочную бирку с указанием информации.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</si>
  <si>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583-1 Т</t>
  </si>
  <si>
    <t>257320.100.000003</t>
  </si>
  <si>
    <t>Полотно</t>
  </si>
  <si>
    <t>для ножовки по металлу</t>
  </si>
  <si>
    <t>Полотно ножовочное ручное.Назначение -  для ручного отрезания заготовок из сталей, цветныхсплавов, пластмасс;Технические характеристики:Длина, мм - 250;Ширина, мм - 12,5;Толщина, мм - 0,63;Шаг зубьев, мм - 1;Условия поставки:- сертификат происхождения/качества;Нормативно-технический документ - ГОСТ Р 53411-2009.</t>
  </si>
  <si>
    <t>584-1 Т</t>
  </si>
  <si>
    <t>Полотно ножовочное ручное.Назначение -  для ручного отрезания заготовок из сталей, цветныхсплавов, пластмасс;Полотно крепится к с-образной раме с двух концов, а сила его натяжениярегулируется с помощью специального винта. С одной стороны рамыприсутствует прорезиненная или пластмассовая рукоятка для удобногохвата;Технические характеристики:Длина, мм - 300;Ширина, мм - 12,5;Толщина, мм - 0,63;Шаг зубьев, мм - 0,8;Условия поставки:- сертификат происхождения/качества;Нормативно-технический документ - ГОСТ Р 53411-2009.</t>
  </si>
  <si>
    <t>21101462</t>
  </si>
  <si>
    <t>1550-2 Т</t>
  </si>
  <si>
    <t>284131.330.000000</t>
  </si>
  <si>
    <t>Пресс листогибочный</t>
  </si>
  <si>
    <t>механический</t>
  </si>
  <si>
    <t>"Ручной листогиб для серийного производства изделий из тонколистового металла толщиной до 1мм, длиной от 2150 до 3150 мм.
Все детали станка должны быть изготовлены из высококачественной инструментальной стали с гальванообработкой и порошковым опкрытием.
Станок должна снабжаться системойрегулировок прижимной и поворотной балок, что гарантирует получение заданных параметров гиба на любом используемом материале.
Технические характеристика:
Рабочая длина, мм - не менее 3150
Толщина листа, сталь (400Н/мм2), мм - 0,8
Толщина листа, нерж. сталь 600Н/мм2), мм - 0,6
Толщина листа, алюминий (250N/мм2), мм - 0,6
Толщина листа, медь, мм - 1,2
Угол гиба/ дозагиб, град - 160/180
Ширина гибочной балки, мм - 15
Высота подъема балки, мм - 90"</t>
  </si>
  <si>
    <t>2209-1 Т</t>
  </si>
  <si>
    <t>282219.300.000125</t>
  </si>
  <si>
    <t>Противовес</t>
  </si>
  <si>
    <t>для конвейера</t>
  </si>
  <si>
    <t>Противовес СК-6 в сборе.Назначение - для СК, СКДр (станка-качалки);Технические характеристики:Обозначение - СК;Грузоподъемность, т - 6;Масса, кг, не менее - 479;Длина, мм, не более - 650;Ширина, мм, не более - 160;Высота, мм - 1000;Болт - М30х190;Гайка - М30;Шайба, не более - 30;Номер по каталогу - П6.07.000 (ДПКР.304336.003);Условия поставки:- сертификат происхождения/качества;Нормативно-технический документ - ГОСТ 5915-70.</t>
  </si>
  <si>
    <t>1985-1 Т</t>
  </si>
  <si>
    <t>271161.000.000051</t>
  </si>
  <si>
    <t>Радиатор</t>
  </si>
  <si>
    <t>Радиатор охлаждения для дизель-генераторной установки TDK-N38-4L.Технические характеристики:Номер по каталогу - 014077;Толщина, мм - 260;Диаметр отверстия, мм - 530;Межцентровое расстояние, мм - 440;Масса, кг - 21.</t>
  </si>
  <si>
    <t>21100414</t>
  </si>
  <si>
    <t>1066-2 Т</t>
  </si>
  <si>
    <t>279032.000.000068</t>
  </si>
  <si>
    <t>Редуктор</t>
  </si>
  <si>
    <t>пропановый, баллонный</t>
  </si>
  <si>
    <t>Редуктор баллонный пропановый одноступенчатый.Назначение - баллонный пропановый одноступенчатый, для понижениядавления газа, поступающего из баллона, и автоматического поддержаниязаданного рабочего давления постоянным при газопламенной обработке;Технические характеристики:Марка горелки - БПО;Пропускная способность, м3/ч - 5;Исполнение - 4;Наибольшее давление газа на входе, МПа (кгс/см2)- 2,5 (25);Давление рабочее, МПа - 0,3;Масса, кг - не более 1,2;Климатическое исполнение - УХЛ2;Нормативно-техничсекий документ - ГОСТ 13861-89.</t>
  </si>
  <si>
    <t>691-1 Т</t>
  </si>
  <si>
    <t>257340.190.000002</t>
  </si>
  <si>
    <t>Резец токарный</t>
  </si>
  <si>
    <t>резьбонарезной, из быстрорежущей стали</t>
  </si>
  <si>
    <t>Резец токарный расточной с пластинами из твердого сплава для обработкисквозных отверстийНазначение - для обработки сквозных отверстий.Технические характеристики:Обозначение - 2140-0006;Сечение резца НхВ, мм - 20х20;Длина, мм - 170;Марка сплава - твердый сплав ВК4;Нормативно-технический документ - ГОСт 18882-73.</t>
  </si>
  <si>
    <t>692-2 Т</t>
  </si>
  <si>
    <t>Резец токарный расточной с пластинами из твердого сплаваНазначение - для обработки глухих отверстий.Технические характеристики:Обозначение - 2141-0007;Сечение резца НхВ, мм - 20х20;Длина, мм - 170;Марка сплава - твердый сплав ВК4;Нормативно-технический документ - ГОСт 18883-73.</t>
  </si>
  <si>
    <t>693-1 Т</t>
  </si>
  <si>
    <t>Резец токарный расточной с пластинами из твердого сплаваНазначение - для обработки глухих отверстий.Технические характеристики:Обозначение - 2141-0201;Сечение резца НхВ, мм - 12х12;Длина, мм - 100;Марка сплава - твердый сплав ВК4;Нормативно-технический документ - ГОСт 18883-73.</t>
  </si>
  <si>
    <t>694-1 Т</t>
  </si>
  <si>
    <t>257340.190.000007</t>
  </si>
  <si>
    <t>отрезной, из твердого сплава</t>
  </si>
  <si>
    <t>Резец токарный отрезной с пластинами из твердого сплаваНазначение - для обработки глухих отверстий.Технические характеристики:Обозначение - 2130-0013;Сечение резца НхВ, мм - 32х20;Длина, мм - 170;Марка сплава - твердый сплав ВК6;Нормативно-технический документ - ГОСт 18884-73.</t>
  </si>
  <si>
    <t>695-1 Т</t>
  </si>
  <si>
    <t>Резец отрезной пластинчатыйНазначение -  для разрезки цилиндрических заготовок.Технические характеристики:Обозначение - 2131-4009;Сечение резца НхВ, мм - 5х25;Длина, мм - 150;Марка сплава - Р6М5;Направление резания - правое.Угол в плане, град - 90;Державка в сечении - прямоугольник.</t>
  </si>
  <si>
    <t>696-2 Т</t>
  </si>
  <si>
    <t>257340.190.000015</t>
  </si>
  <si>
    <t>расточный, из твердого сплава</t>
  </si>
  <si>
    <t>Резец токарный расточной.
Назначение - для сквозных отверстий;
Технические характеристики:
Обозначение - 2140-0006;
Марка режущей пластины - Т15К6;
Сечение резца, мм - 20х20;
Длинна резца, мм - 170;
Исполнение - 1;
Перечень документов при поставке:
- сертификат соответствия;
Нормативно-технический документ - ГОСТ 18880-73.</t>
  </si>
  <si>
    <t>698-1 Т</t>
  </si>
  <si>
    <t>257340.190.000017</t>
  </si>
  <si>
    <t>проходной, из сверхтвердых материалов</t>
  </si>
  <si>
    <t>Резец токарный проходной прямой с пластинами из твердого сплаваНазначение - для обработки глухих отверстий.Технические характеристики:Обозначение - 2130-0031;Сечение резца НхВ, мм - 32х20;Длина, мм - 170;Марка сплава - твердый сплав ВК6;Нормативно-технический документ - ГОСт 18878-73.</t>
  </si>
  <si>
    <t>699-1 Т</t>
  </si>
  <si>
    <t>Резец токарный проходной отогнутый с пластинами из твердого сплаваНазначение - для обработки глухих отверстий.Технические характеристики:Обозначение - 2102-0029;Сечение резца НхВ, мм - 25х20;Длина, мм - 140;Марка сплава - твердый сплав Т15К6;Нормативно-технический документ - ГОСт 18877-73.</t>
  </si>
  <si>
    <t>701-1 Т</t>
  </si>
  <si>
    <t>Резец токарный подрезной отогнутый с пластинами из твердого сплаваНазначение - для обработки глухих отверстий.Технические характеристики:Обозначение - 2112-0005;Сечение резца НхВ, мм - 25х16;Длина, мм - 140;Марка сплава - твердый сплав ВК6;Нормативно-технический документ - ГОСТ 18880-73.</t>
  </si>
  <si>
    <t>700-1 Т</t>
  </si>
  <si>
    <t>Резец токарный проходной прямой с пластинами из твердого сплаваНазначение - для обработки глухих отверстий.Технические характеристики:Обозначение - 2100-0017;Сечение резца НхВ, мм - 25х16;Длина, мм - 140;Марка сплава - твердый сплав ВК6;Нормативно-технический документ - ГОСт 18878-73.</t>
  </si>
  <si>
    <t>697-1 Т</t>
  </si>
  <si>
    <t>Резец токарный проходной отогнутый с пластинами из твердого сплаваНазначение - для обработки глухих отверстий.Технические характеристики:Обозначение - 2102-0005;Сечение резца НхВ, мм - 25х16;Длина, мм - 140;Марка сплава - твердый сплав Т15К6;Нормативно-технический документ - ГОСт 18877-73.</t>
  </si>
  <si>
    <t>702-1 Т</t>
  </si>
  <si>
    <t>257340.190.000018</t>
  </si>
  <si>
    <t>расточный, из сверхтвердых материалов</t>
  </si>
  <si>
    <t>Резец токарный резьбовой с пластинами из твердого сплаваНазначение - для обработки глухих отверстий.Технические характеристики:Обозначение - 2662-0007;Сечение резца НхВ, мм - 20х20;Длина, мм - 200;Марка сплава - твердый сплав Т15К6;Нормативно-технический документ - ГОСт 18885-73.</t>
  </si>
  <si>
    <t>240-2 Т</t>
  </si>
  <si>
    <t>221940.300.000000</t>
  </si>
  <si>
    <t>Ремень</t>
  </si>
  <si>
    <t>клиновый, приводный</t>
  </si>
  <si>
    <t>Ремень приводной клиновый.Технические характеристики:Профиль (сечение) - А;Ширина, мм - 13;Высота, мм - 8;Длина, мм - 2240;Климатическое исполнение - ХЛ;Условия поставки:- сертификат качества/происхождения;Нормативно-технический документ - ГОСТ 1284.1-89.</t>
  </si>
  <si>
    <t>239-2 Т</t>
  </si>
  <si>
    <t>Ремень приводной клиновый..Технические характеристики:Профиль (сечение) - Д(Г);Расчетная длина, мм - 5600;Климатическое исполнение - ХЛ;Условия поставки:- сертификат качества/ происхождения;Нормативно-технический документ - ГОСТ 1284.1-89.</t>
  </si>
  <si>
    <t>31-2 Т</t>
  </si>
  <si>
    <t>139616.900.000003</t>
  </si>
  <si>
    <t>Рукав</t>
  </si>
  <si>
    <t>напорный, резиновый, класса Б</t>
  </si>
  <si>
    <t>Рукав напорно-всасывающий.Технические характеристики:Класс - Б;Группа - 2;Диаметр внутренний, мм - 75;Давление рабочее, МПа - 1,0;Длина, м - 6000;Климатическое исполнение - ХЛ;Условия поставки:- сертификат происхождения/качества;Нормативно-технический документ - ГОСТ 5398-76.</t>
  </si>
  <si>
    <t>703-1 Т</t>
  </si>
  <si>
    <t>257340.190.000023</t>
  </si>
  <si>
    <t>Рулетка</t>
  </si>
  <si>
    <t>измерительная, стальная</t>
  </si>
  <si>
    <t>Рулетка.
Назначение - для измерения длины и габаритов НПО (научно-производственное оборудование);
Технические характеристики:
Длина, м - 3;  
Ширина ленты, мм - 16;
Материал ленты - сталь; 
Магнитный зацеп - отсутствует;
Материал корпуса - обрезиненный пластик;
Перечень документов при поставке:
- сертификат соответствия;
Нормативно-технический документ - ГОСТ 7502-98.</t>
  </si>
  <si>
    <t>704-1 Т</t>
  </si>
  <si>
    <t>Рулетка измерительная металлическая Р5Н2КНазначение - для определения линейных размеров.Рулетки измеряют расстояния при помощи механической ленты из нержавеющейили углеродистой стали с нанесенной измерительной шкалой.Технические характеристики:Номинальная длина шкалы рулетки, м, не менее - 5;Материал ленты - Н, нержавеющая сталь;Класс точности - 2;Тип вытяжного конца - К, кольцо;Нормативно-технический документ - ГОСТ 7502-98.Марка/модель -Завод изготовителя -Страна происхождения -(заполняется поставщиком)</t>
  </si>
  <si>
    <t>1881-1 Т</t>
  </si>
  <si>
    <t>Рулетка измерительная металлическая.Назначение - для определения линейных размеров.Рулетки измеряют расстояния при помощи механической ленты из нержавеющейили углеродистой стали с нанесенной измерительной шкалой.Технические характеристики:Номинальная длина шкалы рулетки, м, не менее - 10;Материал ленты - Н, нержавеющая сталь;Класс точности - 2;Тип вытяжного конца - К, кольцо;Нормативно-технический документ - ГОСТ 7502-98.Марка/модель -Завод изготовителя -Страна происхождения -(заполняется поставщиком)</t>
  </si>
  <si>
    <t>21102554</t>
  </si>
  <si>
    <t>289261.500.000151</t>
  </si>
  <si>
    <t>Сальник устьевой</t>
  </si>
  <si>
    <t>для герметизации устья скважины, рабочее давление 14 МПа, диаметр полированного штока 31,8 мм</t>
  </si>
  <si>
    <t>Набивка сальниковая устьеваяНазначение - для герметизации устья скважины;Технические характеристики:Рабочее давление, МПа, не менее - 14;Диаметр полированного штока, мм, не менее - 31,8;Набивка сальниковая - 11/4"х2 1/4"х1/2";Материал исполнения - Тефлон Кеvlar;Перечень документов при поставке:- сертификат происхождения.Марка/модель -Завод изготовителя -Страна происхождения -(заполняется поставщиком)</t>
  </si>
  <si>
    <t>новая строка</t>
  </si>
  <si>
    <t>в связи с корректировкой маркетинговой цены</t>
  </si>
  <si>
    <t>24-1 Т</t>
  </si>
  <si>
    <t>139229.990.000020</t>
  </si>
  <si>
    <t>Строп</t>
  </si>
  <si>
    <t>ленточный, текстильный, двухплечный с амортизатором</t>
  </si>
  <si>
    <t>Строп текстильный петлевой двухветвевой.Технические характеристики:Обозначение канатной ветви, ВК - 2;Тип каната - СТ;Грузоподъемность, т, не менее - 6,3;Длина, мм, не менее - 1500;Перечень документов при поставке:- сертификат соответствия/происхождения.Марка/модель -Завод изготовителя -Страна происхождения -(заполняется поставщиком)</t>
  </si>
  <si>
    <t>25-1 Т</t>
  </si>
  <si>
    <t>Строп текстильный петлевой двухветвевой.Технические характеристики:Обозначение канатной ветви, ВК - 2;Тип каната - СТ;Грузоподъемность, т, не менее - 3;Длина, мм, не менее - 2000;Перечень документов при поставке:- сертификат соответствия/происхождения.Марка/модель -Завод изготовителя -Страна происхождения -(заполняется поставщиком)</t>
  </si>
  <si>
    <t>1410-2 Т</t>
  </si>
  <si>
    <t>282219.300.000036</t>
  </si>
  <si>
    <t>Съемник</t>
  </si>
  <si>
    <t>механический, для демонтажа деталей буровых насосов</t>
  </si>
  <si>
    <t>Приспособление.
Назначение - для выемки седел НБ-50;
Технические характеристики:
Номер по каталогу - НБ32.00.110;
Условия поставки:
- предоставление паспорта;
- руковдство по эксплуатации.</t>
  </si>
  <si>
    <t>1411-2 Т</t>
  </si>
  <si>
    <t>Приспособление гидравлическое.Назнаечние - для выемки седел НБ-125;Номер по каталогу - АФНИ.296372.001П;Условия поставки:- предоставление паспорта;- руководство по эксплуатации.</t>
  </si>
  <si>
    <t>1412-3 Т</t>
  </si>
  <si>
    <t>Приспособление механическое.Назначение - для выемки цлиндровых втулок НБ-125.Номер по каталогу - 3420-8202П;Условия поставки:- предоставление паспорта;- руковдство по эксплуатации.</t>
  </si>
  <si>
    <t>1413-3 Т</t>
  </si>
  <si>
    <t>Приспособление.Назначение - для выемки цилиндровых втулок НБ-50;Номер по каталогу - НБ32.00.120П.</t>
  </si>
  <si>
    <t>1415-2 Т</t>
  </si>
  <si>
    <t>282219.300.000038</t>
  </si>
  <si>
    <t>гидравлический, для демонтажа деталей, универсальный</t>
  </si>
  <si>
    <t>Съемник гидравлический.Назначение - для демонтажа корпуса подшипника опоры балансира, длястанков-качалок типа СК;Технические характеристики:Тяговое усилие, т, не менее - 15;Давление, МПа, не менее - 70;Глубина захвата, мм, не менее - 245;Ход штока, мм, не менее - 250;Перечень документов при поставке:- паспорт;- руководство по эксплуатации и разрешение на применение отуполномоченного органа РК.</t>
  </si>
  <si>
    <t>1416-2 Т</t>
  </si>
  <si>
    <t>Съемник гидравлический.Назначение - для демонтажа пальца кривошипа, для станков-качалок типа СКс ручным гидравлическим насосом;Технические характеристики:Тяговое усилие, тс, не менее - 33;Давление, МПа, не менее - 70;Тип гидравлического насоса - ручной;Количество ступеней нагнетания давления - 2;Объем масла, л - 1,0;Габаритные размеры, мм:Длина - 710,0;Ширина - 136,0;Высота - 152,0;Вес, кг - 8,2;Расстояние между тягами, мм - от 220 до 460;Максимальная длина демонтируемых деталей, мм - 210;Внутренняя резьба - М105х2;Перечень документов пр и поставке:- паспорт;- руководство по эксплуатации;- разрешение на применение от уполномоченного органа РК.</t>
  </si>
  <si>
    <t>1414-2 Т</t>
  </si>
  <si>
    <t>Съемник гидравлический с хомутом трехсекционным ХТ8 трехзахватный совстроенным гидравлическим насосом.Назначение - для демонтажа составных частей оборудования, подшипников,муфт, крыльчаток и т.п., посаженных с натягом.Хомут трехсекционный к съемникам СГА - обеспечивают возможностьприложения тягового усилия к внутреннему кольцу подшипника с ручнымгидравлическим насосом;Технические характеристики:Количество захватов - 2/3;Тяговое усилие, тс - 8;Внешний диаметр, мм - от 50 до 350;Глубина захвата, мм - от 57 до 229;Ход поршня, мм - 85;Масса, кг - 6,5;Давление, МПа - 70;Тип гидравлического насоса - ручной;Количество ступеней нагнетания давления, - 2;Объем масла, (л) - 1,0;Габаритные размеры, мм:Длина - 710,0;Ширина - 136,0;Высота (мм) - 152,0;Вес, кг - 8,2;Диапазон диаметра хомута, мм:1) А1/А2 - от 50 до 210;2) F - 10;3) G - 2;4) В - 280 мах;5) D - 285;6) Е 7/8"- 14UNC;7) С - 117;8) Н - 9;Для съемника усилием, тс - 8;Масса, кг - 5,5;Перечень документов при поставке:- паспорт;- руководство по эксплуатации;- разрешение на применение от уполномоченного органа РК.</t>
  </si>
  <si>
    <t>1402-2 Т</t>
  </si>
  <si>
    <t>282218.790.000002</t>
  </si>
  <si>
    <t>Тележка</t>
  </si>
  <si>
    <t>для транспортировки различных грузов, с неподъемной платформой, грузоподъемность 500 кг</t>
  </si>
  <si>
    <t>Тележка платформенная.
Тележка металлическая платформенная с противоскользящим резиновым покрытием (ТПР).
Назначение - для транспортировки всевозможных товаров и грузов;
Технические характеристики:
Грузоподъемность, кг - 350;
Вес, кг - 21,2; 
Длина, мм - 1400;
Ширина, мм - 800;
Высота, мм - 700;
Комплектация - с резиновым покрытием;
Должен поставляться с комплектом метизов для установки платформенных колес (болт М10х20, шайба 10, граверная шайба 10) и ручек (болт М12х35, шайба 12, граверная шайба 12).</t>
  </si>
  <si>
    <t>1403-2 Т</t>
  </si>
  <si>
    <t>гидравлическая, грузоподъемность 500-3200 кг</t>
  </si>
  <si>
    <t>Тележка гидравлическая.
Технические характеристики:
Грузоподъемность, кг - 2000;
Длина вил, мм - 1500;
Ширина вил, мм - 540;
Высотавил от пола min/max, мм - 85/200;
Собственный вес, кг - 106;
Динамические характеристики:
Общая длина, мм - 1885;
Общая ширина, мм - 540;
Общая высота, мм - 1200;
Радиус разворота, мм - 1715;
Ширина прохода при складировании, мм - 2180;
Колеса:
Количество колес/роликов, шт - 2/4;
Перечень документов при поставке:
- паспорт;
- руководство по эксплуатации.</t>
  </si>
  <si>
    <t>1547-2 Т</t>
  </si>
  <si>
    <t>309910.000.000001</t>
  </si>
  <si>
    <t>ручная, двухколесная</t>
  </si>
  <si>
    <t>Тележка  ТРМ-04 для кислородных баллонов.Баллоны укладываются в специальное ложе, фиксация происходитоцинкованной цепью с простой и надежной фиксацией;Технические характеристики:Грузоподъемность, кг, до - 150;Габаритные размеры, мм - 545х575х1300;Условия поставки:- с предоставлением паспорта.</t>
  </si>
  <si>
    <t>640-1 Т</t>
  </si>
  <si>
    <t>257330.850.000000</t>
  </si>
  <si>
    <t>Тиски</t>
  </si>
  <si>
    <t>слесарные</t>
  </si>
  <si>
    <t>Тиски слесарные с ручным приводом.Назначение - для закрепления заготовок при выполнении слесарныхопераций;Технические характеристики:Тип - 1, общего назначения;Обозначение - 7827-0259;Ширина губок, мм, не менее - 140;Ширина основания, мм, не менее - 280;Общая высота, мм, не менее - 240;Общая длина, мм, не менее - 560;Длина хода, мм, не менее - 180;Глубина под зажим, мм, не менее - 90;Длина рукоятки, мм, не менее - 320;Перечень документов при поставке:- паспорт;- руководство по эксплуатации;Нормативно-технический документ - ГОСТ 4045-75.Марка/модель -Завод изготовителя -Страна происхождения -(заполняется поставщиком)</t>
  </si>
  <si>
    <t>641-1 Т</t>
  </si>
  <si>
    <t>Тиски слесарные с ручным приводом.Назначение - для прочной и неподвижной фиксации деталей;Технические характеристики:Тип - 1, общего назначения;Исполнение - 1, поворотные без ускоренного холостого хода;Обозначение - 7827-0258;Ширина губок, мм, не менее - 125;Ширина основания, мм, не менее - 280;Общая высота, мм, не менее - 250;Общая длина, мм, не менее - 500;Длина хода, мм, не менее - 160;Глубина под зажим, мм, не менее - 75;Длина рукоятки, мм, не менее - 280;Перечень документов при поставке:- паспорт;- руководство по эксплуатации;Нормативно-технический документ - ГОСТ 4045-75.Марка/модель -Завод изготовителя -Страна происхождения -(заполняется поставщиком)</t>
  </si>
  <si>
    <t>1706-1 Т</t>
  </si>
  <si>
    <t>132046.000.000000</t>
  </si>
  <si>
    <t>Ткань</t>
  </si>
  <si>
    <t>конструкционная, стекловолокная</t>
  </si>
  <si>
    <t>Стеклоткань.
Назначение - в качестве упрочняющего материала при изготовлении стеклопластиков конструкционного назначения;
Внешний вид - искусственный холст, состоящий из переплетенных между собой нитей из волокна на основе стекла.
Технические характеристики:
Toлщинa, мм - 0,19;
Плoтнocть, г/м2 - 200;
Рaзpывнaя нaгpyзкa основы, Н - 1127;
Ширина, см, не менее - 95;
Длинна, м, не менее - 150;
Перечень документов при поставке:
- сертификат соответствия;
Нормативно-технический документ - ГOCT 199907-83.</t>
  </si>
  <si>
    <t>1157-2 Т</t>
  </si>
  <si>
    <t>281331.000.000060</t>
  </si>
  <si>
    <t>Тормоз</t>
  </si>
  <si>
    <t>для станка-качалки, колодочный</t>
  </si>
  <si>
    <t>Тормоз колодочный для штангового привода.Назначение - для ремонта,доукомплектации и оснащения приводов марки СК-6;Каталоный номер - П6.06.000-01 в сборе;-Условия поставки:- сертификат происхождения.</t>
  </si>
  <si>
    <t>1405-3 Т</t>
  </si>
  <si>
    <t>282219.300.000027</t>
  </si>
  <si>
    <t>Траверса</t>
  </si>
  <si>
    <t>линейная</t>
  </si>
  <si>
    <t>Опора траверсы в сборе.Назначение - для соединения балансира со стойкой станка-качалки;Технические характеристики:Тип станка-качалки - ПШН-8;Состав:Болт - M l6x40 Г0СТ7798-70,Шайба - 16 ГОСТ6402-70,Шайба - 1 25 ГОСТ 1872 89,Гайка - Ml 25 ГОСТ11871-88,Пробка - ДПКР.758121.004,Прокладка - ДПКР.754152.001,Прокладка - ДПКР.754156.001,Крышка - ДПКР.712462.001,Кольцо - 100 ГОСТ13940-86,Подшипник - 3620 ГОСТ5721-75,Манжета - 1.1-110х135-1 ГОСТ8752-79,Корпус подшипника - АФНИ.731313.001,Ось траверсы - ДПКР.715514.001,Клапан - АФНИ.753127.002;Нормативно-технический документ - ГОСТ 5866-66.</t>
  </si>
  <si>
    <t>540-2 Т</t>
  </si>
  <si>
    <t>242040.500.000046</t>
  </si>
  <si>
    <t>Тройник стальной</t>
  </si>
  <si>
    <t>равнопроходный, диаметр 66-200 мм, исполнение 1</t>
  </si>
  <si>
    <t>Тройник стальной равнопроходный.Технические характеристики:Диаметр, мм - 76;Толщина стенки, мм - 5;Марка стали - ст.20;Условия поставки:- сертификат качества;Нормативно-технический документ - ГОСТ 17376-2001.</t>
  </si>
  <si>
    <t>541-2 Т</t>
  </si>
  <si>
    <t>242040.500.000052</t>
  </si>
  <si>
    <t>переходный, диаметр 66-200 мм, исполнение 1</t>
  </si>
  <si>
    <t>Тройник стальной равнопроходный.Технические характеристики:Диаметр, мм - 114;Толщина стенки, мм - 6;Марка стали - ст.20;Условия поставки:- сертификат качества;Нормативно-технический документ - ГОСТ 17376-2001.</t>
  </si>
  <si>
    <t>542-2 Т</t>
  </si>
  <si>
    <t>Тройник стальной равнопроходный.Технические характеристики:Диаметр, мм - 159;Толщина стенки, мм - 6;Марка стали - ст.20;Условия поставки:- сертификат качества;Нормативно-технический документ - ГОСТ 17376-2001.</t>
  </si>
  <si>
    <t>544-2 Т</t>
  </si>
  <si>
    <t>Тройник стальной равнопроходный.Технические характеристики:Диаметр, мм - 89;Толщина стенки, мм - 5;Марка стали - ст.20;Условия поставки:- сертификат качества;Нормативно-технический документ - ГОСТ 17376-2001.</t>
  </si>
  <si>
    <t>546-2 Т</t>
  </si>
  <si>
    <t>242040.500.000053</t>
  </si>
  <si>
    <t>переходный, диаметр 201-450 мм, исполнение 1</t>
  </si>
  <si>
    <t>Тройник стальной равнопроходный.Технические характеристики::Диаметр, мм - 219;Толщина стенки, мм - 8;Марка стали - ст.20;Условия поставки:- сертификат качества;Нормативно-технический документ - ГОСТ 17376-2001.</t>
  </si>
  <si>
    <t>539-2 Т</t>
  </si>
  <si>
    <t>242040.300.000045</t>
  </si>
  <si>
    <t>Угольник</t>
  </si>
  <si>
    <t>стальной, с внутренней резьбой, диаметр 11-30 мм</t>
  </si>
  <si>
    <t>Тройник кованный муфтовый.
Назначение - для соединения между собой насосно-компрессорных труб используемых при эксплуатации нефтяных и газовых скважин;
Технические характеристики:
Тип тройника - ТМ-НКТ;
Внутренняя резьба, мм -73х73х73;
Давление, МПа, не менее - 70;
Перечень документов при поставке:
- сертификат соответствия;
Нормативно-технический документ - ГОСТ 22790–83.</t>
  </si>
  <si>
    <t>253-3 Т</t>
  </si>
  <si>
    <t>221973.900.000018</t>
  </si>
  <si>
    <t>Уплотнение</t>
  </si>
  <si>
    <t>гидравлическое, резинотканевое</t>
  </si>
  <si>
    <t>Пакет уплотнении плунжера СИН46.Назначение - плунжера;Технические характеристики:Тип насоса - СИН46;Номер по каталогу - СИН46.02.134.100.</t>
  </si>
  <si>
    <t>1257-3 Т</t>
  </si>
  <si>
    <t>281332.000.000083</t>
  </si>
  <si>
    <t>для воздушного насоса, крышки клапана</t>
  </si>
  <si>
    <t>Уплотнение крышки клапана насоса типа НБ-125.Назначение - для доукомплектования, дооснащения, унификации, обеспечениясовместимости с имеющимися товарами, а также для дальнейшеготехнического сопровождения, сервисного обслуживания и ремонта, в томчисле планового ремонта основного (установленного) оборудованиянефтедобычи.Технические характеристики:Номер по каталогу - 1НП.02.00.013П.Перечень документов при поставке:- сертификат происхождения/качества.Поставщик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</si>
  <si>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1258-3 Т</t>
  </si>
  <si>
    <t>Уплотнение втулки клапана насоса типа НБ-125.Назначение - для герметизации цилиндра втулки поршня, а также длядальнейшего технического сопровождения, сервисного обслуживания иремонта, в том числе планового ремонта основного (установленного)оборудования нефтедобычи;Технические характеристики:Номер по каталогу - НБ-125.02.833.Перечень документов при поставке:- сертификат происхождения/качества;Поставщик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</si>
  <si>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1259-3 Т</t>
  </si>
  <si>
    <t>Уплотнение крышки клапана насоса типа НБ-50.Назначение - для дальнейшего технического сопровождения, сервисногообслуживания и ремонта, в том числе планового ремонта основного(установленного) оборудования нефтедобычи;Технические характеристики:Номер по каталогу - НБ50.02.107П;Поставщик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</si>
  <si>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282-1 Т</t>
  </si>
  <si>
    <t>Сальник.
Назначение - для доукомплектации и дооснащения насоса СИН46;
Номер по каталогу - СИН 46.02.134.013-02.</t>
  </si>
  <si>
    <t>1377-1 Т</t>
  </si>
  <si>
    <t>Уплотнение клапана СИН 46.Назначение - для доукомплектования, дооснащения, а также для дальнейшегоремонта основного оборудования.Номер по каталогу - СИН 46.02.133.002.</t>
  </si>
  <si>
    <t>2145-1 Т</t>
  </si>
  <si>
    <t>Уплотнение коронки.
Назначение - для дооснащения и доукомплектации насоса НБ-125;
Номер по каталогу - 1НП.02.00.004.</t>
  </si>
  <si>
    <t>1256-2 Т</t>
  </si>
  <si>
    <t>281332.000.000059</t>
  </si>
  <si>
    <t>Фильтр</t>
  </si>
  <si>
    <t>насоса, для газоперекачивающего агрегата (ГПА)</t>
  </si>
  <si>
    <t>Фильтр сапуна редуктора МФНУ.
Назначение - для очистки топлива и масла, поступающего в оборудование от загрязнений в виде частичек пыли, воды, а также ржавчины, которая образуется в металлических емкостях, служащих для транспортировки и хранения топлива и масла;
Технические характеристики:
Тип - не обслуживаемый; 
Фильтрующий элемент - тонкопористый фильтровальный материал; 
Установка - штатная;
Габаритные размеры, мм - 55х8х164;
Перечень документов при поставке:
- паспорт;
- руководство по эксплуатации;
- разрешение на применение от уполномоченного органа РК.</t>
  </si>
  <si>
    <t>1524-1 Т</t>
  </si>
  <si>
    <t>282913.300.000015</t>
  </si>
  <si>
    <t>топливный, для дизельного двигателя грузового автомобиля</t>
  </si>
  <si>
    <t>"Элемент фильтрующий тонкой очистки топлива.
Номер по каталогу - 201-1117038-А2;
Фильтроэлемент имеет габаритные размеры, мм - 106х59х193."</t>
  </si>
  <si>
    <t>1525-1 Т</t>
  </si>
  <si>
    <t>282913.500.000001</t>
  </si>
  <si>
    <t>воздушный, для двигателя внутреннего сгорания грузового автомобиля</t>
  </si>
  <si>
    <t>"Элемент фильтрующий воздушный.
Номер по каталогу - 236-1109080."</t>
  </si>
  <si>
    <t>21101610</t>
  </si>
  <si>
    <t>1332-2 Т</t>
  </si>
  <si>
    <t>281331.000.000053</t>
  </si>
  <si>
    <t>Фланец</t>
  </si>
  <si>
    <t>нажимной, для бурового насоса</t>
  </si>
  <si>
    <t>Фланец нажимной.
Назначение - для фиксации уплотнения штока поршня насоса НБ-125;
Номер по каталогу - 5Т.56П.</t>
  </si>
  <si>
    <t>770-1 Т</t>
  </si>
  <si>
    <t>257340.600.000002</t>
  </si>
  <si>
    <t>Фреза</t>
  </si>
  <si>
    <t>торцевая</t>
  </si>
  <si>
    <t>Фреза торцевое с сменными пластинами.Технические характеристики:Обозначение по ISO - RDX.1003 D63/R5;Диаметр, мм - 63;Количество режущих кромок (пластин), шт - 5;Условия поставки:- сертификат происхождения/качества;Нормативно-технический документ - ГОСТ 26595-2014.</t>
  </si>
  <si>
    <t>437-3 Т</t>
  </si>
  <si>
    <t>241011.500.000000</t>
  </si>
  <si>
    <t>Чугун</t>
  </si>
  <si>
    <t>марка Л 1</t>
  </si>
  <si>
    <t>Чугун для отливок.Назначения-для изготовления промышленных элементов, представляют собойзаготовки круглого сечения.Технические характеристики:Тип – СЧ, серый чугун;Временное сопротивление при растяжении, МПа (кгс/мм2) – 150 (15);Размер, мм - 150х180;Диаметр, мм - 150;Длина, мм – 180;Материал - чугун;Плотность, кг/м3 - 7,0х10(в 3 степени);Модуль упругости при растяжении, мПа - 700-100;Удельная теплоемкость при температуре от 20 до 200С, Дж – 460;Вес, кг -24;Условия поставки:- сертификат качества/происхождения.Нормативно-технический документ- ГОСТ 1412-85.</t>
  </si>
  <si>
    <t>438-3 Т</t>
  </si>
  <si>
    <t>Чугун для отливок.Назначения-для изготовления промышленных элементов, представляют собойзаготовки круглого сечения.Технические характеристики:Тип – СЧ, серый чугун;Временное сопротивление при растяжении, МПа (кгс/мм2) – 300 (30);Размер, мм - 300х300;Диаметр, мм - 300;Длина, мм – 300;Материал - чугун;Плотность, кг/м3 - 7,3х10(в 3 степени);Модуль упругости при растяжении, мПа - 1200-1450;Удельная теплоемкость при температуре от 20 до 200°С, Дж – 525;Условия поставки:- сертификат качества/происхождения.Нормативно-технический документ- ГОСТ 1412-85.</t>
  </si>
  <si>
    <t>439-3 Т</t>
  </si>
  <si>
    <t>Чугун для отливок.Назначения-для изготовления промышленных элементов, представляют собойзаготовки круглого сечения.Технические характеристики:Тип – СЧ, серый чугун;Временное сопротивление при растяжении, МПа (кгс/мм2) – 350 (35);Размер, мм - 350х350;Диаметр, мм - 350;Длина, мм – 350;Материал - чугун;Плотность, кг/м3 - 7,3х10(в 3 степени);Модуль упругости при растяжении, мПа - 1300-1550;Удельная теплоемкость при температуре от 20 до 200°С, Дж – 545;Условия поставки:- сертификат качества/происхождения.Нормативно-технический документ- ГОСТ 1412-85.</t>
  </si>
  <si>
    <t>440-3 Т</t>
  </si>
  <si>
    <t>Чугун для отливок.Назначения-для изготовления промышленных элементов, представляют собойзаготовки круглого сечения.Технические характеристики:Тип – СЧ, серый чугун;Временное сопротивление при растяжении, МПа (кгс/мм2) – 200 (20);Размер, мм - 200х180;Диаметр, мм - 200;Длина, мм – 180;Материал - чугун;Плотность, кг/м3 - 7,3х10(в 3 степени);Модуль упругости при растяжении, мПа - 850-1100;Удельная теплоемкость при температуре от 20 до 200°С, Дж – 480;Условия поставки:- сертификат качества/происхождения.Нормативно-технический документ- ГОСТ 1412-85.</t>
  </si>
  <si>
    <t>436-3 Т</t>
  </si>
  <si>
    <t>Чугун для отливок.Назначения-для изготовления промышленных элементов, представляют собойзаготовки круглого сечения.Технические характеристики:Тип – СЧ, серый чугун;Временное сопротивление при растяжении, МПа (кгс/мм2) – 250 (25);Размер, мм - 250х250;Диаметр, мм - 250;Длина, мм – 250;Материал - чугун;Плотность, кг/м3 - 7,3х10(в 3 степени);Модуль упругости при растяжении, мПа - 900-1100;Удельная теплоемкость при температуре от 20 до 200°С, Дж – 500;Условия поставки:- сертификат качества/происхождения.Нормативно-технический документ- ГОСТ 1412-85.</t>
  </si>
  <si>
    <t>505-1 Т</t>
  </si>
  <si>
    <t>239112.300.000000</t>
  </si>
  <si>
    <t>Шкурка шлифовальная</t>
  </si>
  <si>
    <t>на текстильной основе, водостойкая</t>
  </si>
  <si>
    <t>055 Метр квадратный</t>
  </si>
  <si>
    <t>Шкурка шлифовальная тканевая.Назначение - для предварительного и окончательного шлифованияповерхностей различных материалов, сталей, цветных металлов, дерева,пластмассы;Технические характеристики:Ширина, мм - 830;Длина, м - 50;Зернистость - №0;Условия поставки:- сертификат происхождения/качества;Нормативно-технический документ - ГОСТ 5009-82.</t>
  </si>
  <si>
    <t>230-3 Т</t>
  </si>
  <si>
    <t>221930.500.000034</t>
  </si>
  <si>
    <t>Шланг (рукав)</t>
  </si>
  <si>
    <t>газовый, I–9–0,63</t>
  </si>
  <si>
    <t>Рукав резиновый с нитяным каркасом применяется для подачи газа, пропана,бутана, ацетилена под давлением к приборам газовой сварки и резкиметаллов. Рукава шланги резиновые сварочные способны работать в условияхтропического и умеренного климата при температуре окружающей среды от -35°С до +70°С, а также в условиях холодного климата -55°С до +70°С.Рукава шланги для подачи газа, пропана, бутана, ацетилена под давлениемк приборам газовой сварки и резки металлов изготавливают из внутреннегорезинового слоя, нитяного каркаса из хлопчатобумажных волокон илипропитанных и не пропитанных химических волокон, а также наружногорезинового слоя. Рукав для подачи газа, пропана, бутана, ацетиленадолжен обозначаться красным цветом. Допускается обозначение классарукава двумя цветными полосами на черном фоне.Технические характеристики:Класс рукавов - I;Диаметр внутренний, мм - 9;Наружный диаметр, мм -  18;Давление рабочее, МПа - 0,63;Радиус изгиба, мм - 90;Вес 1п/м рукава, кг – 0,208;Длина бухты, м - 40;Климатическое исполнение – ХЛ1;Условия поставки:- сертификат происхождения/ качества;Нормативно-технический документ - ГОСТ 9356-75.</t>
  </si>
  <si>
    <t>221-2 Т</t>
  </si>
  <si>
    <t>221920.300.000005</t>
  </si>
  <si>
    <t>Шнур</t>
  </si>
  <si>
    <t>резиновый, круглого сечения, типа 4, диаметр 2,0-63,0 мм</t>
  </si>
  <si>
    <t>Шнур резиновый насоса ЦНС.Номер по каталогу - У0092;Условия поставки:- сертификат происхождения/качества;Нормативно-технический документ - ГОСТ 6467-79.</t>
  </si>
  <si>
    <t>218-2 Т</t>
  </si>
  <si>
    <t>Шнур резиновый насоса ЦНС.Номер по каталогу - У0085;Условия поставки:- сертификат происхождения/качества;Нормативно-технический документ - ГОСТ 6467-79.</t>
  </si>
  <si>
    <t>219-2 Т</t>
  </si>
  <si>
    <t>Шнур резиновый насоса ЦНС.Номер по каталогу - У0089-04;Условия поставки:- сертификат происхождения/качества;Нормативно-технический документ - ГОСТ 6467-79.</t>
  </si>
  <si>
    <t>220-3 Т</t>
  </si>
  <si>
    <t>Шнур резиновый насоса ЦНС.Номер по каталогу - У0094;Условия поставки:- сертификат происхождения/качества;Нормативно-технический документ - ГОСТ 6467-79.</t>
  </si>
  <si>
    <t>511-1 Т</t>
  </si>
  <si>
    <t>239911.990.000029</t>
  </si>
  <si>
    <t>Шнур асбестовый</t>
  </si>
  <si>
    <t>марка ШАОН</t>
  </si>
  <si>
    <t>Шнур асбестовый общего назначения ШАОН.Используется в качестве теплоизоляционного уплотнительного материаланагретых поверхностей термо- и теплоустановок, трубопроводов, печей,бойлеров.Технические характеристики:Диаметр, мм - 8;Давление, мПа - до 0,1;Рабочая среда - пар, вода, газ;Температура рабочая, С - плюс 400;Условия потсвки:- сертификат происхождения/качества;Нормативно-технический документ - ГОСТ 1779-83.</t>
  </si>
  <si>
    <t>764-2 Т</t>
  </si>
  <si>
    <t>259411.900.000173</t>
  </si>
  <si>
    <t>Шпилька для фланцевых соединений</t>
  </si>
  <si>
    <t>стальной, диаметр 20 мм, с гайкой</t>
  </si>
  <si>
    <t>Шпилька для фланцевых соединений.Технические характеристики:Тип шпильки - А;Диаметр резьбы, мм - М20;Поле допуска - 6g;Длина шпильки, мм - 180;Длина резьбового конца, мм - 48;Марка стали - 35;Категория стали - III;Группа качества стали - 2;Наличие гаек, шт - 2;Условия поставки:- сертификат происхождения/качества;Нормативно технический документ - ГОСТ 9066-75.</t>
  </si>
  <si>
    <t>1409-2 Т</t>
  </si>
  <si>
    <t>281522.900.000009</t>
  </si>
  <si>
    <t>Шпиндель</t>
  </si>
  <si>
    <t>для насосной установки</t>
  </si>
  <si>
    <t>Шпиндель мультифазной насосной установки.Шифр установки - У1НВ1-240.3.04.1500;Мощность привода, кВт - 190;Перечень документов при поставке:- паспорта.</t>
  </si>
  <si>
    <t>855-1 Т</t>
  </si>
  <si>
    <t>259929.490.000234</t>
  </si>
  <si>
    <t>Шприц</t>
  </si>
  <si>
    <t>рычажный</t>
  </si>
  <si>
    <t>Шприц для смазкиНазначение - для нагнетания консистенных смазок и густых масел кповерхностям через пресс-масленки со сферечискими головками.Технические характеристики:Объем, мл, не менее - 400;Максимальное давление в системе, атм - 850;Вид рукоятки - Т-вида;Комплектация - с насадкой 4х лепестковой, с шаровым винтелем.</t>
  </si>
  <si>
    <t>1614-1 Т</t>
  </si>
  <si>
    <t>329111.900.000005</t>
  </si>
  <si>
    <t>Щетка</t>
  </si>
  <si>
    <t>для разных нужд</t>
  </si>
  <si>
    <t>Кисть маховая.Назначение - для промывки, грунтовки и окраски небольших поверхностей,для проведении ремонтных работ ЦППД при ликвидации разрушений труб СВТ;Технические характеристики:Тип - КМ;Длинна общая, мм - 180;Диаметр, мм - 60;Нормативно-технический документ - ГОСТ 10597-87.</t>
  </si>
  <si>
    <t>1615-1 Т</t>
  </si>
  <si>
    <t>Щетка-крацовка дисковая.Назначение - для насадки на угловую шлифовальную машину при зачисткеповерхностей от лакокрасочных покрытий , ржавчины, окалины и другихзагрязнений при ремонте СВТ (стекловолокнистых труб);Технические характеристики:Диаметр посадочного отверстия, мм - 22,2;Диаметр проволоки, мм  - 0,5.Витая стальная проволока;Стальное оцинкованное основание;Сбалансированная конструкция щетки;Условия поставки:- сертификат происхождения/качества;Нормативно-технический документ - ГОСТ 9389-75.</t>
  </si>
  <si>
    <t>ДОТиОС</t>
  </si>
  <si>
    <t>21102553</t>
  </si>
  <si>
    <t>141942.700.000001</t>
  </si>
  <si>
    <t>Бейсболка</t>
  </si>
  <si>
    <t>из хлопчатобумажной ткани</t>
  </si>
  <si>
    <t>12-2-30</t>
  </si>
  <si>
    <t>Головной убор юейсболка летняя.Технические характеристики:Тип летнего головного убора - бейсболка;На передней части должен быть логотип «ЕмбіМұнайГаз» АҚ;Метод нанесения - вышивания;Материал (100% хлопок) с добавлением антистатической нити;Цвет - синий васильковый, край козырька обведён материалом светло-синегоцвета;По бокам должны быть отверстия для вентиляции;Объем бейсболки регулируется сзади за счет металлической пряжки сремешком;С внутренней стороны передней части хлопчатобумажная подкладка;Ободок внутренней стороны должен быть изготовлен из потовпитывающегоматериала.Поставщик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</si>
  <si>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для ежегодного обеспечения работников АО ЭМГ</t>
  </si>
  <si>
    <t>265112.300.000001</t>
  </si>
  <si>
    <t>Ветроуказатель</t>
  </si>
  <si>
    <t>для определения направления ветра</t>
  </si>
  <si>
    <t>Ветроуказатель мачта для визуального определения направления ветра.Назначение - для эксплуатации на открытом воздухе;Технические характеристики:Мачта, м - 4,75;Конус, см - 150;Диаметр входа, мм - 500;Диаметр выхода, мм - 200;Длина, мм - 2000;Конструкция - разборная;Комплектация - со сменным ветровым конусом;Материал - защищен полимерным покрытием, конструкция - сталь.Поставщик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</si>
  <si>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265153.100.000016</t>
  </si>
  <si>
    <t>Газоанализатор</t>
  </si>
  <si>
    <t>для определения содержания сероводорода</t>
  </si>
  <si>
    <t>Газоанализатор индивидуальный переносной (детектор газа)однокомпонентный.Технические характеристики:Измеряемые газы - H2S;Диапазон обнаружения газов, ppm - 0-100;Размер, мм, не более - 90х55х33 (без крепежного зажима);Вес, гр, не более - 120;IP - 67/68 с высокой защитой от воздействия воды;Время работы от аккумулятора не менее - 24 месяца;Рабочая температура - от минус 40 С до плюс 50 С;Сигнализация, дБ, не менее - 95, вибро, визуальная и звуковая;Управление осуществляется одной кнопкой;Прибор должен иметь световой маячок - индикатор работоспособностивстроенных датчиков прибора;Прочный зажим типа ""крокодил"" из нержавеющей стали;Гарантия на прибор, включая датчики - 2 года;Поверка газоанализатора должна проводиться за счет поставщика не менее 1раза в 6 месяцев в период гарантийного срока;Комплектация - зарядное устройство, колпачок для теста/калибровки струбкой, техническое описание и инструкция по эксплуатации на русскомязыке, действующее свидетельство о поверке;Прибор должен быть внесен в реестр ГСИ Республики Казахстан.Нормативно-технический документ - ГОСТ 13320-81.</t>
  </si>
  <si>
    <t>141211.290.000022</t>
  </si>
  <si>
    <t>Костюм</t>
  </si>
  <si>
    <t>мужской, для защиты от пониженных температур, из ткани</t>
  </si>
  <si>
    <t>Комплект спецодежды и СИЗ для ПДК зимний.Технические характеристики:Сумка для зимнего комплекта:Сумка дорожная с колесами, с корпоративным логотипом «ЕмбіМұнайГаз» АҚ;Объем, л - 48, выполнена из водоустойчивого полиэстера повышеннойпрочности. на полиэфирной основе с тремя ручками, боковым карманомимеется;Мягкий и регулируемый плечевой ремень;Литая выдвижная ручка/толсто профильная строчка нейлона и тяжелыемолнии;Габаритные размеры, (ВхДхШ) см - 76х36х36;Основной цвет материала сумки - черный;Куртка водонепроницаемы воздухопроницаемый 100% нейлон высокогосопротивления,мг - 210, с ПУ покрытием, брюки с высоким поясом нарегулирующийся лямках;Ткань - Flame fort 210a, состав - 100% арамид плюс антистатическая нить;Куртка - Свойства Отстегивающийся капюшон с регулировкой размеразатягивающим шнуром Регулировка отверстия для лица на «липучке»;Передний клапан с двухходовой молнией и «липучкой»;Отверстия под мышками для вентиляции на «молнии»;Эластичные манжеты с регулировкой обхвата на «липучке»;2 нагрудных кармана на «молнии»;Петли под клапанами для дополнительных принадлежностей;Подвесной нагрудный карман с правой стороны 2 боковых кармана на«молнии»;Карман для карты под нагрудной сборкой;Светоотражающая трубчатая оборка;Внутренний карман на «липучке»;Регулировка пояса затягивающимся шнуром;Регулировка затягивающимся шнуром нижней кромки;Материал:Высокопрочная ткань с полиуретановым покрытием, 100% нейлон - 2 Юг*;Утеплитель: два слоя синтетический нетканый материал. изготавливаемый изполиэтилентерефталантного волокна, (Слой эластичного пенополиуретана.имеющий ячеистую структуру, образующий воздушную мембрану, благодаряэтому тепловая энергия не выходит за пределы изделия и сохраняеткомфортную температуру даже при низких температурах) 120 г на туловище и80 г на рукавах;Подкладка - 100% нейлон;Цвет куртки - васильковый;Цвет брюк - темно-синий;На куртку наносят логотип Общества «ЕмбіМүнайГаз» АҚ;Метод нанесения логотипа - вышивание;Размещение - логотип с левой стороны на передней полочке, размер, мм - 115х30;Брюки - с высоким стеганым поясом, из ткани основного цвета;На передних половинках брюк накладные карман;Пояс - широкий, стеганный, с пятью шлевками, застегивающийся на двепуговицы;Гульфик на молнии;Лямки спереди на пряжке-карабине;Натяжение лямок должно обеспечиваться эластичной лентой в нижней части;Утеплитель - два слоя синтетический нетканый материал, изготавливаемыйиз полиэтилентерефтального волокна, (Слой эластичного пенополиуретана.имеющий ячеистую структуру, образующий воздушную мембрану, благодаряэтому тепловая энергия не выходит за пределы изделия и сохраняеткомфортную температуру даже при низких температурах);Зимний головной убор:На передней части должен быть логотип «ЕмбіМұнайГаз» АҚ;Метод нанесения вышивания;Цвет - темно- синий;С мягкой влагоустойчивой полиамидной отделкой;Акриловый мех на ушных накладках и на задней части шапки;На ушных накладках для застегивания пришить ленты липучки;Козырек изогнут, должен хорошо держать форму, надежно пришит к телу,сзади регулиуемый размер ремешок;Материал:Ткань верха - 100% полиамид;Внутренняя подкладка - флис;Утеплитель - 100% полиэстер - SOgr ГОСТ 17-635-87;Зимняя спецобувь:Сверх защитных ботинок на шнурках, соответствуют стандарту BS EN ISO20345:2004';Носок поликарбонат соответствует стандарту ЕМ20345(200 Дж) подложкакевлар для зашиты подошвы, мягкая штафирка язычок;Антистатический и энергопоглошающий каблук;Нескользкая и маслостойкая подошва;Верхняя часть коровья кожа с сохраненным природным внешним;Цвет - черный;Внутренняя молния-застежка сбоку для легкого надевания и снимания обувиПодкладка из искусственного меха, подходящая для минусовых температур;Жилет:Материал - 100% нейлон;Кальсоны:Термо кальсоны;Материал - 50% хлопок, 50% полиэстер;Цвет - светло-серый или темно-синий;Жакет:Термо жакет, 50% хлопок, 50% полиэстер;Цвет -светлый-серый или темно-синий;Носки:Полушерстяные носки, высокие цвет-синий или черный;Перчатки:Пятипалые защитные цельно кожаные перчатки, утепленные;Американский крой;Выполнены из лицевой воловьей кожи высочайшего качества (категория А);Сохранение тепла и конвекцию обеспечивает утеплитель синтетическийнетканый материал, изготавливаемый из полиэтилентерефталатного волокна,(Слой эластичного пенополиуретана, имеющий ячеистую структуру образующийвоздушную мембрану, благодаря этому тепловая энергия не выходит запределы изделия и сохраняет комфортную температуру даже при низкихтемпературах) или натуральный мех и мягкая подкладочная ткань из флиса;Специальное усиление на подушечке большого пальца позволяет прослужитьперчатке максимальный срок;В области кисти руки вшита утягивающая эластичная лента для удобства исвободы движений;Во всех швах изделия использована нить для обеспечения максимальнойизносостойкости и защиты от открытого пламени и брызг раскаленногометалла арамид - полипарафенилен - терефталамида, синтетическоговолокна, обладающего высокой прочностью (в пять раз прочнее стали,предел прочности, МПа - 3620);Структура нити;Высокая степень упорядоченности полимера и прочность обеспечиваютсямежмолекулярными водородными связями, водородными связями;Эргономика и комфор, безвредность материалов, воздухообмен и гибкостьсредства защиты соответствует европейским стандартам - EN 420: 2003 и EN388: 2003 (3,1.4,4);Толстовка:Флисовая толстовка со стойким воротником, с корпоративным логотипом,метод нанесения логотипа ~ светоотражающая пленка. Размещение - логотип«ЕмбіМунайГаз» АК, с левой стороны на передней полочке. Цвет темносиний, 100% флист. полиэфир, износостойкая молния на всю длину, длина добедер, на левой верхней части груди накладной карман и боковые наружныекарманы с износостойкой молнией. Усилительные накладки: в областилоктей, на кокетках.Поставщик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</si>
  <si>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5,6,9,10,11,26,28,29</t>
  </si>
  <si>
    <t>в связи с разрешением Фонда перевод на самостоятельный закуп</t>
  </si>
  <si>
    <t>Комплект спецодежды и СИЗ для ПДК летний.Технические характеристики:Сумка для летнего комплекта:Сумка дорожная с корпоративным логотипом «ЕмбіМұнайГаз» АҚ%;Объем, л - 65;Размеры сумки, (ВхШхД), см - 68х25х39;Выполнена из водоустойчивого нейлона повышенной прочности c ПВХпокрытием, гр - 520, с двумя ручками, боковым карманом;Имеется регулируемый плечевой ремень;Имеется держатель для бэйджа;Основной цвет материала сумки - синий;Цвет ручек сумки - синий;Цвет ремня - синий;Логотип наносится на боковой карман;Летняя форменная одежда для ИТР;Комплект состоит из куртки и брюк и должен обладать характеристиками,которые соответствуют основным требованиям Директивы 89/686/ЕЕС и общиетребования стандарта EN3402003;Устойчивость к истиранию по EN530 (способ 2) и EN ISO 12947-2:&gt; 50 000циклов;Ткань комплекта должна обладать - воздухопроницаемостью;Ткань, используемая для изготовления комплекта - смесовая ткань (35%хлопок, 65%, полиэстер);Плотность ткани, г/м2 - 235;Куртка:Основной цвет ткани - светло-синий.;Особо прочные молнии с одинарным нержавеющим бегунком, улучшенный срокэксплуатации, устойчивый к промышленным стиркам при повышенныхтемпературах;На куртку наносится логотип «ЕмбіМұнайГаз» АҚ на левую сторону;Воротник прямой;Куртка с 4-мя карманами (с двумя боковыми карманами внизу, один карманрасположен с наружной стороны на левой стороне куртки. один карман налевом рукаве);С левой стороны куртки расположен держатель для бейджа;На спинке ниже кокетки и на груди между надгрудным карманом логотипомпредприятия две оранжевые полосы, мм - 3-5;Рукава на манжете;Манжеты эластичные;Брюки - основной цвет ткани темно-синий, дополнительный - оранжевый;Эластичный пояс с обеих сторон - 5 карманов (2 боковых кармана,2накладных карман (расположенные ниже боковых) и 1 задний карман);По низу брюк  оранжевая полоса, мм - 3-5;Также брюки оснащены карманами для наколенников.Рубашка поло (короткие рукава) с корпоративным логотипом «ЕмбіМұнайГаз»АҚ на левой верхней части груди, метод нанесения логотипа вышивания.Размещение - логотип наносится на левой стороне передней полочки. 100%хлопок, цвет - светло-синий;Головной убор - летний;Тип летнего головного убора - бейсболка;На передней части должен быть логотип «ЕмбіМұнайГаз» АҚ;Метод нанесения вышивания;Материал - CVC (100% хлопок) с добавлением антистатической нити, светло-синий, край козырька обведён материалом тёмно-синего цвета;По бокам должны быть отверстия для вентиляции;Объем бейсболки регулируется сзади за счет металлической пряжки сремешком;С внутренней стороны передней части хлопчатобумажная подкладка;Ободок внутренней стороны должен быть изготовлен из потовпитывающегоматериала;Спецобувь летняя:Верх обуви - натуральная кожа;Подкладка - абсорбирующий полиамид;Стелька съемная - полиамид на EVA;Подошва - клеевой метод крепления - полиуретан, маслостойкая;Обувь из немагнитных материалов, подносок (Выдерживающий ударнуюнагрузку, Дж, до - 200) из композитного материала4Быстрая шнуровка;Цвет - черный, задняя часть ботинка закрытая;Влагонепроницаемость;Рельефная подошва;Устойчивость подошвы к конвективной теплоте;Защита от проколов;Энергопоглощающая пятка;Антистатик;Мягкий «язык» для большего комфорта;Устойчивость к скольжению - Все типы твердой поверхности поливалентногоназначения внутри или вне помещений;Соответствие европейским стандартам 89/686/CEE EN ISO 20345:2011 / A1:2007: /S1 P - SRC;Куртка демисезонная;Водонепроницаемость, мм, до - 30000, воздухопроницаемость, мм, до -3000, проклеенные швы, 3 молнии передние карманы;Передний клапан с молнией и «липучкой»;Отстегивающийся капюшон с регулировкой отверстия для лица на шнурах;Трикотажные внутренние манжеты;Легкая подкладка;Внутренний карман с застежкой-молнией и карман для сотового телефона;На куртку наносят логотип Общества «ЕмбіМұнайГаз» АҚ;Метод нанесения логотипа-вышивания;Размещение-логотип наносится на левой стороне передней полочки;Фонарь противоударный, водонепроницаемый для общего пользования, сувеличенным сроком службы лампы, в комплекте с батарейками типа АА;Цвет - черный;Вязанная шапка:Состав: 50% - акрил, 50% - шерсть;Цвет - темно-синий;Очки защитные обеспечивают 100% -ную защиту от УФ-лучей, имеют покрытиепротив царапин и запотевания изнутри линзы;Дужки  регулируются по длине и углу наклона линзы к дужке;Мягкие подушечки ""квартофлекс"" на заушниках создают дополнительныйкомфорт;Оправа - двухкомпонентный ПВХ;Линза - ударопрочный поликарбонат;Прозрачная линза;Каска защитная с корпоративным логотипом «ЕмбіМұнайГаз» АҚ, выполненнаяметодом литьевого формования под давлением из ABS пластика, устойчивогок воздействию ультрафиолетового излучения, практичного и легкого, цвет -белый;С нижним выступом корпуса каски, которая должна увеличивать жесткостьконструкции и защищать от усилия бокового сжатия;Конструкция каски должна предусматривать максимальную амортизацию иравномерное распределение ударных нагрузок;Удлинение выступа в затылочной части каски должна обеспечиватьдополнительную защиту особо чувствительной зоны шеи;Текстильное оголовье, 4 точки крепления;Регулировка скользящий храповик;Выдерживает брызги расплавленного металла и обеспечивает электрическуюзащиту, В - 440;Вес, г, не более - 350.Поставщик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</si>
  <si>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329911.900.000045</t>
  </si>
  <si>
    <t>Маска</t>
  </si>
  <si>
    <t>для защиты лица, полнолицевая</t>
  </si>
  <si>
    <t>Маска летняя полнолицевая с подкладкой (балаклава).Технические характеристики:Должна плотно прилегать к лицу, обеспечивать защиту головы, затылка,шеи, нижней части лица;Должен быть вырезанный проем для лица, и исключительно плоские швы дляобеспечения комфортного пользования;Должен быть изготовлен из огнеупорного материала;Должен защищать от жаркой погоды с температурой, С, до - плюс 45, ветраи прямых солнечных лучей;Материал - очень легкий дышащий или аналогичный с потоотделением ивлаги;Антистатический материал.</t>
  </si>
  <si>
    <t>Маска зимняя полнолицевая с подкладкой (балаклава).Технические характеристики:Должна плотно прилегать к лицу, обеспечивать защиту головы, затылка,шеи, нижней части лица;Должен быть вырезанный проем для глаз, и исключительно плоские швы дляобеспечения комфортного пользования;Должен быть изготовлен из огнеупорного материала (в том числе нити);Должен защищать при холодной погоде с температурой, С, до - минус 40 иветра;Материал - трикотаж или аналогичный материал;Антистатический материал.</t>
  </si>
  <si>
    <t>325042.900.000008</t>
  </si>
  <si>
    <t>Очки</t>
  </si>
  <si>
    <t>защитные</t>
  </si>
  <si>
    <t>Очки защитные герметичные - применяются для работы с растворами кислот ищелочей, маслами, жирами и бензином, газами и парами, вызывающимираздражение глаз, а так же для работ при повышенных температурах, когданужно защитить глаза от раздражающих факторов (агрессивных инеагрессивных жидкостей, абразивных твёрдых частиц).Технические характеристики:Материал - линзы из поликорбаната,корпус из полипропилена эластичным;Держатель должен быть изготовлен из нейлона, фиксироваться в корпусе, свозможностью регулировки угла,оголовье из текстильного эластика,регулируется и крепиться с наружной стороны корпуса;Покрытие линз - анти-запотевающее покрытие с защитой от царапин;Защита от УФ;Непрямая вентиляция обеспечивает хорошую циркуляцию воздуха и защищаетот пыли и брызг;Климатические условия - прочность в расширенном диапазоне температур от–5 до +55C:Вес не более,г - 80;Нормативно -технический документ - EN 166:2001.</t>
  </si>
  <si>
    <t>Очки защитные обеспечивают полную защиту от УФ-лучей.Технические характеристики:Материал - оправа двухкомпонентный ПВХ, пластик, линзы ударопрочныйполикарбонат, прозрачные;Покрытие - против царапин и запотевания изнутри линзы;Дужки - регулируются по длине и углу наклона линзы к дужке;Подушки - на заушниках.</t>
  </si>
  <si>
    <t>141230.100.000010</t>
  </si>
  <si>
    <t>Перчатки</t>
  </si>
  <si>
    <t>для защиты рук, из латекса без тканевой основы</t>
  </si>
  <si>
    <t>Перчатки одноразовые нитриловое покрытие.Технические характеристики:Покрытие - нетриловое, неопудрены;Вид - одноразовые;Поверхность - рельефная поверхность кончиков пальцев;Устойчивовсть - устойчивость к загрязнениям и просты в очистке;Толщина, мм - от 0,16 до 0,17;Длина, не менее мм - 240;Гипоаллергенны.</t>
  </si>
  <si>
    <t>329911.900.000017</t>
  </si>
  <si>
    <t>Респиратор</t>
  </si>
  <si>
    <t>противогазовый</t>
  </si>
  <si>
    <t>Респиратор фильтрующий РПГ-67 применяется в целях защиты дыхательныхорганов человека от отравляющих веществ в паро- и газообразномсостоянии.Технические характеристики:Фильтр - ДОТ 75;Степень защиты - до 10-15 ПДК;Конструкция - резиновая полумаска типа ПР-7, обтюратора из трикотажа,оголовья, два противогазовых фильтра ДОТ 120 со специальнымпоглотителем, оснащен клапаном выдоха;Марка фильтрующего патрона - РПГ-67-А – защищает от паров органическихсоединений;РПГ-67-В – защищает от кислых газов;РПГ-67-Г – защищает отпаров ртути и веществ, в состав которых входит этилмеркурхлорид;РПГ-67-КД – защищает аммиака и сероводорода и веществ, их содержащих.Фильтр - электростатического действия;Материал - внутренний слой из гипоаллергенного материала;Комплектация:полумаска ПР-7 с оголовьем и клапаном выдоха;2 фильтрующих патрона;2 полиэтиленовые манжеты с клапанами вдоха;2 трикотажных обтюратора;сумка для ношения и хранения респиратора.</t>
  </si>
  <si>
    <t>Респиратор универсальный РУ-60М предназначен для защиты органов дыханиячеловека от вредных газо- и парообразных веществ присутствующих ввоздухе рабочей зоны.Технические характеристики:Фильтр - ДОТ 75;Степень защиты - до 10-15 ПДК;Конструкция - резиновая полумаска типа ПР-7, обтюратора из трикотажа,оголовья, двух фильтров ДОТ 75, содержащих специализированныйпоглотитель и противоаэрозольный фильтр;Фильтр - соответствует марке фильтра;Материал - внутренний слой из гипоаллергенного материала;Цвет резинок - желтый;Комплектация:- полумаска ПР-7 с оголовьем и клапаном выдоха;- 2 фильтрующих патрона;- 2 полиэтиленовые манжеты с клапанами вдоха;- 2 трикотажных обтюратора;- сумка для ношения и хранения респиратора.Нормативно-технический документ - ГОСТ 12.4.296-2015.Поставщик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</si>
  <si>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329911.900.000019</t>
  </si>
  <si>
    <t>противоаэрозольный</t>
  </si>
  <si>
    <t>Респиратор FFP2 до 12ПДК с клапаном выдоха.Технические характеристики:Степень защиты - FFP2 NR D (до 12 ПДК);Внутренний слой должен быть изготовлен из мягкого гипоаллергенногонетканного материала;Должен иметь клапан выдоха;Материал должен быть - высокоэффективный фильтрующий материал сосниженным сопротивлением дыханию;Складная 3-х панельная конструкция обеспечивает надежное прилегание дляразличных типов и форм лица;Приспосабливается к движениям лица минимизируя создание подсоса в подмасочное пространство во время движения головы и приговорах, устойчива ксмятию и подходит для работы в высокотемпературной и влажной среде;Имеет возможность легко и удобно транспортировать, складировать ихранить в перерывах;Клапан выдоха - эффективно отводит образующееся тепло, выдыхаемый воздухи влагу, снижает уровень запотевания очков, обеспечивать легкостьдыхания и комфорт при использовании;Конструкция клапана - выдоха имеет фигурную носовую часть для сниженияриска запотевания очков;Носовой зажим - длинный и пластичный позволяет плотно прижать респираторк переносице, респиратор имеет мягкую потовпитывающую подкладку подносовым зажимом из вспененного материала и гладкий внутренний материалдля мягкости и комфорта лица;Резинки оголовья от неприятных запахов - есть;Упаковка - индивидуальная для каждого респиратора для удобногогигиеничного хранения;Нормативно-технический документ - ГОСТ 12.4.296-2015.Условия эксплуатации - от минус 30 C до плюс 70 C, повышенная влажность.Поставщик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</si>
  <si>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329911.900.000020</t>
  </si>
  <si>
    <t>противогазоаэрозольный</t>
  </si>
  <si>
    <t>Респиратор фильтрующий. Особо рекомендован в условиях повышенных ипониженных температур, повышенной влажности.Технические характеристики:Степень защиты - FFР1 (до 4 ПДК);Оснащен клапаном выдоха;Защитный слой - активированный уголь;Фильтр - электростатического действия;Материал - внутренний слой из гипоаллергенного материала;Комплектация - носовой зажим, потовпитывающая прокладка.</t>
  </si>
  <si>
    <t>Респиратор фильтрующий. Особо рекомендован в условиях повышенных ипониженных температур, повышенной влажности.Технические характеристики:Степень защиты - FFР1 (до 4 ПДК);Оснащен клапаном выдоха;Фильтр - электростатического действия;Материал - внутренний слой из гипоаллергенного материала;Комплектация - носовой зажим, потовпитывающая прокладка.</t>
  </si>
  <si>
    <t>Респиратор фильтрующий (полнолицевая маска).Полнолицевые маски должны обеспечивать эффективную защиту органовдыхания, зрения, лица от воздействиягазов/паров и аэрозолей, и быть надежными в эксплуатации, и с долгимсроком службы.Линза должна быть изготовлена из ударопрочного поликарбоната, и бытьустойчивым к царапинам, а также от химических воздействий и должнаобеспечивать панорамный обзор. Конструкция маски должна обеспечиватьплотное прилегание для надежной и качественной защиты.Материал лицевой части должен быть изготовлен из мягкого не вызывающегораздражения эластомера.4 ремня оголовья должны легко регулироваться, надеваться и сниматься.Полнолицевая маска должна иметь два боковых байонетных креплений, иобеспечивать плотное присоединение фильтра к маске одним щелчком. Незатрудняет речьСменные патроны (фильтры) к маске должны защищать от органическихвеществ, неорганических веществ, кислых газов, аммиака и его соединений,пыли (серной пыли) а также аэрозолей.Должны иметь надежные байонетные крепления для быстрого установленияфильтров на полно лицевую маску.Комплект на одну маску, шт - 2;Клапан выдоха должен обеспечивать меньшее сопротивление дыханию привыдохе, меньшее накопление тепла и влаги, облегченное дыхание;Поток выдыхаемого воздуха должен направляется вниз чтобы линза незапотевала.Корпус маски должен быть изготовлен из гипоалергенного материала.Степень защиты фильтра, до 0 200 ПДК;Фильтр - FFP3;Марка и класс фильтра - ABEK1;Комплектация:Полнолицевая маск, шт - 1;Байонетные фильтры, шт - 4;Пленка защитная для маски, упк - 1 (в 1 упаковке, шт, не менее - 25);Предфильтор, шт - 10;Держатели для предфильторов, шт - 2;Перечень документов при поставке:- паспорт;- руководство по эксплуатации;Нормативно-технический документ - ГОСТ 12.4.296-2015.</t>
  </si>
  <si>
    <t>310914.900.000004</t>
  </si>
  <si>
    <t>Стенд информационный</t>
  </si>
  <si>
    <t>комбинированный</t>
  </si>
  <si>
    <t>"Стенд шторная система предназначен для  кабинета по охране труда.
Размер не должен превышать, м2 -  3,6 площади стены (3мх1,2м),  размещение не менее 15 плакатов 1200х1200мм.
Критерии к системе--  проста и быстрый монтаж системы, не требующий специальных навыков, возможность легко добавить или заменить устаревшую информацию, удобство в обращении, представительный внешний вид.
"</t>
  </si>
  <si>
    <t>274021.000.000006</t>
  </si>
  <si>
    <t>Фонарь</t>
  </si>
  <si>
    <t>сигнально-осветительный</t>
  </si>
  <si>
    <t>Фонарь для освещение в помещениях и на открытом воздухе;Технические характеристики:Галогенный аккумуляторный фонарь.Предназначен для работы в помещениях и на открытом воздухе, в том числев условиях морского тумана;Диапазон температур - от С - 40 до + 40;Состоит из - подвижной фары и цилиндрического корпуса, соединенных междусобой;Фара способна поворачиваться относительно горизонтальной оси на, град -120;Параболический рефлектор и лампа мощностью,Вт - 5;В специальном гнезде внутри фары должен находиться запасная галогеннаялампа;В нижней части фары должно иметься ручка потенциометра для плавнойрегулировки силы света;В верхней части ручки цилиндрического корпуса фонаря должна бытьрасположена кнопка включения, закрытая резиновым колпачком;В корпус фоноря должны быть встроена электронная плата, которая включаетпредупредительную сигнализацию в виде мигания лампы с последующимзащитным отключением аккумулятора при его разряде;Источник света галогенная лампа,Вт - 5;Номинальное рабочее напряжение,В - 6;Источник питания герметичный кислотно-гелевый аккумулятор.Емкость аккумуляторной батареи, ампер-часов - 4,5;Осевая сила света светильника, канделл - 8000;Дальность светового луча не менее,м - 250;Продолжительность непрерывного горения, часов - 4-8;Корпус - ударопрочный пластик;Диаметр рефлектора фары,мм - 110;Габаритные размеры,мм - 320х115х160;Диаметр фары, мм - 115;Вес не более, кг - 1,6;Нормативно-технический документ - ГОСТ 4677-82.</t>
  </si>
  <si>
    <t>282323.900.000008</t>
  </si>
  <si>
    <t>Антистеплер</t>
  </si>
  <si>
    <t>для скоб</t>
  </si>
  <si>
    <t>Антистеплер.Технические характеристики:Легко и безопасно удаляет скобы № 24/6, 26/6 и № 10 открытого изакрытого типа скрепления;Эргономичный пластиковый корпус с металлическим механизмом;Цвет - черный.Поставщик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</si>
  <si>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для обеспечения канц.товарами работников Общества</t>
  </si>
  <si>
    <t>172314.500.000002</t>
  </si>
  <si>
    <t>Бумага для офисного оборудования</t>
  </si>
  <si>
    <t>формат А4</t>
  </si>
  <si>
    <t>5111 Одна пачка</t>
  </si>
  <si>
    <t>Бумага офисная А4.Технические характеристики:Формат - А4;Размер листа, мм - 210х297;Белизна, %, не менее - 99 ISO;Плотность, г/м2 - 200;Количество листов в пачке, л - 250;Цвет бумаги - белый;Нормативно-технический документ - ГОСТ 6656-76.</t>
  </si>
  <si>
    <t>171213.100.000006</t>
  </si>
  <si>
    <t>Бумага для плоттера</t>
  </si>
  <si>
    <t>формат А0</t>
  </si>
  <si>
    <t>Бумага плоттера А0.Назначение - для письма и канцелярских работ;Технические характеристики:Формат бумаги - А0;Ширина, мм - 914;Длина, мм - 80;Плотность, гр/м2 - 75;Диметр втулки, мм - 50;Цвет - белый;Нормативно-технический документ - ГОСТ 18510-87.</t>
  </si>
  <si>
    <t>310912.550.000000</t>
  </si>
  <si>
    <t>Гарнитур мебельный</t>
  </si>
  <si>
    <t>для столовой</t>
  </si>
  <si>
    <t>Стол обеденный.Назначение - для столовой и зон общественного питания;Технические характеристики:Комплект - 1 стол, 4 стула;Размер стола ДхШхВ, см - 120(122)х80(82)х71(73);Столешница:- материал - ДСП;- облицованная декоративным пластиком;- толщина пластика, см, не менее - 2;- каркас труба, мм - 42(40);- покрытие - полимерное;Стул:- предназначен для столовой и зон общественного питания;- состоит из металлокаркаса покрытым порошковым напылением;- диаметр трубы, мм - 19х1,2;- сидение и спинка стула выполнены из 9-мм фанеры с поролоном и обтянутыкожзаменителем;Дизайн, расцветки, оттенки используемых материалов перед изготовлениеммебели Поставщик согласовывает с Заказчиком.Нормативно-технический документ - ГОСТ 16371-2014.Поставщик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</si>
  <si>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для замены изношенных мебели, старые для ремонта не подлежат</t>
  </si>
  <si>
    <t>329916.100.000002</t>
  </si>
  <si>
    <t>Доска</t>
  </si>
  <si>
    <t>магнитная</t>
  </si>
  <si>
    <t>Доска магнитно-маркерная.Назначение - для письма специальными маркерами для маркерных досок;Технические характеристики:Покрытие - высококачественное лаковое;Рамка - алюминиевая;Покрытие магнитно-маркерной доски также позволяет прикреплять информациюс помощью магнитов.Для стирания записей используются специальные губки-стиратели испециализированный спрей для более тщательной очистки полотна.Возможность как подвешивания, так и жесткого крепления к стене.Размер, см - 90х120;Рамка - алюминиевая;Наличие полочки - есть;Наличие крепления - есть.Поставщик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</si>
  <si>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282323.900.000005</t>
  </si>
  <si>
    <t>Дырокол</t>
  </si>
  <si>
    <t>канцелярский, механический</t>
  </si>
  <si>
    <t>Дырокол средний.Технические характеристики:Тип дырокола - стандартный;Материал - металлический;Количество пробиваемых листов - 20;Разновидность - 2 отверстия;Нормативно-технический документ - ГОСТ 13143-88.</t>
  </si>
  <si>
    <t>Дырокол большой.Технические характеристики:Тип дырокола - стандартный;Материал - металлический;Количество пробиваемых листов - 65;Разновидность - 2 отверстия;С линейкой деления на основные форматы;Нормативно-технический документ - ГОСТ 13143-88.</t>
  </si>
  <si>
    <t>Дырокол KW - Trio 954.Технические характеристики:Пробивает до четырех отверстий в папке одновременно;Количество листов в папке -150;Плотность листов бумаги, г/м2 - 80;Пробивает четыре отверстия диаметром, мм - 6;Дырокол снабжен резервуаром для сбора конфетти и выдвижной линейкой дляделения на форматы;Выполнен в металлическом корпусе черного цвета;Размер, мм - 330х308х380;Возможность замены ножей и дисков (артикулы 141402 и 427393);Нормативно-технический документ - ГОСТ 13143-88.Поставщик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</si>
  <si>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259923.300.000000</t>
  </si>
  <si>
    <t>Зажим</t>
  </si>
  <si>
    <t>канцелярский</t>
  </si>
  <si>
    <t>Зажим металлический.Технические характеристики:Размер зажима, мм - 25;Материал - металлический;Количество зажимов в пачке, шт -12;Количество скрепляемых листов бумаги - 100;Упаковка - картонная.Поставщик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</si>
  <si>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Зажим металлический.Технические характеристики:Размер зажима, мм - 51;Материал - металлический;Количество зажимов в пачке, шт - 12;Количество скрепляемых листов бумаги - 120;Упаковка - картонная;Поставщик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</si>
  <si>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329959.900.000018</t>
  </si>
  <si>
    <t>Индекс</t>
  </si>
  <si>
    <t>самоклеющийся</t>
  </si>
  <si>
    <t>Самоклеящиеся пластиковые закладки ярких неоновых цветов.Технические характеристики:Размер, мм - 45х12;Количество цветов - 5;Количество листов - 100;Материал изделия - пластик.Поставщик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</si>
  <si>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329915.100.000000</t>
  </si>
  <si>
    <t>Карандаш</t>
  </si>
  <si>
    <t>простой</t>
  </si>
  <si>
    <t>Карандаш простой.Технические характеристики:Тип каранлаша - простой НВ (твердо-мягкий);Комплектация - с ластиком;Твердость - твердо-мягкий, графитный;Нормативно-технический документ - ГОСТ 19445-93.Поставщик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</si>
  <si>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205210.900.000025</t>
  </si>
  <si>
    <t>Клей в цветном флаконе.Назначение - для бумаги, картона, текстиля, дерева, кожи;Техничесике характеристики:Объем, гр - 125;Материал - ПВА-М.Поставщик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</si>
  <si>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Клей силикатный.Назначение - для склеивания бумаги и картона;Технические характеристики:Объем, г (мл) - 110 (75);Жидкий канцелярский клей Polipax Экономи с пластиковым дозатором,обеспечивающим легкое и равномерное нанесение;Цвет - бесцветный.</t>
  </si>
  <si>
    <t>205210.900.000026</t>
  </si>
  <si>
    <t>канцелярский, карандаш</t>
  </si>
  <si>
    <t>Клей карандаш сухой.Технические характеристики:Вид клея - сухой;Масса, г - 20-40;Преимущества:- идеально клеит бумагу, картон, фотобумагу и ткань;- не увлажняет и не деформирует бумагу;- нетоксичен, без запаха;- легко смывается;- не содержит растворителя.</t>
  </si>
  <si>
    <t>172313.100.000003</t>
  </si>
  <si>
    <t>Книга</t>
  </si>
  <si>
    <t>учета</t>
  </si>
  <si>
    <t>Книга учета.Технические характеристики:Формат - А4;Материал обложки - бумвинил;Вид линовки - клетка;Размер, мм - 210х297;Количество листов - 96;Способ крепления - крепление сшивка.Поставщик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</si>
  <si>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172312.300.000001</t>
  </si>
  <si>
    <t>Конверт</t>
  </si>
  <si>
    <t>бумажный</t>
  </si>
  <si>
    <t>ОИН</t>
  </si>
  <si>
    <t>Конверт маркированный простой.Технические характеристики:Размер, мм - 220х110;Цвет - белый;Способ склеивания - силикон;Комплектация - лента с логотипом Заказчика.Нормативно-технический документ - ГОСТ Р 51506-99.Поставщик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</si>
  <si>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Конверт маркированный простой.Технические характеристики:Размер, мм - 230х160;Цвет - белый;Способ склеивания - силикон;Комплектация - лента, логотип;Нормативно-технический документ - ГОСТ Р 51506-99.</t>
  </si>
  <si>
    <t>Конверт маркированный простой.Технические характеристики:Размер, мм - 230х320;Цвет - белый;Способ склеивания - силикон;Комплектация - лента, логотип;Нормативно-технический документ - ГОСТ Р 51506-99.Поставщик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</si>
  <si>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221973.210.000001</t>
  </si>
  <si>
    <t>Ластик</t>
  </si>
  <si>
    <t>твердый</t>
  </si>
  <si>
    <t>Ластик комбинированный твердо-мягкий красно-синего цвета.Технические характеристики:Материал - натуральный каучук;Идеально стирает след от графитовых карандашей разной твердости (мягкаясторона) и след от чернил (твердая сторона);Размер ластика, мм - 55х20х7.Поставщик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</si>
  <si>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222925.500.000010</t>
  </si>
  <si>
    <t>Линейка</t>
  </si>
  <si>
    <t>чертежная, пластмассовая</t>
  </si>
  <si>
    <t>Линейка пластмассовая.Технические характеристики:Длина разметки, см - 30;Материал - полистирол;Цвет - по согласования заказчика;Размеры, мм (ТхШхД) - 2х30х314.</t>
  </si>
  <si>
    <t>222929.900.000142</t>
  </si>
  <si>
    <t>Лоток</t>
  </si>
  <si>
    <t>канцелярский, пластмассовый</t>
  </si>
  <si>
    <t>Лоток для бумаг.Назначение - для хранения документов;Технические характеристики:Вид лотка - вертикальный прозрачный;Поверхность - гладкая глянцевая;Материал лотка - полистерол;Размер, мм - 240х90х240;Экономичная транспортировка и хранение, устойчивый, прочный,эксклюзивный дизайн.</t>
  </si>
  <si>
    <t>222925.500.000011</t>
  </si>
  <si>
    <t>Маркер</t>
  </si>
  <si>
    <t>пластиковый, стирающийся</t>
  </si>
  <si>
    <t>Набор маркеров.Назначение - для доски, надписей практически на всех поверхностях: коже,древесине, резине, пластмассе, стекле, металле и т.д;Технические характеристики:Тип маркеров - перманентный;Количество цветов маркеров в наборе, шт - 4;Описание:- на спиртовой основе;- свето- и водостойкие;- термостойкие;- нестираемые;- насыщенного цвета;- практически без запаха;Ширина следа, мм - 1,5-3.</t>
  </si>
  <si>
    <t>222925.500.000012</t>
  </si>
  <si>
    <t>пластиковый, нестираемый</t>
  </si>
  <si>
    <t>Набор маркеров текстовых.Назначение - для яркого выделения текста;Набор состоит из четырех цветов - желтый, зеленый, оранжевый, розовый;Форма пишущего узла - клиновидная;Толщина линии, мм - от 1 до 5;Материал корпуса - пластик;Упаковка - в блистере.</t>
  </si>
  <si>
    <t>289315.800.000001</t>
  </si>
  <si>
    <t>Мармит</t>
  </si>
  <si>
    <t>на 2 блюда</t>
  </si>
  <si>
    <t>Мармит электрический.Назначение - для непродолжительного сохранения первых и вторых блюд вгастроёмкостях в горячем состоянии, а также для раздачи их потребителям;Технические характеристики:Тип мармита - для 2-х блюд ПМЭС;Формат - настольный;Потребляемая мощность, кВт - 1,2;Размер, мм - 1120х1030х1420(1485);Конструкция:- полки - 2;- подсветка;- гастроемкости - 6;Особенности:- гастроемкости обогреваются «сухим» горячим воздухом;- внизу мармита расположен нейтральный шкаф, в котором можено хранитькухонный инвентар;- над мармитом расположена двойная полка с лампой подсветки;- на ее большой полезной площади можно выкладывать порционные блюда;- ножки для удобства регулируются по высоте;- в комплект поставки входят направляющие для подносов и гастроемкости.</t>
  </si>
  <si>
    <t>для улучшения социально-бытовых условий в отделеннных м/р Общества, для замены изношенных</t>
  </si>
  <si>
    <t>275111.100.000051</t>
  </si>
  <si>
    <t>Морозильник</t>
  </si>
  <si>
    <t>отдельностоящий, в виде стола, объем не менее 220 л</t>
  </si>
  <si>
    <t>Морозильник однокамерный.Технические характеристики:Объем, л, не менее - 485;Количество камер - однокамерный;Габаритные размеры ШхГхВ, см, не менее - 160х60х80;Температурный режим - от миунс 25 С до минус 18 С;Потребляемая мощность, кВт/ч - 0,125;Крышка - глухая;Количество корзин в комплекте, шт - 1;Напряжение, В, не менее - 220;Вес, кг, не менее - 75.</t>
  </si>
  <si>
    <t>329959.900.000036</t>
  </si>
  <si>
    <t>Набор настольный</t>
  </si>
  <si>
    <t>письменный</t>
  </si>
  <si>
    <t>Настольный набор премиум-класса с серебристой фурнитурой. Техническиехарактеристики:Материал - дерево;Цвет - темная вишня;Двойной лоток - да;Количество предметов, шт - 10;Комплектация:- двойной лоток для бумаг;- коврик для письма (размер, см - 67х43);- подставка для ручек (2 шариковые ручки в комплекте);- стакан-подставка для письменных принадлежностей;- подставка для бумажного блока;- подставка для визиток;- нож для вскрытия конвертов;- диспенсер для скрепок;- подставка для перекидного календаря;- степлер.</t>
  </si>
  <si>
    <t>Набор настольный.Назначение - для офиса;Технические характеристики:Количество предметов в наборе - 17;Материал - пластик;Цвет - по слогасованию заказчика;Комплектация:- подставка;- карандаш с ластиком, шт - 2;- шариковые ручки, шт - 2;- канцелярский нож;- точилка;- ластик;- ножницы;- блок для записи;- линейка;- клейкая канцелярская лента;- силовые кнопки;- степлер № 10;- скобы для степлера № 10;- антистеплер;- скрепки;Поставщик предоставляет гарантию на качество на весь объём Товара втечение 12 месяцев от даты поставки.</t>
  </si>
  <si>
    <t>257111.390.000003</t>
  </si>
  <si>
    <t>Нож</t>
  </si>
  <si>
    <t>Нож канцелярский.Назначение - для резки бумаг;Описание:- имеет специальную кнопку;- работающую на выдвижение либо фиксацию;- через хвостовую часть ножа можно заменить лезвие;Технические характеристики:Тип ножа - канцелярский;Размер лезвия, мм - 18;Материал рукояти - ударопрочный пластик.</t>
  </si>
  <si>
    <t>257111.910.000001</t>
  </si>
  <si>
    <t>канцелярские</t>
  </si>
  <si>
    <t>Ножницы для работы с бумагой и картоном.Технические характеристики:Длина, мм - 200;Материал - нержавеющая сталь;Материал ручек - пластик;Наличие вставок - нет;Симметричные ручки - да;Эргономичные ручки - нет;Цвет - черный.</t>
  </si>
  <si>
    <t>222925.700.000036</t>
  </si>
  <si>
    <t>Обложка</t>
  </si>
  <si>
    <t>для переплета, формат А4</t>
  </si>
  <si>
    <t>Обложки для переплета.Назначение - для переплета из плотного картона;Актуальны для создания деловых брошюр. Имеют поверхность с текстурой,имитирующей натуральную кожу.Технические характеристики:Тип обложек - непрозрачные;Плотность картона, г/м2 - 230;Формат - А4;Размер, мм - 210х297;Материал - картон;Текстура – тиснение под кожу;Цвет - по согласованию с заказчиком;Комплект, шт - 100.</t>
  </si>
  <si>
    <t>Обложкка</t>
  </si>
  <si>
    <t>Обложки для переплета.Назначение - для переплета из прочного, износостойкого пластика;Технические характеристики:Тип обложек - прозрачные;Толщина пленки, мкм - 200;Формат - А4;Размер, мм - 210х297;Материал - ПВХ;Комплект, шт - 100.</t>
  </si>
  <si>
    <t>222925.700.000027</t>
  </si>
  <si>
    <t>Папка</t>
  </si>
  <si>
    <t>пластиковая, формат А4</t>
  </si>
  <si>
    <t>Папка скоросшиватель.Назначение - для быстрого сбора документов;Технические характеристики:Формат - А4;Размер, мм - 210х297;Материал обложки - полипропилен пластик;Крепление - с арочным механизмом;Ширина торца, мм - 50.Поставщик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</si>
  <si>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Папка с файлами.Технические характеристики:Формат - А4;Материал обложки - пластик;Размер, мм - 210х297;Количество файлов - 40.</t>
  </si>
  <si>
    <t>289315.300.000001</t>
  </si>
  <si>
    <t>хлебопекарная, ярусная</t>
  </si>
  <si>
    <t>Шкаф(печь) пекарский.Назначение - используется на предприятиях общественного питания длявыпечки хлебобулочных и кондитерских изделий;Количество секций - 3;Количество хлебных форм №7 в одной секции - 24;Мощность верхнего и нижнего блоков ТЭНов - регулируется отдельно;Диапазон рабочей температуры - от 20 до 270 С;Дополнительно встроен - термоограничитель;Подставка, задняя и боковые облицовки - крашенные;Ножки шкафа - регулируются по высоте;Вместо подставки дополнительно можно установить - расстоечную камеруAbat ШРТ-4ЭШ;Технические характеристики:Тип шкафа - пекарский;Номинальная потребляемая мощность, кВт - 15,6;Номинальное напряжение, В - 400;Частота тока , Гц -  50;Масса, кг - 410;Максимальная температура шкафа - 270 С;Габаритные размеры, мм - 1300х1080х1660;Внутренние размеры шкафа, мм - 1000х800х180.</t>
  </si>
  <si>
    <t>222130.100.000001</t>
  </si>
  <si>
    <t>для ламинирования</t>
  </si>
  <si>
    <t>Пленка горячего ламинирования.Назначение - для ламинирования;Технические характеристики:Тип ламинирования - горячего ламинирования;Материал - полиэстер;Формат - А4;Толщина, мкм - 175;Размер, мм - 216х303;Количество пленок в пачке - 100;Цвет пленки - прозрачный;Фактура - глянцевая.</t>
  </si>
  <si>
    <t>Пленка горячего ламинирования.Назначение - для ламинирования;Технические характеристики:Тип ламинирования - горячего ламинирования;Материал - полиэстер;Формат - А3;Толщина, мкм - 125;Размер, мм - 303х426;Количество пленок в пачке - 100;Цвет пленки - прозрачный;Фактура - глянцевая.</t>
  </si>
  <si>
    <t>275128.390.000033</t>
  </si>
  <si>
    <t>Плита электрическая</t>
  </si>
  <si>
    <t>тип варочной панели комбинированный, количество конфорок 4, отдельностоящая</t>
  </si>
  <si>
    <t>Плита электрическая.Назначение - для приготовления первых, вторых, третьих блюд в наплитнойпосуде, а также для жарки полуфабрикатов из мяса, рыбы, овощей и выпечкимелко штучных кулинарных изделий.Технические характеристики:Тип плиты - электрическая;Номинальная потребляемая мощность, кВт, не более - 16,8;Номинальное напряжение, В, не более - 400;Количество конфорок, шт, не менее - 4;Размеры конфорок, мм, не менее - 295х417;Потребляемая мощность конфорки, кВт, не более - 3;Площадь жарочной поверхности, м2 - 0,48;Температура рабочей поверхности конфорки, С, не более - 480;Время разогрева конфорки до максимальной температуры, мин, не более -30;Номинальная мощность жарочного шкафа, кВт - 4,8;Диапазон регулирования температуры жарочного шкафа, С - 20-270;Время разогрева жарочного шкафа до 240 °C, мин, не более - 30;Внутренние размеры жарочного шкафа, мм, не менее - 538(540)х535(540)х290(295);Габаритные размеры, мм, не более - 840(1050)х850(895)х860;Масса, кг, не более - 155.</t>
  </si>
  <si>
    <t>222925.700.000004</t>
  </si>
  <si>
    <t>Пружина</t>
  </si>
  <si>
    <t>для переплета, пластиковая, диаметр 8 мм</t>
  </si>
  <si>
    <t>Пружина для переплета.Назначение - для переплета документов;Технические характеристики:Вид пружины - круг;Материал - пластик;Размер пружины, мм - 8;Цвет - по согласованию заказчика;Количество сшиваемых листов - 40-50.</t>
  </si>
  <si>
    <t>222925.700.000005</t>
  </si>
  <si>
    <t>для переплета, пластиковая, диаметр 10 мм</t>
  </si>
  <si>
    <t>Пружина для переплета.Назначение - для переплета документов;Технические характеристики:Вид пружины - круг;Материал - пластик;Размер пружины, мм - 10;Цвет - по согласованию заказчика;Количество сшиваемых листов - 41-55.</t>
  </si>
  <si>
    <t>222925.700.000013</t>
  </si>
  <si>
    <t>для переплета, пластиковая, диаметр 28 мм</t>
  </si>
  <si>
    <t>Пружина для переплета.Назначение - для переплета документов;Технические характеристики:Вид пружины - круг;Материал - пластик;Размер пружины, мм - 28;Цвет - по согласованию заказчика;Количество сшиваемых листов - от 201 до 240.</t>
  </si>
  <si>
    <t>222925.700.000016</t>
  </si>
  <si>
    <t>для переплета, пластиковая, диаметр 38 мм</t>
  </si>
  <si>
    <t>Пружина для переплета.Назначение - для переплета документов;Технические характеристики:Вид пружины - круг;Материал - пластик;Размер пружины, мм - 38;Цвет - по согласованию заказчика;Количество сшиваемых листов - 260-280.</t>
  </si>
  <si>
    <t>222925.700.000018</t>
  </si>
  <si>
    <t>для переплета, пластиковая, диаметр 51 мм</t>
  </si>
  <si>
    <t>Пружина для переплета.Назначение - для переплета документов;Технические характеристики:Вид пружины - круг;Материал - пластик;Размер пружины, мм - 51;Цвет - по согласованию заказчика;Количество сшиваемых листов - 460-480.</t>
  </si>
  <si>
    <t>222925.700.000020</t>
  </si>
  <si>
    <t>для переплета, пластиковая, диаметр 19 мм</t>
  </si>
  <si>
    <t>Пружина для переплета.Назначение - для переплета документов;Технические характеристики:Вид пружины - круг;Материал - пластик;Размер пружины, мм - 19;Цвет - по согласованию заказчика;Количество сшиваемых листов - 150-170.</t>
  </si>
  <si>
    <t>329912.130.000000</t>
  </si>
  <si>
    <t>Ручка канцелярская</t>
  </si>
  <si>
    <t>шариковая</t>
  </si>
  <si>
    <t>Ручка шариковая.Назначение - для письма;Технические характеристики:Диаметр стержня, мм - 0,5;Материал - пластиковый;Цвет пасты - синяя;Особенности:- прозрачный пластиковый корпус позволяет контролировать уровень расходачернил;- чернила низкой вязкости обеспечивают легкое письмо;- мягкий резиновый грип препятствует скольжению пальцев при письме;- ручка оснащена плотно закрывающимся колпачком, который предотвращаетпреждевременное высыхание чернил;Нормативно-технический документ - ГОСТ 28937-91.</t>
  </si>
  <si>
    <t>Ручка шариковая автоматическая.Назначение - для комфортного письма;Технические характеристики:Тип ручки - шариковая автоматическая;Диаметр стержня, мм - 0,7;Материал - пластиковый;Цвет пасты - синяя;Подача стержня - кнопочная;Цвет корпуса и клипов возможно выбрать при разработке макетов снанесением логотипа компании АО «ЭмбаМунайГаз»;Нормативно-технический документ - ГОСТ 28937-91.</t>
  </si>
  <si>
    <t>259923.500.000006</t>
  </si>
  <si>
    <t>Скоба</t>
  </si>
  <si>
    <t>для канцелярских целей, проволочная</t>
  </si>
  <si>
    <t>Скобы для степлера.Технические характеристики:Номер скобы - 24/6;Материал - оцинкованные;Упаковка - в коробочках;Края заточены под углом, градусов - 45;Количество в пачке, шт - 1000.</t>
  </si>
  <si>
    <t>Скобы для степлера.Технические характеристики:Номер скобы - №10;Материал - оцинкованные;Упаковка - в коробочках;Края заточены под углом, градусов - 45;Количество в пачке, шт - 1000.</t>
  </si>
  <si>
    <t>Скобы для степлера.Технические характеристики:Номер скобы - 23/8;Материал - оцинкованные;Упаковка - в коробочках;Края заточены под углом, градусов - 45;Количество в пачке, шт - 1000.</t>
  </si>
  <si>
    <t>Скобы для степлера.Технические характеристики:Номер скобы - 23/10;Материал - оцинкованные;Упаковка - в коробочках;Края заточены под углом, градусов - 45;Количество в пачке, шт - 1000.</t>
  </si>
  <si>
    <t>Скобы для степлера;Технические характеристики:Номер скобы - 23/6;Материал - оцинкованные;Упаковка - в коробочках;Края заточены под углом, градусов - 45;Количество в пачке, шт - 1000.Поставщик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</si>
  <si>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275128.390.000002</t>
  </si>
  <si>
    <t>Сковорода</t>
  </si>
  <si>
    <t>Сковорода электрическая.Назначение - для качественного приготовления блюд;Технические характеристики:Тип сковороды - емкостная;Масса, кг - 230;Материал - чугун;Вместимость, л - 85;Напряжение, В - 380/220;Потребляемая мощность, кВт - 12;Площадь пода чугунной чаши, м2 - 0,45;Габариты сковороды Д×Ш×В, мм - 1440×800×850;В качестве нагревательных элементов - спирали, изолированные фарфоровымибусами;Количество спиралей, шт - 8;Материал внешней панели и крышки - сталь;Время разогрева до рабочей температуры (280°С), мин – 30.</t>
  </si>
  <si>
    <t>172313.500.000001</t>
  </si>
  <si>
    <t>Скоросшиватель</t>
  </si>
  <si>
    <t>Папка скоросшиватель.Назначение - для быстрого сбора документов;Технические характеристики:Формат - А4;Размер, мм - 210х297;Материал обложки- картон;Крепление - с металлическими скобками;Цвет - белый.</t>
  </si>
  <si>
    <t>Папка скоросшиватель.Назначение - для быстрого сбора документов;Технические характеристики:Формат - А4;Размер, мм - 210х297;Материал обложки - пластик;Крепление - с металлическими скобками.</t>
  </si>
  <si>
    <t>329959.900.000082</t>
  </si>
  <si>
    <t>Скотч</t>
  </si>
  <si>
    <t>полипропиленовый</t>
  </si>
  <si>
    <t>Скотч канцелярский прозрачный.Назначение - для склеивания или приклеивания различных материалов;Технические характеристики:Размер, мм - 12х33;Толщина, микрон - 40;Материал  - полимерный.</t>
  </si>
  <si>
    <t>Скотч канцелярский прозрачный.Назначение - для склеивания или приклеивания различных материалов;Технические характеристики:Размер, мм - 48х66;Толщина, микрон - 47;Материал  - искусственный или синтетический полимер, смазанный клеем наакриловой основе;Хорошая адгезия и неплохая морозостойкость дает возможность работать нахолодных складах и клеить коробки, кг, до - 50, с шершавым картоном.</t>
  </si>
  <si>
    <t>259923.500.000005</t>
  </si>
  <si>
    <t>Скрепка</t>
  </si>
  <si>
    <t>канцелярская, металлическая</t>
  </si>
  <si>
    <t>Скрепки канцелярские.Технические характеристики:Вид скрепок - металлические;Размер, мм - 20;Количество в упаковке, шт - 100;Нормативно-технический документ - РСТ РСФСР 38-87.</t>
  </si>
  <si>
    <t>"Скрепки канцелярские.
Технические характеристики:
Материал - металл;
Имеют гофрированную поверхность и удобную закругленную форму, что позволяет надежно скреплять документы.
Размер одной скрепки, мм - 75;
Количество в картонной упаковке, шт - 40;
Форма скрепки - круглая;
Нормативно-технический документ - РСТ РСФСР 38-87."</t>
  </si>
  <si>
    <t>282323.900.000002</t>
  </si>
  <si>
    <t>Степлер</t>
  </si>
  <si>
    <t>Степлер механический.Технические характеристики:Вид степлера - механический;Тип степлера - №10/6;Количество листов - до 15 листов;Материал - пластиковый;Имеет встроенный антистеплер цельнометаллический механизм подачи скоб;Цвет - по согласованию Заказчика.</t>
  </si>
  <si>
    <t>Степлер профессиональный.Технические характеристики:Максимальная толщина сшивания бумаги, л/г, до - 60/70;Прорезиненная основа степлера не царапает поверхность стола ипредотвращает скольжение;Глубина захвата, мм, до - 73;Скобы - 23/6 - 23/10.Поставщик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</si>
  <si>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Степлер механический.Технические характеристики:Вид степлера - механический;Тип степлера - 24/6;Количество листов - до 30 листов;Глубина захвата листов, мм - 108;Длина плеча, мм - 156;Материал - пластиковый;Свойства:- пластиковое основание не царапает поверхность;- сшивает открытым, закрытым и обивочным способом;- скобы вставляются сверху;- имеет встроенный антистеплер цельнометаллический механизм подачи скоб;Цвет - по согласованию Заказчика.</t>
  </si>
  <si>
    <t>172312.700.000011</t>
  </si>
  <si>
    <t>Стикер</t>
  </si>
  <si>
    <t>бумажный, для заметок</t>
  </si>
  <si>
    <t>Стикеры.Назначение - для записи информации и наклеивания на различныеповерхности;Технические характеристики:Количество цветов - разные;Размер, мм - 75х75;Количество листов - 200.</t>
  </si>
  <si>
    <t>257113.350.000000</t>
  </si>
  <si>
    <t>Точилка</t>
  </si>
  <si>
    <t>пластиковая</t>
  </si>
  <si>
    <t>"Точилка квадратная пластмассовая для карандашей с прозрачным контейнером для стружки.
Технические характеристики:
Подходит для любых карандашей.
Острое лезвие из качественной стали.
Цвет - по соглсованию Заказчика."</t>
  </si>
  <si>
    <t>267023.900.000001</t>
  </si>
  <si>
    <t>Указка</t>
  </si>
  <si>
    <t>лазерная</t>
  </si>
  <si>
    <t>Ручка указка с лазарем.Назначение - для презентаций;Она испускает мощный красный лазерный луч, что немедленно привлекаетвнимание аудитории к наиболее важным моментам, которые вы хотели быотметить.Технические характеристики;Комплектация - с лазером и фонариком;Размер в раскладном виде, см - 47;Состав:- портативной лазерной указки;- мыши для управления Microsoft Office;- интернет-страницами и USB;С кнопками для прокрутки страницы вверх/вниз, и в то же время можноотмечать важные детали с большого расстояния мощным встроенным лазером.</t>
  </si>
  <si>
    <t>222925.900.000004</t>
  </si>
  <si>
    <t>Файл - вкладыш</t>
  </si>
  <si>
    <t>для документов, с перфорацией, из полипропиленовой пленки</t>
  </si>
  <si>
    <t>Файл А4 прозрачный.Технические характеристики:Формат файла - А4;Цвет - прозрачный;Плотность, мкм - 80;Упаковка - картонная.</t>
  </si>
  <si>
    <t>139229.920.000001</t>
  </si>
  <si>
    <t>Флаг</t>
  </si>
  <si>
    <t>из ткани</t>
  </si>
  <si>
    <t>Флаг Государственный представляет собой прямоугольное полотнище голубогоцвета с изображением в центре солнца с лучами, под которым - парящийорел.Технические характеристики:У древка - вертикальная полоса с национальным орнаментом;Соотношение ширины флага к его длине - 1:2;Изображение солнца с лучами, орла и вертикальной полосы с национальныморнаментом должно быть цвета золота;Полотнище Государственного Флага - голубого цвета;Государственные Флаги, предназначенные для использования на открытомвоздухе, должны быть изготовлены из тканей, имеющих повышенныехарактеристики по прочности на разрыв и устойчивости к истиранию.Устойчивость окраски флагов должна соответствовать ГОСТ 23627:- предназначенных для использования на открытом воздухе;- нормам группы «особопрочная»;- предназначенных для использования внутри зданий и помещений - нормамгруппы «прочная»;Слой печатной краски должен быть прочным (без отлива) и равномернонанесенным по всей площади рисунка.При изготовлении флага с использованием вышивки, солнце с лучами, орел ивертикальная полоса с национальным орнаментом могут выполняться золотойметаллизированной нитью или другими материалами, обеспечивающимиустановленную цветовую гамму флага.Флаг с вышивкой изготавливается из двух полотнищ с двухстороннейвышивкой.Поставщик предоставляет гарантию на качество на весь объём Товара втечение 12 месяцев от даты поставки.</t>
  </si>
  <si>
    <t>282513.500.000005</t>
  </si>
  <si>
    <t>Шкаф холодильный</t>
  </si>
  <si>
    <t>температура хранения (-5˚)-(+5˚)</t>
  </si>
  <si>
    <t>Шкаф холодильный низкотемпературный.Технические характеристики:Диапазон рабочих температур, C не выше - 18;Объем, л - 1400;Габаритные размеры,мм - 1474x930x2064;Толщина стенки корпуса,мм - 61;Условия окружающей среды (t, C,/вл-сть, %) - до +40/до 80;Тип охлаждения - динамический;Хладагент - R404A;Расположение агрегата - верхнее;Терморегулятор - электрический блок;Тип оттайки - автоматическая, при помощи ТЭНов, с системой испаренияконденсата;Клапан Шредера - есть;Система электропитания, Гц/В- 230/50;Потребляемая мощность, Вт, не более - 800/1200;Расход электроэнергии за сутки, кВт/ч, не более - 20,5;ПЭН обогрева дверного проема - есть;ПЭН обогрева трубки слива конденсата - есть;Компенсационный клапан с ПЭНом обогрева - есть;ТЭН поддона воздухоохладителя - есть;Емкость - GN 2/1;Допустимая нагрузка на полку, кг - 40;Размер полки, мм - 530x650;Количество полок - 8;Подсветка - есть;Замок - есть.Нормативно-технический документ - ГОСТ 23833-95.Поставщик предоставляет гарантию на качество на весь объём Товара втечение 12 месяцев от даты ввода в эксплуатацию Товара, ноне более 24месяцев от даты поставки.</t>
  </si>
  <si>
    <t>329959.900.000067</t>
  </si>
  <si>
    <t>Штрих-корректор</t>
  </si>
  <si>
    <t>Штрих корректор карандаш.Назначение - для корректировки текста;Технические хараткеристики:Объем, мл - 8;Ширина линиии (стержня), мм - 0,5;Особенности:- имеет металлический наконечник;- оставляет четкие тонкие линии на тексте;- возможна тонкая корректировка текста;- предусмотрена возможность писать, печатать по нанесенному красочномуслою;- оснащена защитным колпачком.</t>
  </si>
  <si>
    <t>Набор корректирующий - штрих+разбавитель.Технчиеские характеристики:Объем, мл - 20+20;Комплектация:- универсальная корректирующая жидкость;- разбавитель к ней;При загустении жидкости необходимо добавить несколько капельразбавителя.Корректирующая жидкость в наборе с разбавителем прослужит дольше.Поставщик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</si>
  <si>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329959.900.000066</t>
  </si>
  <si>
    <t>Штрих-лента</t>
  </si>
  <si>
    <t>Штрих корректор лента (роллер).Назначение - для корректировки текста;Технические характеристики:Ширина ленты, мм - 5;Длина намотки, м - 8;Цвет корпуса - прозрачный;Эргономичный корпус - да.</t>
  </si>
  <si>
    <t>275121.750.000001</t>
  </si>
  <si>
    <t>Электромясорубка</t>
  </si>
  <si>
    <t>с реверсом</t>
  </si>
  <si>
    <t>Мясорубка электрическая.Назначение - для измельчения мяса и рыбы на фарш, повторного измельчениякотлетной массы и набивки колбас;Модель оснащена приводом и съемной чашей;Технические характеристики:Вид мясорубки - электраческая;Материал корпуса - алюминий;Облицовка - нержавеющая сталь;Мощность, Вт - 1900;Производительность, кг/ч - 300;При повторном измельчении, кг/ч - 100;Частота вращения шнека, об/мин - 250;Напряжение, В - 380;Потребляемая мощность, кВт - 1,9;Габаритные размеры, мм - 400х680х441;Вес (без упаковки), кг - 47;Нормативно-технический документ - ГОСТ 20469-95.</t>
  </si>
  <si>
    <t>1529-3 Т</t>
  </si>
  <si>
    <t>282922.900.000007</t>
  </si>
  <si>
    <t>моечный</t>
  </si>
  <si>
    <t>Аппарат высокого давления без подогрева воды.Назначение - для использования в автомойках;Для повышенной безопасности, встроенная электроника для контроляаппарата.Автоматическое отключение в случае падения или скачка напряжения.Аппарат готовый к использованию.Технические характеристики:Производительность, л/ч, не менее - 900;Рабочее давление, атм., не менее - 210;Потребляемая мощность, кВт, не более - 8;Емкость для моющего средства, л, не менее - 5;Источник питания - электросеть;Прорезиненные шины для перемещения;Корпус - усиленный, ударопрочный материал;Оснащение:- пистолет;- пистолет с мягкой накладкой;- шланг высокого давления, м, не менее - 10;- струйная трубка, длиной, мм, не менее - 1000;- сопло;- система защиты от перекручивания шланга;- электродвигатель с водно-воздушным охлаждением;- отключение давления;- фильтр тонкой очистки воды;- контроль уровня масла;- латунный входной штуцер.Перечень документов при поставке:- паспорт;- инструкция по эксплуатации;- сертификат/декларация соответствия.Все документы нагосударственном или русском языке.Поставщик предоставляет гарантию на качество на весь объём Товара втечение 12 месяцев от даты ввода в эксплуатацию Товара, ноне более 24месяцев от даты поставки.</t>
  </si>
  <si>
    <t>2147-1 Т</t>
  </si>
  <si>
    <t>281332.000.000105</t>
  </si>
  <si>
    <t>Блок цилиндра</t>
  </si>
  <si>
    <t>для компрессора</t>
  </si>
  <si>
    <t>"Цилиндр СБ7АСБ поставляется в сборе с гильзой и сальником;
Для замены цилиндра (с гильзой и сальником) 4 ступени компрессора 4ГМ2,5-10/101 передвижной азотной станции ТГА- 10/101 С95 ."</t>
  </si>
  <si>
    <t>2148-1 Т</t>
  </si>
  <si>
    <t>281332.000.000120</t>
  </si>
  <si>
    <t>Водомаслоотделитель</t>
  </si>
  <si>
    <t>для воздушного компрессора</t>
  </si>
  <si>
    <t>"Влагоотделитель циклонного типа СКL MP 405; 
Предназначен для эффективного удаления влаги из систем сжатого воздуха и вакуумных систем.
P max-5,0 Mпа; 
Тмах-65С (65 градус);   
Для замены фильтроэлементов газоразделительного блока с системой очистки воздуха передвижной азотной станцииТГА- 10/101 С95 и ТГА-5/101 С95.
Фильтр-элементы должны транспортироватся в заводской упаковке.
Поставщик предоставляет гарантию на качество навесь объём Товара в течение 12 месяцев от даты ввода в эксплуатацию Товара, но не более 24месяцев от даты поставки.
"</t>
  </si>
  <si>
    <t>203-2 Т</t>
  </si>
  <si>
    <t>205943.900.000000</t>
  </si>
  <si>
    <t>Жидкость</t>
  </si>
  <si>
    <t>для охлаждения двигателей внутреннего сгорания/ теплообменных аппаратов, охлаждающая</t>
  </si>
  <si>
    <t>Жидкость охлаждающая.Назначение - для систем охлаждения двигателей внутреннего сгорания -однородная прозрачная жидкость голубого цвета без механических примесей.Особенности: охлаждающая жидкость должен обеспечивать смазывания системыохлаждения (помпы и так далее), и будет использоваться длякруглогодичной эксплуатации автотранспорта.Технические характеристики:Охлаждающая жидкость должна соответствовать основным требованиям инормам, ниже приведенным:Плотность при температуре 20 С, г/см, в пределах - 1,065-1,085;Температура начала кристаллизации, С, не выше - минус 40;Температура кипения при давлении, кПа - 101,3, С, не ниже - 108;Вспениваемость:Объем пены, см, не более - 30;Устойчивость пены, с, не более - 3;Водородный показатель (рН), в пределах - 7,5-9,5;Щелочность, см3, не менее - 10;Коррозионное воздействие на метилы, г/м2*сут, не более: медь, латунь,сталь, чугун, алюминий - 0,1;Воздействие на резину при температуре, С - 100;Изменение объема, %, не более:- стандартные образцы резины 57-5006 (ТУ 38 - 105 -  250  - 77) классТРП-100-60,-5;- стандартные образцы резины 57-7011 (ТУ 38 - 105 -  262  - 78) классТРП-100-60,- 5;Фракционные данные:Температура начала перегонки, С, не ниже - 100;Массовая доля жидкости, перегоняемой до температуры, С - 150, %, неболее - 50;Тара - канистра, массой, кг - 10;Перечень документов при поставке:- паспорт;- сертификат качества и соответствия;Иные требования:Участие представителей заказчика в заводских лабораторных испытаниях.Заказчик в праве проводить лабороторные испытания при приемке товара.Марка/модель -Завод изготовителя -Страна происхождения -(заполняется поставщиком)</t>
  </si>
  <si>
    <t>1718-1 Т</t>
  </si>
  <si>
    <t>192029.520.000002</t>
  </si>
  <si>
    <t>Масло гидравлическое</t>
  </si>
  <si>
    <t>минеральное, всесезонное</t>
  </si>
  <si>
    <t>Масло гидравлическое 32.Применение - в подъемных устройствах, гидравлических приводах системуправления и дополнительном оборудовании;Техническая характеристика:Вязкость кинетическая при 40 С, мм2/с - 28,8-35,2;Индекс вязкости, не менее - 102;Температура застывания, С, не выше - от - 30 до -42;Температура вспышки, определяемая в открытом тигле, С, не ниже - 198;Содержание механических примесей, %(масс), не более - 0,015;Коррозия на медной пластине, не более - 1А;Тара - металлическая;Объем, л - от 180 до 220;Нормативно-технический документ - ГОСТ 17479.3-85.</t>
  </si>
  <si>
    <t>121-2 Т</t>
  </si>
  <si>
    <t>Масло компрессорное КС-19.Назначение - компрессорное для смазывания поршневых и ротационныхкомпрессоров и воздуходувок;Технические характеристики:Кинематическая вязкость при 100 С, мм2/с - 19;Индекс вязкости, не менее - 92;Коксуемость, %, не более - 0,5;Кислотное число, мг КОН на 1 г масла, не более - 0,5;Зональность, %, не более - 0,005;Содержание серы, %, не более - 1,0;Температура вспышки в открытом тигле, С, не ниже - 260;Температура застывания, С, не выше - 15;Коррозионность на пластинках из свинца марок С1 или С2 г/м2, не более - 10;Склонность к образованию лака при 200°С в течение 30 мин, %, не более -3,5;Плотность при 20 С, г/см3, не более - 0,905;Нормативно-технический документ - ГОСТ 9243-75.Условия поставки:- паспорт качества- сертификат соответствия.</t>
  </si>
  <si>
    <t>Для доливки и замены масло передвижных воздушного и азотно-компрессорных установок</t>
  </si>
  <si>
    <t>107-2 Т</t>
  </si>
  <si>
    <t>192029.510.000015</t>
  </si>
  <si>
    <t>для дизельных двигателей, минеральное, зимнее</t>
  </si>
  <si>
    <t>Масло моторное дизельное SAE 10W-40 CI-4.Назначение - для дизельных двигателей, в том числеоборудованныхтурбонаддувом.Эти масла предназначены для современных дизелей последнего поколения,удовлетворяющих по эмиссии токсичных веществ требованиям какранеевыпущенных Euro-1, Euro-2, Euro-3, так и самых современных Euro-4;Технические характеристики:Класс вязкости - SAE 10W-40;Классификация применяемости масел - CI-4;Вязкость кинетическая при 100 С, мм2/с - 13,5-16,3;Индекс вязкости, не менее - 120;Температура вспышки, С, не ниже - 210;Температура застывания, С, не выше - минус 30;Плотность при 20 С, г/см3, не более - 0,890;Тара - металлическая;Объем, л - от 180 до 220;Нормативно-технический документ - ГОСТ 17479.1-2015.Поставка Товара в течение 12 месяцев от даты ввода в эксплуатациюТовара, но не более 24 месяцев от даты поставки.</t>
  </si>
  <si>
    <t>108-2 Т</t>
  </si>
  <si>
    <t>192029.510.000018</t>
  </si>
  <si>
    <t>для дизельных двигателей, полусинтетическое, зимнее</t>
  </si>
  <si>
    <t>Масло моторное дизельное SAE 15W-40 CI-4.Назначение - для  дизельных двигателей, в том числеоборудованныхтурбонаддувом.Назначение - для современных дизелей последнегопоколения,удовлетворяющих по эмиссии токсичных веществ требованиям какранеевыпущенных Euro-1, Euro-2, Euro-3, так и самых современных Euro-4;Технические характеристики:Класс вязкости - SAE 15W-40;Классификация применяемости масел - CI-4;Вязкость кинетическая при 100 С, мм2/с - 13,5-16,3;Индекс вязкости, не менее - 120;Температура вспышки,град.С, не ниже - 210;Температура текучести, град.С, не выше - 30;Щелочное число, мг КОН/г, не менее - 7,0;Зольность сульфатная, %, не более - 1,8;Склонность к пенообразованию/стабильность пены см 3, не более:- при 24, С - 10/0;- при 94, С - 50/0;Тара - металлическая;Объем, л - от 180 до 220;Нормативно-технический документ - ГОСТ 17479.1-2015.Поставка Товара в течение 12 месяцев от даты ввода в эксплуатациюТовара, но не более 24 месяцев от даты поставки.</t>
  </si>
  <si>
    <t>110-2 Т</t>
  </si>
  <si>
    <t>Масло моторное дизельное SAE 20W-40 CI-4.Назначение - для дизельных двигателей, в том числеоборудованныхтурбонаддувом.Эти масла предназначены для современных дизелей последнегопоколения,удовлетворяющих по эмиссии токсичных веществ требованиям какранеевыпущенных Euro-1, Euro-2, Euro-3, так и самых современных Euro-4;Технические характеристики:Класс вязкости - SAE 20W-40;Классификация применяемости масел - CI-4;Вязкость кинетическая при 100 С, мм2/с - 13,5-16,3;Индекс вязкости, не менее - 120;Температура вспышки, С, не ниже - 210;Температура текучести, С, не выше - 30;Щелочное число, мг КОН/г, не менее - 9,0;Зольность сульфатная, %, не более - 1,8;Склонность к пенообразованию/стабильность пены, см 3, не более:- при 24, С - 10/0;- при 94, С - 50/0;Тара - металлическая;Объем, л - от 180 до 220;Нормативно-технический документ - ГОСТ 17479.1-2015.Поставка Товара в течение 12 месяцев от даты ввода в эксплуатациюТовара, но не более 24 месяцев от даты поставки.</t>
  </si>
  <si>
    <t>119-3 Т</t>
  </si>
  <si>
    <t>192029.550.000024</t>
  </si>
  <si>
    <t>Масло трансмиссионное</t>
  </si>
  <si>
    <t>полусинтетическое, всесезонное</t>
  </si>
  <si>
    <t>Масло трансмиссионное  GL-5 80W-90.Назначение - для применения в высоконагруженных червячных и гипоидныхпередачах, раздаточных коробках и коробках передач, мостах и механизмахрулевого управления легковых и грузовых автомобилей;Технические характеристики:Вязкость кинематическая при 100 С, мм2/с - 15,0-18,0;Индекс вязкости, не менее - 100;Температура текучести, С, не выше - минус 35;Температура вспышки, определяемая в открытом тигле, С, не ниже - 175;Склонность к пенообразованию:Стабильность пены, см3, не более:- при 24 С - 50;- при 94 С-50, при 24 С - 50;Массовая доля активных элементов, % (масс.), не менее:- фосфор - 0,04;- сера - 1,2;Трибологические характеристики на ЧШМ:- индекс задира, Н (кг), не менее - 549 (56);- вязкость кинематическая при 100 С, мм2/с - 3479 (355);Тара - металлическая;Объем, л - от 180 до 220.</t>
  </si>
  <si>
    <t>113-2 Т</t>
  </si>
  <si>
    <t>192029.550.000015</t>
  </si>
  <si>
    <t>синтетическое, всесезонное</t>
  </si>
  <si>
    <t>Масло гидротрансмиссионное МГТ.Назначение - для применения в гидромеханических коробках передач тяжелойпромышленной, строительной, спецтехники, а также в гидронавесномоборудовании наземной техники при температуре окружающей среды от -55°Сдо +50°С.Что дает возможность всесезонной эксплуатации машин безхарактерных замены масел «зима-лето», «лето-зима».Технические характеристики:Плотность кг/м3 при 20 0 С, не менее - 850;Вязкость кинематическая при 100°С, мм2/с, в пределах - 6-7;Вязкость динамическая, при минус 50°С, ПА, не более - 40;Индекс вязкости, не менее - 175;Температура застывания, °С, не выше минус - 55;Температура вспышки, определяемая в открытом тигле, С, не ниже - 160;Массовая доля механических примесей, %, не более - 0,01;Массовая доля воды, %, не более - отсутствие;Испытание на коррозию, баллы, не более - 2а;Термоокислительная стабильность на приборе ДК-НАМИ: осадок,нерастворимый в петролинейном эфире, % (мас. доля), не более - 0,07;Воздействие масла на резину в течение 72 ч при 125±2°С, %:- изменение объема - 0,8;- изменение массы - 0,7;Трибологические характеристики на ЧШМТ (четырехшариковой машине трения)при температуре окружающей среды:- индекс задира (Из)Б Н(кгс), не менее - 392;- показатель износа (Ди) при осевой нагрузке 39 2Н(20кгс), мм, не более- 0,5;Склонность к пенообразованию, см3, не более:- при 24°С - 100;- при 94°С - 100;- при 24°С после испытания при 94°С - 100;Тара - металлическая;Объем, л - от 180 до 220;Применяемость - трансмиссия трактора марки «Четра»;Перечень документов при поставке:- паспорт;Поставка Товара в течение 12 месяцев от даты ввода в эксплуатациюТовара, но не более 24 месяцев от даты поставки.</t>
  </si>
  <si>
    <t>2138-1 Т</t>
  </si>
  <si>
    <t>281332.000.000046</t>
  </si>
  <si>
    <t>Мембрана</t>
  </si>
  <si>
    <t>"Азотно-кислородный воздушный фильтр на основе половолоконных мембран (мембранные газоразделители);           Мембранные газоразделители применяются для получения азота высокой чистоты из сжатого воздуха.Чистота получаемого азота должен составлят не менее - 95,0%.
Номер изделия - PA6050-P3;
Материал корпуса - Алюминий 6063;
Материалы крышек - Алюминий 6061;
"</t>
  </si>
  <si>
    <t>652-2 Т</t>
  </si>
  <si>
    <t>Набор инструментов автослесаря из 119 предметов.Назначение - для ремонта автомобилей как в профессиональных сервисныхцентрах;Технические характеристики:Количество предметов, шт - 119;Материал - качественная сталь;Упаковка - удобный пластиковый кейс;Состав набора:Привод - 1/4":Головка короткая 1/4" 6-гр., шт, не менее - 10: (4,5,6,7,8,9,10,11,12,13мм.);Гибкий удлинитель 1/4" 150 мм, шт - 1;Вороток - отвертка под головку 1/4" 150 мм, шт - 1;Вороток Т-образный 1/4" 115 мм, шт - 1;Трещетка 1/4" 72 зубца 145 мм, шт - 1;Кардан 1/4", шт - 1;Удлинитель 1/4", шт - 2 (50, 100 мм);Держатель для насадок 1/4", шт - 1;Насадка 1/4" крестовая, шт, не менее - 4 (PH0, PH1, PH2, PH3);Насадка 1/4" крестовая, шт, не менее - 3 (PZ1, PZ2, PZ3);Насадка 1/4" плоская, шт, не менее  - 4 (3, 4, 5.5, 7 мм);Насадка 1/4" шестигранная, шт, не менее - 5 (3, 4, 5, 6, 7 мм);Насадка 1/4" звездочка, шт, не менее - 6 (T10, T15, T20, T25, T27, T30);Насадка 5/16" плоская, шт, не менее - 3 (8, 10, 12 мм);Насадка 5/16" крестовая, шт, не менее - 3 (PH1, PH2, PH3);Насадка 5/16" звездочка, шт, не менее - 8 (T10, T20, T25, T27, T30, T40,T45, T50);Насадка 5/16" шестигранная, шт, не менее  - 7  (4, 5, 6, 7, 8, 10, 12мм);Привод 1/2":Головка короткая 1/2" - 6 гр., шт, не менее - 18:(10,11,12,13,14,15,16,17,18,19,20,21,22,23,24,27,30,32 мм.);Головка торцевая звездочка 1/2", шт, не менее - 8 (E10, E11, E12, E14,E16, E18, E20, E22);Держатель для насадок 1/2", шт - 1;Вороток с шарниром 1/2" 430 мм, шт - 1;Удлинитель 1/2", шт - 2 (75, 250 мм);Головка свечная 1/2", шт - 2 (16; 21 мм);Кардан 1/2", шт - 1;Трещотка 1/2" 72 зубца 245 мм, шт - 1;Ключ рожково-накидной, шт, не менее - 16:(6,7,8,9,10,11,12,13,14,15,16,17,19,22,24,27 мм.);Молото деревянная ручка 300 г, шт - 1;Магнит телескопический, шт - 1;Пассатижи 175 мм, шт - 1;Клещи с фиксатором 250 мм, шт - 1;Отвертка крестовая РН2*38 мм, шт - 1;Отвертка крестовая РН3*200 мм силовая, шт - 1;Отвертка шлицевая 6,5*38 мм, шт – 1;Отвертка шлицевая 8*200 мм., силовая, шт - 1;Прилагаемая документация при поставке товара:- паспорт;- сертификат соответствия.</t>
  </si>
  <si>
    <t>1447-3 Т</t>
  </si>
  <si>
    <t>282217.910.000002</t>
  </si>
  <si>
    <t>Нагнетатель высоковязких материалов</t>
  </si>
  <si>
    <t>автоматический</t>
  </si>
  <si>
    <t>Нагнетатель смазочный.Назначение - для смазывания через пресс-масленки трущихся частейавтомобилей, тракторов и других машин в автотранспортных предприятиях истанциях технического обслуживания;Технические характеристики:Тип - передвижной, электрический;Мощность двигателя, кВт, не менее - 0,55;Напряжение питания, В - 220;Режим давления, Мпа, не менее - 35;Подача раздаточного пистолета, г/мин., не менее - 200;Вместимость бака, л, не менее - 25;Длина рукава пистолета, м, не менее - 4;Для защиты от перегрузок на нагнетателе должна быть установлена тепловаязащита и реле давления;Наличие тормоза поворотной пары колес.Перечень доокументов пр  поставке:- паспорт;- руководство по эксплуатации;- сертификат (декларация) соответствия ТС;Все документы на государственном или русском языке.Поставщик предоставляет гарантию на качество навесь объём Товара втечение 12 месяцев от даты ввода в эксплуатацию Товара, но не более 24месяцев от даты поставки.</t>
  </si>
  <si>
    <t>255-3 Т</t>
  </si>
  <si>
    <t>221113.500.000022</t>
  </si>
  <si>
    <t>Шина</t>
  </si>
  <si>
    <t>для автобуса или автомобиля грузового и троллейбуса, радиальная, диаметр обода 20</t>
  </si>
  <si>
    <t>Шина камерная всесезонная универсальная (на любую ось).Технические характеристики:Размер шины - 1200х500х508;Тип протектора - повышенной проходимости;Норма слойности, не менее - 10;Индекс скорости, не менее - F (80);Индекс нагрузки, не менее - 156 (4000 кг);Применение - автомобили грузовые грузоподъемностью от 5 до 14 тонн иавтобусы вахтовые повышенной проходимости;Исполнение - TТ с регулируемым давлением;Комплектация:- шина;- камера;- ободная лента;Нормативно-технический документ - ГОСТ 17394-79,  ГОСТ 5513-97.</t>
  </si>
  <si>
    <t>256-3 Т</t>
  </si>
  <si>
    <t>Шина камерная всесезонная универсальная (на любую ось).Применение - автомобили грузовые грузоподъемностью, тонн - от 10 до 14;Типпротектора - универсальная;Технические характеристики:Размер шины - 11 R20 (300R508);Слойность - 16PR;Индекс скорости, не менее- K (110);Индекс нагрузки, не менее:- для одинарных шин - 150 (3 350 кг);- для сдвоенных шин - 146 (3 000 кг);Тип колеса - TТ;Комплектация:- шина;- камера;- ободная лента;В шине должно быть указано заводской (порядковый) номер;Обязательная маркировка средствами идентификации шин.Нормативно-технический документ - ГОСТ 5513-97,  ГОСТ Р 52899-2007.Поставщик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</si>
  <si>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1737-1 Т</t>
  </si>
  <si>
    <t>Шина камерная всесезонная универсальные (на любую ось).Технические характеристики:Конструкция - диагональная;Тип протектора - повышеннной проходимости;Тип автомобиля - грузовой;Норма слойности, не менее - 14;Типоразмер:Размер -14.00-20;Ширина профиля, мм - 370;Посадочный диаметр, мм - 508;Индекс скорости и нагрузки:Индекс скорости, не менее - G (90);Индекс нагрузки, не менее - 147(3075 кг);Тип колеса - TТ (камерное);Комплектация:- шина;- камера;- ободная лента;В шине должно быть указано заводской (порядковый) номер;Обязательная маркировка средствами идентификации шин.Нормативно-технический документ - ГОСТ 5513-97,  ГОСТ Р 52899-2007.Поставщик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</si>
  <si>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258-3 Т</t>
  </si>
  <si>
    <t>221114.900.000011</t>
  </si>
  <si>
    <t>на спецтехнику, диагональная, диаметр обода 25, ведущая</t>
  </si>
  <si>
    <t>Шина сельскохозяйственная.Технические характеристики:Размер шины - 23.5-25 18PR;Тип протектора - повышенной проходимости G-2, L-2;Норма слойности, не менее - 18;Ширина профиля, мм - 597;Индекс нагрузки, не менее - 177(7300);Индекс скорости, не менее - В (50);Давление, кПа, не менее - 300;Глубина рисунка протектора шины, мм, не менее - 32;Исполнение - TT;Комплектация:- шина;- камера;Применянмость - фронтальные погрузчики;Нормативно-технический документ - ГОСТ 25641-84, ГОСТ 7463-2003.</t>
  </si>
  <si>
    <t>245-2 Т</t>
  </si>
  <si>
    <t>221113.500.000010</t>
  </si>
  <si>
    <t>для автобуса или автомобиля грузового и троллейбуса, диагональная, диаметр обода 8</t>
  </si>
  <si>
    <t>Шина камерная.Технические характеристики:Размер - 5,0-8;Применение - направляющие колеса вилочных погрузчиков, грузоподностью, т- 1,0-1,5;Наружный диаметр, мм - 470/469;Maксимальная нагрузка, кг, не менее - 1090-1250;Исполнение - камерное;Комплектация:- шина;- камера;В шине должно быть указано заводской (порядковый) номер;Обязательная маркировка средствами идентификации шин.Нормативно-технический документ - ГОСТ 5513-97,  ГОСТ Р 52899-2007.Поставщик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</si>
  <si>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260-3 Т</t>
  </si>
  <si>
    <t>221114.900.000019</t>
  </si>
  <si>
    <t>на спецтехнику, радиальная, диаметр обода 28, ведущая</t>
  </si>
  <si>
    <t>Шина камерная.Технические характеристики:Размер - 16.9-R28;Применение - ведущие колеса экскаватор - погрузчиков;Рисунок протектора - повышенной проходимости;Обод рекомендуемый - W15L;Ширина профиля, мм - 430;Индекс нагрузки, кг, не менее - 2380;Скорость, кг, не менее - 40;Глубина рисунка протектора шины, мм, не менее - 39;Исполнение - ТТ (камерное).В шине должно быть указано заводской (порядковый) номер;Обязательная маркировка средствами идентификации шин.Нормативно-технический документ - ГОСТ 25641-84, ГОСТ 7463-2003.Поставщик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</si>
  <si>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1740-1 Т</t>
  </si>
  <si>
    <t>221114.900.000039</t>
  </si>
  <si>
    <t>на спецтехнику, радиальная, диаметр обода 17,5, несущая</t>
  </si>
  <si>
    <t>Шина камерная.Техническая характеристика:Размер - 235/75 R17,5;Применение - тяжеловесный полуприцеп с грузоподъемностью, т - 40;Конструкция - радиальная;Конструкция каркаса и брекера - ЦМК (цельнометаллокордная);Рисунок протектора - дорожный;Сезонность - всесезонное;Индекс нагрузки, не менее - 143/141;Индекс скорости, не менее - J;Исполнение - ТL (без камерное);Комплектация:- шина.В шине должно быть указано заводской (порядковый) номер;Обязательная маркировка средствами идентификации шин.     Нормативно-технический документ - ГОСТ 25641-84, ГОСТ 7463-2003.Поставщик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</si>
  <si>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221113.500.000000</t>
  </si>
  <si>
    <t>для автобуса или автомобиля грузового и троллейбуса, диагональная, диаметр обода 20</t>
  </si>
  <si>
    <t>Автошина универсальные (на любую ось).Технические характеристики:Размер - 12.00 R 20;Применение - автомобили грузовые грузоподъемностью, тонн - от 10 до 25;Рисунок протектора - универсальный,Норма слойности, не менее -18;Индекс нагрузки/индекс нагрузки дляодинарных/сдвоенных шин, не менее -154/149;Индекс скорости, не менее - J(100);Исполнение - камерное;Комплектация:- шина;- камера;- ободная лента.В шине должно быть указано заводской (порядковый) номер;Обязательная маркировка средствами идентификации шин.Нормативно-технический документ - ГОСТ 5513-97,  ГОСТ Р 52899-2007.Поставщик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</si>
  <si>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229-2 Т</t>
  </si>
  <si>
    <t>221113.500.000001</t>
  </si>
  <si>
    <t>для автобуса или автомобиля грузового и троллейбуса, диагональная, диаметр обода 24</t>
  </si>
  <si>
    <t>Шина камерная.Технические характеристики:Размер - 16.00- 24;Применение - строительные машины и автогрейдеры большого класса.Норма слойности, не менее - 12;Максимальная скорость, км/ч, не более - 50;Тип рисунка протектора повышеннойпроходимости,Исполнение - камерное;Индекс нагрузки одинарных шин, не менее - 157(4125);Допускаемая ездовая камера - 16,00-24;Ободнаялента - 16,00-24;Комплектация:- шина;- камера;- ободная лента.В шине должно быть указано заводской (порядковый) номер;Обязательная маркировка средствами идентификации шин.Нормативно-технический документ - ГОСТ 25641-84, ГОСТ 7463-2003.Поставщик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</si>
  <si>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257-2 Т</t>
  </si>
  <si>
    <t>221114.900.000001</t>
  </si>
  <si>
    <t>на спецтехнику, диагональная, диаметр обода 20, ведущая</t>
  </si>
  <si>
    <t>Шина камерная.Технические характеристики:Размер - 16.0/70-20;Применение - ведущие передние колеса экскаватор-погрузчиков;Слойность,не менее - 14 PR;Наружный диаметр, мм - 1099;Ширина, мм - 399;Максимальная нагрузка, мм, не менее - 3750;Рисунок протектора- повышенной проходимости;Исполнение - ТТ (камерное);Комплектация:- шина;- камера;В шине должно быть указано заводской (порядковый) номер;Обязательнаямаркировка средствами идентификации шин.Нормативно-технический документ - ГОСТ 25641-84, ГОСТ 7463-2003.Поставщик предоставляет гарантию на качество на весь объём Товара втечение 12 месяцев отдаты ввода в эксплуатацию Товара, но не более 24месяцев от даты поставки.</t>
  </si>
  <si>
    <t>246-2 Т</t>
  </si>
  <si>
    <t>221113.500.000018</t>
  </si>
  <si>
    <t>для автобуса или автомобиля грузового и троллейбуса, радиальная, диаметр обода 22,5</t>
  </si>
  <si>
    <t>Автошина универсальные (на любую ось).Технические характнеристики:Размер -  385/65 R22,5;Конструкция - радиальная;Тип протектора - универсальные;Тип автомобиля - грузовой;Норма слойности, не менее - 20;Сезонность - всесезонное;Ширина профиля, мм - 385;Высота профиля, мм - 80;Посадочный диаметр, мм - 22,5;Индекс скорости, не менее - К (110);Индекс нагрузки,не менее - 160 (4500 кг);Тип колеса - TL (без камерное);Применение - прицепы грузоподъемностью, т - 10;В шине должно быть указано заводской (порядковый) номер;Обязательная маркировка средствами идентификации шин.Нормативно-технический документ - ГОСТ 5513-97,  ГОСТ Р 52899-2007.Поставщик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</si>
  <si>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2142-1 Т</t>
  </si>
  <si>
    <t>281332.000.000066</t>
  </si>
  <si>
    <t>Элемент фильтрующий</t>
  </si>
  <si>
    <t>сепаратора, для воздушного компрессора</t>
  </si>
  <si>
    <t>"Микрофильтр MP 5051 S; 
P max- 5,0 Mпа; 
Тмах-65С (65 градус);  
Для замены фильтроэлементов газоразделительного блока с системой очистки воздуха передвижной азотной станции ТГА- 10/101 С95 и ТГА-5/101 С95.
Фильтр-элементы должны транспортироватся в заводской упаковке.
Поставщик предоставляет гарантию на качество на весь объём Товара в течение 12 месяцев от даты ввода в эксплуатацию Товара, но не более 24месяцев от даты поставки."</t>
  </si>
  <si>
    <t>2143-1 Т</t>
  </si>
  <si>
    <t>"Фильтр тонкой очистки сжатого воздуха МР 5051 М; 
P max- 5,0 Mпа; 
Тмах-65С (65 градус);  
Для замены фильтроэлементов газоразделительного блока с системой очистки воздуха передвижной азотной станции ТГА- 10/101 С95 и ТГА-5/101 С95.
Фильтр-элементы должны транспортироватся в заводской упаковке.
Поставщик предоставляет гарантию на качество на весь объём Товара в течение 12 месяцев от даты ввода в эксплуатацию Товара, но не более 24месяцев от даты поставки."</t>
  </si>
  <si>
    <t>2144-1 Т</t>
  </si>
  <si>
    <t>"Фильтр предварительной очистки сжатого воздуха  MP 5051 R; 
P max- 5,0Mпа; 
Тмах-65С (65 градус);    
Для замены фильтроэлементов газоразделительного блока с системой очистки воздуха передвижной азотной станции ТГА- 10/101 С95 и ТГА-5/101 С95.
Фильтр-элементы должны транспортироватся в заводской упаковке.
Поставщик предоставляет гарантию на качество на весь объём Товара в течение 12 месяцев от даты ввода в эксплуатацию Товара, но не более 24месяцев от даты поставки."</t>
  </si>
  <si>
    <t>2139-1 Т</t>
  </si>
  <si>
    <t>"Фильтрующий элемент ЭТ-500. Тонкая очистка (используется ультратонкое волокно). Эффективность очистки от частиц размером 0,3 мкм — 99,95%, остаточное содержание масла в воздухе — не более 0,05 мг/м3.
Технические характеристики:
Пропускная способность, м3/мин ( м3/ч) - 9,3 (560);
Тонкость фильтрации, мкм-0,3;
высота, мм- 500; 
диаметр наружный, мм - 75;
Длязамены фильтроэлементов газоразделительного блока с системой очистки воздуха передвижной азотной станции ТГА-5/101 С95.
Фильтр-элементы должны транспортироватся в заводской упаковке.
"</t>
  </si>
  <si>
    <t>2140-1 Т</t>
  </si>
  <si>
    <t>"Фильтрующий элемент ЭО-500. Основная очистка (используется супертонкоеволокно). Полностью улавливаются частицы размером более 1 мкм. Эффективность очистки от частиц размером 0,3 мкм — 98%. Содержание масла в воздухе — не более 1,0 мг/м3.
Технические характеристики:
Пропускная способность, м3/мин ( м3/ч) - 9,3 (560);
Тонкость фильтрации, мкм-1;
высота, мм-500; 
диаметр наружный, мм - 75;
"</t>
  </si>
  <si>
    <t>2141-1 Т</t>
  </si>
  <si>
    <t>"Фильтрующий элемент ЭА-250. для удаления из сжатого воздуха диоксида углерода CO2 и других газов газообразных примесей и запахов.
высота, мм- 250;
диаметр наружный, мм - 74;
Для замены фильтроэлементов газоразделительного блока с системой очистки воздуха передвижной азотной станции ТГА-5/101 С95.
Фильтр-элементы должны транспортироватся в заводской упаковке.
Поставщик предоставляет гарантию на качество на весь объём Товара в течение 12 месяцев от даты ввода в эксплуатацию Товара, но не более 24месяцев от даты поставки.
"</t>
  </si>
  <si>
    <t>169-2 Т</t>
  </si>
  <si>
    <t>203012.700.000115</t>
  </si>
  <si>
    <t>Эмаль</t>
  </si>
  <si>
    <t>нитроцеллюлозная</t>
  </si>
  <si>
    <t>Краска автомобильная эмаль белая.Назначение - для окраски предварительно загрунтованных металлическихповерхностей грузовых автомобилей;Технические характеристики:НЦ-1125;Цвет - белый;Тара, кг, не более - 10;Нормативно-технический документ - ГОСТ 7930-73.</t>
  </si>
  <si>
    <t>164-2 Т</t>
  </si>
  <si>
    <t>Краска автомобильная эмаль серая.Назначение - для окраски предварительно загрунтованных металлическихповерхностей грузовых автомобилей;Технические характеристики:Эмаль НЦ-1125;Цвет - серая;Тара, кг, не более - 10;Нормативно-технический документ - ГОСТ 7930-73.Марка/модель -Завод изготовителя -Страна происхождения -(заполняется поставщиком)</t>
  </si>
  <si>
    <t>282511.300.000015</t>
  </si>
  <si>
    <t>Аппарат теплообменный</t>
  </si>
  <si>
    <t>пластинчатый</t>
  </si>
  <si>
    <t>Теплообменник разборный из групп (серий) пластин, расположенных междунеподвижной и подвижной плоскостями, и скрепленных между собой стержнямии удерживаются в нужной позиции с помощью двух направляющих. Пластинытеплообменника, снабженные прокладками и скрепленные между собой,образуют минимальные зазоры и называются «каналы», где поток жидкостипервичного и вторичного циклов идет независимо. Пластины из нержавеющейстали, что гарантирует высокий показатель коэффициента передачи ивысокую устойчивость к коррозии. Рама из углеродистой стали. Толщина рам- в соответствии с рабочим давлением.Технические характеристики:Тип - пластинчатый;Количество пластин - 21;Температурный график, С - Т1/Т2/Т3/Т4 = 95/70/5/55;Производительность по нагреваемому контуру, м3/ч - 9;Мощность, кВт - 522.</t>
  </si>
  <si>
    <t>11,26,27,28,29</t>
  </si>
  <si>
    <t>для замены в котельной на м/р Кенбай , для горячего водоснабжения</t>
  </si>
  <si>
    <t>21102527</t>
  </si>
  <si>
    <t>289261.500.000176</t>
  </si>
  <si>
    <t>Блок резисторов</t>
  </si>
  <si>
    <t>для специальной и специализированной техники</t>
  </si>
  <si>
    <t>"Резистор тормозной.
Информация о применении: частотно-регулируемые приводы переменного тока обычно используются с асинхронными двигателями переменного тока общего назначения для создания надежной системы привода с регулируемой скоростью. Для приложений, которые требуют более высоких скоростей замедления или где скорости двигателя превышают синхронную скорость, установленную выходной частотой привода (состояние нагрузки при капитальном ремонте), требуется тормозной резистор. Тормозные резисторы увеличивают тормозной момент преобразователя частоты, обеспечивая более быстрое и управляемое торможение. Резистор рассеивает регенерированную мощность, чтобы напряжение на шине не превышало номинальный предел привода.
Технические характеристики:
Мощность, кВт, не менее - 2;
Сопротивление -от 16 Ом до 20 Ом;
Степень защиты, не менее - IP20;
Температура перегрева, °С, не менее - 300;
Диапазон рабочих температур, °С - от минус 30 доплюс 60°С;
Powerohm resistors, inc.
DBG NO. P15879-07-R2.
Part NO. 929955.
SER/ NO. 1310.
OHMS - 16.7.
WATTS - 2025.
Для доукомплектования станций управления 
VPC model # 1200-460-030-V-Y-K11-M10-806427."</t>
  </si>
  <si>
    <t>Для докомплектации станции управлений</t>
  </si>
  <si>
    <t>21102526</t>
  </si>
  <si>
    <t>282520.900.000002</t>
  </si>
  <si>
    <t>Вентилятор</t>
  </si>
  <si>
    <t>вытяжной</t>
  </si>
  <si>
    <t>"Наружный охлаждающий вентилятор.
Основное применение: системы принудительной приточно-вытяжной и местной вентиляции зданий и помещений, обдув нагревательных и охлаждающих элементов в устройствах обогрева и кондиционирования воздуха, а также обдув радиаторов охлаждения различных устройств.
Технические характеристики:
Габариты, мм - 120х120х38;
Рабочая напряжения - 24В постоянного тока / 220В переменного тока;
Степень защиты, неменее - IP20;
Globe Motors.
D47-B15A-05T3-100.
DC Fan, 24V, 120x120x38mm, 108CFM, 7.44W, 43dBA, 2950RPM, Wire Leads
USD 16,800.
Для доукомплектования станций управления насосами ЛПШМ."</t>
  </si>
  <si>
    <t>21102516</t>
  </si>
  <si>
    <t>271222.900.000004</t>
  </si>
  <si>
    <t>Выключатель</t>
  </si>
  <si>
    <t>автоматический, однополюсный, напряжение 230-400 В</t>
  </si>
  <si>
    <t>Ящики распределительный (ящик с ножами и контактами) применяются вэлектроустановках переменного тока частотой 50/60Гц и напряжением 380В ипредназначены для управления оборудованием приема, распределения ипреобразования электроэнергии. Внешне это сварной металлический корпус,внутри которого использован механизм с контактными ножами и установленыпредохранители, в нижней и верхней стенках имеются отверстия для ввода-вывода кабелей. В боковой стенке ящика предусмотрено отверстие и крышкапод рукоятку привода рубильника.Технические характеристики:Тип - ЯВР 6123;Номинальное напряжение, В - 380;Номинальная частота, Гц - 50;Номинальное напряжение изоляции, В - 660;Номинальный ток, А - 100;Климатическое исполнение и категория размещения по ГОСТ 15150 - У2/УЗСтепень защиты по ГОСТ 14254 - IP54.</t>
  </si>
  <si>
    <t>Для замены морально и физически устаревших РЩ на производственных объектах.</t>
  </si>
  <si>
    <t>21102519</t>
  </si>
  <si>
    <t>271210.300.000008</t>
  </si>
  <si>
    <t>Выключатель нагрузки</t>
  </si>
  <si>
    <t>ручной</t>
  </si>
  <si>
    <t>"Рубильник ВР32-31 применяются для включения, пропускания и отключения переменного тока номинальным напряжением до 660 В номинальной частоты 50и 60 Гц и постоянного тока номинальным напряжением до 440 В в составе распределительных устройств широкого применения – ящиков, распределительных шкафов и панелей.
Технические характеристики:
ВР - выключатель-разъединитель;
Номер серии - 32;
Номинальный ток - 31 (100А);
Число полюсов - 3;
Степень защиты - IР32;
Климатическое исполнение и категория размещения - УХЛ3;
Вид ручки - боковая."</t>
  </si>
  <si>
    <t>259929.250.000001</t>
  </si>
  <si>
    <t>Вязка</t>
  </si>
  <si>
    <t>спиральная</t>
  </si>
  <si>
    <t>Для выполнения работ по повышение надежности электроснабжения объектов места добычи</t>
  </si>
  <si>
    <t>21102550</t>
  </si>
  <si>
    <t>"Применяется для крепления защищенных проводов на штыревых изоляторах. 
Сечение жил 70-95мм2"</t>
  </si>
  <si>
    <t>21102546</t>
  </si>
  <si>
    <t>271150.800.000000</t>
  </si>
  <si>
    <t>Датчик приближения</t>
  </si>
  <si>
    <t>индуктивный, бесконтактный</t>
  </si>
  <si>
    <t>"Индуктивный датчик ISB A42A-31N-5LZ (индуктивный бесконтактный выключатель) предназначен для бесконтактной коммутации исполнительных устройствв промышленных автоматизированных устройствах.
Принцип действия.
При приближении к чувствительной поверхности датчика объекта воздействия из любого металла происходит демпфирование электромагнитного поля и уменьшение амплитуды колебаний генератора, срабатывает пороговое устройство и переключается электронный ключ датчика, который производит коммутацию электрических полей.
Технические характеристики:
Размер корпуса, ДxШxДл - М18х1х87,5;
Тип монтажа - встраиваемый;
Номинальное расстояние срабатывания, мм - 5;
Номинальный зазор(сталь 35), мм - 5;
Рабочий зазор, мм  - от 0до 4;
Рабочий ток, Imax, мА - 250;
Диапазон рабочих напряжений, Uраб., В DC - от 10 до 30;
Падение напряжения при Imax, Ud ≤ 2,5 В;
Тип контакта /  Нормально разомкнутый NO;
Частота переключения, Fmax, Гц - 400;
Присоединение / Подключение Кабель, кв. - 3х0,34;
Комплексная защита - есть;
Степень защиты по ГОСТ 14254-96 - IP67;
Диапазон рабочих температур, °С - от минус 25 до плюс 75;
Для доукомплектования станций управления насосами ЛПШМ."</t>
  </si>
  <si>
    <t>21102528</t>
  </si>
  <si>
    <t>271150.800.000001</t>
  </si>
  <si>
    <t>Дроссель</t>
  </si>
  <si>
    <t>подавления электромагнитных помех</t>
  </si>
  <si>
    <t>"Дроссель переменного тока.
Назначение дросселя в электрической схеме -задержать на себе ток определенного частотного диапазона или накапливать энергию за определенный период времени в магнитном поле. Самоиндукция катушки при изменении тока сама формирует напряжение - ЭДС самоиндукции.
Технические характеристики:
INDUCTOR  460V  73,7 A;
0.788MH for drive 1105-460-060-V-V (60Hp);
Рабочая напряжения - 380В 50Гц;
Номинальная силатока, А - 80;
Потеря мощности, кВт, не более - 0,4;
Степень защиты - IP00;
Температура эксплуатации, °С - от минус 25 до плюс 45 (без обледенения);
Температура перегрева, °С, не более - 60;
Для доукомплектования станций управления насосами ЛПШМ."</t>
  </si>
  <si>
    <t>257330.850.000006</t>
  </si>
  <si>
    <t>соединения проводов</t>
  </si>
  <si>
    <t>Зажим плашечный CD 35 обеспечивает надежный контакт путем соединенияалюминиевых или стальных проводов. Корпус зажима CD 35 состоит изнадежного алюминиевого сплава, который не подвержен коррозии. Благодаряиспользованию качественного материала, зажим может использоваться втечение долгого времени при неблагоприятных метеорологических условиях.Технические характеристики:Марка - CD 35;Тип арматуры - плашечный зажим;Сечение провода на магистрали, мм2 - 10-50;Сечение провода на ответвлении, мм2 - 10-50;Сечение СИП в магистрали, мм² - 35- 50;Сечение СИП на ответвлении, мм² - 35-50;Тип - 1 ответвление;Масса, г - 60.</t>
  </si>
  <si>
    <t>259929.190.000059</t>
  </si>
  <si>
    <t>соединительный</t>
  </si>
  <si>
    <t>"Зажим соединительный применяется на ВЛЗ среднего (6-35 кВ) напряжения для соединения в пролетах защищенных проводов СИП-3. Механическая прочность заделки провода составляет 95% от прочности провода.
Cечение жилы min - 50мм²
Cечение жилы max - 50мм²
Диаметр жилы по изоляции min - 8мм2
Диаметр жилы по изоляции max - 8мм2"</t>
  </si>
  <si>
    <t>"Зажим соединительный применяется на ВЛЗ среднего (6-35 кВ) напряжения для соединения в пролетах защищенных проводов СИП-3. Механическая прочность заделки провода составляет 95% от прочности провода.
Cечение жилы min - 70мм²
Cечение жилы max - 70мм²
Диаметр жилы по изоляции min - 10мм2
Диаметр жилы по изоляции max - 10мм2"</t>
  </si>
  <si>
    <t>21102532</t>
  </si>
  <si>
    <t>265112.300.000013</t>
  </si>
  <si>
    <t>Инклинометр</t>
  </si>
  <si>
    <t>электронный</t>
  </si>
  <si>
    <t>"Инклинометр (датчик угла наклона).
Основная задача инклинометра - датчика наклона, точно и быстро измерить угол наклона объекта относительно гравитационного поля планеты, а также направление наклона - азимут.
Proximity switch 871TM-DR5NE18-D4.
Технические характеристики:
Диапазон измерения, °С, не менее - от минус 45 до плюс 45;
Выходной сигнал - аналоговый выход 0-10В;
Рабочая напряжения - 24В постоянного тока;
Степень защиты, не менее - IP56;
Рабочая температура, °С - от минус 30 до плюс 60;
Длядоукомплектования станций управления насосами ЛПШМ."</t>
  </si>
  <si>
    <t>273213.700.000007</t>
  </si>
  <si>
    <t>марка АВВГ, напряжение не более 1 000 В</t>
  </si>
  <si>
    <t>21102520</t>
  </si>
  <si>
    <t>Кабель АВВГ с алюминиевыми жилами, изоляция и оболочка изполивинилхлоридного пластиката, без защитного покрова.Для передачи и распределения электроэнергии в стационарных установках наноминальное переменное напряжение 660 В и 1000 В частоты 50 Гц. Дляпрокладки в сухих и влажных производственных помещениях, на специальныхкабельных эстакадах, в блоках, а также для прокладки на открытомвоздухе. Кабели не распространяют горение при одиночнойпрокладке.Параметры: Диапазон температур эксплуатации от -50АС до +50АС.Относительная влажность воздуха при температуре до +35АС до 98%.Прокладка и монтаж кабелей без предварительного подогрева производитсяпри температуре не ниже -15АС.Технические характеристики:Число жил - 3;Номинальное сечение жил, мм2 - 25;Число нулевых жил - 1;Номинальное сечение нулевых жил, мм2 - 16;Номинальное напряжение, кВ - 1;Нормативно-технический документ - ГОСТ 16442-80</t>
  </si>
  <si>
    <t xml:space="preserve">0,5 км для замены вводного кабеля адм здание и общежития  с.жолдыбай </t>
  </si>
  <si>
    <t>21102523</t>
  </si>
  <si>
    <t>273213.730.000020</t>
  </si>
  <si>
    <t>марка АВБбШв, напряжение 1 000 В</t>
  </si>
  <si>
    <t>Кабель АВББшв с аллюминиевыми жилами, изоляция и оболочка изполивинилхлоридного пластиката, защитный покров из двух стальных лент;броня из стальных оцинкованных лент, б - без подушки под броней;выпрессованный поливинилхлоридный защитный шланг;Технические характеристики:Число жил - 3;Номинальное сечение жил, мм2 - 2,5;Номинальное напряжение, кВ - 1;Нормативно-технический документ - ГОСТ 16442-80.</t>
  </si>
  <si>
    <t>21102531</t>
  </si>
  <si>
    <t>273213.730.000047</t>
  </si>
  <si>
    <t>марка ВБбШв/NYRY, напряжение 1 000 В</t>
  </si>
  <si>
    <t>"Кабель силовой ВБбШв 3х185+1х95 - 1кВ
Расшифровка
_ВБбШв 3х185+1х95 - 1кВ
_медная жила
В-изоляция из ПВХ пластиката;
Б-броня из стальных лент без подушки;
Шв-шланг из ПВХ пластиката;
3- основные жилы;
185- номинальное сечение жилы  мм2;
1- нулевая жила;
95-номинальное сечение жилы  мм2;
1-номинальное напряжение  кВ.
Конструкция
1. Три многопроволочные секторные токопроводящие медные жилы номинальным сечением 185 мм2, соответствующие 2 классу по ГОСТ 22483-2012. Одна многопроволочная секторная медная нулевая жила номинальным сечением 95 мм2, соответствующая 2 классу поГОСТ 22483-2012.
2. Изоляция жилы из ПВХ пластиката:
   — 1,7 мм у основных жил;
   — 1,5 мм у нулевой жилы.
3. Поясная изоляция:
   — выпрессованная из ПВХ пластиката толщиной не менее 0,9 мм;
   — в виде слоя из двух поливинилхлоридных лент и двух лент крепированной бумаги
   суммарной толщиной не менее 1,1 мм;
   — или в виде слоя из поливинилхлоридных лент толщиной не менее 0,9 мм.
4. Защитный покров типа «БбШв» по ГОСТ 7006-72.
   А. Без подушки.
   Б. Броня из двух стальных или стальных оцинкованных лент толщиной не менее 0,3 мм.
   Неоцинкованные ленты должны быть покрыты битумом или битумным составом и
   полиэтилентерефталатной лентой.
   В. Наружный покров из выпрессованного поливинилхлоридного защитного шланга
   толщиной не менее 2,4 мм.
Технические характеристики
Номинальное переменное напряжение 1 кВ частотой 50 Гц
Испытательное переменное напряжение 3,5 кВ частотой 50 Гц
Время выдержки при испытании 10 мин
Длительно допустимая токовая нагрузка 421 А на воздухе, 406 А в земле
Допустимый ток односекундного КЗ 20,39 кА
Сопротивление изоляции при 20 °Сне менее 7 МОм·км
Допустимая температура нагрева жил 70 °C
Максимальнаятемпература нагрева жил 80 °C при перегрузке, 160 °C при токе КЗ
Минимальный радиус изгиба 7,5 наружных диаметров
Диапазон рабочих температур −50...+50 °C
Заполняется потенциальным поставщиком:
Марка/модель - 
Заводизготовитель - 
Страна происхождения -
"</t>
  </si>
  <si>
    <t>Для подключения Дизельной электростанции в НГДУ "Кайнармунайгаз"</t>
  </si>
  <si>
    <t>21102544</t>
  </si>
  <si>
    <t>273213.700.000043</t>
  </si>
  <si>
    <t>марка ВВГ/NYY, напряжение не более 1 000 В</t>
  </si>
  <si>
    <t>Кабель ВВГ с медными жилами, с изоляцией и оболочкой изполивинилхлоридного пластиката, без защитного покрова. Предназначен дляпередачи и распределения электроэнергии в стационарных установках наноминальное переменное напряжение 1000 В частоты 50 Гц. Для прокладки всухих и влажных производственных помещениях, на специальныхкабельных эстакадах, в блоках, а также для прокладки на открытомвоздухе.Кабели не распространяют горение при одиночной прокладке. ПараметрыДиапазон температур эксплуатации от -50АС до +50АС. Относительнаявлажность воздуха при температуре до +35АС до 98%. Прокладка и монтажкабелей без предварительного подогрева производится при температуре нениже -15АС.Технические характеристики:Число жил - 3;Номинальное сечение жил, мм2 - 2,5;Нормативно-технический документ - ГОСТ 31996-2012, ГОСТ 16442-80.</t>
  </si>
  <si>
    <t>21102542</t>
  </si>
  <si>
    <t>263060.000.000011</t>
  </si>
  <si>
    <t>для дистанционного управления</t>
  </si>
  <si>
    <t>"Дисплей 1100 OPTION COLOR GRAPHICS W/COMM BREAKOUT MODULE. 16KEY ASSY.
Контроллер предназначен для работы с ЭП. Контроллер обеспечивает дистанционное и местное управление ЭП в составе автоматизированных систем управления технологическими процессами (АСУТП) на объектах энергетики, промышленности, в инженерных сетях и т.д.
Технические характеристики:
Кол-во клавиш - 16 клавишный;
Разъем (COM port) - RJ45 (RS232/485);
Инoстранноеназвание:
COLOR GRAPHICS W/COMM BREAKOUT MODULE.
Производитель - UNICO;
Для доукомплектования станций управления насосами ЛПШМ."</t>
  </si>
  <si>
    <t>192029.540.000013</t>
  </si>
  <si>
    <t>Масло трансформаторное</t>
  </si>
  <si>
    <t>эксплуатационное</t>
  </si>
  <si>
    <t>Масло трансформаторное из малосернистых нефтей сернокислотной иселективной очисток с добавлением не менее - 0,4% антиокислительнойприсадки - 2,6 дитретичный бутилпаракрезол.Назначение - для заливки трансформаторов, масляных выключателей и другойвысоковольтной аппаратуры в качестве основного электроизоляционногоматериала. Масло трансформаторное сочетает в себе высокие изоляционныесвойства со свойствами активной охлаждающей среды и теплоносителя.В масляных выключателях оно выполняет функцию дугогасящей среды.Масло содержит антиокислительную присадку ионол (2,6 дитретичный бутилпаракрезол), которая обеспечивает наиболее важное свойство масла -стабильность против окисления и надежно сохраняет все своиэксплуатационные характеристики при длительной работе.Масло не содержит воды и механических примесей, чем обеспечиваетсявысокая диэлектрическая прочность масла.Согласно международной классификации трансформаторных масел, оноотносится к классу II (для северных районов с температурой застывания,не выше - минус 45 °С).Технические характеристики:Вязкость кинематическая при 50°С, мм2/с, не более - 8;Плотность при 20 °С, г/см3, не более - 0,885;Температура вспышки, определяемая в закрытом тигле, °С, не ниже - 135;Температура застывания, °С, не выше - минус 45;Массовая доля механических примесей, % - отсутствует;Кислотное число, мг КОН на 1 г масла, не более - 0,01;Цвет на колориметре ЦНТ, ед. ЦНТ, не более - 1,5;Тангенс угла диэлектрических потерь при 90 °С, %, не более - 0,5;Содержание водорастворимых кислот и щелочей - отсутствует;Поставка в стальных двухсотлитровых бочках (ГОСТ 6247-79).Нормативно-технический документ - ГОСТ 982-80.Поставщик предоставляет гарантию на качество на весь объём Товара втечение 12 месяцевот даты поставки.</t>
  </si>
  <si>
    <t>5,6,9,10,11,33</t>
  </si>
  <si>
    <t>в связи с разрешением на самостоятельный закуп переносится месяц</t>
  </si>
  <si>
    <t>259929.190.000065</t>
  </si>
  <si>
    <t>Металлоконструкция</t>
  </si>
  <si>
    <t>для опоры высоковольтной линии электропередачи</t>
  </si>
  <si>
    <t>Металлоконструкция устройства ответления УО-04 для ВЛ 6-10 кВ состоитиз:1) Заземляющий проводник ЗП-1, шт - 1;2) Траверса ТМ-73, шт - 1;3) Хомут марки Х-51, шт - 1;4) Траверса ТМ-74, шт - 1;5) Хомут марки Х-42, шт - 1;Заземляющий проводник ЗП-1 применяется для проведения заземленияразличных металлоконструкций ЛЭП напряжением до 10 кВ, в которыхиспользуются неизолированные провода. Проводник ЗП-1 изготавливается изстали в виде стержня с шайбами, с помощью которых выполняется креплениепроводника. Путем присоединения заземляющего проводника ЗП-1 к штатномузаземлению опор обеспечивается надежная защита оборудования ЛЭП отповреждения электрическим током при нештатных ситуациях. ПокрытиеКузбасс лак БТ-577.1) Полоса 5х60 ГОСТ 103-76;2) Круг 10 ГОСТ 2590-71 L=1000;Длина, метр - 1;Хомут Х51 применяется для закрепления различных металлоконструкций приих установке на опорах воздушных линий электропередач.Хомут имеет форму скобы, на концы которой на резьбу накручиваются гайки.1) Круг 20 ГОСТ 2590-88 L=685, шт - 1;2) Гайка М20 ГОСТ 5915-70, шт - 2;3) Шайба 20 ГОСТ 11371-78, шт - 2;4) Шайба 20.65 ГОСТ 6402-70, шт - 2;Траверсы ТМ-73 (проект 27.0002-38) предназначены для выполнениякрепления провода к стойкам СВ 110-3,5 в период монтажа и установкианкерных опор ЛЭП 10 кВ. К траверсе ТМ-73 приваренны пять петель,которые оборудованны серьгами марки СРС7-16 и поставляются в комплекте.Крепление траверсы ТМ-73 на стойки СВ выполняется с использованиемкрепёжного хомута марки Х-51  поставляемого  в комплекте с гайкой  ишайбой. Траверсы ТМ-73 изготавливаются только из качественной сталиуглеродистой, что придает изделию необходимую прочность. Антикоррозийноепокрытие (лак БТ-577) предохраняет траверсы от воздействия окружающейсреды и способствует долговременной работе.Габаритные размеры, мм - 1200х200х232;Спецификация траверсы ТМ-73ПОЗИЦИЯ НАИМЕНОВАНИЕ ДЕТАЛИ КОЛИЧЕСТВО МАССА, КГ1) Уголок 100х100х8 ГОСТ 8509-93 L=640, шт - 1;2) Круг 30 ГОСТ 2590-88 L=360, шт - 1;Траверсы ТМ-74 (проект 27.0002-39) используются во время установки опор,монтажа и проведения высоковольтных ЛЭП для крепления проводов.Крепление осуществляется с применением специальных хомутов, маркакоторых определяется типом стойки. Хомут марки Х-42 используется длякрепления траверсы ТМ-74 на стойки СВ110-3,5. Поставляются данные хомутыв комплекте с гайкой  и шайбой. Все траверсы ТМ-74 производятся изпрочной углеродистой стали, не содержащей легирующих компонентов.Битумный лак БТ-577 наносится на поверхность траверс и образует стойкоеантикоррозийное покрытие. Спецификация траверсы ТМ-74ПОЗИЦИЯ НАИМЕНОВАНИЕ ДЕТАЛИ КОЛИЧЕСТВО МАССА, КГ1) Уголок 100х100х8 ГОСТ 8509-93 L=900, шт - 1;2) Уголок 63х63х8 ГОСТ 8509-93 L=200, шт - 1;3) Круг 30 ГОСТ 2590-88 L=360, шт - 2;4) Круг 10 ГОСТ 2590-88 L=500, шт - 1;Хомуты Х42 используются для выполнения крепления стандартныхметаллоконструкций воздушных линий электропередач номинальным напржением6кВ и 10кВ к железобетонным стойкам.Круг 16, шт - 1;Гайка М16, шт - 3;Шайба 16, шт - 2;Полоса 5х50, шт - 2;Н - 215мм;L - 240мм;L1 - 75мм.</t>
  </si>
  <si>
    <t>Металлоконструкция для опоры промежуточной П10-3(Н) одностоечной 6-10кВсостоит из:1) Траверса ТМ 2001, шт - 1;2) Заземляющий проводник ЗП-1, шт - 1;Траверса ТМ 2001 используется для крепления проводов на одноцепнойпромежуточной опоре. Крепление траверсы ТМ 2001 на стойки СВ 110-3,5выполняется с использованием крепёжного хомута марки Х-51 (27.0002-42)поставляемого в комплекте с гайкой  и шайбой.Технические характеристики:1) Уголок 100х100х8 L=1200 ГОСТ 8509-93, шт - 1;2) Уголок 75х75х8 L=290 ГОСТ 8509-93, шт - 1;3) Уголок 75х75х8 L=400 ГОСТ 8509-93, шт - 2;4) Круг 30 L=306 ГОСТ 2590-2006, шт - 3;5) Круг 10 L=250 ГОСТ 2590-2006, шт - 1;Хомут Х51 применяется для закрепления различных металлоконструкций приих установке на опорах воздушных линий электропередач.Хомут имеет форму скобы, на концы которой на резьбу накручиваются гайки.1) Круг 20 ГОСТ 2590-88 L=685, шт - 1;2) Гайка М20 ГОСТ 5915-70, шт - 2;3) Шайба 20 ГОСТ 11371-78, шт - 2;4) Шайба 20.65 ГОСТ 6402-70, шт - 2;Заземляющий проводник ЗП-1 применяется для проведения заземленияразличных металлоконструкций ЛЭП напряжением до 10 кВ, в которыхиспользуются неизолированные провода. Проводник ЗП-1 изготавливается изстали в виде стержня с шайбами, с помощью которых выполняется креплениепроводника. Путем присоединения заземляющего проводника ЗП-1 к штатномузаземлению опор обеспечивается надежная защита оборудования ЛЭП отповреждения электрическим током при нештатных ситуациях. ПокрытиеКузбасс лак БТ-577.1) Полоса 5х60 ГОСТ 103-76;2) Круг 10 ГОСТ 2590-71 L=1000;Длина, метр - 1.</t>
  </si>
  <si>
    <t>Металлоконструкция Опоры концевой анкерной двух стоечной  А10-З(Н)состоит из:1) Заземляющий проводник ЗП-1, шт - 1;2) Траверса ТМ2002, шт - 1;3) Траверса ТМ2003, шт - 1;Заземляющий проводник ЗП-1 применяется для проведения заземленияразличных металлоконструкций ЛЭП напряжением до 10 кВ, в которыхиспользуются неизолированные провода. Проводник ЗП-1 изготавливается изстали в виде стержня с шайбами, с помощью которых выполняется креплениепроводника. Путем присоединения заземляющего проводника ЗП-1 к штатномузаземлению опор обеспечивается надежная защита оборудования ЛЭП отповреждения электрическим током при нештатных ситуациях. ПокрытиеКузбасс лак БТ-577.1) Полоса 5х60 ГОСТ 103-76;2) Круг 10 ГОСТ 2590-71 L=1000;Длина, метр - 1;Траверса ТМ2002 используется для промежуточного крепления проводов.Поставляемого  в комплекте с болтом М20х260 2шт и гайкой М20 4шт;Технические характеристики:1) Уголок 100х100х8 L=1200 ГОСТ 8509-93, шт - 1;2) Уголок 63х63х5 L=200 ГОСТ 8509-93, шт - 1;3) Круг 16 L=254 ГОСТ 2590-2006, шт - 5;4) Круг 10 L=360 ГОСТ 2590-2006, шт - 1;Траверса ТМ2003 используется для промежуточного крепления проводов.Поставляемого в комплекте с болтом М20х260 2шт  и гайкой М20 4шт;Технические характеристики:1) Уголок 80х80х6 L=290 ГОСТ 8509-93, шт - 1;2) Уголок 63х63х5 L=370 ГОСТ 8509-93, шт - 1;3) Круг 30 L=360 ГОСТ 2590-2006, шт - 1;4) Круг 16 L=254 ГОСТ 2590-2006, шт - 1;5) Серьга С7-16, шт - 6.</t>
  </si>
  <si>
    <t>21102533</t>
  </si>
  <si>
    <t>265145.200.000009</t>
  </si>
  <si>
    <t>Модуль коммуникационный</t>
  </si>
  <si>
    <t>для контроллера системы автоматизации</t>
  </si>
  <si>
    <t>"Модуль управления СУ.
Назначение - управление силовыми электронными ключами, а также решение большого количества вспомогательных задач (контроль, диагностика, защита).
Технические характеристики:
Модуль управления DSP 270 МГц имеющий три последовательных порта, 12 цифровых входа, 6 цифровых выхода, 3 аналоговых входа и 2 аналоговых выхода.
Иностранное название - S-1100 DSP CTLR 56321 X27 W/ENCODER.
Производитель - UNICO.
Для доукомплектования станций управления насосами ЛПШМ."</t>
  </si>
  <si>
    <t>21102543</t>
  </si>
  <si>
    <t>261121.200.000000</t>
  </si>
  <si>
    <t>Мост диодный</t>
  </si>
  <si>
    <t>для выпрямления переменного тока</t>
  </si>
  <si>
    <t>"Диодный мост – это одно из схемотехнических решений, на основе которого выполняется функция выпрямления переменного тока. Применяются в электрических цепях с нагрузкой 30А, 50А, 100А, 150А, 200А и обратным напряжением до 1000В. Рабочая частота – 50 Гц. Отличаются высокой импульсной перегрузочной способностью и довольно низким прямым падением напряжения.
Технические характеристики:
Напряжение, В - 1600;
 Ток, А - 50;
Марка - SanRex;
Модель - DF50AA160;
VRSM - 1600V;
ID - 50A;
IFSM - 640/700 A;
TJ -от минус 40 до плюс 150°C.
Для доукомплектования станций управления насосами ЛПШМ."</t>
  </si>
  <si>
    <t>21102534</t>
  </si>
  <si>
    <t>257330.600.000002</t>
  </si>
  <si>
    <t>для различных электромонтажных работ</t>
  </si>
  <si>
    <t>Бригадный штатный набор инструмента (TK-1D).Набор поставляется в деревянном ящике с рационально сконструированнымложементом. Эта опция позволяет достаточно просто перемещать веськомплект инструмента с объекта на объект. Удобное расположение ручекделает возможным переноску ящика 2-мя членами бригады, а принеобходимости это может сделать один человек. Его вес составляет всего24 кг. при габаритах 495х495х200 мм. Действительно, помимо собственносамого инструмента, в него можно положить и рабочий проект, и другуюразличную документацию. При необходимости ящик используется, какпоходная столешница.Базовая комплектация набора ТК-1D:1) Фанерный ящик;2) Динамометр;3) лебедка ручная;4) инструмент для натяжения ленты;5) монтажный зажим (лягушка);6) вертлюг, чулок монтажный - 3 шт.7) нож монтерский;8) ножницы секторные;9) инструмент для монтажа стяжек;10) ножницы для резки ленты;11) клинья отделительные;12) кардощетка;13) молоток;14) ключ 10/13;15) мягкое ведро;16) плоскогубцы;17) карабин;18) пресс с матрицами для СИП;19) блочок монтажный;20) веревка такелажная d=8мм;21) колышки для тканевого полотна;22) тканевое полотно.</t>
  </si>
  <si>
    <t>Наконечник</t>
  </si>
  <si>
    <t>21102551</t>
  </si>
  <si>
    <t>257360.900.000009</t>
  </si>
  <si>
    <t>разъемный, круглого сечения</t>
  </si>
  <si>
    <t>Применяется для кабелей с алюминиевыми и медными жилами. Болтовой изолированный наконечник со срывными головками сечением жилы 16-50 мм2</t>
  </si>
  <si>
    <t>21102552</t>
  </si>
  <si>
    <t>Применяется для кабелей с алюминиевыми и медными жилами. Болтовой изолированный наконечник со срывными головками сечением жилы 50-95 мм2</t>
  </si>
  <si>
    <t>21102535</t>
  </si>
  <si>
    <t>275126.900.000020</t>
  </si>
  <si>
    <t>Обогреватель</t>
  </si>
  <si>
    <t>электрический, мощность 1 кВт</t>
  </si>
  <si>
    <t>"Обогреватель СУ(станции управления)  предназначен для нагрева воздуха внутри электротехнических шкафов. Создаваемый конвекционных воздушный поток предотвращает образование областей с низкой температурой и защищает электрические компоненты от образования конденсата и замерзании при перепадах температуры, а также коррозии металлических элементов активного оборудования.
Обогреватели взрывозащищенного исполнения типа НСВ встраиваемые или монтируемые на  дин- рейку в стенке внутри СУ(станции управления).
Технические характеристики:
Обогреватели c терморегулятором (защита): и встроенным термостатом.
Рабочая напряжения - 220В/380В;
Мощность, кВт, менее - 1;
Степень защиты, не менее - IP22;
Для доукомплектования станций управления (Versaile Pump Controller model # 1105-460-030-V-Y-K01-M10-806434)."</t>
  </si>
  <si>
    <t>21102536</t>
  </si>
  <si>
    <t>262016.970.000029</t>
  </si>
  <si>
    <t>Преобразователь интерфейса</t>
  </si>
  <si>
    <t>USB в RS232</t>
  </si>
  <si>
    <t>"UPORT 1110 RU- 1-портовый преобразователь USB и RS-232  для доукомплектации блока управления Миком.               
Основные свойства:
количество последовательных портов - 1
рабочая температура, - 0 - + 55
материал корпуса - пластик
габаритные размеры, мм - 38,4х60х22
Интерфейс USB:
ТипUSB порта - USВ Type A (подключается напрямую и РС)
Стандарт USB - USВ 1,1 совместим с USВ 2,0
Скорость передачи данных - 12 Мбит/с (Full-SpeadUS
 Параметры последовательной связи:
Количество последовательных портов - 1
Тип последовательных портов - RS-232
Разъем последовательного порта - DB9
Передаваемые сигналы - RS-232, TxD, RxD, RTS, CTS, DTR, DSR, GND
Бит данных - 5,6,7,8
Четность - Нет, нет, нечет 0,1
Стоповые биты - 1, 1,5, 2
Управление потоками данных - RTS/CTS XON/XOFF
Скорость передачи данных, бит/с - 50x921600
Буфер данных FIFO, байт – 64.
Требования к электропитанию:
Рабочее напряжение - Питание по шине USВ
Потребление тока - 30мА при 5 В
Условия эксплуатации:
Рабочая влажность, % - 5-95
Операционная система:
Драйверы для ОС:
Linux 2,4x
Linux 2,6x
Windows 2000/XP/2003/Vista/2008/7/8/8,1/10
Windows 2012
Windows 95/98/ME/NT/2000
Windows CE 5,0
Windows CE 6,0
Конструктивные свойства:
Материал корпуса - пластик
Размеры и вес:
Габаритные размеры, мм - 38,4х60х20
Вес нетто, кг - 0,06.
Монтаж: Настольный настенный
Элекромагнитная совместимость (EMC) – EN 55032/24
Среднее время наработки на отказ (MTBF), часов – 1949025
Гарантийный срок:Гарантийный срок - 5 летКомплект поставки:Комплект поставки - Краткое руководство пользователя устройства
"</t>
  </si>
  <si>
    <t>для настройки блоков управления Миком</t>
  </si>
  <si>
    <t>21102540</t>
  </si>
  <si>
    <t>265145.300.000002</t>
  </si>
  <si>
    <t>Прибор контроля</t>
  </si>
  <si>
    <t>для дистанционного бесконтактного определения мест утечек электрического тока</t>
  </si>
  <si>
    <t>"Прибор типа «Квант-К» предназначен для контроля тока нагрузки и определения мест повреждения в распределительных электросетях. 
Прибор обеспечивает:
 — контроль исправности прибора; 
— контроль наличия напряжения на воздушных линиях (ВЛ) электропередач 6—35 кВ;
 — контроль тока нагрузки на ВЛ 0,4—35 кВ;
 — определение места замыкания на землю в сетях 6—35 кВ;
 — определение места обрыва провода в сетях 6—35 кВ; 
— определение опоры, находящейся под напряжением 6—35 кВ; 
— световую проверку исправности обесточенных предохранителей или целостности электрической цепи. 
Технические характеристики
1. Частота контролируемых высших гармоническихсоставляющих 550 Гц. 
2. Чувствительность к магнитному полю на частоте 550 Гц, не хуже 1,5×10-4 А/м. 
3. Чувствительность к магнитному полю на частоте 50 Гц, не хуже 1,5×10-2 А/м. 
4. Чувствительность к электрическому полю на частоте 50 Гц, не хуже 10 В/м. 
5. Допустимое отклонение питающего напряжения от номинального значения 5 В ± 10 %. 
6. Рабочий диапазон температур –20°С — +40°С. 7. Габаритные размеры, мм 180×100×40. 
8. Масса с источником питания, не более 0,5 кг. 9. Средний потребляемый прибором ток, не более 17 мА 
10. Время непрерывной работы от батареи, не менее 34 ч(при типе элемента alkaline)
 Состав изделия и комплект поставки
1. Прибор типа «Квант-К» 1 шт.
2. Батарея 9В (крона) * 1 шт.
3. БатареяCR 2032 1 шт.
3. Паспорт, руководство по эксплуатации, 1 шт.
4. Щупы измерительные 2шт."</t>
  </si>
  <si>
    <t>для использования при текущих электромонтажных работ</t>
  </si>
  <si>
    <t>21102517</t>
  </si>
  <si>
    <t>273213.700.000296</t>
  </si>
  <si>
    <t>Провод</t>
  </si>
  <si>
    <t>марка СИП-3, напряжение более 1 000 В</t>
  </si>
  <si>
    <t>Провод СИП-3 - самонесущий изолированный, областью применения проводовСИП являются ответвления к вводам зданий и построек жилого ихозяйственного значения, а также магистральных воздушных линийэлектропередач. В случае прокладки в пожароопасных зонах проводов СИП наизоляцию наносят специальное огнезащитное покрытие, позволяющие создатьдополнительные меры противопожарной защиты. Устойчивы к температурам от-50АС до +50АС. Стойкость к воздействию солнечной радиации. Прокладкапроводов должна проводиться при температуре не ниже -20АС.  Провода СИПдолговечны, способны к бесперебойной работе даже в агрессивныхклиматических и химических условиях, предполагают возможность монтажабез отключения линии, высокой прочности к механическим повреждениям, чтоявляется их существенными техническими преимуществами.Расшифровка маркировка провода СИПС - самонесущийИ - изолированныйП - проводТехнические характеристики:Число жил - 1;Номинальное сечение основных жил, мм2 - 50;Радиус изгиба при прокладке  не меньше, диаметров провода - 7,5;Рабочая температура жил, АС - +90;В аварийном режиме/перегрузке предельно допустимая температура, АС - +130.</t>
  </si>
  <si>
    <t>21102522</t>
  </si>
  <si>
    <t>Провод СИП-3 - самонесущий изолированный, областью применения проводовСИП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преимуществами.Расшифровка маркировка провода СИПС - самонесущийИ - изолированныйП - проводТехническая характеристика:Число жил -1;Номинальное сечение основных жил, мм2 - 70;Теоретический вес, км/кг- 1/334,00;Диаметр поперечного сечения, мм - 17,00;Минимальный радиус изгиба, мм - 170;Номинальная толщина изоляции жил, мм - 1,70;Эл. сопротивление изоляции на 1 км и 20оС, МОм - 12;Допустимая токовая нагрузка, А - 240;Допустимый ток короткого замыкания, кА - 6,50;Нормативно-технический документ - ГОСТ 31946-2012.</t>
  </si>
  <si>
    <t>21102524</t>
  </si>
  <si>
    <t>273213.730.000129</t>
  </si>
  <si>
    <t>марка МГ, напряжение 1 000 В</t>
  </si>
  <si>
    <t>Провод МГ 16 медный гибкий неизолированный применяется вэлектротехнических установках и устройствах, а также в качестве антенн вдиапазоне температур окружающей среды от минус 60С до плюс 55С.Технические характеристики:М - Медная токопроводящая жила;Г - Гибкий;Количество жил - 1;Номинальное сечение жил, мм2 - 16;Нормативно-технический документ - ГОСТ 26437-85.</t>
  </si>
  <si>
    <t>21102525</t>
  </si>
  <si>
    <t>"Разъединитель РЛК-1б 10 IV/400 УХЛ1 с приводом ПР-У-01 и КМЧ линейный наружный, предназначен для включения и отключения обесточенных участков электрической цепи высокого напряжения, токов холостого хода трансформаторов, зарядных токов воздушных линий, а также заземления отключенных участков цепи при помощи встроенных заземлителей. Рама повышенной жесткости. Изоляция РЛК-1б 10 IV/400 УХЛ1 (с заземлителем со стороны подвижного контакта) выполнена с использованием полимерных изоляторов. Стальные части разъединителя, в том числе и крепеж, имеют антикоррозийное покрытие горячим и термодиффузионным цинком. Контактное давление в разъемном контакте токоведущего контура обеспечивается с помощью пластинчатых пружин, выполненных из пружинной стали с покрытием термодиффузионным цинком, что обеспечивает стабильность контактного давления на весь срок службы без регулировок. Управление производится приводом ПР-У-01-УХЛ1 (с одним валом заземления) с вертикальным движением рукояток, при этом в рабочем состоянии разъединителя рукоятки управления находятся под кожухом, закрываемымна замок. 
Расшифровка маркировки привода РЛК и КМЧ:
Р – разъединитель
Л – линейный
К - качающегося типа
К- комплект
М- монтажных
Ч- частей
Технические характеристики:
Количество заземлителей, шт - 1;
Номинальное напряжение, кВ - 10;
Номинальный ток, А - 400;
Климатическое исполнение - У1;
Степень защиты - IP 00;
Вид установки – Г, горизонтальная; 
В комплект поставки разъединителя входит:
1. Разъединитель РЛК в ящике, шт - 1;
2. ПР-У-01-УХЛ1 в ящике, шт – 1;
3. Тяга, шт – 4, отдельно (для высоты установки 6500мм);
4. Швеллер для соединительных тяг, для труб в ящике, шт – 4;
5. Хомут, в ящике, шт – 4;
6. Кронштейн крепления РЛК, в ящике, шт – 1;
7. Комплект метизов для подключения, в ящике, шт – 1;
8. Рукояткапереключения привода, в яшике, шт – 1;
9. Паспорт, руководство по эксплуатации, в ящике.
Подставки, крепления разъединителя РЛК изготовить из уголка 50х50х5; 
Толщину металла скобы привода разъединителя РЛК предусмотреть, мм, не менее - 6; 
Шпильки крепления привода разъединителя РЛК изготовить равные, мм - 70;  Шарниры на концах соединительных тяг разъединителя РЛК должны быть изготовлены с правой резьбой с одной стороны и левой резьбой с другой."</t>
  </si>
  <si>
    <t>Для обновления устаревших устройст</t>
  </si>
  <si>
    <t>21102537</t>
  </si>
  <si>
    <t>259929.290.000011</t>
  </si>
  <si>
    <t>Ролик монтажный</t>
  </si>
  <si>
    <t>раскаточный</t>
  </si>
  <si>
    <t>Ролик кабельный монтажный РМ-1-50 используют, как правило, для раскаткисамонесущих изолированных проводов (СИП) при монтаже воздушных линийэлектропередач, устанавливая его на анкерные и промежуточные опоры подуглом не более 30º путем подвески на крюк или кронштейн и протягиваякабель в нужном направлении.Ролик выполнен из крепкой металлической конструкции, состоящей из двухщёк, между которыми на оси установлен пластмассовый рабочий ролик. Присовмещении двух подвижных щёк образуется общая проушина с отверстием,предназначенная для навешивания ролика на крюк или кронштейн.Ролик для СИП РМ-1-50 компактен, практичен и удобен в эксплуатации.Технические характеристики:Максимальный диаметр кабеля, мм - 50;Допустимая нагрузка, кН - 10;Разрушающая нагрузка, кН - 20;Диаметр ролика внешний, мм - 114;Диаметр ролика по ручью, мм - 50;Вес, кг - 1,7.</t>
  </si>
  <si>
    <t>21102518</t>
  </si>
  <si>
    <t>273311.100.000008</t>
  </si>
  <si>
    <t xml:space="preserve">Рубильник ВР32-35 применяются для включения, пропускания и отключения переменного тока номинальным напряжением до 660 В номинальнойчастоты 50 и 60 Гц и постоянного тока номинальным напряжением до 440 В в составе распределительных устройств широкого применения – ящиков, распределительных шкафов и панелей.
Технические характеристики:
ВР - выключатель-разъединитель;
Номер сери - 32;
Номинальныйток - 35 (250А);
Число полючов - 3;
Степень защиты - IР00;
Вид ручки - боковая.
</t>
  </si>
  <si>
    <t>274039.900.000058</t>
  </si>
  <si>
    <t>Светильник</t>
  </si>
  <si>
    <t>наружного освещения</t>
  </si>
  <si>
    <t>Светильник ЖТУ предназначен для функционально-декоративного освещенияскверов, парков и бульваров, а также пешеходных дорожек и другихозелененных территорий.Технические характеристики:Тип - ЖТУ (натривая лампа типа ДНаТ, Т - напольная, венчающая, У - длянаружного освещения);Мощность лампы, Вт - 150;Тип источника света - натриевая лампа (ДНаТ);Тип цоколя - Е40;Тип крепления - венчающий (торшерного типа);Напряжение, В - 220-230;Частота, Гц - 50;Корпус - корпус и основание изготовлены из ударопрочной пластмассы;Рассеиватель -  поликарбонат (PC);Степень защиты оптического отсека (со стеклом) – IP53;Климатическое исполнение - У1 по ГОСТ 15150-69;В комплекте: лампа ДНаТ-150.Нормативно-технический документ - ГОСТ 17677-82.</t>
  </si>
  <si>
    <t>освещение территории,Для замены существующих светильников на объектах АУП, общежитие В. Макат, Ощежите Ботахан.</t>
  </si>
  <si>
    <t>205941.990.000120</t>
  </si>
  <si>
    <t>многоцелевая</t>
  </si>
  <si>
    <t>Chevrol SRI GREASS EP NLGI 2 - это высокоэффективная высокотемпературнаясмазка для роликовых и шариковых подшипников, пригодная для применения втаких суровых условиях, как, например, работа в полевых условиях, когдадля электромоторов требуется надёжная защита от окисления, ржавления икоррозии.Смазка SRI Grease NLGI 2 производится на основе базовых масел высокойстепени очистки и беззольного загустителя из полимочевины в сочетании снадёжными ингибиторами окисления и ржавления. По консистенции этогладкая, маслообразная смазка тёмно-зелёного цвета.Применение:- высокоскоростные шариковые, игольчатые и роликовые подшипники прискоростях в районе 10000 об./мин;- высокоскоростные подшипники, работающие в широкой температурнойобласти;- негерметичные подшипники, если велика вероятность попадания вподшипник солёной или пресной воды;- подшипники, смазанные на весь срок своей службы;- промышленные шариковые и роликовые подшипники;- подшипники электродвигателей, вентиляторов и кондиционеров воздуха.Консистентная смазка Chevron SRI Grease обладает следующими качествами,которые создают дополнительную выгоду для клиентов: Широкий диапазониспользования» - Может использоваться при работе на высоких скоростях, вдиапазоне рабочих температур от –29 С до 177 С (от –20 F до 350 F).Обеспечивает отличную защиту от ржавления в присутствии как соленой, таки пресной воды.Отличная стойкость к окислению – Великолепно обеспечивает долговечностьподшипников в диапазоне рабочих температур от 93 С до 177 С (от 199 F до350 F). Отличная защита от ржавления – Обеспечивает качественную защитуот ржавления в соответствии с результатами испытания ASTM D 1743.Технические характеристики:Внешний вид масла, смазки - не прозрачное;Цвет продукта -  зеленый;Загуститель - поликарбомидный комплекс;Рабочий диапазон температур - от -30С до +177С;Температура каплепадения - 243 (470)С;Индекс вязкости – 95;Пенетрация перемешанной смазки (60 цикл.) 1/10 мм  - 280;Пенетрация перемешанной смазки (100тыс цикл.), 1/10 мм – 380;Вязкость кинематическая при 40С – 116;Вязкость кинематическая при 100С - 12.3;Плотность при +15С - 0.878;Температура застывания – (-15);Температура вспышки – 260.</t>
  </si>
  <si>
    <t>205941.990.000051</t>
  </si>
  <si>
    <t>автомобильная</t>
  </si>
  <si>
    <t>"Смазка ЛСЦ-15 - литиевая, это смесь нефтяных масел, загущенная литиевым мылом кислот гидрированного касторового масла; содержит антиокислительную, вязкостную присадки и оксид цинка. Обладает высокой термической, коллоидной, механической и антиокислительной стабильностью, хорошими консервационными и адгезионными свойствами; водостойкостью; обеспечивает полный ресурс работы узлов. Работоспособна при температуре -40…+130°С. Применяется в шарнирах и осях приводов акселератора, рычагах выключения, шлицевых соединениях, механизмах стеклоподъемников автомобилей, узлах тренияпромышленного оборудования.
Технические характеристики:
Температура каплепадения, °С, не ниже - 185;
Пенетрация при 25°С, ×10-1мм - 250-280;
Вязкость при 0°С и 10с-1, Па·с, не более - 280;
Предел прочности, Па, при 20°С - 500;
Коллоидная стабильность, %, не более - 15;"</t>
  </si>
  <si>
    <t>21102538</t>
  </si>
  <si>
    <t>289261.500.000044</t>
  </si>
  <si>
    <t>Термостат</t>
  </si>
  <si>
    <t>"Термостат биметаллический KSD301-120 NC (нормально замкнутый) 10A 250Vпредставляет собой контакт, который при нагреве свыше температуры 120°Сразмыкает электрическую цепь. Датчик KSD-301 также называют термореле, термопредохранитель, термовыключатель, термопрерыватель, термоотсекатель, термодатчик. Термостаты KSD-301 представляют собой цилиндрический корпус (карболит, термопластик) с металлической крышкой, фланец подвижный металлический, обеспечивающий крепление термостата, выводы горизонтальные шириной 6,3 мм. Подключение проводов осуществляется с применением наконечников (клемм) типа ""мама"" с шириной 6,35 мм без применения пайки. Термостаты применяются в конструкции различных электрооборудовании, предполагающих нагрев. Главная задача термостата заключается в защите оборудования от перегрева или поддержания заданной температуры. Представленные термостаты имеют функцию автоматического восстановления - при остывании устройства до температуры сброса контакты возвращаются в исходное положение (замыкаются).
Технические характеристики:
Номинальный ток, А - 10;
Номинальное напряжение, В - 250;
Допустимое отклонение температуры срабатывания ±5%, ±10%;
Тип восстановления автоматический;
Сопротивление контактов, не более 50 мОм; Сопротивление изоляции, не менее 100 МОм при 500 VDC;
Диэлектрическая прочность, не менее 1200 VAC (1 мин.), 1800 VAC (1 с);
Ресурс работы 100 000 циклов;
Диаметр корпуса Ø16 мм;
Фланец для крепления - подвижный;
Расстояние между отверстиями крепления, мм - 22-27;
Выводы (клеммы), мм - 6,3х0,8;
Масса - 4,5 г.
Для доукомплектования станций управления насосами ЛПШМ."</t>
  </si>
  <si>
    <t>в связи с приобретением солнечных батарей для м/р «Карасор», масляного трансформатора ТМ-1600 для м/р «Восточный Молдабек»</t>
  </si>
  <si>
    <t>21102539</t>
  </si>
  <si>
    <t>261122.370.000006</t>
  </si>
  <si>
    <t>Фотореле</t>
  </si>
  <si>
    <t>электроосветительный прибор</t>
  </si>
  <si>
    <t>"Фотореле предназначены для автоматического включения и отключения уличного и внутреннего освещения (подсветки витрин, световой рекламы и т.п.)в зависимости от уровня освещенности. Корпус фотореле выполнен из не поддерживающего горения пластика (поликарбонат). Внутри корпуса находится основание с электронной платой и защитный пластиковый кожух, встроенный фотоэлемент. В качестве коммутирующего нагрузку элемента использовано электромеханическое реле. Порог срабатывания фотореле устанавливается регулятором ""LUX"". Вращением регулятора (регулировка ""+"", ""-"" можно установить порог срабатывания фотореле.
Технические характеристики
Тип датчика: Встроенный датчик освещенности
Тип контактов: Прочее
Установка сумеречного порога: 5...50 (регулируемый) лк
Макс коммутационная мощность: 5500 Вт
Тип монтажа: Поверхностн. монтажа (открыт. установка)
Материал: Пластик
Тип поверхности: Глянцев./блестящ./зеркальный
Цвет: Серый
Номин напряжение: 230 В
Подходит для степени защиты - IP: IP44
Степень защиты - IP: IP44
Тип напряжения: Переменный (AC)
Макс рабочий цикл: 16 мин
Температура: -25...+45 °C
Макс пусковой ток: 25 А
Частота: 50 Гц
Сечение подключаемых проводников: 2.5 мм²
Высота: 141 мм
Макс мощность во вкл состоянии: 0,45 Вт
Наруж диаметр: 78 мм
Коммутация нагрузки: Электромеханическое реле"</t>
  </si>
  <si>
    <t>Для освещения резервуарного парка ППН</t>
  </si>
  <si>
    <t>21102541</t>
  </si>
  <si>
    <t>259411.900.000199</t>
  </si>
  <si>
    <t>Хомут</t>
  </si>
  <si>
    <t>для линий электропередач</t>
  </si>
  <si>
    <t>Хомут Х1 для выполнения крепления к стойкам стандартных металлоконструкций воздушных ЛЭП 6кВ, 10кВ, изготовленным из железобетона.Использование хомутов данных серий позволяет предотвратить разделение проводов СИП, скрученных в пучок. Материалом для изготовления хомутов этих марок является качественная сталь, устойчивая к воздействию низких температур и солнечного излучения. Изделия имеют антикоррозийное покрытие.Технические характеристики:Диаметр круга - 16;Вид гайки - М16 (3 шт);Шайба - 16 (2 шт).Высота, мм - 230;Длина, мм – 240;Длина резьбы, мм - 75;Масса, кг - 1,2.</t>
  </si>
  <si>
    <t>1972-1 Т</t>
  </si>
  <si>
    <t>271124.500.000002</t>
  </si>
  <si>
    <t>Электродвигатель переменного тока</t>
  </si>
  <si>
    <t>синхронный, однофазный, мощность более 7,5 кВт, но не более 37кВт</t>
  </si>
  <si>
    <t>Электродвигатель общепромышленный асинхронный трехфазный энергоэффективный закрытого обдуваемого исполнения с короткозамкнутым ротором общепромышленного назначения предназначены для привода различных механизмов: станков, насосов, компрессоров, вентиляторов, мельниц и т. д.
Технические характеристики:
Конструктивное исполнение - общепромышленный, АИР 160 S4;
Мощность, кВт - 15;
Частота вращения, об/мин  - 1500;
Номинальное напряжение, В - 380;
Климатическое исполнение - У1;
Энергоэффективность - IE1;
Режим работы - S1;
Класс нагревостойкости - F;
Степень защиты - IP 54;
Частота, Гц - 50;
Габарит (высота оси вращения), мм - 160;
Количество пар полюсов -4;
Установочный размер - S;
КПД, % - 89,6;
Сos ϕ - 0,86;
Номинальный ток Inom, А - 30;
Исполнение вводного устройства - K3II;
Конструктивное исполнение по способу монтажа - IM 1081;
Комплектность:
- электродвигатель со шпонкой
- дополнительный зажим заземления накорпусе
- подшипники закрытые с защитными шайбами
- руководство по эксплуатации
- паспорт.</t>
  </si>
  <si>
    <t xml:space="preserve">в связи с ожиданием от поставщика письма о неготовности поставлять товар в рамках НП закуп переносится </t>
  </si>
  <si>
    <t>261122.900.000005        </t>
  </si>
  <si>
    <t>кремниевый, поликристаллический</t>
  </si>
  <si>
    <t>70</t>
  </si>
  <si>
    <t>"Комплект солнечной электростанции на 10кВт/час
(Солнечные панели поликристалические 250Вт-
40шт, аккумуляторные батареи AGM 12В 200Ан-
20шт, Контроллеры заряда MPPT -4шт, Инвертор
синусоида по 5кВт номинальная мощность-2шт,
УЗИП постоянного тока-4шт.
Контейнер утепленный 2600х2450х3000мм-1шт,
Кондиционер-1шт, Обогреватель 400Вт-1шт,
Терморегулятор-1шт, Каркас сборно-разборный для
солнечных панелей-1шт, кабели медные, гофры,
клемы медные, метизы, плиты основание на
контейнера-2шт, полка для поставки акб-1шт.
Перед поставкой согласовать дополнительно применяемые комплектующие по техническим параметрам.Перед поставкой представить протоколы квалификационных испытаний. Провести шеф-монтаж, пусконаладку и обучение персонала – по  согласованному графику .Потенциальный поставщик должен приложить в техническую спецификацию рабочий чертеж общего размера установки.Разрешительная документация завода изготовителя на установку.
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</si>
  <si>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561-2 Т</t>
  </si>
  <si>
    <t>1725-1 Т</t>
  </si>
  <si>
    <t>1058-2 Т</t>
  </si>
  <si>
    <t>971-1 Т</t>
  </si>
  <si>
    <t>1729-1 Т</t>
  </si>
  <si>
    <t>1580-2 Т</t>
  </si>
  <si>
    <t>879-2 Т</t>
  </si>
  <si>
    <t>935-3 Т</t>
  </si>
  <si>
    <t>1647-1 Т</t>
  </si>
  <si>
    <t>1648-1 Т</t>
  </si>
  <si>
    <t>1632-2 Т</t>
  </si>
  <si>
    <t>1633-2 Т</t>
  </si>
  <si>
    <t>2228-1 Т</t>
  </si>
  <si>
    <t>2229-1 Т</t>
  </si>
  <si>
    <t>2234-1 Т</t>
  </si>
  <si>
    <t>2233-1 Т</t>
  </si>
  <si>
    <t>2235-1 Т</t>
  </si>
  <si>
    <t>2236-1 Т</t>
  </si>
  <si>
    <t>2237-1 Т</t>
  </si>
  <si>
    <t>2238-1 Т</t>
  </si>
  <si>
    <t>1603-2 Т</t>
  </si>
  <si>
    <t>1077-2 Т</t>
  </si>
  <si>
    <t>228-2 Т</t>
  </si>
  <si>
    <t>1719-1 Т</t>
  </si>
  <si>
    <t>198-1 Т</t>
  </si>
  <si>
    <t>1731-1 Т</t>
  </si>
  <si>
    <t>1732-1 Т</t>
  </si>
  <si>
    <t>42-2 Т</t>
  </si>
  <si>
    <t>2206-1 Т</t>
  </si>
  <si>
    <t>2205-1 Т</t>
  </si>
  <si>
    <t>204-1 Т</t>
  </si>
  <si>
    <t>205-1 Т</t>
  </si>
  <si>
    <t>1513-1 Т</t>
  </si>
  <si>
    <t>123 Т</t>
  </si>
  <si>
    <t>21102555</t>
  </si>
  <si>
    <t>192029.550.000012</t>
  </si>
  <si>
    <t>синтетическое, летнее</t>
  </si>
  <si>
    <t>для проиводственных нужд</t>
  </si>
  <si>
    <t>1562-2 Т</t>
  </si>
  <si>
    <t>1564-2 Т</t>
  </si>
  <si>
    <t>1560-2 Т</t>
  </si>
  <si>
    <t>1563-2 Т</t>
  </si>
  <si>
    <t>1561-2 Т</t>
  </si>
  <si>
    <t>1565-2 Т</t>
  </si>
  <si>
    <t>1559-2 Т</t>
  </si>
  <si>
    <t>289261.300.000151</t>
  </si>
  <si>
    <t>Пакер</t>
  </si>
  <si>
    <t>289261.300.000150</t>
  </si>
  <si>
    <t>гидромеханический</t>
  </si>
  <si>
    <t>Пакер механический ПРО-ЯМО3-ЯГ3(М)-114-59-1000-Т100 КЗ. Назначение -Назначение - для герметичного длительного разобщения интервалов стволаобсадной колонны и защиты ее от динамического воздействия рабочей средыв процессе проведения различных технологических операций.Устанавливается в скважине механически, путем осевых перемещений колоннытруб (не требует вращения НКТ), в транспортное положение приводитсянатяжением колонны труб; возможность многократного действия за одну СПО;для удерживания пакера от перемещения вверх служит верхнеегидравлическое заякоривающее устройство, которое приводится в действиесозданием внутритрубного давления.Технические характеристики:Тип, мм - 114Условный диаметр обсадной колонны, мм - 140;Толщина стенок обсадной колонны, мм - 8-10;Максимальный перепад давления на пакер, МПа, не более - 100;Максимальная температура, С, не более - 100;Наружный диаметр, мм - 114;Диаметр проходного канала, мм, не менее - 59;Нагрузка при пакеровке, кН, от 60 до 120;Длина, мм, не более - 2250;Масса, кг, не более - 82,2;Присоединительная резьба гладких НКТ ГОСТ 633-80: верх (муфта), мм-73,низ (ниппель), мм - 73.Условия поставки:- пакеры должны поставляться заказчику в заводской упаковке (ящиках),- поставляться с сертификатом и другими документами, удостоверяющимпроисхождение товара;- паспорт на оборудование, а также заводской номер и полным комплектомЗИП включающие резиновые элементы (уплотнители) на каждый пакер, пружиныразные в том числе под плашки якоря механического, под планки якорямеханического и под опоры раздвижные.</t>
  </si>
  <si>
    <t>Пакер механический ПРО-ЯМО3-ЯГ3(М)-116-59-1000-Т100 КЗ. Назначение - длягерметичного длительного разобщения интервалов ствола обсадной колонны изащиты ее от динамического воздействия рабочей среды в процессепроведения различных технологических операций. Устанавливается вскважине механически, путем осевых перемещений колонны труб (не требуетвращения НКТ), в транспортное положение приводится натяжением колоннытруб; возможность многократного действия за одну СПО; для удерживанияпакера от перемещения вверх служит верхнее гидравлическое заякоривающееустройство, которое приводится в действие созданием внутритрубногодавления.Технические характеристики:Тип, мм - 116Условный диаметр обсадной колонны, мм - 140/146;Толщина стенок обсадной колонны, мм - 7-9/10-12;Максимальный перепад давления на пакер, МПа, не более - 100;Максимальная температура, С, не более - 100;Наружный диаметр, мм - 116;Диаметр проходного канала, мм, не менее - 59;Нагрузка при пакеровке, кН, от 60 до 120;Длина, мм, не более - 2250;Масса, кг, не более - 84;Присоединительная резьба гладких НКТ ГОСТ 633-80: верх (муфта), мм-73,низ (ниппель), мм - 73.Условия поставки:- пакеры должны поставляться заказчику в заводской упаковке (ящиках),- поставляться с сертификатом и другими документами, удостоверяющимпроисхождение товара;- паспорт на оборудование, а также заводской номер и полным комплектомЗИП включающие резиновые элементы (уплотнители) на каждый пакер, пружиныразные в том числе под плашки якоря механического, под планки якорямеханического и под опоры раздвижные.</t>
  </si>
  <si>
    <t>Пакер механический.Назначение - для герметичного длительного разобщения интерваловстволаобсадной колонны и защиты ее от динамического воздействия рабочейсредыв процессе проведения различных технологических операций.Устанавливается в скважине механически, путем осевых перемещенийколоннытруб (не требует вращения НКТ), в транспортное положениеприводитсянатяжением колонны труб; возможность многократного действия заодну СПО;для удерживания пакера от перемещения вверх служитверхнеегидравлическое заякоривающее устройство, которое приводится вдействиесозданием внутритрубного давления.Технические характеристики:Тип, мм - 142;Условный диаметр обсадной колонны, мм - 168;Толщина стенок обсадной колонны, мм - 7-9;Максимальный перепад давления на пакер, МПа, не более - 100;Максимальная температура, С, не более - 100;Наружный диаметр, мм - 142;Диаметр проходного канала, мм, не менее - 59;Нагрузка при пакеровке, кН - от 60 до 120;Длина, мм, не более - 2280;Масса, кг, не более - 139;Присоединительная резьба гладких НКТ ГОСТ 633-80:- верх (муфта), мм - 89;- низ (ниппель), мм - 73;Должен посьавляться в заводской упаковке (ящиках).Перечень документов при поставке:- пакеры должны поставляться заказчику в заводской упаковке (ящиках);- с сертификатом и другими документами, удостоверяющимпроисхождениетовара;- паспорт на оборудование, а также заводской номер и комплектом ЗИП (нестандарнтый) включающие резиновые элементы (уплотнители) на каждыйпакер, пружины разные в том числе под плашки якоря механического, подпланки якоря механического и под опоры раздвижные.Поставка Товара в течение 12 месяцев от даты ввода в эксплуатациюТовара, но не более 24 месяцев от даты поставки.</t>
  </si>
  <si>
    <t>Пакер механический ПРО-ЯМО3-ЯГ3(М)-118-59-1000-Т100 КЗ. Назначение - длягерметичного длительного разобщения интервалов ствола обсадной колонны изащиты ее от динамического воздействия рабочей среды в процессепроведения различных технологических операций. Устанавливается вскважине механически, путем осевых перемещений колонны труб (не требуетвращения НКТ), в транспортное положение приводится натяжением колоннытруб; возможность многократного действия за одну СПО; для удерживанияпакера от перемещения вверх служит верхнее гидравлическое заякоривающееустройство, которое приводится в действие созданием внутритрубногодавления.Технические характеристики:Тип, мм - 118Условный диаметр обсадной колонны, мм - 140/146;Толщина стенок обсадной колонны, мм - 7-8/9-11;Максимальный перепад давления на пакер, МПа, не более - 100;Максимальная температура, С, не более - 100;Наружный диаметр, мм - 118;Диаметр проходного канала, мм, не менее - 59;Нагрузка при пакеровке, кН, от 60 до 120;Длина, мм, не более - 2250;Масса, кг, не более - 85;Присоединительная резьба гладких НКТ ГОСТ 633-80: верх (муфта), мм-73,низ (ниппель), мм - 73.Условия поставки:- пакеры должны поставляться заказчику в заводской упаковке (ящиках),- поставляться с сертификатом и другими документами, удостоверяющимпроисхождение товара;- паспорт на оборудование, а также заводской номер и полным комплектомЗИП включающие резиновые элементы (уплотнители) на каждый пакер, пружиныразные в том числе под плашки якоря механического, под планки якорямеханического и под опоры раздвижные.</t>
  </si>
  <si>
    <t>Пакер механический ПРО-ЯМО3-ЯГ3(М)-122-59-1000-Т100-КЗ.Назначение - для герметичного длительного разобщения интервалов стволаобсадной колонны и защиты ее от динамического воздействия рабочей средыв процессе проведения различных технологических операций.Устанавливается в скважине механически, путем осевых перемещений колоннытруб (не требует вращения НКТ), в транспортное положение приводитсянатяжением колонны труб; возможность многократного действия за одну СПО;для удерживания пакера от перемещения вверх служит верхнеегидравлическое заякоривающее устройство, которое приводится в действиесозданием внутритрубного давления.Технические характеристики:Тип, мм - 122Условный диаметр обсадной колонны, мм - 146;Толщина стенок обсадной колонны, мм - 6,5-9;Максимальный перепад давления на пакер, МПа, не более - 100;Максимальная температура, С, не более - 100;Наружный диаметр, мм - 122;Диаметр проходного канала, мм, не менее - 59;Нагрузка при пакеровке, кН, от 60 до 120;Длина, мм, не более - 2250;Масса, кг, не более - 88,8;Присоединительная резьба гладких НКТ ГОСТ 633-80: верх (муфта), мм-73,низ (ниппель), мм - 73.Условия поставки:- пакеры должны поставляться заказчику в заводской упаковке (ящиках),- поставляться с сертификатом и другими документами, удостоверяющимпроисхождение товара;- паспорт на оборудование, а также заводской номер и полным комплектомЗИП включающие резиновые элементы (уплотнители) на каждый пакер, пружиныразные в том числе под плашки якоря механического, под планки якорямеханического и под опоры раздвижные.</t>
  </si>
  <si>
    <t>Пакер механический.Назначение - для герметичного длительного разобщения интервалов стволаобсадной колонны нагнетательной скважины и ее защиты от динамическоговоздействия закачиваемой воды,- для длительной автономной (без связи с НКТ) изоляции требуемого кразобщению участка эксплуатационной колонны;- для использования в многопакерных компоновках;- пакер устанавливается в скважине механически, путем осевых перемещенийколонны труб (не требует вращения НКТ), приводится в транспортноеположение натяжением колонны труб;- пакер устанавливается в скважине вращением колонны труб вправо на 1/4оборота с одновременным перемещением вниз, приводится в транспортноеположение натяжением колонны труб;Технические характеристики:Условный диаметр, мм - 168-178;Толщина стенок, мм - 7,3-8,9 и 12,7-15,0;Наружный диаметр, мм, не более - 142;Диаметр проходного канала, мм, не менее - 62;Длина, мм - 2459;Масса, кг, не более - 110;Присоединительная резьба гладких НКТ ГОСТ 633-80:верх (муфта) - 89,низ (муфта) - 73;Максимальный перепад давления на пакер, МПа - 35;Нагрузка при пакеровке, кН - от 120 до 160;Условия поставки:- пакеры должны поставляться заказчику в заводской упаковке (ящиках);- поставляться с сертификатом и другими документами, удостоверяющимпроисхождение товара, паспорт на оборудование, а также заводской номер иполным комплектом ЗИП включающие резиновые элементы (уплотнители) накаждый пакер, пружины разные в том числе под плашки якоря механического,под планки якоря механического, под опоры раздвижные.</t>
  </si>
  <si>
    <t>Пакер механический.Назначение - применяется для ГРП и для герметичногодлительногоразобщения интервалов ствола обсадной колонны и защиты ееотдинамического воздействия рабочей среды в процессе проведенияразличныхтехнологических операций.Устанавливается в скважине механически, путемосевых перемещений колоннытруб (не требует вращения НКТ), втранспортное положение приводитсянатяжением колонны труб; возможностьмногократного действия за одну СПО;для удерживания пакера отперемещения вверх служит верхнее гидравлическоезаякоривающееустройство, которое приводится в действие созданиемвнутритрубногодавления.Технические характеристики:Условный диаметр обсадной колонны, мм - 168Толщина стенок обсадной колонны, мм - 7-9;Максимальный перепад давления на пакер, МПа, не более - 100;Максимальная температура, С, не более - 150;Наружный диаметр, мм - 142;Диаметр проходного канала, мм, не менее - 59;Нагрузка при пакеровке, кН - от 60 до 120;Длина, мм, не более - 2280;Масса, кг, не более - 139;Присоединительная резьба гладких НКТ ГОСТ 633-80:- верх (муфта), мм - 89,- низ (ниппель), мм - 73.Перечень документов при поставке:- пакеры должны поставляться заказчику в заводской упаковке (ящиках);- с сертификатом и другими документами, удостоверяющимпроисхождениетовара;- паспорт на оборудование, а также заводской номер и комплектом ЗИП ( нестандартный) включающие резиновые элементы (уплотнители) на каждыйпакер, пружины разные в том числе под плашки якоря механического, подпланкиякоря механического и под опоры раздвижные.Поставка Товара в течение 12 месяцев от даты ввода в эксплуатациюТовара, но не более 24 месяцев от даты поставки.</t>
  </si>
  <si>
    <t>2;9;10;11;33;</t>
  </si>
  <si>
    <t>в связи с изменением организатора закупок на АО НК "КазМунацйГаз"3</t>
  </si>
  <si>
    <t>712019.000.000003</t>
  </si>
  <si>
    <t>Работы по проведению экспертиз/испытаний/тестирований</t>
  </si>
  <si>
    <t xml:space="preserve"> 12-2-30</t>
  </si>
  <si>
    <t>Жұмыс жобасына ведомстводан тыс кешенді сараптама жүргізу: «Жайықмұнайгаз» мұнай-газ өндіру басқармасында ұңғымаларды жайластыру</t>
  </si>
  <si>
    <t>Проведение комплексной вневедомственной экспертизы по РП: Обустройство скважин  м/р НГДУ "Жайыкмунайгаз"</t>
  </si>
  <si>
    <t>5,6,11,14,34,35</t>
  </si>
  <si>
    <t>73-3 У</t>
  </si>
  <si>
    <t>331411.100.000001</t>
  </si>
  <si>
    <t>Работы по ремонту/модернизации электродвигателей/генераторов и аналогичного оборудования (кроме применяемых на транспорте)</t>
  </si>
  <si>
    <t>Атырауская область НГДУ Кайнармунайгаз</t>
  </si>
  <si>
    <t>«Кайнармұнайгаз» МГӨБ жоғары вольтты электр қозғалтқыштарын күрделі жөндеу</t>
  </si>
  <si>
    <t>Капитальный ремонт высоковольтных  электродвигателей НГДУ "Кайнармунайгаз"</t>
  </si>
  <si>
    <t>договор</t>
  </si>
  <si>
    <t>ошибка</t>
  </si>
  <si>
    <t xml:space="preserve">"Жайықмұнайгаз" МГӨБ интеллектуалды кен орындары жүйесін кеңейту бойынша жұмыстар </t>
  </si>
  <si>
    <t>Работы по расширению системы интеллектуального месторождения НГДУ "Жаикмунайгаз"</t>
  </si>
  <si>
    <t xml:space="preserve">Элемент солнечный </t>
  </si>
  <si>
    <t>217 У</t>
  </si>
  <si>
    <t>218 У</t>
  </si>
  <si>
    <t>219 У</t>
  </si>
  <si>
    <t>220 У</t>
  </si>
  <si>
    <t>221 У</t>
  </si>
  <si>
    <t>140 Р</t>
  </si>
  <si>
    <t>141 Р</t>
  </si>
  <si>
    <t>142 Р</t>
  </si>
  <si>
    <t>143 Р</t>
  </si>
  <si>
    <t>144 Р</t>
  </si>
  <si>
    <t>145 Р</t>
  </si>
  <si>
    <t>146 Р</t>
  </si>
  <si>
    <t>147 Р</t>
  </si>
  <si>
    <t>148 Р</t>
  </si>
  <si>
    <t>149 Р</t>
  </si>
  <si>
    <t>150 Р</t>
  </si>
  <si>
    <t>151 Р</t>
  </si>
  <si>
    <t>152 Р</t>
  </si>
  <si>
    <t>2270 Т</t>
  </si>
  <si>
    <t>2271 Т</t>
  </si>
  <si>
    <t>2272 Т</t>
  </si>
  <si>
    <t>2273 Т</t>
  </si>
  <si>
    <t>2274 Т</t>
  </si>
  <si>
    <t>2275 Т</t>
  </si>
  <si>
    <t>2276 Т</t>
  </si>
  <si>
    <t>2277 Т</t>
  </si>
  <si>
    <t>2278 Т</t>
  </si>
  <si>
    <t>2279 Т</t>
  </si>
  <si>
    <t>2280 Т</t>
  </si>
  <si>
    <t>2281 Т</t>
  </si>
  <si>
    <t>2282 Т</t>
  </si>
  <si>
    <t>2283 Т</t>
  </si>
  <si>
    <t>2284 Т</t>
  </si>
  <si>
    <t>2285 Т</t>
  </si>
  <si>
    <t>2286 Т</t>
  </si>
  <si>
    <t>2287 Т</t>
  </si>
  <si>
    <t>2288 Т</t>
  </si>
  <si>
    <t>2289 Т</t>
  </si>
  <si>
    <t>2290 Т</t>
  </si>
  <si>
    <t>2291 Т</t>
  </si>
  <si>
    <t>2292 Т</t>
  </si>
  <si>
    <t>2293 Т</t>
  </si>
  <si>
    <t>2294 Т</t>
  </si>
  <si>
    <t>2295 Т</t>
  </si>
  <si>
    <t>2296 Т</t>
  </si>
  <si>
    <t>2297 Т</t>
  </si>
  <si>
    <t>2298 Т</t>
  </si>
  <si>
    <t>2299 Т</t>
  </si>
  <si>
    <t>2300 Т</t>
  </si>
  <si>
    <t>2301 Т</t>
  </si>
  <si>
    <t>2302 Т</t>
  </si>
  <si>
    <t>2303 Т</t>
  </si>
  <si>
    <t>2304 Т</t>
  </si>
  <si>
    <t>2305 Т</t>
  </si>
  <si>
    <t>2306 Т</t>
  </si>
  <si>
    <t>2307 Т</t>
  </si>
  <si>
    <t>2308 Т</t>
  </si>
  <si>
    <t>2309 Т</t>
  </si>
  <si>
    <t>2310 Т</t>
  </si>
  <si>
    <t>2311 Т</t>
  </si>
  <si>
    <t>2312 Т</t>
  </si>
  <si>
    <t>2313 Т</t>
  </si>
  <si>
    <t>2314 Т</t>
  </si>
  <si>
    <t>2315 Т</t>
  </si>
  <si>
    <t>2316 Т</t>
  </si>
  <si>
    <t>2317 Т</t>
  </si>
  <si>
    <t>2318 Т</t>
  </si>
  <si>
    <t>2319 Т</t>
  </si>
  <si>
    <t>2320 Т</t>
  </si>
  <si>
    <t>2321 Т</t>
  </si>
  <si>
    <t>2322 Т</t>
  </si>
  <si>
    <t>2323 Т</t>
  </si>
  <si>
    <t>2324 Т</t>
  </si>
  <si>
    <t>2325 Т</t>
  </si>
  <si>
    <t>2326 Т</t>
  </si>
  <si>
    <t>2327 Т</t>
  </si>
  <si>
    <t>2328 Т</t>
  </si>
  <si>
    <t>2329 Т</t>
  </si>
  <si>
    <t>2330 Т</t>
  </si>
  <si>
    <t>2331 Т</t>
  </si>
  <si>
    <t>2332 Т</t>
  </si>
  <si>
    <t>2333 Т</t>
  </si>
  <si>
    <t>2334 Т</t>
  </si>
  <si>
    <t>2335 Т</t>
  </si>
  <si>
    <t>2336 Т</t>
  </si>
  <si>
    <t>2337 Т</t>
  </si>
  <si>
    <t>2338 Т</t>
  </si>
  <si>
    <t>2339 Т</t>
  </si>
  <si>
    <t>2340 Т</t>
  </si>
  <si>
    <t>2341 Т</t>
  </si>
  <si>
    <t>2342 Т</t>
  </si>
  <si>
    <t>2343 Т</t>
  </si>
  <si>
    <t>2344 Т</t>
  </si>
  <si>
    <t>2345 Т</t>
  </si>
  <si>
    <t>2346 Т</t>
  </si>
  <si>
    <t>2347 Т</t>
  </si>
  <si>
    <t>2348 Т</t>
  </si>
  <si>
    <t>2349 Т</t>
  </si>
  <si>
    <t>2350 Т</t>
  </si>
  <si>
    <t>2351 Т</t>
  </si>
  <si>
    <t>2352 Т</t>
  </si>
  <si>
    <t>Разъединитель низковольтный</t>
  </si>
  <si>
    <t>трехполюсный</t>
  </si>
  <si>
    <t>2353 Т</t>
  </si>
  <si>
    <t>2354 Т</t>
  </si>
  <si>
    <t>2355 Т</t>
  </si>
  <si>
    <t>2356 Т</t>
  </si>
  <si>
    <t>2357 Т</t>
  </si>
  <si>
    <t>2358 Т</t>
  </si>
  <si>
    <t>2359 Т</t>
  </si>
  <si>
    <t>2360 Т</t>
  </si>
  <si>
    <t>2361 Т</t>
  </si>
  <si>
    <t>2362 Т</t>
  </si>
  <si>
    <t>2363 Т</t>
  </si>
  <si>
    <t>2364 Т</t>
  </si>
  <si>
    <t>2365 Т</t>
  </si>
  <si>
    <t>2366 Т</t>
  </si>
  <si>
    <t>2367 Т</t>
  </si>
  <si>
    <t>2368 Т</t>
  </si>
  <si>
    <t>2369 Т</t>
  </si>
  <si>
    <t>2370 Т</t>
  </si>
  <si>
    <t>2371 Т</t>
  </si>
  <si>
    <t>2372 Т</t>
  </si>
  <si>
    <t>2373 Т</t>
  </si>
  <si>
    <t>2374 Т</t>
  </si>
  <si>
    <t>2375 Т</t>
  </si>
  <si>
    <t>2376 Т</t>
  </si>
  <si>
    <t>2377 Т</t>
  </si>
  <si>
    <t>2378 Т</t>
  </si>
  <si>
    <t>2379 Т</t>
  </si>
  <si>
    <t>2380 Т</t>
  </si>
  <si>
    <t>2381 Т</t>
  </si>
  <si>
    <t>2382 Т</t>
  </si>
  <si>
    <t>2383 Т</t>
  </si>
  <si>
    <t>2384 Т</t>
  </si>
  <si>
    <t>2385 Т</t>
  </si>
  <si>
    <t>2386 Т</t>
  </si>
  <si>
    <t>2387 Т</t>
  </si>
  <si>
    <t>2388 Т</t>
  </si>
  <si>
    <t>2389 Т</t>
  </si>
  <si>
    <t>2390 Т</t>
  </si>
  <si>
    <t>2392 Т</t>
  </si>
  <si>
    <t>2393 Т</t>
  </si>
  <si>
    <t>2394 Т</t>
  </si>
  <si>
    <t>2395 Т</t>
  </si>
  <si>
    <t>2396 Т</t>
  </si>
  <si>
    <t>2397 Т</t>
  </si>
  <si>
    <t>2398 Т</t>
  </si>
  <si>
    <t>2399 Т</t>
  </si>
  <si>
    <t>2400 Т</t>
  </si>
  <si>
    <t>2401 Т</t>
  </si>
  <si>
    <t>2402 Т</t>
  </si>
  <si>
    <t>2403 Т</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</si>
</sst>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0000"/>
    <numFmt numFmtId="165" formatCode="#,##0.000"/>
    <numFmt numFmtId="166" formatCode="_-* #,##0.00\ _₸_-;\-* #,##0.00\ _₸_-;_-* &quot;-&quot;??\ _₸_-;_-@_-"/>
    <numFmt numFmtId="167" formatCode="0.000000"/>
    <numFmt numFmtId="168" formatCode="0.000"/>
    <numFmt numFmtId="169" formatCode="#,##0.00\ _₽"/>
  </numFmts>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Times New Roman"/>
      <family val="1"/>
      <charset val="204"/>
    </font>
    <font>
      <sz val="10"/>
      <name val="Arial Cyr"/>
      <charset val="204"/>
    </font>
    <font>
      <b/>
      <sz val="10"/>
      <name val="Times New Roman"/>
      <family val="1"/>
      <charset val="204"/>
    </font>
    <font>
      <sz val="10"/>
      <name val="Arial"/>
      <family val="2"/>
      <charset val="204"/>
    </font>
    <font>
      <sz val="10"/>
      <name val="Helv"/>
    </font>
    <font>
      <sz val="10"/>
      <color theme="1"/>
      <name val="Times New Roman"/>
      <family val="1"/>
      <charset val="204"/>
    </font>
    <font>
      <sz val="11"/>
      <color indexed="8"/>
      <name val="Calibri"/>
      <family val="2"/>
      <scheme val="minor"/>
    </font>
    <font>
      <b/>
      <i/>
      <sz val="10"/>
      <name val="Times New Roman"/>
      <family val="1"/>
      <charset val="204"/>
    </font>
    <font>
      <sz val="10"/>
      <color rgb="FFFF0000"/>
      <name val="Times New Roman"/>
      <family val="1"/>
      <charset val="204"/>
    </font>
    <font>
      <sz val="10"/>
      <color indexed="8"/>
      <name val="Arial"/>
      <family val="2"/>
      <charset val="204"/>
    </font>
    <font>
      <sz val="10"/>
      <color rgb="FF212529"/>
      <name val="Times New Roman"/>
      <family val="1"/>
      <charset val="204"/>
    </font>
    <font>
      <sz val="10"/>
      <color indexed="8"/>
      <name val="Times New Roman"/>
      <family val="1"/>
      <charset val="204"/>
    </font>
    <font>
      <b/>
      <sz val="10"/>
      <color theme="1"/>
      <name val="Times New Roman"/>
      <family val="1"/>
      <charset val="204"/>
    </font>
    <font>
      <sz val="11"/>
      <color theme="1"/>
      <name val="Times New Roman"/>
      <family val="1"/>
      <charset val="204"/>
    </font>
    <font>
      <sz val="11"/>
      <name val="Calibri"/>
      <family val="2"/>
      <charset val="204"/>
    </font>
    <font>
      <sz val="11"/>
      <name val="Calibri"/>
    </font>
  </fonts>
  <fills count="12">
    <fill>
      <patternFill patternType="none"/>
    </fill>
    <fill>
      <patternFill patternType="gray125"/>
    </fill>
    <fill>
      <patternFill patternType="solid">
        <fgColor rgb="FF92D050"/>
        <bgColor indexed="64"/>
      </patternFill>
    </fill>
    <fill>
      <patternFill patternType="solid">
        <fgColor indexed="44"/>
        <bgColor indexed="9"/>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rgb="FF00B0F0"/>
        <bgColor indexed="64"/>
      </patternFill>
    </fill>
    <fill>
      <patternFill patternType="solid">
        <fgColor theme="7" tint="0.79998168889431442"/>
        <bgColor indexed="64"/>
      </patternFill>
    </fill>
    <fill>
      <patternFill patternType="solid">
        <fgColor indexed="2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6">
    <xf numFmtId="0" fontId="0" fillId="0" borderId="0"/>
    <xf numFmtId="43" fontId="8" fillId="0" borderId="0" applyFont="0" applyFill="0" applyBorder="0" applyAlignment="0" applyProtection="0"/>
    <xf numFmtId="0" fontId="10" fillId="0" borderId="0"/>
    <xf numFmtId="0" fontId="12" fillId="0" borderId="0"/>
    <xf numFmtId="0" fontId="12" fillId="0" borderId="0"/>
    <xf numFmtId="0" fontId="12" fillId="0" borderId="0"/>
    <xf numFmtId="0" fontId="12" fillId="0" borderId="0"/>
    <xf numFmtId="0" fontId="15" fillId="0" borderId="0"/>
    <xf numFmtId="0" fontId="13" fillId="0" borderId="0"/>
    <xf numFmtId="0" fontId="7" fillId="0" borderId="0"/>
    <xf numFmtId="0" fontId="7" fillId="0" borderId="0"/>
    <xf numFmtId="0" fontId="13" fillId="0" borderId="0"/>
    <xf numFmtId="0" fontId="8" fillId="0" borderId="0"/>
    <xf numFmtId="0" fontId="6" fillId="0" borderId="0"/>
    <xf numFmtId="49" fontId="12" fillId="3" borderId="2">
      <alignment vertical="center"/>
    </xf>
    <xf numFmtId="43" fontId="5" fillId="0" borderId="0" applyFont="0" applyFill="0" applyBorder="0" applyAlignment="0" applyProtection="0"/>
    <xf numFmtId="43" fontId="4" fillId="0" borderId="0" applyFont="0" applyFill="0" applyBorder="0" applyAlignment="0" applyProtection="0"/>
    <xf numFmtId="166" fontId="3" fillId="0" borderId="0" applyFont="0" applyFill="0" applyBorder="0" applyAlignment="0" applyProtection="0"/>
    <xf numFmtId="0" fontId="12" fillId="0" borderId="0"/>
    <xf numFmtId="0" fontId="13" fillId="0" borderId="0"/>
    <xf numFmtId="0" fontId="2" fillId="0" borderId="0"/>
    <xf numFmtId="0" fontId="2" fillId="0" borderId="0"/>
    <xf numFmtId="166" fontId="1" fillId="0" borderId="0" applyFont="0" applyFill="0" applyBorder="0" applyAlignment="0" applyProtection="0"/>
    <xf numFmtId="0" fontId="12" fillId="0" borderId="0"/>
    <xf numFmtId="0" fontId="18" fillId="0" borderId="0"/>
    <xf numFmtId="0" fontId="12" fillId="0" borderId="0"/>
  </cellStyleXfs>
  <cellXfs count="171">
    <xf numFmtId="0" fontId="0" fillId="0" borderId="0" xfId="0"/>
    <xf numFmtId="49" fontId="9" fillId="0" borderId="0" xfId="0" applyNumberFormat="1" applyFont="1" applyFill="1" applyBorder="1" applyAlignment="1">
      <alignment horizontal="left" vertical="center"/>
    </xf>
    <xf numFmtId="4" fontId="9" fillId="0" borderId="0" xfId="0" applyNumberFormat="1" applyFont="1" applyFill="1" applyBorder="1" applyAlignment="1">
      <alignment horizontal="left" vertical="center"/>
    </xf>
    <xf numFmtId="164" fontId="9" fillId="0" borderId="0" xfId="0" applyNumberFormat="1" applyFont="1" applyFill="1" applyBorder="1" applyAlignment="1">
      <alignment horizontal="left" vertical="center"/>
    </xf>
    <xf numFmtId="0" fontId="9" fillId="0" borderId="0" xfId="0" applyFont="1" applyFill="1" applyBorder="1" applyAlignment="1">
      <alignment horizontal="left" vertical="center"/>
    </xf>
    <xf numFmtId="49" fontId="11" fillId="2" borderId="1" xfId="0" applyNumberFormat="1" applyFont="1" applyFill="1" applyBorder="1" applyAlignment="1">
      <alignment horizontal="left" vertical="center"/>
    </xf>
    <xf numFmtId="4" fontId="11" fillId="2" borderId="1" xfId="0" applyNumberFormat="1" applyFont="1" applyFill="1" applyBorder="1" applyAlignment="1">
      <alignment horizontal="left" vertical="center"/>
    </xf>
    <xf numFmtId="164" fontId="11" fillId="2" borderId="1" xfId="0" applyNumberFormat="1" applyFont="1" applyFill="1" applyBorder="1" applyAlignment="1">
      <alignment horizontal="left" vertical="center"/>
    </xf>
    <xf numFmtId="49" fontId="9" fillId="0" borderId="1" xfId="0" applyNumberFormat="1" applyFont="1" applyFill="1" applyBorder="1" applyAlignment="1">
      <alignment horizontal="left" vertical="center"/>
    </xf>
    <xf numFmtId="0" fontId="9" fillId="0" borderId="1" xfId="0" applyFont="1" applyFill="1" applyBorder="1" applyAlignment="1">
      <alignment horizontal="left" vertical="center"/>
    </xf>
    <xf numFmtId="0" fontId="9" fillId="0" borderId="1" xfId="0" applyNumberFormat="1" applyFont="1" applyFill="1" applyBorder="1" applyAlignment="1">
      <alignment horizontal="left" vertical="center"/>
    </xf>
    <xf numFmtId="4" fontId="11" fillId="2" borderId="1" xfId="1" applyNumberFormat="1" applyFont="1" applyFill="1" applyBorder="1" applyAlignment="1">
      <alignment horizontal="left" vertical="center"/>
    </xf>
    <xf numFmtId="0" fontId="9" fillId="0" borderId="1" xfId="2" applyFont="1" applyFill="1" applyBorder="1" applyAlignment="1">
      <alignment horizontal="left" vertical="center"/>
    </xf>
    <xf numFmtId="1" fontId="11" fillId="2" borderId="1" xfId="0" applyNumberFormat="1" applyFont="1" applyFill="1" applyBorder="1" applyAlignment="1">
      <alignment horizontal="left" vertical="center"/>
    </xf>
    <xf numFmtId="0" fontId="11" fillId="2" borderId="1" xfId="0" applyFont="1" applyFill="1" applyBorder="1" applyAlignment="1">
      <alignment horizontal="left" vertical="center"/>
    </xf>
    <xf numFmtId="0" fontId="11" fillId="2" borderId="1" xfId="2" applyFont="1" applyFill="1" applyBorder="1" applyAlignment="1">
      <alignment horizontal="left" vertical="center"/>
    </xf>
    <xf numFmtId="164" fontId="9" fillId="0" borderId="1" xfId="0" applyNumberFormat="1" applyFont="1" applyFill="1" applyBorder="1" applyAlignment="1">
      <alignment horizontal="left" vertical="center"/>
    </xf>
    <xf numFmtId="0" fontId="11" fillId="2" borderId="1" xfId="3" applyFont="1" applyFill="1" applyBorder="1" applyAlignment="1">
      <alignment horizontal="left" vertical="center"/>
    </xf>
    <xf numFmtId="49" fontId="11" fillId="2" borderId="1" xfId="3" applyNumberFormat="1" applyFont="1" applyFill="1" applyBorder="1" applyAlignment="1">
      <alignment horizontal="left" vertical="center"/>
    </xf>
    <xf numFmtId="2" fontId="11" fillId="2" borderId="1" xfId="3" applyNumberFormat="1" applyFont="1" applyFill="1" applyBorder="1" applyAlignment="1">
      <alignment horizontal="left" vertical="center"/>
    </xf>
    <xf numFmtId="165" fontId="11" fillId="2" borderId="1" xfId="3"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9" fillId="0" borderId="1" xfId="3" applyNumberFormat="1" applyFont="1" applyFill="1" applyBorder="1" applyAlignment="1">
      <alignment horizontal="left" vertical="center"/>
    </xf>
    <xf numFmtId="165" fontId="9" fillId="0" borderId="1" xfId="0" applyNumberFormat="1" applyFont="1" applyFill="1" applyBorder="1" applyAlignment="1">
      <alignment horizontal="left" vertical="center"/>
    </xf>
    <xf numFmtId="165" fontId="11" fillId="2" borderId="1" xfId="0" applyNumberFormat="1" applyFont="1" applyFill="1" applyBorder="1" applyAlignment="1">
      <alignment horizontal="left" vertical="center"/>
    </xf>
    <xf numFmtId="49" fontId="9" fillId="0" borderId="1" xfId="5" applyNumberFormat="1" applyFont="1" applyFill="1" applyBorder="1" applyAlignment="1">
      <alignment horizontal="left" vertical="center"/>
    </xf>
    <xf numFmtId="49" fontId="9" fillId="0" borderId="1" xfId="19" applyNumberFormat="1" applyFont="1" applyFill="1" applyBorder="1" applyAlignment="1">
      <alignment horizontal="left" vertical="center"/>
    </xf>
    <xf numFmtId="0" fontId="9" fillId="0" borderId="0" xfId="0" applyFont="1" applyBorder="1" applyAlignment="1">
      <alignment horizontal="left" vertical="center"/>
    </xf>
    <xf numFmtId="1" fontId="9" fillId="0" borderId="1" xfId="0" applyNumberFormat="1" applyFont="1" applyFill="1" applyBorder="1" applyAlignment="1">
      <alignment horizontal="left" vertical="center"/>
    </xf>
    <xf numFmtId="167" fontId="9" fillId="0" borderId="1" xfId="0" applyNumberFormat="1" applyFont="1" applyFill="1" applyBorder="1" applyAlignment="1">
      <alignment horizontal="left" vertical="center"/>
    </xf>
    <xf numFmtId="0" fontId="9" fillId="0" borderId="1" xfId="19" applyFont="1" applyFill="1" applyBorder="1" applyAlignment="1">
      <alignment horizontal="left" vertical="center"/>
    </xf>
    <xf numFmtId="0" fontId="9" fillId="0" borderId="1" xfId="5" applyNumberFormat="1" applyFont="1" applyFill="1" applyBorder="1" applyAlignment="1">
      <alignment horizontal="left" vertical="center"/>
    </xf>
    <xf numFmtId="0" fontId="9" fillId="0" borderId="1" xfId="5" applyFont="1" applyFill="1" applyBorder="1" applyAlignment="1">
      <alignment horizontal="left" vertical="center"/>
    </xf>
    <xf numFmtId="165" fontId="9" fillId="0" borderId="1" xfId="5" applyNumberFormat="1" applyFont="1" applyFill="1" applyBorder="1" applyAlignment="1">
      <alignment horizontal="left" vertical="center"/>
    </xf>
    <xf numFmtId="39" fontId="9" fillId="0" borderId="1" xfId="1" applyNumberFormat="1" applyFont="1" applyFill="1" applyBorder="1" applyAlignment="1">
      <alignment horizontal="left" vertical="center"/>
    </xf>
    <xf numFmtId="164" fontId="9" fillId="0" borderId="1" xfId="5" applyNumberFormat="1" applyFont="1" applyFill="1" applyBorder="1" applyAlignment="1">
      <alignment horizontal="left" vertical="center"/>
    </xf>
    <xf numFmtId="0" fontId="9" fillId="4" borderId="1" xfId="5" applyFont="1" applyFill="1" applyBorder="1" applyAlignment="1">
      <alignment horizontal="left" vertical="center"/>
    </xf>
    <xf numFmtId="49" fontId="9" fillId="5" borderId="0" xfId="0" applyNumberFormat="1" applyFont="1" applyFill="1" applyBorder="1" applyAlignment="1">
      <alignment horizontal="left" vertical="center"/>
    </xf>
    <xf numFmtId="49" fontId="11" fillId="5" borderId="1" xfId="0" applyNumberFormat="1" applyFont="1" applyFill="1" applyBorder="1" applyAlignment="1">
      <alignment horizontal="left" vertical="center"/>
    </xf>
    <xf numFmtId="0" fontId="9" fillId="5" borderId="0" xfId="0" applyFont="1" applyFill="1" applyBorder="1" applyAlignment="1">
      <alignment horizontal="left" vertical="center"/>
    </xf>
    <xf numFmtId="49" fontId="9" fillId="5" borderId="1" xfId="0" applyNumberFormat="1" applyFont="1" applyFill="1" applyBorder="1" applyAlignment="1">
      <alignment horizontal="left" vertical="center"/>
    </xf>
    <xf numFmtId="49" fontId="9" fillId="0" borderId="1" xfId="2" applyNumberFormat="1" applyFont="1" applyFill="1" applyBorder="1" applyAlignment="1">
      <alignment horizontal="left" vertical="center"/>
    </xf>
    <xf numFmtId="49" fontId="9" fillId="4" borderId="1" xfId="0" applyNumberFormat="1" applyFont="1" applyFill="1" applyBorder="1" applyAlignment="1">
      <alignment horizontal="left" vertical="center"/>
    </xf>
    <xf numFmtId="39" fontId="9" fillId="0" borderId="0" xfId="1" applyNumberFormat="1" applyFont="1" applyFill="1" applyBorder="1" applyAlignment="1">
      <alignment horizontal="left" vertical="center"/>
    </xf>
    <xf numFmtId="39" fontId="11" fillId="2" borderId="1" xfId="1" applyNumberFormat="1" applyFont="1" applyFill="1" applyBorder="1" applyAlignment="1">
      <alignment horizontal="left" vertical="center"/>
    </xf>
    <xf numFmtId="39" fontId="9" fillId="0" borderId="0" xfId="1" applyNumberFormat="1" applyFont="1" applyBorder="1" applyAlignment="1">
      <alignment horizontal="left" vertical="center"/>
    </xf>
    <xf numFmtId="49" fontId="11" fillId="5" borderId="0" xfId="0" applyNumberFormat="1" applyFont="1" applyFill="1" applyBorder="1" applyAlignment="1">
      <alignment horizontal="left" vertical="center"/>
    </xf>
    <xf numFmtId="39" fontId="11" fillId="0" borderId="0" xfId="1" applyNumberFormat="1" applyFont="1" applyFill="1" applyBorder="1" applyAlignment="1">
      <alignment horizontal="left" vertical="center"/>
    </xf>
    <xf numFmtId="164" fontId="11" fillId="0" borderId="0" xfId="0" applyNumberFormat="1" applyFont="1" applyFill="1" applyBorder="1" applyAlignment="1">
      <alignment horizontal="left" vertical="center"/>
    </xf>
    <xf numFmtId="0" fontId="11" fillId="0" borderId="0" xfId="0" applyFont="1" applyFill="1" applyBorder="1" applyAlignment="1">
      <alignment horizontal="left" vertical="center"/>
    </xf>
    <xf numFmtId="0" fontId="9" fillId="5" borderId="1" xfId="4" applyFont="1" applyFill="1" applyBorder="1" applyAlignment="1">
      <alignment horizontal="left" vertical="center"/>
    </xf>
    <xf numFmtId="164" fontId="9" fillId="4" borderId="1" xfId="0" applyNumberFormat="1" applyFont="1" applyFill="1" applyBorder="1" applyAlignment="1">
      <alignment horizontal="left" vertical="center"/>
    </xf>
    <xf numFmtId="0" fontId="9" fillId="0" borderId="1" xfId="24" applyNumberFormat="1" applyFont="1" applyFill="1" applyBorder="1" applyAlignment="1">
      <alignment horizontal="left" vertical="center"/>
    </xf>
    <xf numFmtId="0" fontId="9" fillId="4" borderId="1" xfId="0" applyFont="1" applyFill="1" applyBorder="1" applyAlignment="1">
      <alignment horizontal="left" vertical="center"/>
    </xf>
    <xf numFmtId="49" fontId="11" fillId="5" borderId="1" xfId="3" applyNumberFormat="1" applyFont="1" applyFill="1" applyBorder="1" applyAlignment="1">
      <alignment horizontal="left" vertical="center"/>
    </xf>
    <xf numFmtId="0" fontId="9" fillId="5" borderId="1" xfId="24" applyNumberFormat="1" applyFont="1" applyFill="1" applyBorder="1" applyAlignment="1">
      <alignment horizontal="left" vertical="center"/>
    </xf>
    <xf numFmtId="0" fontId="11" fillId="5" borderId="1" xfId="0" applyFont="1" applyFill="1" applyBorder="1" applyAlignment="1">
      <alignment horizontal="left" vertical="center"/>
    </xf>
    <xf numFmtId="164" fontId="9" fillId="0" borderId="1" xfId="4" applyNumberFormat="1" applyFont="1" applyFill="1" applyBorder="1" applyAlignment="1">
      <alignment horizontal="left" vertical="center"/>
    </xf>
    <xf numFmtId="49" fontId="11" fillId="0" borderId="1"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169" fontId="9" fillId="0" borderId="1" xfId="0" applyNumberFormat="1" applyFont="1" applyFill="1" applyBorder="1" applyAlignment="1">
      <alignment horizontal="left" vertical="center"/>
    </xf>
    <xf numFmtId="0" fontId="9" fillId="0" borderId="1" xfId="11" applyNumberFormat="1" applyFont="1" applyFill="1" applyBorder="1" applyAlignment="1" applyProtection="1">
      <alignment horizontal="left" vertical="center"/>
      <protection hidden="1"/>
    </xf>
    <xf numFmtId="0" fontId="9" fillId="0" borderId="1" xfId="7" applyFont="1" applyFill="1" applyBorder="1" applyAlignment="1">
      <alignment horizontal="left" vertical="center"/>
    </xf>
    <xf numFmtId="0" fontId="9" fillId="0" borderId="1" xfId="11" applyFont="1" applyFill="1" applyBorder="1" applyAlignment="1">
      <alignment horizontal="left" vertical="center"/>
    </xf>
    <xf numFmtId="1" fontId="9" fillId="0" borderId="1" xfId="5" applyNumberFormat="1" applyFont="1" applyFill="1" applyBorder="1" applyAlignment="1">
      <alignment horizontal="left" vertical="center"/>
    </xf>
    <xf numFmtId="43" fontId="9" fillId="0" borderId="1" xfId="0" applyNumberFormat="1" applyFont="1" applyFill="1" applyBorder="1" applyAlignment="1">
      <alignment horizontal="left" vertical="center"/>
    </xf>
    <xf numFmtId="49" fontId="14" fillId="0" borderId="0" xfId="0" applyNumberFormat="1" applyFont="1" applyFill="1" applyBorder="1" applyAlignment="1">
      <alignment horizontal="left" vertical="center"/>
    </xf>
    <xf numFmtId="39" fontId="9" fillId="4" borderId="1" xfId="1" applyNumberFormat="1" applyFont="1" applyFill="1" applyBorder="1" applyAlignment="1">
      <alignment horizontal="left" vertical="center"/>
    </xf>
    <xf numFmtId="49" fontId="14" fillId="0" borderId="0" xfId="0" applyNumberFormat="1" applyFont="1" applyFill="1" applyAlignment="1">
      <alignment horizontal="left" vertical="center"/>
    </xf>
    <xf numFmtId="49" fontId="14" fillId="4" borderId="1" xfId="0" applyNumberFormat="1" applyFont="1" applyFill="1" applyBorder="1" applyAlignment="1">
      <alignment horizontal="left" vertical="center"/>
    </xf>
    <xf numFmtId="49" fontId="14" fillId="7" borderId="1" xfId="0" applyNumberFormat="1" applyFont="1" applyFill="1" applyBorder="1" applyAlignment="1">
      <alignment horizontal="left" vertical="center"/>
    </xf>
    <xf numFmtId="49" fontId="9" fillId="7" borderId="1" xfId="0" applyNumberFormat="1" applyFont="1" applyFill="1" applyBorder="1" applyAlignment="1">
      <alignment horizontal="left" vertical="center"/>
    </xf>
    <xf numFmtId="0" fontId="14" fillId="7" borderId="1" xfId="0" applyNumberFormat="1" applyFont="1" applyFill="1" applyBorder="1" applyAlignment="1">
      <alignment horizontal="left" vertical="center"/>
    </xf>
    <xf numFmtId="0" fontId="19" fillId="7" borderId="1" xfId="0" applyFont="1" applyFill="1" applyBorder="1" applyAlignment="1">
      <alignment horizontal="left" vertical="center"/>
    </xf>
    <xf numFmtId="0" fontId="9" fillId="7" borderId="1" xfId="2" applyFont="1" applyFill="1" applyBorder="1" applyAlignment="1">
      <alignment horizontal="left" vertical="center"/>
    </xf>
    <xf numFmtId="0" fontId="14" fillId="7" borderId="1" xfId="0" applyFont="1" applyFill="1" applyBorder="1" applyAlignment="1">
      <alignment horizontal="left" vertical="center"/>
    </xf>
    <xf numFmtId="1" fontId="14" fillId="7" borderId="1" xfId="0" applyNumberFormat="1" applyFont="1" applyFill="1" applyBorder="1" applyAlignment="1">
      <alignment horizontal="left" vertical="center"/>
    </xf>
    <xf numFmtId="49" fontId="9" fillId="7" borderId="1" xfId="19" applyNumberFormat="1" applyFont="1" applyFill="1" applyBorder="1" applyAlignment="1">
      <alignment horizontal="left" vertical="center"/>
    </xf>
    <xf numFmtId="0" fontId="20" fillId="7" borderId="1" xfId="0" applyNumberFormat="1" applyFont="1" applyFill="1" applyBorder="1" applyAlignment="1">
      <alignment horizontal="left" vertical="center"/>
    </xf>
    <xf numFmtId="0" fontId="9" fillId="7" borderId="1" xfId="0" applyNumberFormat="1" applyFont="1" applyFill="1" applyBorder="1" applyAlignment="1">
      <alignment horizontal="left" vertical="center"/>
    </xf>
    <xf numFmtId="1" fontId="9" fillId="7" borderId="1" xfId="0" applyNumberFormat="1" applyFont="1" applyFill="1" applyBorder="1" applyAlignment="1">
      <alignment horizontal="left" vertical="center"/>
    </xf>
    <xf numFmtId="168" fontId="14" fillId="7" borderId="1" xfId="0" applyNumberFormat="1" applyFont="1" applyFill="1" applyBorder="1" applyAlignment="1">
      <alignment horizontal="left" vertical="center"/>
    </xf>
    <xf numFmtId="39" fontId="9" fillId="7" borderId="1" xfId="0" applyNumberFormat="1" applyFont="1" applyFill="1" applyBorder="1" applyAlignment="1">
      <alignment horizontal="left" vertical="center"/>
    </xf>
    <xf numFmtId="3" fontId="14" fillId="7" borderId="1" xfId="0" applyNumberFormat="1" applyFont="1" applyFill="1" applyBorder="1" applyAlignment="1">
      <alignment horizontal="left" vertical="center"/>
    </xf>
    <xf numFmtId="0" fontId="9" fillId="7" borderId="1" xfId="0" applyFont="1" applyFill="1" applyBorder="1" applyAlignment="1">
      <alignment horizontal="left" vertical="center"/>
    </xf>
    <xf numFmtId="4" fontId="20" fillId="7" borderId="1" xfId="0" applyNumberFormat="1" applyFont="1" applyFill="1" applyBorder="1" applyAlignment="1">
      <alignment horizontal="left" vertical="center"/>
    </xf>
    <xf numFmtId="4" fontId="14" fillId="7" borderId="1" xfId="0" applyNumberFormat="1" applyFont="1" applyFill="1" applyBorder="1" applyAlignment="1">
      <alignment horizontal="left" vertical="center"/>
    </xf>
    <xf numFmtId="2" fontId="14" fillId="7" borderId="1" xfId="0" applyNumberFormat="1" applyFont="1" applyFill="1" applyBorder="1" applyAlignment="1">
      <alignment horizontal="left" vertical="center"/>
    </xf>
    <xf numFmtId="168" fontId="9" fillId="7" borderId="1" xfId="0" applyNumberFormat="1" applyFont="1" applyFill="1" applyBorder="1" applyAlignment="1">
      <alignment horizontal="left" vertical="center"/>
    </xf>
    <xf numFmtId="4" fontId="9" fillId="7" borderId="1" xfId="0" applyNumberFormat="1" applyFont="1" applyFill="1" applyBorder="1" applyAlignment="1">
      <alignment horizontal="left" vertical="center"/>
    </xf>
    <xf numFmtId="2" fontId="9" fillId="7" borderId="1" xfId="0" applyNumberFormat="1" applyFont="1" applyFill="1" applyBorder="1" applyAlignment="1">
      <alignment horizontal="left" vertical="center"/>
    </xf>
    <xf numFmtId="4" fontId="17" fillId="7" borderId="1" xfId="0" applyNumberFormat="1" applyFont="1" applyFill="1" applyBorder="1" applyAlignment="1">
      <alignment horizontal="left" vertical="center"/>
    </xf>
    <xf numFmtId="3" fontId="14" fillId="7" borderId="1" xfId="1" applyNumberFormat="1" applyFont="1" applyFill="1" applyBorder="1" applyAlignment="1">
      <alignment horizontal="left" vertical="center"/>
    </xf>
    <xf numFmtId="0" fontId="9" fillId="7" borderId="1" xfId="4" applyFont="1" applyFill="1" applyBorder="1" applyAlignment="1">
      <alignment horizontal="left" vertical="center"/>
    </xf>
    <xf numFmtId="169" fontId="9" fillId="7" borderId="1" xfId="0" applyNumberFormat="1" applyFont="1" applyFill="1" applyBorder="1" applyAlignment="1">
      <alignment horizontal="left" vertical="center"/>
    </xf>
    <xf numFmtId="49" fontId="21" fillId="0" borderId="0" xfId="0" applyNumberFormat="1" applyFont="1" applyFill="1" applyBorder="1" applyAlignment="1">
      <alignment horizontal="left" vertical="center"/>
    </xf>
    <xf numFmtId="49" fontId="9" fillId="8" borderId="1" xfId="0" applyNumberFormat="1" applyFont="1" applyFill="1" applyBorder="1" applyAlignment="1">
      <alignment horizontal="left" vertical="center"/>
    </xf>
    <xf numFmtId="49" fontId="9" fillId="8" borderId="1" xfId="5" applyNumberFormat="1" applyFont="1" applyFill="1" applyBorder="1" applyAlignment="1">
      <alignment horizontal="left" vertical="center"/>
    </xf>
    <xf numFmtId="169" fontId="9" fillId="8" borderId="1" xfId="0" applyNumberFormat="1" applyFont="1" applyFill="1" applyBorder="1" applyAlignment="1">
      <alignment horizontal="left" vertical="center"/>
    </xf>
    <xf numFmtId="0" fontId="9" fillId="8" borderId="1" xfId="0" applyFont="1" applyFill="1" applyBorder="1" applyAlignment="1">
      <alignment horizontal="left" vertical="center"/>
    </xf>
    <xf numFmtId="43" fontId="9" fillId="8" borderId="1" xfId="0" applyNumberFormat="1" applyFont="1" applyFill="1" applyBorder="1" applyAlignment="1">
      <alignment horizontal="left" vertical="center"/>
    </xf>
    <xf numFmtId="0" fontId="9" fillId="8" borderId="1" xfId="5" applyNumberFormat="1" applyFont="1" applyFill="1" applyBorder="1" applyAlignment="1">
      <alignment horizontal="left" vertical="center"/>
    </xf>
    <xf numFmtId="0" fontId="9" fillId="8" borderId="1" xfId="0" applyNumberFormat="1" applyFont="1" applyFill="1" applyBorder="1" applyAlignment="1">
      <alignment horizontal="left" vertical="center"/>
    </xf>
    <xf numFmtId="0" fontId="9" fillId="8" borderId="1" xfId="5" applyFont="1" applyFill="1" applyBorder="1" applyAlignment="1">
      <alignment horizontal="left" vertical="center"/>
    </xf>
    <xf numFmtId="1" fontId="9" fillId="8" borderId="1" xfId="0" applyNumberFormat="1" applyFont="1" applyFill="1" applyBorder="1" applyAlignment="1">
      <alignment horizontal="left" vertical="center"/>
    </xf>
    <xf numFmtId="49" fontId="9" fillId="8" borderId="1" xfId="19" applyNumberFormat="1" applyFont="1" applyFill="1" applyBorder="1" applyAlignment="1">
      <alignment horizontal="left" vertical="center"/>
    </xf>
    <xf numFmtId="167" fontId="9" fillId="8" borderId="1" xfId="0" applyNumberFormat="1" applyFont="1" applyFill="1" applyBorder="1" applyAlignment="1">
      <alignment horizontal="left" vertical="center"/>
    </xf>
    <xf numFmtId="39" fontId="9" fillId="8" borderId="1" xfId="1" applyNumberFormat="1" applyFont="1" applyFill="1" applyBorder="1" applyAlignment="1">
      <alignment horizontal="left" vertical="center"/>
    </xf>
    <xf numFmtId="1" fontId="9" fillId="8" borderId="1" xfId="5" applyNumberFormat="1" applyFont="1" applyFill="1" applyBorder="1" applyAlignment="1">
      <alignment horizontal="left" vertical="center"/>
    </xf>
    <xf numFmtId="165" fontId="9" fillId="8" borderId="1" xfId="5" applyNumberFormat="1" applyFont="1" applyFill="1" applyBorder="1" applyAlignment="1">
      <alignment horizontal="left" vertical="center"/>
    </xf>
    <xf numFmtId="4" fontId="9" fillId="8" borderId="1" xfId="0" applyNumberFormat="1" applyFont="1" applyFill="1" applyBorder="1" applyAlignment="1">
      <alignment horizontal="left" vertical="center"/>
    </xf>
    <xf numFmtId="164" fontId="9" fillId="8" borderId="1" xfId="0" applyNumberFormat="1" applyFont="1" applyFill="1" applyBorder="1" applyAlignment="1">
      <alignment horizontal="left" vertical="center"/>
    </xf>
    <xf numFmtId="164" fontId="9" fillId="8" borderId="1" xfId="5" applyNumberFormat="1" applyFont="1" applyFill="1" applyBorder="1" applyAlignment="1">
      <alignment horizontal="left" vertical="center"/>
    </xf>
    <xf numFmtId="49" fontId="9" fillId="8" borderId="1" xfId="3" applyNumberFormat="1" applyFont="1" applyFill="1" applyBorder="1" applyAlignment="1">
      <alignment horizontal="left" vertical="center"/>
    </xf>
    <xf numFmtId="164" fontId="9" fillId="8" borderId="1" xfId="4" applyNumberFormat="1" applyFont="1" applyFill="1" applyBorder="1" applyAlignment="1">
      <alignment horizontal="left" vertical="center"/>
    </xf>
    <xf numFmtId="0" fontId="9" fillId="8" borderId="1" xfId="19" applyFont="1" applyFill="1" applyBorder="1" applyAlignment="1">
      <alignment horizontal="left" vertical="center"/>
    </xf>
    <xf numFmtId="0" fontId="9" fillId="7" borderId="1" xfId="18" applyFont="1" applyFill="1" applyBorder="1" applyAlignment="1">
      <alignment horizontal="left" vertical="center"/>
    </xf>
    <xf numFmtId="49" fontId="14" fillId="0" borderId="1" xfId="0" applyNumberFormat="1" applyFont="1" applyFill="1" applyBorder="1" applyAlignment="1">
      <alignment horizontal="left" vertical="center"/>
    </xf>
    <xf numFmtId="49" fontId="11" fillId="2" borderId="3" xfId="0" applyNumberFormat="1" applyFont="1" applyFill="1" applyBorder="1" applyAlignment="1">
      <alignment horizontal="left" vertical="center"/>
    </xf>
    <xf numFmtId="49" fontId="9" fillId="6" borderId="1" xfId="4" applyNumberFormat="1" applyFont="1" applyFill="1" applyBorder="1" applyAlignment="1">
      <alignment horizontal="left" vertical="center"/>
    </xf>
    <xf numFmtId="0" fontId="9" fillId="6" borderId="1" xfId="5" applyFont="1" applyFill="1" applyBorder="1" applyAlignment="1">
      <alignment horizontal="left" vertical="center"/>
    </xf>
    <xf numFmtId="0" fontId="9" fillId="6" borderId="1" xfId="4" applyNumberFormat="1" applyFont="1" applyFill="1" applyBorder="1" applyAlignment="1">
      <alignment horizontal="left" vertical="center"/>
    </xf>
    <xf numFmtId="0" fontId="9" fillId="6" borderId="1" xfId="0" applyNumberFormat="1" applyFont="1" applyFill="1" applyBorder="1" applyAlignment="1">
      <alignment horizontal="left" vertical="center"/>
    </xf>
    <xf numFmtId="0" fontId="9" fillId="6" borderId="1" xfId="0" applyFont="1" applyFill="1" applyBorder="1" applyAlignment="1">
      <alignment horizontal="left" vertical="center"/>
    </xf>
    <xf numFmtId="0" fontId="9" fillId="6" borderId="1" xfId="4" applyFont="1" applyFill="1" applyBorder="1" applyAlignment="1">
      <alignment horizontal="left" vertical="center"/>
    </xf>
    <xf numFmtId="1" fontId="9" fillId="6" borderId="1" xfId="4" applyNumberFormat="1" applyFont="1" applyFill="1" applyBorder="1" applyAlignment="1">
      <alignment horizontal="left" vertical="center"/>
    </xf>
    <xf numFmtId="165" fontId="9" fillId="6" borderId="1" xfId="4" applyNumberFormat="1" applyFont="1" applyFill="1" applyBorder="1" applyAlignment="1">
      <alignment horizontal="left" vertical="center"/>
    </xf>
    <xf numFmtId="39" fontId="9" fillId="6" borderId="1" xfId="1" applyNumberFormat="1" applyFont="1" applyFill="1" applyBorder="1" applyAlignment="1">
      <alignment horizontal="left" vertical="center"/>
    </xf>
    <xf numFmtId="164" fontId="9" fillId="6" borderId="1" xfId="4" applyNumberFormat="1" applyFont="1" applyFill="1" applyBorder="1" applyAlignment="1">
      <alignment horizontal="left" vertical="center"/>
    </xf>
    <xf numFmtId="0" fontId="9" fillId="6" borderId="3" xfId="4" applyFont="1" applyFill="1" applyBorder="1" applyAlignment="1">
      <alignment horizontal="left" vertical="center"/>
    </xf>
    <xf numFmtId="0" fontId="9" fillId="9" borderId="1" xfId="0" applyNumberFormat="1" applyFont="1" applyFill="1" applyBorder="1" applyAlignment="1">
      <alignment horizontal="left" vertical="center"/>
    </xf>
    <xf numFmtId="0" fontId="9" fillId="9" borderId="1" xfId="0" applyFont="1" applyFill="1" applyBorder="1" applyAlignment="1">
      <alignment horizontal="left" vertical="center"/>
    </xf>
    <xf numFmtId="39" fontId="9" fillId="9" borderId="1" xfId="1" applyNumberFormat="1" applyFont="1" applyFill="1" applyBorder="1" applyAlignment="1">
      <alignment horizontal="left" vertical="center"/>
    </xf>
    <xf numFmtId="49" fontId="9" fillId="9" borderId="0" xfId="0" applyNumberFormat="1" applyFont="1" applyFill="1" applyBorder="1" applyAlignment="1">
      <alignment horizontal="left" vertical="center"/>
    </xf>
    <xf numFmtId="0" fontId="9" fillId="5" borderId="1" xfId="0" applyNumberFormat="1" applyFont="1" applyFill="1" applyBorder="1" applyAlignment="1">
      <alignment horizontal="left" vertical="center"/>
    </xf>
    <xf numFmtId="0" fontId="9" fillId="5" borderId="1" xfId="0" applyFont="1" applyFill="1" applyBorder="1" applyAlignment="1">
      <alignment horizontal="left" vertical="center"/>
    </xf>
    <xf numFmtId="0" fontId="9" fillId="5" borderId="1" xfId="5" applyFont="1" applyFill="1" applyBorder="1" applyAlignment="1">
      <alignment horizontal="left" vertical="center"/>
    </xf>
    <xf numFmtId="164" fontId="9" fillId="5" borderId="1" xfId="0" applyNumberFormat="1" applyFont="1" applyFill="1" applyBorder="1" applyAlignment="1">
      <alignment horizontal="left" vertical="center"/>
    </xf>
    <xf numFmtId="49" fontId="14" fillId="5" borderId="1" xfId="0" applyNumberFormat="1" applyFont="1" applyFill="1" applyBorder="1" applyAlignment="1">
      <alignment horizontal="left" vertical="center"/>
    </xf>
    <xf numFmtId="0" fontId="20" fillId="5" borderId="1" xfId="0" applyNumberFormat="1" applyFont="1" applyFill="1" applyBorder="1" applyAlignment="1">
      <alignment horizontal="left" vertical="center"/>
    </xf>
    <xf numFmtId="0" fontId="14" fillId="5" borderId="1" xfId="0" applyNumberFormat="1" applyFont="1" applyFill="1" applyBorder="1" applyAlignment="1">
      <alignment horizontal="left" vertical="center"/>
    </xf>
    <xf numFmtId="49" fontId="9" fillId="9" borderId="1" xfId="4" applyNumberFormat="1" applyFont="1" applyFill="1" applyBorder="1" applyAlignment="1">
      <alignment horizontal="left" vertical="center"/>
    </xf>
    <xf numFmtId="0" fontId="9" fillId="9" borderId="1" xfId="5" applyFont="1" applyFill="1" applyBorder="1" applyAlignment="1">
      <alignment horizontal="left" vertical="center"/>
    </xf>
    <xf numFmtId="0" fontId="9" fillId="9" borderId="1" xfId="4" applyNumberFormat="1" applyFont="1" applyFill="1" applyBorder="1" applyAlignment="1">
      <alignment horizontal="left" vertical="center"/>
    </xf>
    <xf numFmtId="0" fontId="9" fillId="9" borderId="1" xfId="4" applyFont="1" applyFill="1" applyBorder="1" applyAlignment="1">
      <alignment horizontal="left" vertical="center"/>
    </xf>
    <xf numFmtId="1" fontId="9" fillId="9" borderId="1" xfId="4" applyNumberFormat="1" applyFont="1" applyFill="1" applyBorder="1" applyAlignment="1">
      <alignment horizontal="left" vertical="center"/>
    </xf>
    <xf numFmtId="165" fontId="9" fillId="9" borderId="1" xfId="4" applyNumberFormat="1" applyFont="1" applyFill="1" applyBorder="1" applyAlignment="1">
      <alignment horizontal="left" vertical="center"/>
    </xf>
    <xf numFmtId="164" fontId="9" fillId="9" borderId="1" xfId="4" applyNumberFormat="1" applyFont="1" applyFill="1" applyBorder="1" applyAlignment="1">
      <alignment horizontal="left" vertical="center"/>
    </xf>
    <xf numFmtId="0" fontId="9" fillId="9" borderId="3" xfId="4" applyFont="1" applyFill="1" applyBorder="1" applyAlignment="1">
      <alignment horizontal="left" vertical="center"/>
    </xf>
    <xf numFmtId="0" fontId="9" fillId="9" borderId="0" xfId="0" applyFont="1" applyFill="1" applyBorder="1" applyAlignment="1">
      <alignment horizontal="left" vertical="center"/>
    </xf>
    <xf numFmtId="49" fontId="9" fillId="10" borderId="0" xfId="0" applyNumberFormat="1" applyFont="1" applyFill="1" applyBorder="1" applyAlignment="1">
      <alignment horizontal="left" vertical="center"/>
    </xf>
    <xf numFmtId="49" fontId="9" fillId="4" borderId="0" xfId="0" applyNumberFormat="1" applyFont="1" applyFill="1" applyBorder="1" applyAlignment="1">
      <alignment horizontal="left" vertical="center"/>
    </xf>
    <xf numFmtId="49" fontId="9" fillId="6" borderId="1" xfId="0" applyNumberFormat="1" applyFont="1" applyFill="1" applyBorder="1" applyAlignment="1">
      <alignment horizontal="left" vertical="center"/>
    </xf>
    <xf numFmtId="3" fontId="9" fillId="6" borderId="1" xfId="0" applyNumberFormat="1" applyFont="1" applyFill="1" applyBorder="1" applyAlignment="1">
      <alignment horizontal="left" vertical="center"/>
    </xf>
    <xf numFmtId="165" fontId="9" fillId="6" borderId="1" xfId="0" applyNumberFormat="1" applyFont="1" applyFill="1" applyBorder="1" applyAlignment="1">
      <alignment horizontal="left" vertical="center"/>
    </xf>
    <xf numFmtId="164" fontId="9" fillId="6" borderId="1" xfId="0" applyNumberFormat="1" applyFont="1" applyFill="1" applyBorder="1" applyAlignment="1">
      <alignment horizontal="left" vertical="center"/>
    </xf>
    <xf numFmtId="0" fontId="9" fillId="6" borderId="1" xfId="0" applyFont="1" applyFill="1" applyBorder="1" applyAlignment="1">
      <alignment horizontal="left" vertical="center" wrapText="1"/>
    </xf>
    <xf numFmtId="0" fontId="22" fillId="7" borderId="1" xfId="0" applyNumberFormat="1" applyFont="1" applyFill="1" applyBorder="1" applyAlignment="1">
      <alignment horizontal="left" vertical="center" wrapText="1"/>
    </xf>
    <xf numFmtId="0" fontId="23" fillId="11" borderId="4" xfId="0" applyFont="1" applyFill="1" applyBorder="1" applyAlignment="1">
      <alignment horizontal="left" vertical="center"/>
    </xf>
    <xf numFmtId="0" fontId="24" fillId="9" borderId="4" xfId="0" applyFont="1" applyFill="1" applyBorder="1" applyAlignment="1">
      <alignment horizontal="left" vertical="center"/>
    </xf>
    <xf numFmtId="0" fontId="24" fillId="5" borderId="4" xfId="0" applyFont="1" applyFill="1" applyBorder="1" applyAlignment="1">
      <alignment horizontal="left" vertical="center"/>
    </xf>
    <xf numFmtId="49" fontId="9" fillId="7" borderId="1" xfId="3" applyNumberFormat="1" applyFont="1" applyFill="1" applyBorder="1" applyAlignment="1">
      <alignment horizontal="left" vertical="top"/>
    </xf>
    <xf numFmtId="0" fontId="9" fillId="7" borderId="1" xfId="3" applyNumberFormat="1" applyFont="1" applyFill="1" applyBorder="1" applyAlignment="1">
      <alignment horizontal="left" vertical="top"/>
    </xf>
    <xf numFmtId="43" fontId="9" fillId="7" borderId="1" xfId="1" applyFont="1" applyFill="1" applyBorder="1" applyAlignment="1">
      <alignment horizontal="left" vertical="center"/>
    </xf>
    <xf numFmtId="39" fontId="9" fillId="7" borderId="1" xfId="1" applyNumberFormat="1" applyFont="1" applyFill="1" applyBorder="1" applyAlignment="1">
      <alignment horizontal="left" vertical="center"/>
    </xf>
    <xf numFmtId="164" fontId="9" fillId="7" borderId="1" xfId="0" applyNumberFormat="1" applyFont="1" applyFill="1" applyBorder="1" applyAlignment="1">
      <alignment horizontal="left" vertical="center"/>
    </xf>
    <xf numFmtId="49" fontId="9" fillId="7" borderId="3" xfId="0" applyNumberFormat="1" applyFont="1" applyFill="1" applyBorder="1" applyAlignment="1">
      <alignment horizontal="left" vertical="center"/>
    </xf>
    <xf numFmtId="0" fontId="23" fillId="8" borderId="4" xfId="0" applyFont="1" applyFill="1" applyBorder="1" applyAlignment="1">
      <alignment horizontal="left" vertical="top"/>
    </xf>
    <xf numFmtId="0" fontId="9" fillId="8" borderId="1" xfId="2" applyFont="1" applyFill="1" applyBorder="1" applyAlignment="1">
      <alignment horizontal="left" vertical="center"/>
    </xf>
    <xf numFmtId="43" fontId="9" fillId="8" borderId="1" xfId="1" applyFont="1" applyFill="1" applyBorder="1" applyAlignment="1">
      <alignment horizontal="left" vertical="center"/>
    </xf>
    <xf numFmtId="49" fontId="9" fillId="8" borderId="3" xfId="0" applyNumberFormat="1" applyFont="1" applyFill="1" applyBorder="1" applyAlignment="1">
      <alignment horizontal="left" vertical="center"/>
    </xf>
  </cellXfs>
  <cellStyles count="26">
    <cellStyle name="SAS FM Row header 2" xfId="14"/>
    <cellStyle name="Style 1" xfId="8"/>
    <cellStyle name="Обычный" xfId="0" builtinId="0"/>
    <cellStyle name="Обычный 10 2" xfId="3"/>
    <cellStyle name="Обычный 10 2 2" xfId="4"/>
    <cellStyle name="Обычный 11" xfId="12"/>
    <cellStyle name="Обычный 16" xfId="21"/>
    <cellStyle name="Обычный 17" xfId="23"/>
    <cellStyle name="Обычный 2" xfId="5"/>
    <cellStyle name="Обычный 2 10" xfId="25"/>
    <cellStyle name="Обычный 2 2" xfId="2"/>
    <cellStyle name="Обычный 24" xfId="20"/>
    <cellStyle name="Обычный 3" xfId="10"/>
    <cellStyle name="Обычный 4" xfId="6"/>
    <cellStyle name="Обычный 4 2 2" xfId="7"/>
    <cellStyle name="Обычный 5" xfId="18"/>
    <cellStyle name="Обычный 7" xfId="9"/>
    <cellStyle name="Обычный 9" xfId="13"/>
    <cellStyle name="Обычный_Лист1" xfId="19"/>
    <cellStyle name="Обычный_Лист1 2" xfId="24"/>
    <cellStyle name="Стиль 1" xfId="11"/>
    <cellStyle name="Финансовый" xfId="1" builtinId="3"/>
    <cellStyle name="Финансовый 11" xfId="16"/>
    <cellStyle name="Финансовый 2" xfId="22"/>
    <cellStyle name="Финансовый 4 3" xfId="15"/>
    <cellStyle name="Финансовый 7" xfId="17"/>
  </cellStyles>
  <dxfs count="1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FF"/>
      <color rgb="FFDBD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0&#1055;&#1051;&#1040;&#1053;%20&#1047;&#1040;&#1050;&#1059;&#1055;&#1054;&#1050;\&#1043;&#1055;&#1047;%20&#1058;&#1056;&#1059;%20&#1040;&#1054;%20&#1069;&#1052;&#1043;%20&#1085;&#1072;%202020%20&#1075;&#1086;&#1076;.%20c%209%20&#1080;&#1079;&#1084;&#1077;&#1085;&#1077;&#1085;&#1080;&#1103;&#1084;&#1080;%20&#1080;%20&#1076;&#1086;&#1087;&#1086;&#1083;&#1085;&#1077;&#1085;&#1080;&#1103;&#1084;&#1080;%20&#1086;&#1090;%2005.03.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77;&#1088;&#1077;&#1095;&#1077;&#1085;&#1100;%20&#1055;&#1047;%20&#1058;&#1056;&#1059;%20&#1040;&#1054;%20&#1069;&#1052;&#1043;%20&#1085;&#1072;%202020%20&#1075;&#1086;&#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T.Anoshkina\Documents\&#1088;&#1072;&#1073;&#1086;&#1095;&#1072;&#1103;%20&#1087;&#1088;&#1086;&#1075;&#1088;&#1072;&#1084;&#1084;&#1072;\2018\&#1087;&#1083;&#1072;&#1085;%20&#1079;&#1072;&#1082;&#1091;&#1087;&#1086;&#1082;\2%20&#1076;&#1086;&#1087;&#1086;&#1083;&#1085;&#1077;&#1085;&#1080;&#1077;%20&#1080;%20&#1080;&#1079;&#1084;&#1077;&#1085;&#1077;&#1085;&#1080;&#1103;%20&#1055;&#1047;%20&#1087;&#1086;%20&#1089;&#1088;&#1086;&#1082;&#1091;%20&#1079;&#1072;&#1082;&#1091;&#1087;&#1086;&#1082;%20&#1058;&#1056;&#1059;%20&#1040;&#1054;%20&#1069;&#1052;&#1043;%20&#1085;&#1072;%202018&#1075;.%2005.01.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Berdiyeva/AppData/Local/Microsoft/Windows/INetCache/Content.Outlook/66TIIXGF/&#1044;&#1043;&#1056;%20&#1086;&#1090;%2006.03.2020%20&#1074;%20&#1089;&#1072;&#1087;&#1077;%20&#1077;&#1089;&#1090;&#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C178~1.BER/AppData/Local/Temp/notes90C43B/&#1050;&#1086;&#1088;&#1088;&#1077;&#1082;&#1090;&#1080;&#1088;&#1086;&#1074;&#1082;&#1072;%20&#1043;&#1055;&#1047;%20&#1054;&#1040;&#1057;&#1059;&#1055;&#1080;&#1052;%20%202021%20%20&#1082;&#1086;&#1088;%20&#1089;&#1091;&#1084;&#1084;%20&#1050;&#1057;%20&#1055;&#1057;%20&#1044;&#1052;&#1043;%20&#1046;&#1099;&#1083;&#1052;&#1043;%20&#1087;&#1077;&#1088;&#1077;&#1085;&#1086;&#1089;%20&#1057;&#1048;&#1050;&#1053;%20&#1074;&#1082;&#1083;%20&#1054;&#104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47;%20&#1058;&#1056;&#1059;%20&#1040;&#1054;%20&#1069;&#1052;&#1043;%20&#1085;&#1072;%202018%20&#1075;&#1086;&#1076;%20&#1089;%20%2037%20&#1080;&#1079;&#1084;&#1077;&#1085;&#1077;&#1085;&#1080;&#1103;&#1084;&#1080;%20&#1080;%20&#1076;&#1086;&#1087;&#1086;&#1083;&#1085;&#1077;&#1085;&#1080;&#1103;&#1084;&#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Berdiyeva/Desktop/&#1055;&#1083;&#1072;&#1085;&#1080;&#1088;&#1086;&#1074;&#1072;&#1085;&#1080;&#1077;%202020/17%20&#1080;&#1079;&#1084;/adjustment_template_annual%2017%20&#1090;&#1086;&#1074;&#1072;&#1088;&#10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20"/>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row r="3">
          <cell r="A3" t="str">
            <v>ОВХ</v>
          </cell>
        </row>
        <row r="4">
          <cell r="A4" t="str">
            <v>ОИН</v>
          </cell>
        </row>
        <row r="5">
          <cell r="A5" t="str">
            <v>ТПХ</v>
          </cell>
        </row>
      </sheetData>
      <sheetData sheetId="6"/>
      <sheetData sheetId="7"/>
      <sheetData sheetId="8">
        <row r="2">
          <cell r="B2" t="str">
            <v>Календарные</v>
          </cell>
        </row>
        <row r="3">
          <cell r="B3" t="str">
            <v>Рабочие</v>
          </cell>
        </row>
      </sheetData>
      <sheetData sheetId="9"/>
      <sheetData sheetId="10"/>
      <sheetData sheetId="11">
        <row r="3">
          <cell r="B3" t="str">
            <v>С НДС</v>
          </cell>
        </row>
        <row r="4">
          <cell r="B4" t="str">
            <v>Без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sheetData>
      <sheetData sheetId="9"/>
      <sheetData sheetId="10"/>
      <sheetData sheetId="11">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03.2020"/>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row r="56">
          <cell r="A56" t="str">
            <v>140-13</v>
          </cell>
        </row>
        <row r="57">
          <cell r="A57" t="str">
            <v>140-14</v>
          </cell>
        </row>
        <row r="58">
          <cell r="A58" t="str">
            <v>140-15</v>
          </cell>
        </row>
        <row r="59">
          <cell r="A59" t="str">
            <v>140-16</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_template_annual 17 т"/>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1">
          <cell r="A1" t="str">
            <v>добавить</v>
          </cell>
        </row>
        <row r="2">
          <cell r="A2" t="str">
            <v>изменить</v>
          </cell>
        </row>
        <row r="3">
          <cell r="A3" t="str">
            <v>исключить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nstru.kz/code_new.jsp?&amp;s=common&amp;st=work&amp;p=10&amp;n=29&amp;fc=1&amp;fg=0&amp;new=331411.100.000001" TargetMode="External"/><Relationship Id="rId2" Type="http://schemas.openxmlformats.org/officeDocument/2006/relationships/hyperlink" Target="https://enstru.kz/code_new.jsp?&amp;t=%D1%84%D0%B0%D0%BA%D1%82%D0%BE%D1%80&amp;s=common&amp;p=10&amp;n=0&amp;S=091012%2E900&amp;N=%D0%A0%D0%B0%D0%B1%D0%BE%D1%82%D1%8B%20%D0%BF%D0%BE%20%D0%B7%D0%B0%D0%BC%D0%B5%D1%80%D1%83%20%D0%B4%D0%B5%D0%B1%D0%B8%D1%82%D0%B0%20%D0%B6%D0%B8%D0%B4%D0%BA%D0%BE%D1%81%D1%82%D0%B8,%20%D0%B3%D0%B0%D0%B7%D0%B0%20%D0%B8%20%D0%B3%D0%B0%D0%B7%D0%BE%D0%B2%D0%BE%D0%B3%D0%BE%20%D1%84%D0%B0%D0%BA%D1%82%D0%BE%D1%80%D0%B0&amp;fc=1&amp;fg=0&amp;new=091012.900.000018" TargetMode="External"/><Relationship Id="rId1" Type="http://schemas.openxmlformats.org/officeDocument/2006/relationships/hyperlink" Target="https://enstru.kz/code_new.jsp?&amp;t=%D1%84%D0%B0%D0%BA%D1%82%D0%BE%D1%80&amp;s=common&amp;p=10&amp;n=0&amp;S=091012%2E900&amp;N=%D0%A0%D0%B0%D0%B1%D0%BE%D1%82%D1%8B%20%D0%BF%D0%BE%20%D0%B7%D0%B0%D0%BC%D0%B5%D1%80%D1%83%20%D0%B4%D0%B5%D0%B1%D0%B8%D1%82%D0%B0%20%D0%B6%D0%B8%D0%B4%D0%BA%D0%BE%D1%81%D1%82%D0%B8,%20%D0%B3%D0%B0%D0%B7%D0%B0%20%D0%B8%20%D0%B3%D0%B0%D0%B7%D0%BE%D0%B2%D0%BE%D0%B3%D0%BE%20%D1%84%D0%B0%D0%BA%D1%82%D0%BE%D1%80%D0%B0&amp;fc=1&amp;fg=0&amp;new=091012.900.000018"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AQ598"/>
  <sheetViews>
    <sheetView tabSelected="1" topLeftCell="A4" zoomScale="68" zoomScaleNormal="68" workbookViewId="0">
      <pane ySplit="4" topLeftCell="A8" activePane="bottomLeft" state="frozen"/>
      <selection activeCell="A4" sqref="A4"/>
      <selection pane="bottomLeft" activeCell="O30" sqref="O30"/>
    </sheetView>
  </sheetViews>
  <sheetFormatPr defaultRowHeight="12.95" customHeight="1" outlineLevelRow="1" x14ac:dyDescent="0.25"/>
  <cols>
    <col min="1" max="1" width="10.7109375" style="27" customWidth="1"/>
    <col min="2" max="2" width="11.85546875" style="27" customWidth="1"/>
    <col min="3" max="3" width="12.42578125" style="27" customWidth="1"/>
    <col min="4" max="4" width="9.42578125" style="27" customWidth="1"/>
    <col min="5" max="5" width="9" style="27" customWidth="1"/>
    <col min="6" max="6" width="4.85546875" style="39" customWidth="1"/>
    <col min="7" max="7" width="17.85546875" style="27" customWidth="1"/>
    <col min="8" max="9" width="22.7109375" style="27" customWidth="1"/>
    <col min="10" max="10" width="7.140625" style="27" customWidth="1"/>
    <col min="11" max="11" width="8" style="27" customWidth="1"/>
    <col min="12" max="12" width="7.140625" style="27" customWidth="1"/>
    <col min="13" max="13" width="5.85546875" style="27" customWidth="1"/>
    <col min="14" max="14" width="11.5703125" style="27" customWidth="1"/>
    <col min="15" max="15" width="18.85546875" style="27" customWidth="1"/>
    <col min="16" max="16" width="8" style="27" customWidth="1"/>
    <col min="17" max="17" width="5.7109375" style="27" customWidth="1"/>
    <col min="18" max="18" width="11.140625" style="27" customWidth="1"/>
    <col min="19" max="19" width="39.85546875" style="27" customWidth="1"/>
    <col min="20" max="22" width="7.140625" style="27" customWidth="1"/>
    <col min="23" max="23" width="7.5703125" style="27" customWidth="1"/>
    <col min="24" max="24" width="8.5703125" style="27" customWidth="1"/>
    <col min="25" max="25" width="7.7109375" style="27" customWidth="1"/>
    <col min="26" max="26" width="5.5703125" style="27" customWidth="1"/>
    <col min="27" max="28" width="5.28515625" style="27" customWidth="1"/>
    <col min="29" max="29" width="12.140625" style="27" customWidth="1"/>
    <col min="30" max="30" width="11.140625" style="27" customWidth="1"/>
    <col min="31" max="31" width="14.7109375" style="45" customWidth="1"/>
    <col min="32" max="32" width="16.5703125" style="45" customWidth="1"/>
    <col min="33" max="33" width="21.85546875" style="45" customWidth="1"/>
    <col min="34" max="34" width="21.7109375" style="45" customWidth="1"/>
    <col min="35" max="35" width="6.42578125" style="45" customWidth="1"/>
    <col min="36" max="37" width="19" style="45" customWidth="1"/>
    <col min="38" max="38" width="14.28515625" style="27" customWidth="1"/>
    <col min="39" max="39" width="3.7109375" style="27" customWidth="1"/>
    <col min="40" max="40" width="111.7109375" style="27" customWidth="1"/>
    <col min="41" max="49" width="4.42578125" style="27" customWidth="1"/>
    <col min="50" max="50" width="14.7109375" style="27" customWidth="1"/>
    <col min="51" max="51" width="22.5703125" style="27" customWidth="1"/>
    <col min="52" max="52" width="37.28515625" style="4" customWidth="1"/>
    <col min="53" max="16384" width="9.140625" style="4"/>
  </cols>
  <sheetData>
    <row r="1" spans="1:192" ht="12.95" customHeight="1" x14ac:dyDescent="0.25">
      <c r="A1" s="1"/>
      <c r="B1" s="1"/>
      <c r="C1" s="1"/>
      <c r="D1" s="1"/>
      <c r="E1" s="1"/>
      <c r="F1" s="37"/>
      <c r="G1" s="1"/>
      <c r="H1" s="1"/>
      <c r="I1" s="1"/>
      <c r="J1" s="1"/>
      <c r="K1" s="1"/>
      <c r="L1" s="1"/>
      <c r="M1" s="1"/>
      <c r="N1" s="1"/>
      <c r="O1" s="1"/>
      <c r="P1" s="1"/>
      <c r="Q1" s="1"/>
      <c r="R1" s="1"/>
      <c r="S1" s="1"/>
      <c r="T1" s="1"/>
      <c r="U1" s="1"/>
      <c r="V1" s="1"/>
      <c r="W1" s="1"/>
      <c r="X1" s="1"/>
      <c r="Y1" s="1"/>
      <c r="Z1" s="1"/>
      <c r="AA1" s="1"/>
      <c r="AB1" s="1"/>
      <c r="AC1" s="1"/>
      <c r="AD1" s="1"/>
      <c r="AE1" s="43"/>
      <c r="AF1" s="43"/>
      <c r="AG1" s="43"/>
      <c r="AH1" s="43" t="s">
        <v>0</v>
      </c>
      <c r="AI1" s="43"/>
      <c r="AJ1" s="43"/>
      <c r="AK1" s="43"/>
      <c r="AL1" s="3"/>
      <c r="AM1" s="1"/>
      <c r="AN1" s="1"/>
      <c r="AO1" s="1"/>
      <c r="AP1" s="1"/>
      <c r="AQ1" s="1"/>
      <c r="AR1" s="1"/>
      <c r="AS1" s="1"/>
      <c r="AT1" s="1"/>
      <c r="AU1" s="1"/>
      <c r="AV1" s="1"/>
      <c r="AW1" s="1"/>
      <c r="AX1" s="4"/>
      <c r="AY1" s="1"/>
      <c r="AZ1" s="1"/>
    </row>
    <row r="2" spans="1:192" s="49" customFormat="1" ht="12.95" customHeight="1" x14ac:dyDescent="0.25">
      <c r="A2" s="21"/>
      <c r="B2" s="21"/>
      <c r="C2" s="21"/>
      <c r="D2" s="21"/>
      <c r="E2" s="21"/>
      <c r="F2" s="46"/>
      <c r="G2" s="21" t="s">
        <v>146</v>
      </c>
      <c r="H2" s="21"/>
      <c r="I2" s="21"/>
      <c r="J2" s="21"/>
      <c r="K2" s="21"/>
      <c r="L2" s="21"/>
      <c r="M2" s="21"/>
      <c r="N2" s="21"/>
      <c r="O2" s="21"/>
      <c r="P2" s="21"/>
      <c r="Q2" s="21"/>
      <c r="R2" s="21"/>
      <c r="S2" s="21"/>
      <c r="T2" s="21"/>
      <c r="U2" s="21"/>
      <c r="V2" s="21"/>
      <c r="W2" s="21"/>
      <c r="X2" s="21"/>
      <c r="Y2" s="21"/>
      <c r="Z2" s="21"/>
      <c r="AA2" s="21"/>
      <c r="AB2" s="21"/>
      <c r="AC2" s="21"/>
      <c r="AD2" s="21"/>
      <c r="AE2" s="47"/>
      <c r="AF2" s="47"/>
      <c r="AG2" s="47"/>
      <c r="AH2" s="47" t="s">
        <v>1</v>
      </c>
      <c r="AI2" s="47"/>
      <c r="AJ2" s="47"/>
      <c r="AK2" s="47"/>
      <c r="AL2" s="21"/>
      <c r="AM2" s="21"/>
      <c r="AN2" s="21"/>
      <c r="AO2" s="21"/>
      <c r="AP2" s="21"/>
      <c r="AQ2" s="21"/>
      <c r="AR2" s="21"/>
      <c r="AS2" s="21"/>
      <c r="AT2" s="21"/>
      <c r="AU2" s="21"/>
      <c r="AV2" s="21"/>
      <c r="AW2" s="21"/>
      <c r="AX2" s="21"/>
      <c r="AY2" s="21"/>
      <c r="AZ2" s="21"/>
    </row>
    <row r="3" spans="1:192" s="49" customFormat="1" ht="12.95" customHeight="1" x14ac:dyDescent="0.25">
      <c r="A3" s="21"/>
      <c r="B3" s="21"/>
      <c r="C3" s="21"/>
      <c r="D3" s="21"/>
      <c r="E3" s="21"/>
      <c r="F3" s="46"/>
      <c r="G3" s="21"/>
      <c r="H3" s="21"/>
      <c r="I3" s="21"/>
      <c r="J3" s="21"/>
      <c r="K3" s="21"/>
      <c r="L3" s="21"/>
      <c r="M3" s="21"/>
      <c r="N3" s="21"/>
      <c r="O3" s="21"/>
      <c r="P3" s="21"/>
      <c r="Q3" s="21"/>
      <c r="R3" s="21"/>
      <c r="S3" s="21"/>
      <c r="T3" s="21"/>
      <c r="U3" s="21"/>
      <c r="V3" s="21"/>
      <c r="W3" s="21"/>
      <c r="X3" s="21"/>
      <c r="Y3" s="21"/>
      <c r="Z3" s="21"/>
      <c r="AA3" s="21"/>
      <c r="AB3" s="21"/>
      <c r="AC3" s="21"/>
      <c r="AD3" s="21"/>
      <c r="AE3" s="47"/>
      <c r="AF3" s="47"/>
      <c r="AG3" s="47"/>
      <c r="AH3" s="47"/>
      <c r="AI3" s="47"/>
      <c r="AJ3" s="47"/>
      <c r="AK3" s="47"/>
      <c r="AL3" s="48"/>
      <c r="AM3" s="21"/>
      <c r="AN3" s="21"/>
      <c r="AO3" s="21"/>
      <c r="AP3" s="21"/>
      <c r="AQ3" s="21"/>
      <c r="AR3" s="21"/>
      <c r="AS3" s="21"/>
      <c r="AT3" s="21"/>
      <c r="AU3" s="21"/>
      <c r="AV3" s="21"/>
      <c r="AW3" s="21"/>
      <c r="AX3" s="21"/>
      <c r="AY3" s="21"/>
      <c r="AZ3" s="21"/>
    </row>
    <row r="4" spans="1:192" s="49" customFormat="1" ht="12.95" customHeight="1" x14ac:dyDescent="0.25">
      <c r="A4" s="5" t="s">
        <v>2</v>
      </c>
      <c r="B4" s="5" t="s">
        <v>3</v>
      </c>
      <c r="C4" s="5" t="s">
        <v>4</v>
      </c>
      <c r="D4" s="5" t="s">
        <v>108</v>
      </c>
      <c r="E4" s="5" t="s">
        <v>5</v>
      </c>
      <c r="F4" s="38" t="s">
        <v>107</v>
      </c>
      <c r="G4" s="5" t="s">
        <v>6</v>
      </c>
      <c r="H4" s="5" t="s">
        <v>7</v>
      </c>
      <c r="I4" s="5" t="s">
        <v>8</v>
      </c>
      <c r="J4" s="5" t="s">
        <v>9</v>
      </c>
      <c r="K4" s="5" t="s">
        <v>10</v>
      </c>
      <c r="L4" s="5" t="s">
        <v>11</v>
      </c>
      <c r="M4" s="5" t="s">
        <v>12</v>
      </c>
      <c r="N4" s="5" t="s">
        <v>13</v>
      </c>
      <c r="O4" s="5" t="s">
        <v>14</v>
      </c>
      <c r="P4" s="5" t="s">
        <v>15</v>
      </c>
      <c r="Q4" s="5" t="s">
        <v>16</v>
      </c>
      <c r="R4" s="5" t="s">
        <v>17</v>
      </c>
      <c r="S4" s="5" t="s">
        <v>18</v>
      </c>
      <c r="T4" s="5" t="s">
        <v>19</v>
      </c>
      <c r="U4" s="5" t="s">
        <v>109</v>
      </c>
      <c r="V4" s="5"/>
      <c r="W4" s="5"/>
      <c r="X4" s="5"/>
      <c r="Y4" s="5"/>
      <c r="Z4" s="5" t="s">
        <v>20</v>
      </c>
      <c r="AA4" s="5"/>
      <c r="AB4" s="5"/>
      <c r="AC4" s="5" t="s">
        <v>21</v>
      </c>
      <c r="AD4" s="5" t="s">
        <v>22</v>
      </c>
      <c r="AE4" s="44" t="s">
        <v>23</v>
      </c>
      <c r="AF4" s="44"/>
      <c r="AG4" s="44"/>
      <c r="AH4" s="44"/>
      <c r="AI4" s="44" t="s">
        <v>24</v>
      </c>
      <c r="AJ4" s="44"/>
      <c r="AK4" s="44"/>
      <c r="AL4" s="7" t="s">
        <v>25</v>
      </c>
      <c r="AM4" s="5" t="s">
        <v>26</v>
      </c>
      <c r="AN4" s="5" t="s">
        <v>27</v>
      </c>
      <c r="AO4" s="5" t="s">
        <v>28</v>
      </c>
      <c r="AP4" s="5"/>
      <c r="AQ4" s="5"/>
      <c r="AR4" s="5"/>
      <c r="AS4" s="5"/>
      <c r="AT4" s="5"/>
      <c r="AU4" s="5"/>
      <c r="AV4" s="5"/>
      <c r="AW4" s="5"/>
      <c r="AX4" s="5" t="s">
        <v>29</v>
      </c>
      <c r="AY4" s="6" t="s">
        <v>139</v>
      </c>
      <c r="AZ4" s="5" t="s">
        <v>138</v>
      </c>
    </row>
    <row r="5" spans="1:192" s="49" customFormat="1" ht="12.95" customHeight="1" x14ac:dyDescent="0.25">
      <c r="A5" s="5"/>
      <c r="B5" s="5"/>
      <c r="C5" s="5"/>
      <c r="D5" s="5"/>
      <c r="E5" s="5"/>
      <c r="F5" s="38"/>
      <c r="G5" s="5"/>
      <c r="H5" s="5"/>
      <c r="I5" s="5"/>
      <c r="J5" s="5"/>
      <c r="K5" s="5"/>
      <c r="L5" s="5"/>
      <c r="M5" s="5"/>
      <c r="N5" s="5"/>
      <c r="O5" s="5"/>
      <c r="P5" s="5"/>
      <c r="Q5" s="5"/>
      <c r="R5" s="5"/>
      <c r="S5" s="5"/>
      <c r="T5" s="5"/>
      <c r="U5" s="5" t="s">
        <v>30</v>
      </c>
      <c r="V5" s="5"/>
      <c r="W5" s="5" t="s">
        <v>31</v>
      </c>
      <c r="X5" s="5" t="s">
        <v>32</v>
      </c>
      <c r="Y5" s="5"/>
      <c r="Z5" s="5"/>
      <c r="AA5" s="5"/>
      <c r="AB5" s="5"/>
      <c r="AC5" s="5"/>
      <c r="AD5" s="5"/>
      <c r="AE5" s="44" t="s">
        <v>33</v>
      </c>
      <c r="AF5" s="44" t="s">
        <v>34</v>
      </c>
      <c r="AG5" s="44" t="s">
        <v>35</v>
      </c>
      <c r="AH5" s="44" t="s">
        <v>36</v>
      </c>
      <c r="AI5" s="44" t="s">
        <v>33</v>
      </c>
      <c r="AJ5" s="44" t="s">
        <v>35</v>
      </c>
      <c r="AK5" s="44" t="s">
        <v>36</v>
      </c>
      <c r="AL5" s="7"/>
      <c r="AM5" s="5" t="s">
        <v>37</v>
      </c>
      <c r="AN5" s="5" t="s">
        <v>38</v>
      </c>
      <c r="AO5" s="5" t="s">
        <v>39</v>
      </c>
      <c r="AP5" s="5"/>
      <c r="AQ5" s="5"/>
      <c r="AR5" s="5" t="s">
        <v>40</v>
      </c>
      <c r="AS5" s="5"/>
      <c r="AT5" s="5"/>
      <c r="AU5" s="5" t="s">
        <v>41</v>
      </c>
      <c r="AV5" s="5"/>
      <c r="AW5" s="5"/>
      <c r="AX5" s="5"/>
      <c r="AY5" s="6"/>
      <c r="AZ5" s="5"/>
    </row>
    <row r="6" spans="1:192" s="49" customFormat="1" ht="12.95" customHeight="1" x14ac:dyDescent="0.25">
      <c r="A6" s="5"/>
      <c r="B6" s="5"/>
      <c r="C6" s="5"/>
      <c r="D6" s="5"/>
      <c r="E6" s="5"/>
      <c r="F6" s="38"/>
      <c r="G6" s="5"/>
      <c r="H6" s="5"/>
      <c r="I6" s="5"/>
      <c r="J6" s="5"/>
      <c r="K6" s="5"/>
      <c r="L6" s="5"/>
      <c r="M6" s="5"/>
      <c r="N6" s="5"/>
      <c r="O6" s="5"/>
      <c r="P6" s="5"/>
      <c r="Q6" s="5"/>
      <c r="R6" s="5"/>
      <c r="S6" s="5"/>
      <c r="T6" s="5"/>
      <c r="U6" s="5" t="s">
        <v>42</v>
      </c>
      <c r="V6" s="5" t="s">
        <v>43</v>
      </c>
      <c r="W6" s="5" t="s">
        <v>44</v>
      </c>
      <c r="X6" s="5" t="s">
        <v>45</v>
      </c>
      <c r="Y6" s="5" t="s">
        <v>44</v>
      </c>
      <c r="Z6" s="5" t="s">
        <v>46</v>
      </c>
      <c r="AA6" s="5" t="s">
        <v>47</v>
      </c>
      <c r="AB6" s="5" t="s">
        <v>48</v>
      </c>
      <c r="AC6" s="5"/>
      <c r="AD6" s="5"/>
      <c r="AE6" s="44"/>
      <c r="AF6" s="44"/>
      <c r="AG6" s="44"/>
      <c r="AH6" s="44"/>
      <c r="AI6" s="44"/>
      <c r="AJ6" s="44"/>
      <c r="AK6" s="44"/>
      <c r="AL6" s="7"/>
      <c r="AM6" s="5"/>
      <c r="AN6" s="5"/>
      <c r="AO6" s="5" t="s">
        <v>49</v>
      </c>
      <c r="AP6" s="5" t="s">
        <v>50</v>
      </c>
      <c r="AQ6" s="5" t="s">
        <v>51</v>
      </c>
      <c r="AR6" s="5" t="s">
        <v>49</v>
      </c>
      <c r="AS6" s="5" t="s">
        <v>50</v>
      </c>
      <c r="AT6" s="5" t="s">
        <v>51</v>
      </c>
      <c r="AU6" s="5" t="s">
        <v>49</v>
      </c>
      <c r="AV6" s="5" t="s">
        <v>50</v>
      </c>
      <c r="AW6" s="5" t="s">
        <v>51</v>
      </c>
      <c r="AX6" s="5"/>
      <c r="AY6" s="6"/>
      <c r="AZ6" s="5"/>
    </row>
    <row r="7" spans="1:192" s="49" customFormat="1" ht="12.95" customHeight="1" x14ac:dyDescent="0.25">
      <c r="A7" s="5"/>
      <c r="B7" s="5"/>
      <c r="C7" s="5"/>
      <c r="D7" s="5"/>
      <c r="E7" s="5" t="s">
        <v>52</v>
      </c>
      <c r="F7" s="38"/>
      <c r="G7" s="5" t="s">
        <v>53</v>
      </c>
      <c r="H7" s="5" t="s">
        <v>54</v>
      </c>
      <c r="I7" s="5" t="s">
        <v>55</v>
      </c>
      <c r="J7" s="5" t="s">
        <v>56</v>
      </c>
      <c r="K7" s="5" t="s">
        <v>57</v>
      </c>
      <c r="L7" s="5" t="s">
        <v>58</v>
      </c>
      <c r="M7" s="5" t="s">
        <v>59</v>
      </c>
      <c r="N7" s="5" t="s">
        <v>60</v>
      </c>
      <c r="O7" s="5" t="s">
        <v>61</v>
      </c>
      <c r="P7" s="5" t="s">
        <v>62</v>
      </c>
      <c r="Q7" s="5" t="s">
        <v>63</v>
      </c>
      <c r="R7" s="5" t="s">
        <v>64</v>
      </c>
      <c r="S7" s="5" t="s">
        <v>65</v>
      </c>
      <c r="T7" s="5" t="s">
        <v>66</v>
      </c>
      <c r="U7" s="5" t="s">
        <v>67</v>
      </c>
      <c r="V7" s="5" t="s">
        <v>68</v>
      </c>
      <c r="W7" s="5" t="s">
        <v>69</v>
      </c>
      <c r="X7" s="5" t="s">
        <v>70</v>
      </c>
      <c r="Y7" s="5" t="s">
        <v>71</v>
      </c>
      <c r="Z7" s="5" t="s">
        <v>72</v>
      </c>
      <c r="AA7" s="5" t="s">
        <v>73</v>
      </c>
      <c r="AB7" s="5" t="s">
        <v>74</v>
      </c>
      <c r="AC7" s="5" t="s">
        <v>75</v>
      </c>
      <c r="AD7" s="5" t="s">
        <v>76</v>
      </c>
      <c r="AE7" s="44" t="s">
        <v>77</v>
      </c>
      <c r="AF7" s="44" t="s">
        <v>78</v>
      </c>
      <c r="AG7" s="44" t="s">
        <v>79</v>
      </c>
      <c r="AH7" s="44" t="s">
        <v>80</v>
      </c>
      <c r="AI7" s="44" t="s">
        <v>81</v>
      </c>
      <c r="AJ7" s="44" t="s">
        <v>82</v>
      </c>
      <c r="AK7" s="44" t="s">
        <v>83</v>
      </c>
      <c r="AL7" s="7" t="s">
        <v>84</v>
      </c>
      <c r="AM7" s="5" t="s">
        <v>85</v>
      </c>
      <c r="AN7" s="5" t="s">
        <v>86</v>
      </c>
      <c r="AO7" s="5" t="s">
        <v>87</v>
      </c>
      <c r="AP7" s="5" t="s">
        <v>88</v>
      </c>
      <c r="AQ7" s="5" t="s">
        <v>89</v>
      </c>
      <c r="AR7" s="5" t="s">
        <v>90</v>
      </c>
      <c r="AS7" s="5" t="s">
        <v>91</v>
      </c>
      <c r="AT7" s="5" t="s">
        <v>92</v>
      </c>
      <c r="AU7" s="5" t="s">
        <v>93</v>
      </c>
      <c r="AV7" s="5" t="s">
        <v>94</v>
      </c>
      <c r="AW7" s="5" t="s">
        <v>95</v>
      </c>
      <c r="AX7" s="5" t="s">
        <v>96</v>
      </c>
      <c r="AY7" s="5"/>
      <c r="AZ7" s="5"/>
    </row>
    <row r="8" spans="1:192" s="21" customFormat="1" ht="12.95" customHeight="1" outlineLevel="1" x14ac:dyDescent="0.25">
      <c r="A8" s="14"/>
      <c r="B8" s="14"/>
      <c r="C8" s="14"/>
      <c r="D8" s="5"/>
      <c r="E8" s="5" t="s">
        <v>97</v>
      </c>
      <c r="F8" s="38"/>
      <c r="G8" s="14"/>
      <c r="H8" s="14"/>
      <c r="I8" s="14"/>
      <c r="J8" s="14"/>
      <c r="K8" s="14"/>
      <c r="L8" s="5"/>
      <c r="M8" s="14"/>
      <c r="N8" s="14"/>
      <c r="O8" s="15"/>
      <c r="P8" s="5"/>
      <c r="Q8" s="5"/>
      <c r="R8" s="14"/>
      <c r="S8" s="15"/>
      <c r="T8" s="5"/>
      <c r="U8" s="5"/>
      <c r="V8" s="5"/>
      <c r="W8" s="5"/>
      <c r="X8" s="5"/>
      <c r="Y8" s="5"/>
      <c r="Z8" s="13"/>
      <c r="AA8" s="5"/>
      <c r="AB8" s="13"/>
      <c r="AC8" s="5"/>
      <c r="AD8" s="5"/>
      <c r="AE8" s="44"/>
      <c r="AF8" s="44"/>
      <c r="AG8" s="44"/>
      <c r="AH8" s="44"/>
      <c r="AI8" s="44"/>
      <c r="AJ8" s="44"/>
      <c r="AK8" s="44"/>
      <c r="AL8" s="7"/>
      <c r="AM8" s="17"/>
      <c r="AN8" s="17"/>
      <c r="AO8" s="5"/>
      <c r="AP8" s="5"/>
      <c r="AQ8" s="5"/>
      <c r="AR8" s="5"/>
      <c r="AS8" s="5"/>
      <c r="AT8" s="5"/>
      <c r="AU8" s="5"/>
      <c r="AV8" s="5"/>
      <c r="AW8" s="5"/>
      <c r="AX8" s="5"/>
      <c r="AY8" s="5"/>
      <c r="AZ8" s="5"/>
    </row>
    <row r="9" spans="1:192" s="21" customFormat="1" ht="12.95" customHeight="1" outlineLevel="1" x14ac:dyDescent="0.25">
      <c r="A9" s="14"/>
      <c r="B9" s="14"/>
      <c r="C9" s="14"/>
      <c r="D9" s="5"/>
      <c r="E9" s="5" t="s">
        <v>98</v>
      </c>
      <c r="F9" s="38"/>
      <c r="G9" s="14"/>
      <c r="H9" s="14"/>
      <c r="I9" s="14"/>
      <c r="J9" s="14"/>
      <c r="K9" s="14"/>
      <c r="L9" s="5"/>
      <c r="M9" s="14"/>
      <c r="N9" s="14"/>
      <c r="O9" s="15"/>
      <c r="P9" s="5"/>
      <c r="Q9" s="5"/>
      <c r="R9" s="14"/>
      <c r="S9" s="15"/>
      <c r="T9" s="5"/>
      <c r="U9" s="5"/>
      <c r="V9" s="5"/>
      <c r="W9" s="5"/>
      <c r="X9" s="5"/>
      <c r="Y9" s="5"/>
      <c r="Z9" s="13"/>
      <c r="AA9" s="5"/>
      <c r="AB9" s="13"/>
      <c r="AC9" s="5"/>
      <c r="AD9" s="5"/>
      <c r="AE9" s="44"/>
      <c r="AF9" s="44"/>
      <c r="AG9" s="44"/>
      <c r="AH9" s="44"/>
      <c r="AI9" s="44"/>
      <c r="AJ9" s="44"/>
      <c r="AK9" s="44"/>
      <c r="AL9" s="7"/>
      <c r="AM9" s="17"/>
      <c r="AN9" s="17"/>
      <c r="AO9" s="5"/>
      <c r="AP9" s="5"/>
      <c r="AQ9" s="5"/>
      <c r="AR9" s="5"/>
      <c r="AS9" s="5"/>
      <c r="AT9" s="5"/>
      <c r="AU9" s="5"/>
      <c r="AV9" s="5"/>
      <c r="AW9" s="5"/>
      <c r="AX9" s="5"/>
      <c r="AY9" s="5"/>
      <c r="AZ9" s="5"/>
    </row>
    <row r="10" spans="1:192" ht="12.95" customHeight="1" x14ac:dyDescent="0.25">
      <c r="A10" s="119" t="s">
        <v>352</v>
      </c>
      <c r="B10" s="158" t="s">
        <v>374</v>
      </c>
      <c r="C10" s="120">
        <v>210009678</v>
      </c>
      <c r="D10" s="121">
        <v>21102198</v>
      </c>
      <c r="E10" s="122" t="s">
        <v>353</v>
      </c>
      <c r="F10" s="134"/>
      <c r="G10" s="123" t="s">
        <v>354</v>
      </c>
      <c r="H10" s="123" t="s">
        <v>355</v>
      </c>
      <c r="I10" s="123" t="s">
        <v>356</v>
      </c>
      <c r="J10" s="120" t="s">
        <v>110</v>
      </c>
      <c r="K10" s="120" t="s">
        <v>357</v>
      </c>
      <c r="L10" s="124"/>
      <c r="M10" s="119">
        <v>0</v>
      </c>
      <c r="N10" s="124" t="s">
        <v>111</v>
      </c>
      <c r="O10" s="119" t="s">
        <v>358</v>
      </c>
      <c r="P10" s="119" t="s">
        <v>113</v>
      </c>
      <c r="Q10" s="124" t="s">
        <v>114</v>
      </c>
      <c r="R10" s="119" t="s">
        <v>111</v>
      </c>
      <c r="S10" s="124" t="s">
        <v>359</v>
      </c>
      <c r="T10" s="119" t="s">
        <v>360</v>
      </c>
      <c r="U10" s="124">
        <v>60</v>
      </c>
      <c r="V10" s="124" t="s">
        <v>361</v>
      </c>
      <c r="W10" s="119"/>
      <c r="X10" s="124"/>
      <c r="Y10" s="119"/>
      <c r="Z10" s="119">
        <v>0</v>
      </c>
      <c r="AA10" s="119" t="s">
        <v>362</v>
      </c>
      <c r="AB10" s="125">
        <v>10</v>
      </c>
      <c r="AC10" s="124" t="s">
        <v>363</v>
      </c>
      <c r="AD10" s="124" t="s">
        <v>117</v>
      </c>
      <c r="AE10" s="126">
        <v>190</v>
      </c>
      <c r="AF10" s="124">
        <v>2062.64</v>
      </c>
      <c r="AG10" s="127">
        <v>391901.6</v>
      </c>
      <c r="AH10" s="127">
        <v>438929.79200000002</v>
      </c>
      <c r="AI10" s="127"/>
      <c r="AJ10" s="127"/>
      <c r="AK10" s="127"/>
      <c r="AL10" s="127" t="s">
        <v>118</v>
      </c>
      <c r="AM10" s="127"/>
      <c r="AN10" s="128"/>
      <c r="AO10" s="124" t="s">
        <v>364</v>
      </c>
      <c r="AP10" s="120"/>
      <c r="AQ10" s="120"/>
      <c r="AR10" s="124"/>
      <c r="AS10" s="120"/>
      <c r="AT10" s="124"/>
      <c r="AU10" s="124"/>
      <c r="AV10" s="124"/>
      <c r="AW10" s="124"/>
      <c r="AX10" s="124" t="s">
        <v>98</v>
      </c>
      <c r="AY10" s="124" t="s">
        <v>142</v>
      </c>
      <c r="AZ10" s="123"/>
      <c r="GG10" s="1"/>
      <c r="GH10" s="1"/>
      <c r="GI10" s="1"/>
      <c r="GJ10" s="1"/>
    </row>
    <row r="11" spans="1:192" ht="12.95" customHeight="1" x14ac:dyDescent="0.25">
      <c r="A11" s="152" t="s">
        <v>352</v>
      </c>
      <c r="B11" s="158" t="s">
        <v>2229</v>
      </c>
      <c r="C11" s="152">
        <v>260000856</v>
      </c>
      <c r="D11" s="122">
        <v>21101306</v>
      </c>
      <c r="E11" s="123" t="s">
        <v>2229</v>
      </c>
      <c r="F11" s="134"/>
      <c r="G11" s="123" t="s">
        <v>1061</v>
      </c>
      <c r="H11" s="123" t="s">
        <v>1062</v>
      </c>
      <c r="I11" s="123" t="s">
        <v>705</v>
      </c>
      <c r="J11" s="152" t="s">
        <v>369</v>
      </c>
      <c r="K11" s="123" t="s">
        <v>357</v>
      </c>
      <c r="L11" s="152"/>
      <c r="M11" s="152" t="s">
        <v>132</v>
      </c>
      <c r="N11" s="123" t="s">
        <v>111</v>
      </c>
      <c r="O11" s="152" t="s">
        <v>358</v>
      </c>
      <c r="P11" s="123" t="s">
        <v>113</v>
      </c>
      <c r="Q11" s="152" t="s">
        <v>114</v>
      </c>
      <c r="R11" s="123" t="s">
        <v>111</v>
      </c>
      <c r="S11" s="123" t="s">
        <v>378</v>
      </c>
      <c r="T11" s="152" t="s">
        <v>360</v>
      </c>
      <c r="U11" s="123">
        <v>60</v>
      </c>
      <c r="V11" s="152" t="s">
        <v>361</v>
      </c>
      <c r="W11" s="119"/>
      <c r="X11" s="124"/>
      <c r="Y11" s="119"/>
      <c r="Z11" s="123"/>
      <c r="AA11" s="123">
        <v>90</v>
      </c>
      <c r="AB11" s="153">
        <v>10</v>
      </c>
      <c r="AC11" s="123" t="s">
        <v>408</v>
      </c>
      <c r="AD11" s="154" t="s">
        <v>117</v>
      </c>
      <c r="AE11" s="127">
        <v>200</v>
      </c>
      <c r="AF11" s="127">
        <v>1760</v>
      </c>
      <c r="AG11" s="127">
        <v>352000</v>
      </c>
      <c r="AH11" s="127">
        <v>394240.00000000006</v>
      </c>
      <c r="AI11" s="127"/>
      <c r="AJ11" s="127"/>
      <c r="AK11" s="127"/>
      <c r="AL11" s="155" t="s">
        <v>118</v>
      </c>
      <c r="AM11" s="127"/>
      <c r="AN11" s="128"/>
      <c r="AO11" s="156" t="s">
        <v>1063</v>
      </c>
      <c r="AP11" s="120"/>
      <c r="AQ11" s="120"/>
      <c r="AR11" s="124"/>
      <c r="AS11" s="120"/>
      <c r="AT11" s="124"/>
      <c r="AU11" s="124"/>
      <c r="AV11" s="124"/>
      <c r="AW11" s="124"/>
      <c r="AX11" s="124" t="s">
        <v>98</v>
      </c>
      <c r="AY11" s="124" t="s">
        <v>142</v>
      </c>
      <c r="AZ11" s="123"/>
      <c r="GG11" s="1"/>
      <c r="GH11" s="1"/>
      <c r="GI11" s="1"/>
      <c r="GJ11" s="1"/>
    </row>
    <row r="12" spans="1:192" ht="12.95" customHeight="1" x14ac:dyDescent="0.25">
      <c r="A12" s="119" t="s">
        <v>352</v>
      </c>
      <c r="B12" s="158" t="s">
        <v>543</v>
      </c>
      <c r="C12" s="120">
        <v>210000500</v>
      </c>
      <c r="D12" s="121">
        <v>21101212</v>
      </c>
      <c r="E12" s="122" t="s">
        <v>365</v>
      </c>
      <c r="F12" s="134"/>
      <c r="G12" s="123" t="s">
        <v>366</v>
      </c>
      <c r="H12" s="123" t="s">
        <v>367</v>
      </c>
      <c r="I12" s="123" t="s">
        <v>368</v>
      </c>
      <c r="J12" s="120" t="s">
        <v>369</v>
      </c>
      <c r="K12" s="120" t="s">
        <v>357</v>
      </c>
      <c r="L12" s="124" t="s">
        <v>370</v>
      </c>
      <c r="M12" s="119" t="s">
        <v>81</v>
      </c>
      <c r="N12" s="124" t="s">
        <v>111</v>
      </c>
      <c r="O12" s="119" t="s">
        <v>358</v>
      </c>
      <c r="P12" s="119" t="s">
        <v>113</v>
      </c>
      <c r="Q12" s="124" t="s">
        <v>114</v>
      </c>
      <c r="R12" s="119" t="s">
        <v>111</v>
      </c>
      <c r="S12" s="124" t="s">
        <v>359</v>
      </c>
      <c r="T12" s="119" t="s">
        <v>360</v>
      </c>
      <c r="U12" s="124">
        <v>60</v>
      </c>
      <c r="V12" s="124" t="s">
        <v>361</v>
      </c>
      <c r="W12" s="119"/>
      <c r="X12" s="124"/>
      <c r="Y12" s="119"/>
      <c r="Z12" s="119">
        <v>30</v>
      </c>
      <c r="AA12" s="119">
        <v>60</v>
      </c>
      <c r="AB12" s="125">
        <v>10</v>
      </c>
      <c r="AC12" s="124" t="s">
        <v>371</v>
      </c>
      <c r="AD12" s="124" t="s">
        <v>117</v>
      </c>
      <c r="AE12" s="126">
        <v>854.6</v>
      </c>
      <c r="AF12" s="124">
        <v>560</v>
      </c>
      <c r="AG12" s="127">
        <v>478576</v>
      </c>
      <c r="AH12" s="127">
        <v>536005.12</v>
      </c>
      <c r="AI12" s="127"/>
      <c r="AJ12" s="127"/>
      <c r="AK12" s="127"/>
      <c r="AL12" s="127" t="s">
        <v>118</v>
      </c>
      <c r="AM12" s="127"/>
      <c r="AN12" s="128"/>
      <c r="AO12" s="124" t="s">
        <v>372</v>
      </c>
      <c r="AP12" s="120"/>
      <c r="AQ12" s="120"/>
      <c r="AR12" s="124"/>
      <c r="AS12" s="120"/>
      <c r="AT12" s="124"/>
      <c r="AU12" s="124"/>
      <c r="AV12" s="124"/>
      <c r="AW12" s="124"/>
      <c r="AX12" s="124" t="s">
        <v>98</v>
      </c>
      <c r="AY12" s="124" t="s">
        <v>142</v>
      </c>
      <c r="AZ12" s="123"/>
      <c r="GG12" s="1"/>
      <c r="GH12" s="1"/>
      <c r="GI12" s="1"/>
      <c r="GJ12" s="1"/>
    </row>
    <row r="13" spans="1:192" ht="12.95" customHeight="1" x14ac:dyDescent="0.25">
      <c r="A13" s="119" t="s">
        <v>122</v>
      </c>
      <c r="B13" s="158" t="s">
        <v>417</v>
      </c>
      <c r="C13" s="120">
        <v>270009476</v>
      </c>
      <c r="D13" s="121" t="s">
        <v>373</v>
      </c>
      <c r="E13" s="122" t="s">
        <v>374</v>
      </c>
      <c r="F13" s="134"/>
      <c r="G13" s="123" t="s">
        <v>375</v>
      </c>
      <c r="H13" s="123" t="s">
        <v>376</v>
      </c>
      <c r="I13" s="123" t="s">
        <v>377</v>
      </c>
      <c r="J13" s="120" t="s">
        <v>369</v>
      </c>
      <c r="K13" s="120" t="s">
        <v>357</v>
      </c>
      <c r="L13" s="124" t="s">
        <v>370</v>
      </c>
      <c r="M13" s="119" t="s">
        <v>81</v>
      </c>
      <c r="N13" s="124" t="s">
        <v>111</v>
      </c>
      <c r="O13" s="119" t="s">
        <v>358</v>
      </c>
      <c r="P13" s="119" t="s">
        <v>169</v>
      </c>
      <c r="Q13" s="124" t="s">
        <v>114</v>
      </c>
      <c r="R13" s="119" t="s">
        <v>111</v>
      </c>
      <c r="S13" s="124" t="s">
        <v>378</v>
      </c>
      <c r="T13" s="119" t="s">
        <v>360</v>
      </c>
      <c r="U13" s="124"/>
      <c r="V13" s="124"/>
      <c r="W13" s="119" t="s">
        <v>136</v>
      </c>
      <c r="X13" s="124"/>
      <c r="Y13" s="119"/>
      <c r="Z13" s="119">
        <v>30</v>
      </c>
      <c r="AA13" s="119">
        <v>60</v>
      </c>
      <c r="AB13" s="125">
        <v>10</v>
      </c>
      <c r="AC13" s="124" t="s">
        <v>363</v>
      </c>
      <c r="AD13" s="124" t="s">
        <v>117</v>
      </c>
      <c r="AE13" s="126">
        <v>1806</v>
      </c>
      <c r="AF13" s="124">
        <v>740.25</v>
      </c>
      <c r="AG13" s="127">
        <v>1336891.5</v>
      </c>
      <c r="AH13" s="127">
        <v>1497318.4800000002</v>
      </c>
      <c r="AI13" s="127"/>
      <c r="AJ13" s="127"/>
      <c r="AK13" s="127"/>
      <c r="AL13" s="127" t="s">
        <v>118</v>
      </c>
      <c r="AM13" s="127"/>
      <c r="AN13" s="128"/>
      <c r="AO13" s="120" t="s">
        <v>379</v>
      </c>
      <c r="AP13" s="120"/>
      <c r="AQ13" s="123"/>
      <c r="AR13" s="124"/>
      <c r="AS13" s="120"/>
      <c r="AT13" s="124"/>
      <c r="AU13" s="124"/>
      <c r="AV13" s="124"/>
      <c r="AW13" s="124"/>
      <c r="AX13" s="124" t="s">
        <v>98</v>
      </c>
      <c r="AY13" s="124" t="s">
        <v>142</v>
      </c>
      <c r="AZ13" s="123"/>
      <c r="GG13" s="1"/>
      <c r="GH13" s="1"/>
      <c r="GI13" s="1"/>
      <c r="GJ13" s="1"/>
    </row>
    <row r="14" spans="1:192" ht="12.95" customHeight="1" x14ac:dyDescent="0.25">
      <c r="A14" s="119" t="s">
        <v>130</v>
      </c>
      <c r="B14" s="158" t="s">
        <v>388</v>
      </c>
      <c r="C14" s="120">
        <v>230002860</v>
      </c>
      <c r="D14" s="121" t="s">
        <v>380</v>
      </c>
      <c r="E14" s="122" t="s">
        <v>381</v>
      </c>
      <c r="F14" s="134"/>
      <c r="G14" s="123" t="s">
        <v>382</v>
      </c>
      <c r="H14" s="123" t="s">
        <v>383</v>
      </c>
      <c r="I14" s="123" t="s">
        <v>384</v>
      </c>
      <c r="J14" s="120" t="s">
        <v>369</v>
      </c>
      <c r="K14" s="120" t="s">
        <v>357</v>
      </c>
      <c r="L14" s="124"/>
      <c r="M14" s="119" t="s">
        <v>132</v>
      </c>
      <c r="N14" s="124" t="s">
        <v>111</v>
      </c>
      <c r="O14" s="119" t="s">
        <v>358</v>
      </c>
      <c r="P14" s="119" t="s">
        <v>169</v>
      </c>
      <c r="Q14" s="124" t="s">
        <v>114</v>
      </c>
      <c r="R14" s="119" t="s">
        <v>111</v>
      </c>
      <c r="S14" s="124" t="s">
        <v>378</v>
      </c>
      <c r="T14" s="119" t="s">
        <v>360</v>
      </c>
      <c r="U14" s="124">
        <v>60</v>
      </c>
      <c r="V14" s="124" t="s">
        <v>361</v>
      </c>
      <c r="W14" s="119"/>
      <c r="X14" s="124"/>
      <c r="Y14" s="119"/>
      <c r="Z14" s="119">
        <v>0</v>
      </c>
      <c r="AA14" s="119">
        <v>90</v>
      </c>
      <c r="AB14" s="125">
        <v>10</v>
      </c>
      <c r="AC14" s="124" t="s">
        <v>385</v>
      </c>
      <c r="AD14" s="124" t="s">
        <v>117</v>
      </c>
      <c r="AE14" s="126">
        <v>60</v>
      </c>
      <c r="AF14" s="124">
        <v>921</v>
      </c>
      <c r="AG14" s="127">
        <v>55260</v>
      </c>
      <c r="AH14" s="127">
        <v>61891.200000000004</v>
      </c>
      <c r="AI14" s="127"/>
      <c r="AJ14" s="127"/>
      <c r="AK14" s="127"/>
      <c r="AL14" s="127" t="s">
        <v>118</v>
      </c>
      <c r="AM14" s="127"/>
      <c r="AN14" s="128"/>
      <c r="AO14" s="120" t="s">
        <v>386</v>
      </c>
      <c r="AP14" s="120"/>
      <c r="AQ14" s="123"/>
      <c r="AR14" s="124"/>
      <c r="AS14" s="120"/>
      <c r="AT14" s="124"/>
      <c r="AU14" s="124"/>
      <c r="AV14" s="124"/>
      <c r="AW14" s="124"/>
      <c r="AX14" s="124" t="s">
        <v>98</v>
      </c>
      <c r="AY14" s="124" t="s">
        <v>142</v>
      </c>
      <c r="AZ14" s="123"/>
      <c r="GG14" s="1"/>
      <c r="GH14" s="1"/>
      <c r="GI14" s="1"/>
      <c r="GJ14" s="1"/>
    </row>
    <row r="15" spans="1:192" ht="12.95" customHeight="1" x14ac:dyDescent="0.25">
      <c r="A15" s="119" t="s">
        <v>130</v>
      </c>
      <c r="B15" s="158" t="s">
        <v>365</v>
      </c>
      <c r="C15" s="120">
        <v>230000074</v>
      </c>
      <c r="D15" s="121" t="s">
        <v>387</v>
      </c>
      <c r="E15" s="122" t="s">
        <v>388</v>
      </c>
      <c r="F15" s="134"/>
      <c r="G15" s="123" t="s">
        <v>389</v>
      </c>
      <c r="H15" s="123" t="s">
        <v>390</v>
      </c>
      <c r="I15" s="123" t="s">
        <v>391</v>
      </c>
      <c r="J15" s="120" t="s">
        <v>369</v>
      </c>
      <c r="K15" s="120" t="s">
        <v>357</v>
      </c>
      <c r="L15" s="124"/>
      <c r="M15" s="119" t="s">
        <v>132</v>
      </c>
      <c r="N15" s="124" t="s">
        <v>111</v>
      </c>
      <c r="O15" s="119" t="s">
        <v>358</v>
      </c>
      <c r="P15" s="119" t="s">
        <v>169</v>
      </c>
      <c r="Q15" s="124" t="s">
        <v>114</v>
      </c>
      <c r="R15" s="119" t="s">
        <v>111</v>
      </c>
      <c r="S15" s="124" t="s">
        <v>378</v>
      </c>
      <c r="T15" s="119" t="s">
        <v>360</v>
      </c>
      <c r="U15" s="124" t="s">
        <v>392</v>
      </c>
      <c r="V15" s="124" t="s">
        <v>361</v>
      </c>
      <c r="W15" s="119"/>
      <c r="X15" s="124"/>
      <c r="Y15" s="119"/>
      <c r="Z15" s="119">
        <v>0</v>
      </c>
      <c r="AA15" s="119">
        <v>90</v>
      </c>
      <c r="AB15" s="125">
        <v>10</v>
      </c>
      <c r="AC15" s="124" t="s">
        <v>393</v>
      </c>
      <c r="AD15" s="124" t="s">
        <v>117</v>
      </c>
      <c r="AE15" s="126">
        <v>850</v>
      </c>
      <c r="AF15" s="124">
        <v>651</v>
      </c>
      <c r="AG15" s="127">
        <v>553350</v>
      </c>
      <c r="AH15" s="127">
        <v>619752</v>
      </c>
      <c r="AI15" s="127"/>
      <c r="AJ15" s="127"/>
      <c r="AK15" s="127"/>
      <c r="AL15" s="127" t="s">
        <v>118</v>
      </c>
      <c r="AM15" s="127"/>
      <c r="AN15" s="128"/>
      <c r="AO15" s="120" t="s">
        <v>394</v>
      </c>
      <c r="AP15" s="120"/>
      <c r="AQ15" s="123"/>
      <c r="AR15" s="124"/>
      <c r="AS15" s="120"/>
      <c r="AT15" s="124"/>
      <c r="AU15" s="124"/>
      <c r="AV15" s="124"/>
      <c r="AW15" s="124"/>
      <c r="AX15" s="124" t="s">
        <v>98</v>
      </c>
      <c r="AY15" s="124" t="s">
        <v>142</v>
      </c>
      <c r="AZ15" s="123"/>
      <c r="GG15" s="1"/>
      <c r="GH15" s="1"/>
      <c r="GI15" s="1"/>
      <c r="GJ15" s="1"/>
    </row>
    <row r="16" spans="1:192" ht="12.95" customHeight="1" x14ac:dyDescent="0.25">
      <c r="A16" s="119" t="s">
        <v>130</v>
      </c>
      <c r="B16" s="158" t="s">
        <v>549</v>
      </c>
      <c r="C16" s="120">
        <v>230002824</v>
      </c>
      <c r="D16" s="121" t="s">
        <v>395</v>
      </c>
      <c r="E16" s="122" t="s">
        <v>396</v>
      </c>
      <c r="F16" s="134"/>
      <c r="G16" s="123" t="s">
        <v>397</v>
      </c>
      <c r="H16" s="123" t="s">
        <v>398</v>
      </c>
      <c r="I16" s="123" t="s">
        <v>399</v>
      </c>
      <c r="J16" s="120" t="s">
        <v>369</v>
      </c>
      <c r="K16" s="120" t="s">
        <v>357</v>
      </c>
      <c r="L16" s="124"/>
      <c r="M16" s="119" t="s">
        <v>132</v>
      </c>
      <c r="N16" s="124" t="s">
        <v>111</v>
      </c>
      <c r="O16" s="119" t="s">
        <v>358</v>
      </c>
      <c r="P16" s="119" t="s">
        <v>113</v>
      </c>
      <c r="Q16" s="124" t="s">
        <v>114</v>
      </c>
      <c r="R16" s="119" t="s">
        <v>111</v>
      </c>
      <c r="S16" s="124" t="s">
        <v>378</v>
      </c>
      <c r="T16" s="119" t="s">
        <v>360</v>
      </c>
      <c r="U16" s="124" t="s">
        <v>392</v>
      </c>
      <c r="V16" s="124" t="s">
        <v>361</v>
      </c>
      <c r="W16" s="119"/>
      <c r="X16" s="124"/>
      <c r="Y16" s="119"/>
      <c r="Z16" s="119">
        <v>0</v>
      </c>
      <c r="AA16" s="119">
        <v>90</v>
      </c>
      <c r="AB16" s="125">
        <v>10</v>
      </c>
      <c r="AC16" s="124" t="s">
        <v>400</v>
      </c>
      <c r="AD16" s="124" t="s">
        <v>117</v>
      </c>
      <c r="AE16" s="126">
        <v>6.8</v>
      </c>
      <c r="AF16" s="124">
        <v>1250000</v>
      </c>
      <c r="AG16" s="127">
        <v>8500000</v>
      </c>
      <c r="AH16" s="127">
        <v>9520000</v>
      </c>
      <c r="AI16" s="127"/>
      <c r="AJ16" s="127"/>
      <c r="AK16" s="127"/>
      <c r="AL16" s="127" t="s">
        <v>118</v>
      </c>
      <c r="AM16" s="127"/>
      <c r="AN16" s="128"/>
      <c r="AO16" s="120" t="s">
        <v>401</v>
      </c>
      <c r="AP16" s="120"/>
      <c r="AQ16" s="123"/>
      <c r="AR16" s="124"/>
      <c r="AS16" s="120"/>
      <c r="AT16" s="124"/>
      <c r="AU16" s="124"/>
      <c r="AV16" s="124"/>
      <c r="AW16" s="124"/>
      <c r="AX16" s="124" t="s">
        <v>98</v>
      </c>
      <c r="AY16" s="124" t="s">
        <v>142</v>
      </c>
      <c r="AZ16" s="123"/>
      <c r="GG16" s="1"/>
      <c r="GH16" s="1"/>
      <c r="GI16" s="1"/>
      <c r="GJ16" s="1"/>
    </row>
    <row r="17" spans="1:192" ht="12.95" customHeight="1" x14ac:dyDescent="0.25">
      <c r="A17" s="119" t="s">
        <v>131</v>
      </c>
      <c r="B17" s="158"/>
      <c r="C17" s="120">
        <v>260000820</v>
      </c>
      <c r="D17" s="121" t="s">
        <v>402</v>
      </c>
      <c r="E17" s="122" t="s">
        <v>542</v>
      </c>
      <c r="F17" s="134"/>
      <c r="G17" s="123" t="s">
        <v>403</v>
      </c>
      <c r="H17" s="123" t="s">
        <v>404</v>
      </c>
      <c r="I17" s="123" t="s">
        <v>405</v>
      </c>
      <c r="J17" s="120" t="s">
        <v>133</v>
      </c>
      <c r="K17" s="120" t="s">
        <v>134</v>
      </c>
      <c r="L17" s="124" t="s">
        <v>370</v>
      </c>
      <c r="M17" s="119" t="s">
        <v>81</v>
      </c>
      <c r="N17" s="124" t="s">
        <v>406</v>
      </c>
      <c r="O17" s="119" t="s">
        <v>407</v>
      </c>
      <c r="P17" s="119" t="s">
        <v>113</v>
      </c>
      <c r="Q17" s="124" t="s">
        <v>114</v>
      </c>
      <c r="R17" s="119" t="s">
        <v>111</v>
      </c>
      <c r="S17" s="124" t="s">
        <v>378</v>
      </c>
      <c r="T17" s="119" t="s">
        <v>360</v>
      </c>
      <c r="U17" s="124">
        <v>60</v>
      </c>
      <c r="V17" s="124" t="s">
        <v>361</v>
      </c>
      <c r="W17" s="119"/>
      <c r="X17" s="124"/>
      <c r="Y17" s="119"/>
      <c r="Z17" s="119">
        <v>30</v>
      </c>
      <c r="AA17" s="119">
        <v>60</v>
      </c>
      <c r="AB17" s="125">
        <v>10</v>
      </c>
      <c r="AC17" s="124" t="s">
        <v>408</v>
      </c>
      <c r="AD17" s="124" t="s">
        <v>117</v>
      </c>
      <c r="AE17" s="126">
        <v>414.9</v>
      </c>
      <c r="AF17" s="124">
        <v>647.91999999999996</v>
      </c>
      <c r="AG17" s="127">
        <v>268822.01</v>
      </c>
      <c r="AH17" s="127">
        <v>301080.65000000002</v>
      </c>
      <c r="AI17" s="127"/>
      <c r="AJ17" s="127"/>
      <c r="AK17" s="127"/>
      <c r="AL17" s="127" t="s">
        <v>540</v>
      </c>
      <c r="AM17" s="127"/>
      <c r="AN17" s="128"/>
      <c r="AO17" s="120" t="s">
        <v>409</v>
      </c>
      <c r="AP17" s="120"/>
      <c r="AQ17" s="123"/>
      <c r="AR17" s="124"/>
      <c r="AS17" s="120"/>
      <c r="AT17" s="124"/>
      <c r="AU17" s="124"/>
      <c r="AV17" s="124"/>
      <c r="AW17" s="124"/>
      <c r="AX17" s="124" t="s">
        <v>98</v>
      </c>
      <c r="AY17" s="129" t="s">
        <v>142</v>
      </c>
      <c r="AZ17" s="123"/>
      <c r="GG17" s="1"/>
      <c r="GH17" s="1"/>
      <c r="GI17" s="1"/>
      <c r="GJ17" s="1"/>
    </row>
    <row r="18" spans="1:192" ht="12.95" customHeight="1" x14ac:dyDescent="0.25">
      <c r="A18" s="119" t="s">
        <v>131</v>
      </c>
      <c r="B18" s="158"/>
      <c r="C18" s="120">
        <v>210011656</v>
      </c>
      <c r="D18" s="121" t="s">
        <v>410</v>
      </c>
      <c r="E18" s="122" t="s">
        <v>543</v>
      </c>
      <c r="F18" s="134"/>
      <c r="G18" s="123" t="s">
        <v>411</v>
      </c>
      <c r="H18" s="123" t="s">
        <v>412</v>
      </c>
      <c r="I18" s="123" t="s">
        <v>413</v>
      </c>
      <c r="J18" s="120" t="s">
        <v>369</v>
      </c>
      <c r="K18" s="120" t="s">
        <v>357</v>
      </c>
      <c r="L18" s="124" t="s">
        <v>370</v>
      </c>
      <c r="M18" s="119" t="s">
        <v>81</v>
      </c>
      <c r="N18" s="124" t="s">
        <v>111</v>
      </c>
      <c r="O18" s="119" t="s">
        <v>358</v>
      </c>
      <c r="P18" s="119" t="s">
        <v>414</v>
      </c>
      <c r="Q18" s="124" t="s">
        <v>114</v>
      </c>
      <c r="R18" s="119" t="s">
        <v>111</v>
      </c>
      <c r="S18" s="124" t="s">
        <v>378</v>
      </c>
      <c r="T18" s="119" t="s">
        <v>360</v>
      </c>
      <c r="U18" s="124">
        <v>60</v>
      </c>
      <c r="V18" s="124" t="s">
        <v>361</v>
      </c>
      <c r="W18" s="119"/>
      <c r="X18" s="124"/>
      <c r="Y18" s="119"/>
      <c r="Z18" s="119">
        <v>30</v>
      </c>
      <c r="AA18" s="119">
        <v>60</v>
      </c>
      <c r="AB18" s="125">
        <v>10</v>
      </c>
      <c r="AC18" s="124" t="s">
        <v>415</v>
      </c>
      <c r="AD18" s="124" t="s">
        <v>117</v>
      </c>
      <c r="AE18" s="126">
        <v>8.41</v>
      </c>
      <c r="AF18" s="124">
        <v>488800.13</v>
      </c>
      <c r="AG18" s="127">
        <v>4110809.09</v>
      </c>
      <c r="AH18" s="127">
        <v>4604106.18</v>
      </c>
      <c r="AI18" s="127"/>
      <c r="AJ18" s="127"/>
      <c r="AK18" s="127"/>
      <c r="AL18" s="127" t="s">
        <v>118</v>
      </c>
      <c r="AM18" s="127"/>
      <c r="AN18" s="128"/>
      <c r="AO18" s="120" t="s">
        <v>416</v>
      </c>
      <c r="AP18" s="120"/>
      <c r="AQ18" s="123"/>
      <c r="AR18" s="124"/>
      <c r="AS18" s="120"/>
      <c r="AT18" s="124"/>
      <c r="AU18" s="124"/>
      <c r="AV18" s="124"/>
      <c r="AW18" s="124"/>
      <c r="AX18" s="124" t="s">
        <v>98</v>
      </c>
      <c r="AY18" s="129" t="s">
        <v>142</v>
      </c>
      <c r="AZ18" s="123"/>
      <c r="GG18" s="1"/>
      <c r="GH18" s="1"/>
      <c r="GI18" s="1"/>
      <c r="GJ18" s="1"/>
    </row>
    <row r="19" spans="1:192" ht="12.95" customHeight="1" x14ac:dyDescent="0.25">
      <c r="A19" s="119" t="s">
        <v>131</v>
      </c>
      <c r="B19" s="158"/>
      <c r="C19" s="120">
        <v>210031425</v>
      </c>
      <c r="D19" s="121">
        <v>21100927</v>
      </c>
      <c r="E19" s="122" t="s">
        <v>417</v>
      </c>
      <c r="F19" s="134"/>
      <c r="G19" s="123" t="s">
        <v>418</v>
      </c>
      <c r="H19" s="123" t="s">
        <v>419</v>
      </c>
      <c r="I19" s="123" t="s">
        <v>420</v>
      </c>
      <c r="J19" s="120" t="s">
        <v>110</v>
      </c>
      <c r="K19" s="120"/>
      <c r="L19" s="124"/>
      <c r="M19" s="119" t="s">
        <v>132</v>
      </c>
      <c r="N19" s="124" t="s">
        <v>111</v>
      </c>
      <c r="O19" s="119" t="s">
        <v>358</v>
      </c>
      <c r="P19" s="119" t="s">
        <v>113</v>
      </c>
      <c r="Q19" s="124" t="s">
        <v>114</v>
      </c>
      <c r="R19" s="119" t="s">
        <v>111</v>
      </c>
      <c r="S19" s="124" t="s">
        <v>378</v>
      </c>
      <c r="T19" s="119" t="s">
        <v>360</v>
      </c>
      <c r="U19" s="124">
        <v>120</v>
      </c>
      <c r="V19" s="124" t="s">
        <v>361</v>
      </c>
      <c r="W19" s="119"/>
      <c r="X19" s="124"/>
      <c r="Y19" s="119"/>
      <c r="Z19" s="119">
        <v>0</v>
      </c>
      <c r="AA19" s="119">
        <v>90</v>
      </c>
      <c r="AB19" s="125">
        <v>10</v>
      </c>
      <c r="AC19" s="124" t="s">
        <v>408</v>
      </c>
      <c r="AD19" s="124" t="s">
        <v>117</v>
      </c>
      <c r="AE19" s="126">
        <v>69000</v>
      </c>
      <c r="AF19" s="124">
        <v>2157.3200000000002</v>
      </c>
      <c r="AG19" s="127">
        <v>148855080</v>
      </c>
      <c r="AH19" s="127">
        <v>166717689.60000002</v>
      </c>
      <c r="AI19" s="127"/>
      <c r="AJ19" s="127"/>
      <c r="AK19" s="127"/>
      <c r="AL19" s="127" t="s">
        <v>118</v>
      </c>
      <c r="AM19" s="127"/>
      <c r="AN19" s="128"/>
      <c r="AO19" s="120" t="s">
        <v>421</v>
      </c>
      <c r="AP19" s="120"/>
      <c r="AQ19" s="123"/>
      <c r="AR19" s="124"/>
      <c r="AS19" s="120"/>
      <c r="AT19" s="124"/>
      <c r="AU19" s="124"/>
      <c r="AV19" s="124"/>
      <c r="AW19" s="124"/>
      <c r="AX19" s="124" t="s">
        <v>98</v>
      </c>
      <c r="AY19" s="129" t="s">
        <v>142</v>
      </c>
      <c r="AZ19" s="123"/>
      <c r="GG19" s="1"/>
      <c r="GH19" s="1"/>
      <c r="GI19" s="1"/>
      <c r="GJ19" s="1"/>
    </row>
    <row r="20" spans="1:192" ht="12.95" customHeight="1" x14ac:dyDescent="0.25">
      <c r="A20" s="119" t="s">
        <v>131</v>
      </c>
      <c r="B20" s="158"/>
      <c r="C20" s="120">
        <v>120007600</v>
      </c>
      <c r="D20" s="121" t="s">
        <v>422</v>
      </c>
      <c r="E20" s="122" t="s">
        <v>544</v>
      </c>
      <c r="F20" s="134"/>
      <c r="G20" s="123" t="s">
        <v>423</v>
      </c>
      <c r="H20" s="123" t="s">
        <v>424</v>
      </c>
      <c r="I20" s="123" t="s">
        <v>425</v>
      </c>
      <c r="J20" s="120" t="s">
        <v>110</v>
      </c>
      <c r="K20" s="120" t="s">
        <v>357</v>
      </c>
      <c r="L20" s="124"/>
      <c r="M20" s="119" t="s">
        <v>132</v>
      </c>
      <c r="N20" s="124" t="s">
        <v>111</v>
      </c>
      <c r="O20" s="119" t="s">
        <v>358</v>
      </c>
      <c r="P20" s="119" t="s">
        <v>414</v>
      </c>
      <c r="Q20" s="124" t="s">
        <v>114</v>
      </c>
      <c r="R20" s="119" t="s">
        <v>111</v>
      </c>
      <c r="S20" s="124" t="s">
        <v>378</v>
      </c>
      <c r="T20" s="119" t="s">
        <v>360</v>
      </c>
      <c r="U20" s="124">
        <v>90</v>
      </c>
      <c r="V20" s="124" t="s">
        <v>361</v>
      </c>
      <c r="W20" s="119"/>
      <c r="X20" s="124"/>
      <c r="Y20" s="119"/>
      <c r="Z20" s="119">
        <v>0</v>
      </c>
      <c r="AA20" s="119">
        <v>90</v>
      </c>
      <c r="AB20" s="125">
        <v>10</v>
      </c>
      <c r="AC20" s="124" t="s">
        <v>363</v>
      </c>
      <c r="AD20" s="124" t="s">
        <v>117</v>
      </c>
      <c r="AE20" s="126">
        <v>1</v>
      </c>
      <c r="AF20" s="124">
        <v>1056825</v>
      </c>
      <c r="AG20" s="127">
        <v>1056825</v>
      </c>
      <c r="AH20" s="127">
        <v>1183644</v>
      </c>
      <c r="AI20" s="127"/>
      <c r="AJ20" s="127"/>
      <c r="AK20" s="127"/>
      <c r="AL20" s="127" t="s">
        <v>118</v>
      </c>
      <c r="AM20" s="127"/>
      <c r="AN20" s="128"/>
      <c r="AO20" s="120" t="s">
        <v>426</v>
      </c>
      <c r="AP20" s="120"/>
      <c r="AQ20" s="123"/>
      <c r="AR20" s="124"/>
      <c r="AS20" s="120"/>
      <c r="AT20" s="124"/>
      <c r="AU20" s="124"/>
      <c r="AV20" s="124"/>
      <c r="AW20" s="124"/>
      <c r="AX20" s="124" t="s">
        <v>98</v>
      </c>
      <c r="AY20" s="129" t="s">
        <v>142</v>
      </c>
      <c r="AZ20" s="123"/>
      <c r="GG20" s="1"/>
      <c r="GH20" s="1"/>
      <c r="GI20" s="1"/>
      <c r="GJ20" s="1"/>
    </row>
    <row r="21" spans="1:192" ht="12.95" customHeight="1" x14ac:dyDescent="0.25">
      <c r="A21" s="119" t="s">
        <v>135</v>
      </c>
      <c r="B21" s="158"/>
      <c r="C21" s="120">
        <v>120010803</v>
      </c>
      <c r="D21" s="121" t="s">
        <v>427</v>
      </c>
      <c r="E21" s="122" t="s">
        <v>545</v>
      </c>
      <c r="F21" s="134"/>
      <c r="G21" s="123" t="s">
        <v>428</v>
      </c>
      <c r="H21" s="123" t="s">
        <v>429</v>
      </c>
      <c r="I21" s="123" t="s">
        <v>430</v>
      </c>
      <c r="J21" s="120" t="s">
        <v>121</v>
      </c>
      <c r="K21" s="120"/>
      <c r="L21" s="124"/>
      <c r="M21" s="119" t="s">
        <v>132</v>
      </c>
      <c r="N21" s="124" t="s">
        <v>111</v>
      </c>
      <c r="O21" s="119" t="s">
        <v>358</v>
      </c>
      <c r="P21" s="119" t="s">
        <v>136</v>
      </c>
      <c r="Q21" s="124" t="s">
        <v>114</v>
      </c>
      <c r="R21" s="119" t="s">
        <v>111</v>
      </c>
      <c r="S21" s="124" t="s">
        <v>378</v>
      </c>
      <c r="T21" s="119" t="s">
        <v>360</v>
      </c>
      <c r="U21" s="124">
        <v>80</v>
      </c>
      <c r="V21" s="124" t="s">
        <v>361</v>
      </c>
      <c r="W21" s="119"/>
      <c r="X21" s="124"/>
      <c r="Y21" s="119"/>
      <c r="Z21" s="119">
        <v>0</v>
      </c>
      <c r="AA21" s="119">
        <v>90</v>
      </c>
      <c r="AB21" s="125">
        <v>10</v>
      </c>
      <c r="AC21" s="124" t="s">
        <v>431</v>
      </c>
      <c r="AD21" s="124" t="s">
        <v>117</v>
      </c>
      <c r="AE21" s="126">
        <v>12</v>
      </c>
      <c r="AF21" s="124">
        <v>5770000</v>
      </c>
      <c r="AG21" s="127">
        <v>69240000</v>
      </c>
      <c r="AH21" s="127">
        <v>77548800</v>
      </c>
      <c r="AI21" s="127"/>
      <c r="AJ21" s="127"/>
      <c r="AK21" s="127"/>
      <c r="AL21" s="127" t="s">
        <v>118</v>
      </c>
      <c r="AM21" s="127"/>
      <c r="AN21" s="128"/>
      <c r="AO21" s="120" t="s">
        <v>432</v>
      </c>
      <c r="AP21" s="120"/>
      <c r="AQ21" s="123"/>
      <c r="AR21" s="124"/>
      <c r="AS21" s="120"/>
      <c r="AT21" s="124"/>
      <c r="AU21" s="124"/>
      <c r="AV21" s="124"/>
      <c r="AW21" s="124"/>
      <c r="AX21" s="124" t="s">
        <v>98</v>
      </c>
      <c r="AY21" s="129" t="s">
        <v>142</v>
      </c>
      <c r="AZ21" s="123"/>
      <c r="GG21" s="1"/>
      <c r="GH21" s="1"/>
      <c r="GI21" s="1"/>
      <c r="GJ21" s="1"/>
    </row>
    <row r="22" spans="1:192" ht="12.95" customHeight="1" x14ac:dyDescent="0.25">
      <c r="A22" s="119" t="s">
        <v>135</v>
      </c>
      <c r="B22" s="158"/>
      <c r="C22" s="120">
        <v>220032806</v>
      </c>
      <c r="D22" s="121" t="s">
        <v>433</v>
      </c>
      <c r="E22" s="122" t="s">
        <v>546</v>
      </c>
      <c r="F22" s="134"/>
      <c r="G22" s="123" t="s">
        <v>434</v>
      </c>
      <c r="H22" s="123" t="s">
        <v>435</v>
      </c>
      <c r="I22" s="123" t="s">
        <v>436</v>
      </c>
      <c r="J22" s="120" t="s">
        <v>110</v>
      </c>
      <c r="K22" s="120" t="s">
        <v>357</v>
      </c>
      <c r="L22" s="124"/>
      <c r="M22" s="119" t="s">
        <v>132</v>
      </c>
      <c r="N22" s="124" t="s">
        <v>111</v>
      </c>
      <c r="O22" s="119" t="s">
        <v>358</v>
      </c>
      <c r="P22" s="119" t="s">
        <v>136</v>
      </c>
      <c r="Q22" s="124" t="s">
        <v>114</v>
      </c>
      <c r="R22" s="119" t="s">
        <v>111</v>
      </c>
      <c r="S22" s="124" t="s">
        <v>378</v>
      </c>
      <c r="T22" s="119" t="s">
        <v>360</v>
      </c>
      <c r="U22" s="124">
        <v>80</v>
      </c>
      <c r="V22" s="124" t="s">
        <v>361</v>
      </c>
      <c r="W22" s="119"/>
      <c r="X22" s="124"/>
      <c r="Y22" s="119"/>
      <c r="Z22" s="119">
        <v>0</v>
      </c>
      <c r="AA22" s="119">
        <v>90</v>
      </c>
      <c r="AB22" s="125">
        <v>10</v>
      </c>
      <c r="AC22" s="124" t="s">
        <v>431</v>
      </c>
      <c r="AD22" s="124" t="s">
        <v>117</v>
      </c>
      <c r="AE22" s="126">
        <v>11</v>
      </c>
      <c r="AF22" s="124">
        <v>10865000</v>
      </c>
      <c r="AG22" s="127">
        <v>119515000</v>
      </c>
      <c r="AH22" s="127">
        <v>133856800</v>
      </c>
      <c r="AI22" s="127"/>
      <c r="AJ22" s="127"/>
      <c r="AK22" s="127"/>
      <c r="AL22" s="127" t="s">
        <v>118</v>
      </c>
      <c r="AM22" s="127"/>
      <c r="AN22" s="128"/>
      <c r="AO22" s="120" t="s">
        <v>437</v>
      </c>
      <c r="AP22" s="120"/>
      <c r="AQ22" s="123"/>
      <c r="AR22" s="124"/>
      <c r="AS22" s="120"/>
      <c r="AT22" s="124"/>
      <c r="AU22" s="124"/>
      <c r="AV22" s="124"/>
      <c r="AW22" s="124"/>
      <c r="AX22" s="124" t="s">
        <v>98</v>
      </c>
      <c r="AY22" s="129" t="s">
        <v>142</v>
      </c>
      <c r="AZ22" s="123"/>
      <c r="GG22" s="1"/>
      <c r="GH22" s="1"/>
      <c r="GI22" s="1"/>
      <c r="GJ22" s="1"/>
    </row>
    <row r="23" spans="1:192" ht="12.95" customHeight="1" x14ac:dyDescent="0.25">
      <c r="A23" s="119" t="s">
        <v>135</v>
      </c>
      <c r="B23" s="158"/>
      <c r="C23" s="120">
        <v>220032806</v>
      </c>
      <c r="D23" s="121" t="s">
        <v>438</v>
      </c>
      <c r="E23" s="122" t="s">
        <v>547</v>
      </c>
      <c r="F23" s="134"/>
      <c r="G23" s="123" t="s">
        <v>434</v>
      </c>
      <c r="H23" s="123" t="s">
        <v>435</v>
      </c>
      <c r="I23" s="123" t="s">
        <v>436</v>
      </c>
      <c r="J23" s="120" t="s">
        <v>110</v>
      </c>
      <c r="K23" s="120" t="s">
        <v>357</v>
      </c>
      <c r="L23" s="124"/>
      <c r="M23" s="119" t="s">
        <v>132</v>
      </c>
      <c r="N23" s="124" t="s">
        <v>111</v>
      </c>
      <c r="O23" s="119" t="s">
        <v>358</v>
      </c>
      <c r="P23" s="119" t="s">
        <v>136</v>
      </c>
      <c r="Q23" s="124" t="s">
        <v>114</v>
      </c>
      <c r="R23" s="119" t="s">
        <v>439</v>
      </c>
      <c r="S23" s="124" t="s">
        <v>440</v>
      </c>
      <c r="T23" s="119" t="s">
        <v>360</v>
      </c>
      <c r="U23" s="124">
        <v>80</v>
      </c>
      <c r="V23" s="124" t="s">
        <v>361</v>
      </c>
      <c r="W23" s="119"/>
      <c r="X23" s="124"/>
      <c r="Y23" s="119"/>
      <c r="Z23" s="119">
        <v>0</v>
      </c>
      <c r="AA23" s="119">
        <v>90</v>
      </c>
      <c r="AB23" s="125">
        <v>10</v>
      </c>
      <c r="AC23" s="124" t="s">
        <v>431</v>
      </c>
      <c r="AD23" s="124" t="s">
        <v>117</v>
      </c>
      <c r="AE23" s="126">
        <v>11</v>
      </c>
      <c r="AF23" s="124">
        <v>10865000</v>
      </c>
      <c r="AG23" s="127">
        <v>119515000</v>
      </c>
      <c r="AH23" s="127">
        <v>133856800</v>
      </c>
      <c r="AI23" s="127"/>
      <c r="AJ23" s="127"/>
      <c r="AK23" s="127"/>
      <c r="AL23" s="127" t="s">
        <v>118</v>
      </c>
      <c r="AM23" s="127"/>
      <c r="AN23" s="128"/>
      <c r="AO23" s="120" t="s">
        <v>437</v>
      </c>
      <c r="AP23" s="120"/>
      <c r="AQ23" s="123"/>
      <c r="AR23" s="124"/>
      <c r="AS23" s="120"/>
      <c r="AT23" s="124"/>
      <c r="AU23" s="124"/>
      <c r="AV23" s="124"/>
      <c r="AW23" s="124"/>
      <c r="AX23" s="124" t="s">
        <v>98</v>
      </c>
      <c r="AY23" s="129" t="s">
        <v>142</v>
      </c>
      <c r="AZ23" s="123"/>
      <c r="GG23" s="1"/>
      <c r="GH23" s="1"/>
      <c r="GI23" s="1"/>
      <c r="GJ23" s="1"/>
    </row>
    <row r="24" spans="1:192" ht="12.95" customHeight="1" x14ac:dyDescent="0.25">
      <c r="A24" s="119" t="s">
        <v>135</v>
      </c>
      <c r="B24" s="158"/>
      <c r="C24" s="120">
        <v>120006760</v>
      </c>
      <c r="D24" s="121" t="s">
        <v>441</v>
      </c>
      <c r="E24" s="122" t="s">
        <v>548</v>
      </c>
      <c r="F24" s="134"/>
      <c r="G24" s="123" t="s">
        <v>442</v>
      </c>
      <c r="H24" s="123" t="s">
        <v>443</v>
      </c>
      <c r="I24" s="123" t="s">
        <v>444</v>
      </c>
      <c r="J24" s="120" t="s">
        <v>110</v>
      </c>
      <c r="K24" s="120" t="s">
        <v>357</v>
      </c>
      <c r="L24" s="124"/>
      <c r="M24" s="119" t="s">
        <v>132</v>
      </c>
      <c r="N24" s="124" t="s">
        <v>111</v>
      </c>
      <c r="O24" s="119" t="s">
        <v>358</v>
      </c>
      <c r="P24" s="119" t="s">
        <v>414</v>
      </c>
      <c r="Q24" s="124" t="s">
        <v>114</v>
      </c>
      <c r="R24" s="119" t="s">
        <v>111</v>
      </c>
      <c r="S24" s="124" t="s">
        <v>378</v>
      </c>
      <c r="T24" s="119" t="s">
        <v>360</v>
      </c>
      <c r="U24" s="124">
        <v>80</v>
      </c>
      <c r="V24" s="124" t="s">
        <v>361</v>
      </c>
      <c r="W24" s="119"/>
      <c r="X24" s="124"/>
      <c r="Y24" s="119"/>
      <c r="Z24" s="119">
        <v>0</v>
      </c>
      <c r="AA24" s="119">
        <v>90</v>
      </c>
      <c r="AB24" s="125">
        <v>10</v>
      </c>
      <c r="AC24" s="124" t="s">
        <v>431</v>
      </c>
      <c r="AD24" s="124" t="s">
        <v>117</v>
      </c>
      <c r="AE24" s="126">
        <v>7</v>
      </c>
      <c r="AF24" s="124">
        <v>2380000</v>
      </c>
      <c r="AG24" s="127">
        <v>16660000</v>
      </c>
      <c r="AH24" s="127">
        <v>18659200</v>
      </c>
      <c r="AI24" s="127"/>
      <c r="AJ24" s="127"/>
      <c r="AK24" s="127"/>
      <c r="AL24" s="127" t="s">
        <v>118</v>
      </c>
      <c r="AM24" s="127"/>
      <c r="AN24" s="128"/>
      <c r="AO24" s="120" t="s">
        <v>445</v>
      </c>
      <c r="AP24" s="120"/>
      <c r="AQ24" s="123"/>
      <c r="AR24" s="124"/>
      <c r="AS24" s="120"/>
      <c r="AT24" s="124"/>
      <c r="AU24" s="124"/>
      <c r="AV24" s="124"/>
      <c r="AW24" s="124"/>
      <c r="AX24" s="124" t="s">
        <v>98</v>
      </c>
      <c r="AY24" s="129" t="s">
        <v>142</v>
      </c>
      <c r="AZ24" s="123"/>
      <c r="GG24" s="1"/>
      <c r="GH24" s="1"/>
      <c r="GI24" s="1"/>
      <c r="GJ24" s="1"/>
    </row>
    <row r="25" spans="1:192" ht="12.95" customHeight="1" x14ac:dyDescent="0.25">
      <c r="A25" s="119" t="s">
        <v>135</v>
      </c>
      <c r="B25" s="158"/>
      <c r="C25" s="120">
        <v>120006761</v>
      </c>
      <c r="D25" s="121" t="s">
        <v>446</v>
      </c>
      <c r="E25" s="122" t="s">
        <v>549</v>
      </c>
      <c r="F25" s="134"/>
      <c r="G25" s="123" t="s">
        <v>442</v>
      </c>
      <c r="H25" s="123" t="s">
        <v>443</v>
      </c>
      <c r="I25" s="123" t="s">
        <v>444</v>
      </c>
      <c r="J25" s="120" t="s">
        <v>110</v>
      </c>
      <c r="K25" s="120" t="s">
        <v>357</v>
      </c>
      <c r="L25" s="124"/>
      <c r="M25" s="119" t="s">
        <v>132</v>
      </c>
      <c r="N25" s="124" t="s">
        <v>111</v>
      </c>
      <c r="O25" s="119" t="s">
        <v>358</v>
      </c>
      <c r="P25" s="119" t="s">
        <v>414</v>
      </c>
      <c r="Q25" s="124" t="s">
        <v>114</v>
      </c>
      <c r="R25" s="119" t="s">
        <v>111</v>
      </c>
      <c r="S25" s="124" t="s">
        <v>378</v>
      </c>
      <c r="T25" s="119" t="s">
        <v>360</v>
      </c>
      <c r="U25" s="124">
        <v>80</v>
      </c>
      <c r="V25" s="124" t="s">
        <v>361</v>
      </c>
      <c r="W25" s="119"/>
      <c r="X25" s="124"/>
      <c r="Y25" s="119"/>
      <c r="Z25" s="119">
        <v>0</v>
      </c>
      <c r="AA25" s="119">
        <v>90</v>
      </c>
      <c r="AB25" s="125">
        <v>10</v>
      </c>
      <c r="AC25" s="124" t="s">
        <v>431</v>
      </c>
      <c r="AD25" s="124" t="s">
        <v>117</v>
      </c>
      <c r="AE25" s="126">
        <v>12</v>
      </c>
      <c r="AF25" s="124">
        <v>1580000</v>
      </c>
      <c r="AG25" s="127">
        <v>18960000</v>
      </c>
      <c r="AH25" s="127">
        <v>21235200</v>
      </c>
      <c r="AI25" s="127"/>
      <c r="AJ25" s="127"/>
      <c r="AK25" s="127"/>
      <c r="AL25" s="127" t="s">
        <v>118</v>
      </c>
      <c r="AM25" s="127"/>
      <c r="AN25" s="128"/>
      <c r="AO25" s="120" t="s">
        <v>447</v>
      </c>
      <c r="AP25" s="120"/>
      <c r="AQ25" s="123"/>
      <c r="AR25" s="124"/>
      <c r="AS25" s="120"/>
      <c r="AT25" s="124"/>
      <c r="AU25" s="124"/>
      <c r="AV25" s="124"/>
      <c r="AW25" s="124"/>
      <c r="AX25" s="124" t="s">
        <v>98</v>
      </c>
      <c r="AY25" s="129" t="s">
        <v>142</v>
      </c>
      <c r="AZ25" s="123"/>
      <c r="GG25" s="1"/>
      <c r="GH25" s="1"/>
      <c r="GI25" s="1"/>
      <c r="GJ25" s="1"/>
    </row>
    <row r="26" spans="1:192" ht="12.95" customHeight="1" x14ac:dyDescent="0.25">
      <c r="A26" s="119" t="s">
        <v>448</v>
      </c>
      <c r="B26" s="158"/>
      <c r="C26" s="120">
        <v>150004404</v>
      </c>
      <c r="D26" s="121" t="s">
        <v>451</v>
      </c>
      <c r="E26" s="122" t="s">
        <v>452</v>
      </c>
      <c r="F26" s="134"/>
      <c r="G26" s="123" t="s">
        <v>453</v>
      </c>
      <c r="H26" s="123" t="s">
        <v>454</v>
      </c>
      <c r="I26" s="123" t="s">
        <v>455</v>
      </c>
      <c r="J26" s="120" t="s">
        <v>369</v>
      </c>
      <c r="K26" s="120" t="s">
        <v>357</v>
      </c>
      <c r="L26" s="124"/>
      <c r="M26" s="119" t="s">
        <v>132</v>
      </c>
      <c r="N26" s="124" t="s">
        <v>111</v>
      </c>
      <c r="O26" s="119" t="s">
        <v>358</v>
      </c>
      <c r="P26" s="119" t="s">
        <v>113</v>
      </c>
      <c r="Q26" s="124" t="s">
        <v>114</v>
      </c>
      <c r="R26" s="119" t="s">
        <v>111</v>
      </c>
      <c r="S26" s="124" t="s">
        <v>378</v>
      </c>
      <c r="T26" s="119" t="s">
        <v>360</v>
      </c>
      <c r="U26" s="124">
        <v>60</v>
      </c>
      <c r="V26" s="124" t="s">
        <v>361</v>
      </c>
      <c r="W26" s="119"/>
      <c r="X26" s="124"/>
      <c r="Y26" s="119"/>
      <c r="Z26" s="119">
        <v>0</v>
      </c>
      <c r="AA26" s="119">
        <v>90</v>
      </c>
      <c r="AB26" s="125">
        <v>10</v>
      </c>
      <c r="AC26" s="124" t="s">
        <v>363</v>
      </c>
      <c r="AD26" s="124" t="s">
        <v>117</v>
      </c>
      <c r="AE26" s="126">
        <v>1</v>
      </c>
      <c r="AF26" s="124">
        <v>2200000</v>
      </c>
      <c r="AG26" s="127">
        <v>2200000</v>
      </c>
      <c r="AH26" s="127">
        <v>2464000.0000000005</v>
      </c>
      <c r="AI26" s="127"/>
      <c r="AJ26" s="127"/>
      <c r="AK26" s="127"/>
      <c r="AL26" s="127" t="s">
        <v>118</v>
      </c>
      <c r="AM26" s="127"/>
      <c r="AN26" s="128"/>
      <c r="AO26" s="120"/>
      <c r="AP26" s="120"/>
      <c r="AQ26" s="123"/>
      <c r="AR26" s="124"/>
      <c r="AS26" s="120"/>
      <c r="AT26" s="124"/>
      <c r="AU26" s="124"/>
      <c r="AV26" s="124"/>
      <c r="AW26" s="124"/>
      <c r="AX26" s="124" t="s">
        <v>98</v>
      </c>
      <c r="AY26" s="129" t="s">
        <v>142</v>
      </c>
      <c r="AZ26" s="123"/>
      <c r="GG26" s="1"/>
      <c r="GH26" s="1"/>
      <c r="GI26" s="1"/>
      <c r="GJ26" s="1"/>
    </row>
    <row r="27" spans="1:192" ht="12.95" customHeight="1" x14ac:dyDescent="0.25">
      <c r="A27" s="119" t="s">
        <v>448</v>
      </c>
      <c r="B27" s="158"/>
      <c r="C27" s="120">
        <v>210036235</v>
      </c>
      <c r="D27" s="121" t="s">
        <v>456</v>
      </c>
      <c r="E27" s="122" t="s">
        <v>457</v>
      </c>
      <c r="F27" s="134"/>
      <c r="G27" s="123" t="s">
        <v>458</v>
      </c>
      <c r="H27" s="123" t="s">
        <v>459</v>
      </c>
      <c r="I27" s="123" t="s">
        <v>460</v>
      </c>
      <c r="J27" s="120" t="s">
        <v>369</v>
      </c>
      <c r="K27" s="120" t="s">
        <v>357</v>
      </c>
      <c r="L27" s="124"/>
      <c r="M27" s="119" t="s">
        <v>132</v>
      </c>
      <c r="N27" s="124" t="s">
        <v>111</v>
      </c>
      <c r="O27" s="119" t="s">
        <v>358</v>
      </c>
      <c r="P27" s="119" t="s">
        <v>113</v>
      </c>
      <c r="Q27" s="124" t="s">
        <v>114</v>
      </c>
      <c r="R27" s="119" t="s">
        <v>111</v>
      </c>
      <c r="S27" s="124" t="s">
        <v>378</v>
      </c>
      <c r="T27" s="119" t="s">
        <v>360</v>
      </c>
      <c r="U27" s="124">
        <v>60</v>
      </c>
      <c r="V27" s="124" t="s">
        <v>361</v>
      </c>
      <c r="W27" s="119"/>
      <c r="X27" s="124"/>
      <c r="Y27" s="119"/>
      <c r="Z27" s="119">
        <v>0</v>
      </c>
      <c r="AA27" s="119">
        <v>90</v>
      </c>
      <c r="AB27" s="125">
        <v>10</v>
      </c>
      <c r="AC27" s="124" t="s">
        <v>363</v>
      </c>
      <c r="AD27" s="124" t="s">
        <v>117</v>
      </c>
      <c r="AE27" s="126">
        <v>1</v>
      </c>
      <c r="AF27" s="124">
        <v>59000</v>
      </c>
      <c r="AG27" s="127">
        <v>59000</v>
      </c>
      <c r="AH27" s="127">
        <v>66080</v>
      </c>
      <c r="AI27" s="127"/>
      <c r="AJ27" s="127"/>
      <c r="AK27" s="127"/>
      <c r="AL27" s="127" t="s">
        <v>118</v>
      </c>
      <c r="AM27" s="127"/>
      <c r="AN27" s="128"/>
      <c r="AO27" s="120" t="s">
        <v>461</v>
      </c>
      <c r="AP27" s="120"/>
      <c r="AQ27" s="123"/>
      <c r="AR27" s="124"/>
      <c r="AS27" s="120"/>
      <c r="AT27" s="124"/>
      <c r="AU27" s="124"/>
      <c r="AV27" s="124"/>
      <c r="AW27" s="124"/>
      <c r="AX27" s="124" t="s">
        <v>98</v>
      </c>
      <c r="AY27" s="129" t="s">
        <v>142</v>
      </c>
      <c r="AZ27" s="123"/>
      <c r="GG27" s="1"/>
      <c r="GH27" s="1"/>
      <c r="GI27" s="1"/>
      <c r="GJ27" s="1"/>
    </row>
    <row r="28" spans="1:192" ht="12.95" customHeight="1" x14ac:dyDescent="0.25">
      <c r="A28" s="119" t="s">
        <v>448</v>
      </c>
      <c r="B28" s="158"/>
      <c r="C28" s="120">
        <v>220035174</v>
      </c>
      <c r="D28" s="121" t="s">
        <v>462</v>
      </c>
      <c r="E28" s="122" t="s">
        <v>463</v>
      </c>
      <c r="F28" s="134"/>
      <c r="G28" s="123" t="s">
        <v>464</v>
      </c>
      <c r="H28" s="123" t="s">
        <v>465</v>
      </c>
      <c r="I28" s="123" t="s">
        <v>466</v>
      </c>
      <c r="J28" s="120" t="s">
        <v>369</v>
      </c>
      <c r="K28" s="120" t="s">
        <v>357</v>
      </c>
      <c r="L28" s="124"/>
      <c r="M28" s="119" t="s">
        <v>132</v>
      </c>
      <c r="N28" s="124" t="s">
        <v>111</v>
      </c>
      <c r="O28" s="119" t="s">
        <v>358</v>
      </c>
      <c r="P28" s="119" t="s">
        <v>113</v>
      </c>
      <c r="Q28" s="124" t="s">
        <v>114</v>
      </c>
      <c r="R28" s="119" t="s">
        <v>111</v>
      </c>
      <c r="S28" s="124" t="s">
        <v>378</v>
      </c>
      <c r="T28" s="119" t="s">
        <v>360</v>
      </c>
      <c r="U28" s="124">
        <v>60</v>
      </c>
      <c r="V28" s="124" t="s">
        <v>361</v>
      </c>
      <c r="W28" s="119"/>
      <c r="X28" s="124"/>
      <c r="Y28" s="119"/>
      <c r="Z28" s="119">
        <v>0</v>
      </c>
      <c r="AA28" s="119">
        <v>90</v>
      </c>
      <c r="AB28" s="125">
        <v>10</v>
      </c>
      <c r="AC28" s="124" t="s">
        <v>363</v>
      </c>
      <c r="AD28" s="124" t="s">
        <v>117</v>
      </c>
      <c r="AE28" s="126">
        <v>2</v>
      </c>
      <c r="AF28" s="124">
        <v>9500</v>
      </c>
      <c r="AG28" s="127">
        <v>19000</v>
      </c>
      <c r="AH28" s="127">
        <v>21280.000000000004</v>
      </c>
      <c r="AI28" s="127"/>
      <c r="AJ28" s="127"/>
      <c r="AK28" s="127"/>
      <c r="AL28" s="127" t="s">
        <v>118</v>
      </c>
      <c r="AM28" s="127"/>
      <c r="AN28" s="128"/>
      <c r="AO28" s="120"/>
      <c r="AP28" s="120"/>
      <c r="AQ28" s="123"/>
      <c r="AR28" s="124"/>
      <c r="AS28" s="120"/>
      <c r="AT28" s="124"/>
      <c r="AU28" s="124"/>
      <c r="AV28" s="124"/>
      <c r="AW28" s="124"/>
      <c r="AX28" s="124" t="s">
        <v>98</v>
      </c>
      <c r="AY28" s="129" t="s">
        <v>142</v>
      </c>
      <c r="AZ28" s="123"/>
      <c r="GG28" s="1"/>
      <c r="GH28" s="1"/>
      <c r="GI28" s="1"/>
      <c r="GJ28" s="1"/>
    </row>
    <row r="29" spans="1:192" ht="12.95" customHeight="1" x14ac:dyDescent="0.25">
      <c r="A29" s="119" t="s">
        <v>448</v>
      </c>
      <c r="B29" s="158"/>
      <c r="C29" s="120">
        <v>150004405</v>
      </c>
      <c r="D29" s="121" t="s">
        <v>467</v>
      </c>
      <c r="E29" s="122" t="s">
        <v>468</v>
      </c>
      <c r="F29" s="134"/>
      <c r="G29" s="123" t="s">
        <v>469</v>
      </c>
      <c r="H29" s="123" t="s">
        <v>470</v>
      </c>
      <c r="I29" s="123" t="s">
        <v>471</v>
      </c>
      <c r="J29" s="120" t="s">
        <v>369</v>
      </c>
      <c r="K29" s="120" t="s">
        <v>357</v>
      </c>
      <c r="L29" s="124" t="s">
        <v>370</v>
      </c>
      <c r="M29" s="119" t="s">
        <v>81</v>
      </c>
      <c r="N29" s="124" t="s">
        <v>111</v>
      </c>
      <c r="O29" s="119" t="s">
        <v>358</v>
      </c>
      <c r="P29" s="119" t="s">
        <v>113</v>
      </c>
      <c r="Q29" s="124" t="s">
        <v>114</v>
      </c>
      <c r="R29" s="119" t="s">
        <v>111</v>
      </c>
      <c r="S29" s="124" t="s">
        <v>378</v>
      </c>
      <c r="T29" s="119" t="s">
        <v>360</v>
      </c>
      <c r="U29" s="124">
        <v>60</v>
      </c>
      <c r="V29" s="124" t="s">
        <v>361</v>
      </c>
      <c r="W29" s="119"/>
      <c r="X29" s="124"/>
      <c r="Y29" s="119"/>
      <c r="Z29" s="119">
        <v>30</v>
      </c>
      <c r="AA29" s="119">
        <v>60</v>
      </c>
      <c r="AB29" s="125">
        <v>10</v>
      </c>
      <c r="AC29" s="124" t="s">
        <v>363</v>
      </c>
      <c r="AD29" s="124" t="s">
        <v>117</v>
      </c>
      <c r="AE29" s="126">
        <v>2</v>
      </c>
      <c r="AF29" s="124">
        <v>217000</v>
      </c>
      <c r="AG29" s="127">
        <v>434000</v>
      </c>
      <c r="AH29" s="127">
        <v>486080.00000000006</v>
      </c>
      <c r="AI29" s="127"/>
      <c r="AJ29" s="127"/>
      <c r="AK29" s="127"/>
      <c r="AL29" s="127" t="s">
        <v>118</v>
      </c>
      <c r="AM29" s="127"/>
      <c r="AN29" s="128"/>
      <c r="AO29" s="120" t="s">
        <v>472</v>
      </c>
      <c r="AP29" s="120"/>
      <c r="AQ29" s="123"/>
      <c r="AR29" s="124"/>
      <c r="AS29" s="120"/>
      <c r="AT29" s="124"/>
      <c r="AU29" s="124"/>
      <c r="AV29" s="124"/>
      <c r="AW29" s="124"/>
      <c r="AX29" s="124" t="s">
        <v>98</v>
      </c>
      <c r="AY29" s="129" t="s">
        <v>142</v>
      </c>
      <c r="AZ29" s="123"/>
      <c r="GG29" s="1"/>
      <c r="GH29" s="1"/>
      <c r="GI29" s="1"/>
      <c r="GJ29" s="1"/>
    </row>
    <row r="30" spans="1:192" ht="12.95" customHeight="1" x14ac:dyDescent="0.25">
      <c r="A30" s="119" t="s">
        <v>448</v>
      </c>
      <c r="B30" s="158"/>
      <c r="C30" s="120">
        <v>210036241</v>
      </c>
      <c r="D30" s="121" t="s">
        <v>473</v>
      </c>
      <c r="E30" s="122" t="s">
        <v>474</v>
      </c>
      <c r="F30" s="134" t="s">
        <v>2267</v>
      </c>
      <c r="G30" s="123" t="s">
        <v>475</v>
      </c>
      <c r="H30" s="123" t="s">
        <v>476</v>
      </c>
      <c r="I30" s="123" t="s">
        <v>477</v>
      </c>
      <c r="J30" s="120" t="s">
        <v>121</v>
      </c>
      <c r="K30" s="120" t="s">
        <v>357</v>
      </c>
      <c r="L30" s="124" t="s">
        <v>370</v>
      </c>
      <c r="M30" s="119" t="s">
        <v>81</v>
      </c>
      <c r="N30" s="124" t="s">
        <v>111</v>
      </c>
      <c r="O30" s="119" t="s">
        <v>358</v>
      </c>
      <c r="P30" s="119" t="s">
        <v>113</v>
      </c>
      <c r="Q30" s="124" t="s">
        <v>114</v>
      </c>
      <c r="R30" s="119" t="s">
        <v>111</v>
      </c>
      <c r="S30" s="124" t="s">
        <v>378</v>
      </c>
      <c r="T30" s="119" t="s">
        <v>360</v>
      </c>
      <c r="U30" s="124">
        <v>70</v>
      </c>
      <c r="V30" s="124" t="s">
        <v>361</v>
      </c>
      <c r="W30" s="119"/>
      <c r="X30" s="124"/>
      <c r="Y30" s="119"/>
      <c r="Z30" s="119">
        <v>30</v>
      </c>
      <c r="AA30" s="119">
        <v>60</v>
      </c>
      <c r="AB30" s="125">
        <v>10</v>
      </c>
      <c r="AC30" s="124" t="s">
        <v>478</v>
      </c>
      <c r="AD30" s="124" t="s">
        <v>117</v>
      </c>
      <c r="AE30" s="126">
        <v>1.4</v>
      </c>
      <c r="AF30" s="124">
        <v>1100000</v>
      </c>
      <c r="AG30" s="127">
        <v>1540000</v>
      </c>
      <c r="AH30" s="127">
        <v>1724800.0000000002</v>
      </c>
      <c r="AI30" s="127"/>
      <c r="AJ30" s="127"/>
      <c r="AK30" s="127"/>
      <c r="AL30" s="127" t="s">
        <v>118</v>
      </c>
      <c r="AM30" s="127"/>
      <c r="AN30" s="128"/>
      <c r="AO30" s="120" t="s">
        <v>479</v>
      </c>
      <c r="AP30" s="120"/>
      <c r="AQ30" s="123"/>
      <c r="AR30" s="124"/>
      <c r="AS30" s="120"/>
      <c r="AT30" s="124"/>
      <c r="AU30" s="124"/>
      <c r="AV30" s="124"/>
      <c r="AW30" s="124"/>
      <c r="AX30" s="124" t="s">
        <v>98</v>
      </c>
      <c r="AY30" s="129" t="s">
        <v>142</v>
      </c>
      <c r="AZ30" s="123"/>
      <c r="GG30" s="1"/>
      <c r="GH30" s="1"/>
      <c r="GI30" s="1"/>
      <c r="GJ30" s="1"/>
    </row>
    <row r="31" spans="1:192" ht="12.95" customHeight="1" x14ac:dyDescent="0.25">
      <c r="A31" s="119" t="s">
        <v>448</v>
      </c>
      <c r="B31" s="158"/>
      <c r="C31" s="120">
        <v>210036242</v>
      </c>
      <c r="D31" s="121" t="s">
        <v>480</v>
      </c>
      <c r="E31" s="122" t="s">
        <v>481</v>
      </c>
      <c r="F31" s="134" t="s">
        <v>2267</v>
      </c>
      <c r="G31" s="123" t="s">
        <v>475</v>
      </c>
      <c r="H31" s="123" t="s">
        <v>476</v>
      </c>
      <c r="I31" s="123" t="s">
        <v>477</v>
      </c>
      <c r="J31" s="120" t="s">
        <v>121</v>
      </c>
      <c r="K31" s="120" t="s">
        <v>357</v>
      </c>
      <c r="L31" s="124" t="s">
        <v>370</v>
      </c>
      <c r="M31" s="119" t="s">
        <v>81</v>
      </c>
      <c r="N31" s="124" t="s">
        <v>111</v>
      </c>
      <c r="O31" s="119" t="s">
        <v>358</v>
      </c>
      <c r="P31" s="119" t="s">
        <v>113</v>
      </c>
      <c r="Q31" s="124" t="s">
        <v>114</v>
      </c>
      <c r="R31" s="119" t="s">
        <v>111</v>
      </c>
      <c r="S31" s="124" t="s">
        <v>378</v>
      </c>
      <c r="T31" s="119" t="s">
        <v>360</v>
      </c>
      <c r="U31" s="124">
        <v>70</v>
      </c>
      <c r="V31" s="124" t="s">
        <v>361</v>
      </c>
      <c r="W31" s="119"/>
      <c r="X31" s="124"/>
      <c r="Y31" s="119"/>
      <c r="Z31" s="119">
        <v>30</v>
      </c>
      <c r="AA31" s="119">
        <v>60</v>
      </c>
      <c r="AB31" s="125">
        <v>10</v>
      </c>
      <c r="AC31" s="124" t="s">
        <v>478</v>
      </c>
      <c r="AD31" s="124" t="s">
        <v>117</v>
      </c>
      <c r="AE31" s="126">
        <v>1.4</v>
      </c>
      <c r="AF31" s="124">
        <v>159871</v>
      </c>
      <c r="AG31" s="127">
        <v>223819.4</v>
      </c>
      <c r="AH31" s="127">
        <v>250677.728</v>
      </c>
      <c r="AI31" s="127"/>
      <c r="AJ31" s="127"/>
      <c r="AK31" s="127"/>
      <c r="AL31" s="127" t="s">
        <v>118</v>
      </c>
      <c r="AM31" s="127"/>
      <c r="AN31" s="128"/>
      <c r="AO31" s="120" t="s">
        <v>482</v>
      </c>
      <c r="AP31" s="120"/>
      <c r="AQ31" s="123"/>
      <c r="AR31" s="124"/>
      <c r="AS31" s="120"/>
      <c r="AT31" s="124"/>
      <c r="AU31" s="124"/>
      <c r="AV31" s="124"/>
      <c r="AW31" s="124"/>
      <c r="AX31" s="124" t="s">
        <v>98</v>
      </c>
      <c r="AY31" s="129" t="s">
        <v>142</v>
      </c>
      <c r="AZ31" s="123"/>
      <c r="GG31" s="1"/>
      <c r="GH31" s="1"/>
      <c r="GI31" s="1"/>
      <c r="GJ31" s="1"/>
    </row>
    <row r="32" spans="1:192" ht="12.95" customHeight="1" x14ac:dyDescent="0.25">
      <c r="A32" s="119" t="s">
        <v>448</v>
      </c>
      <c r="B32" s="158"/>
      <c r="C32" s="120">
        <v>210024315</v>
      </c>
      <c r="D32" s="121" t="s">
        <v>483</v>
      </c>
      <c r="E32" s="122" t="s">
        <v>484</v>
      </c>
      <c r="F32" s="134"/>
      <c r="G32" s="123" t="s">
        <v>485</v>
      </c>
      <c r="H32" s="123" t="s">
        <v>486</v>
      </c>
      <c r="I32" s="123" t="s">
        <v>487</v>
      </c>
      <c r="J32" s="120" t="s">
        <v>369</v>
      </c>
      <c r="K32" s="120" t="s">
        <v>357</v>
      </c>
      <c r="L32" s="124"/>
      <c r="M32" s="119" t="s">
        <v>132</v>
      </c>
      <c r="N32" s="124" t="s">
        <v>111</v>
      </c>
      <c r="O32" s="119" t="s">
        <v>358</v>
      </c>
      <c r="P32" s="119" t="s">
        <v>113</v>
      </c>
      <c r="Q32" s="124" t="s">
        <v>114</v>
      </c>
      <c r="R32" s="119" t="s">
        <v>111</v>
      </c>
      <c r="S32" s="124" t="s">
        <v>378</v>
      </c>
      <c r="T32" s="119" t="s">
        <v>360</v>
      </c>
      <c r="U32" s="124">
        <v>60</v>
      </c>
      <c r="V32" s="124" t="s">
        <v>361</v>
      </c>
      <c r="W32" s="119"/>
      <c r="X32" s="124"/>
      <c r="Y32" s="119"/>
      <c r="Z32" s="119">
        <v>0</v>
      </c>
      <c r="AA32" s="119">
        <v>90</v>
      </c>
      <c r="AB32" s="125">
        <v>10</v>
      </c>
      <c r="AC32" s="124" t="s">
        <v>363</v>
      </c>
      <c r="AD32" s="124" t="s">
        <v>117</v>
      </c>
      <c r="AE32" s="126">
        <v>1820</v>
      </c>
      <c r="AF32" s="124">
        <v>1950</v>
      </c>
      <c r="AG32" s="127">
        <v>3549000</v>
      </c>
      <c r="AH32" s="127">
        <v>3974880.0000000005</v>
      </c>
      <c r="AI32" s="127"/>
      <c r="AJ32" s="127"/>
      <c r="AK32" s="127"/>
      <c r="AL32" s="127" t="s">
        <v>118</v>
      </c>
      <c r="AM32" s="127"/>
      <c r="AN32" s="128"/>
      <c r="AO32" s="120" t="s">
        <v>488</v>
      </c>
      <c r="AP32" s="120"/>
      <c r="AQ32" s="123"/>
      <c r="AR32" s="124"/>
      <c r="AS32" s="120"/>
      <c r="AT32" s="124"/>
      <c r="AU32" s="124"/>
      <c r="AV32" s="124"/>
      <c r="AW32" s="124"/>
      <c r="AX32" s="124" t="s">
        <v>98</v>
      </c>
      <c r="AY32" s="129" t="s">
        <v>142</v>
      </c>
      <c r="AZ32" s="123"/>
      <c r="GG32" s="1"/>
      <c r="GH32" s="1"/>
      <c r="GI32" s="1"/>
      <c r="GJ32" s="1"/>
    </row>
    <row r="33" spans="1:192" ht="12.95" customHeight="1" x14ac:dyDescent="0.25">
      <c r="A33" s="119" t="s">
        <v>448</v>
      </c>
      <c r="B33" s="158"/>
      <c r="C33" s="120">
        <v>270011103</v>
      </c>
      <c r="D33" s="121" t="s">
        <v>489</v>
      </c>
      <c r="E33" s="122" t="s">
        <v>490</v>
      </c>
      <c r="F33" s="134"/>
      <c r="G33" s="123" t="s">
        <v>491</v>
      </c>
      <c r="H33" s="123" t="s">
        <v>492</v>
      </c>
      <c r="I33" s="123" t="s">
        <v>493</v>
      </c>
      <c r="J33" s="120" t="s">
        <v>369</v>
      </c>
      <c r="K33" s="120"/>
      <c r="L33" s="124"/>
      <c r="M33" s="119" t="s">
        <v>132</v>
      </c>
      <c r="N33" s="124" t="s">
        <v>111</v>
      </c>
      <c r="O33" s="119" t="s">
        <v>358</v>
      </c>
      <c r="P33" s="119" t="s">
        <v>113</v>
      </c>
      <c r="Q33" s="124" t="s">
        <v>114</v>
      </c>
      <c r="R33" s="119" t="s">
        <v>111</v>
      </c>
      <c r="S33" s="124" t="s">
        <v>378</v>
      </c>
      <c r="T33" s="119" t="s">
        <v>360</v>
      </c>
      <c r="U33" s="124">
        <v>60</v>
      </c>
      <c r="V33" s="124" t="s">
        <v>361</v>
      </c>
      <c r="W33" s="119"/>
      <c r="X33" s="124"/>
      <c r="Y33" s="119"/>
      <c r="Z33" s="119">
        <v>0</v>
      </c>
      <c r="AA33" s="119">
        <v>90</v>
      </c>
      <c r="AB33" s="125">
        <v>10</v>
      </c>
      <c r="AC33" s="124" t="s">
        <v>393</v>
      </c>
      <c r="AD33" s="124" t="s">
        <v>117</v>
      </c>
      <c r="AE33" s="126">
        <v>8</v>
      </c>
      <c r="AF33" s="124">
        <v>38000</v>
      </c>
      <c r="AG33" s="127">
        <v>304000</v>
      </c>
      <c r="AH33" s="127">
        <v>340480.00000000006</v>
      </c>
      <c r="AI33" s="127"/>
      <c r="AJ33" s="127"/>
      <c r="AK33" s="127"/>
      <c r="AL33" s="127" t="s">
        <v>118</v>
      </c>
      <c r="AM33" s="127"/>
      <c r="AN33" s="128"/>
      <c r="AO33" s="120" t="s">
        <v>494</v>
      </c>
      <c r="AP33" s="120"/>
      <c r="AQ33" s="123"/>
      <c r="AR33" s="124"/>
      <c r="AS33" s="120"/>
      <c r="AT33" s="124"/>
      <c r="AU33" s="124"/>
      <c r="AV33" s="124"/>
      <c r="AW33" s="124"/>
      <c r="AX33" s="124" t="s">
        <v>98</v>
      </c>
      <c r="AY33" s="129" t="s">
        <v>142</v>
      </c>
      <c r="AZ33" s="123"/>
      <c r="GG33" s="1"/>
      <c r="GH33" s="1"/>
      <c r="GI33" s="1"/>
      <c r="GJ33" s="1"/>
    </row>
    <row r="34" spans="1:192" ht="12.95" customHeight="1" x14ac:dyDescent="0.25">
      <c r="A34" s="119" t="s">
        <v>448</v>
      </c>
      <c r="B34" s="158"/>
      <c r="C34" s="120">
        <v>210036234</v>
      </c>
      <c r="D34" s="121" t="s">
        <v>495</v>
      </c>
      <c r="E34" s="122" t="s">
        <v>496</v>
      </c>
      <c r="F34" s="134"/>
      <c r="G34" s="123" t="s">
        <v>497</v>
      </c>
      <c r="H34" s="123" t="s">
        <v>498</v>
      </c>
      <c r="I34" s="123" t="s">
        <v>499</v>
      </c>
      <c r="J34" s="120" t="s">
        <v>369</v>
      </c>
      <c r="K34" s="120" t="s">
        <v>357</v>
      </c>
      <c r="L34" s="124"/>
      <c r="M34" s="119" t="s">
        <v>132</v>
      </c>
      <c r="N34" s="124" t="s">
        <v>111</v>
      </c>
      <c r="O34" s="119" t="s">
        <v>358</v>
      </c>
      <c r="P34" s="119" t="s">
        <v>113</v>
      </c>
      <c r="Q34" s="124" t="s">
        <v>114</v>
      </c>
      <c r="R34" s="119" t="s">
        <v>111</v>
      </c>
      <c r="S34" s="124" t="s">
        <v>378</v>
      </c>
      <c r="T34" s="119" t="s">
        <v>360</v>
      </c>
      <c r="U34" s="124">
        <v>60</v>
      </c>
      <c r="V34" s="124" t="s">
        <v>361</v>
      </c>
      <c r="W34" s="119"/>
      <c r="X34" s="124"/>
      <c r="Y34" s="119"/>
      <c r="Z34" s="119">
        <v>0</v>
      </c>
      <c r="AA34" s="119">
        <v>90</v>
      </c>
      <c r="AB34" s="125">
        <v>10</v>
      </c>
      <c r="AC34" s="124" t="s">
        <v>363</v>
      </c>
      <c r="AD34" s="124" t="s">
        <v>117</v>
      </c>
      <c r="AE34" s="126">
        <v>3</v>
      </c>
      <c r="AF34" s="124">
        <v>82000</v>
      </c>
      <c r="AG34" s="127">
        <v>246000</v>
      </c>
      <c r="AH34" s="127">
        <v>275520</v>
      </c>
      <c r="AI34" s="127"/>
      <c r="AJ34" s="127"/>
      <c r="AK34" s="127"/>
      <c r="AL34" s="127" t="s">
        <v>118</v>
      </c>
      <c r="AM34" s="127"/>
      <c r="AN34" s="128"/>
      <c r="AO34" s="120" t="s">
        <v>500</v>
      </c>
      <c r="AP34" s="120"/>
      <c r="AQ34" s="123"/>
      <c r="AR34" s="124"/>
      <c r="AS34" s="120"/>
      <c r="AT34" s="124"/>
      <c r="AU34" s="124"/>
      <c r="AV34" s="124"/>
      <c r="AW34" s="124"/>
      <c r="AX34" s="124" t="s">
        <v>98</v>
      </c>
      <c r="AY34" s="129" t="s">
        <v>142</v>
      </c>
      <c r="AZ34" s="123"/>
      <c r="GG34" s="1"/>
      <c r="GH34" s="1"/>
      <c r="GI34" s="1"/>
      <c r="GJ34" s="1"/>
    </row>
    <row r="35" spans="1:192" ht="12.95" customHeight="1" x14ac:dyDescent="0.25">
      <c r="A35" s="119" t="s">
        <v>448</v>
      </c>
      <c r="B35" s="158"/>
      <c r="C35" s="120">
        <v>220031981</v>
      </c>
      <c r="D35" s="121" t="s">
        <v>501</v>
      </c>
      <c r="E35" s="122" t="s">
        <v>502</v>
      </c>
      <c r="F35" s="134"/>
      <c r="G35" s="123" t="s">
        <v>503</v>
      </c>
      <c r="H35" s="123" t="s">
        <v>504</v>
      </c>
      <c r="I35" s="123" t="s">
        <v>505</v>
      </c>
      <c r="J35" s="120" t="s">
        <v>369</v>
      </c>
      <c r="K35" s="120" t="s">
        <v>357</v>
      </c>
      <c r="L35" s="124"/>
      <c r="M35" s="119" t="s">
        <v>132</v>
      </c>
      <c r="N35" s="124" t="s">
        <v>111</v>
      </c>
      <c r="O35" s="119" t="s">
        <v>358</v>
      </c>
      <c r="P35" s="119" t="s">
        <v>113</v>
      </c>
      <c r="Q35" s="124" t="s">
        <v>114</v>
      </c>
      <c r="R35" s="119" t="s">
        <v>111</v>
      </c>
      <c r="S35" s="124" t="s">
        <v>378</v>
      </c>
      <c r="T35" s="119" t="s">
        <v>360</v>
      </c>
      <c r="U35" s="124">
        <v>60</v>
      </c>
      <c r="V35" s="124" t="s">
        <v>361</v>
      </c>
      <c r="W35" s="119"/>
      <c r="X35" s="124"/>
      <c r="Y35" s="119"/>
      <c r="Z35" s="119">
        <v>0</v>
      </c>
      <c r="AA35" s="119">
        <v>90</v>
      </c>
      <c r="AB35" s="125">
        <v>10</v>
      </c>
      <c r="AC35" s="124" t="s">
        <v>363</v>
      </c>
      <c r="AD35" s="124" t="s">
        <v>117</v>
      </c>
      <c r="AE35" s="126">
        <v>16</v>
      </c>
      <c r="AF35" s="124">
        <v>13500</v>
      </c>
      <c r="AG35" s="127">
        <v>216000</v>
      </c>
      <c r="AH35" s="127">
        <v>241920.00000000003</v>
      </c>
      <c r="AI35" s="127"/>
      <c r="AJ35" s="127"/>
      <c r="AK35" s="127"/>
      <c r="AL35" s="127" t="s">
        <v>118</v>
      </c>
      <c r="AM35" s="127"/>
      <c r="AN35" s="128"/>
      <c r="AO35" s="120" t="s">
        <v>506</v>
      </c>
      <c r="AP35" s="120"/>
      <c r="AQ35" s="123"/>
      <c r="AR35" s="124"/>
      <c r="AS35" s="120"/>
      <c r="AT35" s="124"/>
      <c r="AU35" s="124"/>
      <c r="AV35" s="124"/>
      <c r="AW35" s="124"/>
      <c r="AX35" s="124" t="s">
        <v>98</v>
      </c>
      <c r="AY35" s="129" t="s">
        <v>142</v>
      </c>
      <c r="AZ35" s="123"/>
      <c r="GG35" s="1"/>
      <c r="GH35" s="1"/>
      <c r="GI35" s="1"/>
      <c r="GJ35" s="1"/>
    </row>
    <row r="36" spans="1:192" ht="12.95" customHeight="1" x14ac:dyDescent="0.25">
      <c r="A36" s="119" t="s">
        <v>448</v>
      </c>
      <c r="B36" s="158"/>
      <c r="C36" s="120">
        <v>120010450</v>
      </c>
      <c r="D36" s="121" t="s">
        <v>507</v>
      </c>
      <c r="E36" s="122" t="s">
        <v>508</v>
      </c>
      <c r="F36" s="134"/>
      <c r="G36" s="123" t="s">
        <v>509</v>
      </c>
      <c r="H36" s="123" t="s">
        <v>510</v>
      </c>
      <c r="I36" s="123" t="s">
        <v>511</v>
      </c>
      <c r="J36" s="120" t="s">
        <v>369</v>
      </c>
      <c r="K36" s="120" t="s">
        <v>357</v>
      </c>
      <c r="L36" s="124"/>
      <c r="M36" s="119" t="s">
        <v>132</v>
      </c>
      <c r="N36" s="124" t="s">
        <v>111</v>
      </c>
      <c r="O36" s="119" t="s">
        <v>358</v>
      </c>
      <c r="P36" s="119" t="s">
        <v>113</v>
      </c>
      <c r="Q36" s="124" t="s">
        <v>114</v>
      </c>
      <c r="R36" s="119" t="s">
        <v>111</v>
      </c>
      <c r="S36" s="124" t="s">
        <v>378</v>
      </c>
      <c r="T36" s="119" t="s">
        <v>360</v>
      </c>
      <c r="U36" s="124">
        <v>60</v>
      </c>
      <c r="V36" s="124" t="s">
        <v>361</v>
      </c>
      <c r="W36" s="119"/>
      <c r="X36" s="124"/>
      <c r="Y36" s="119"/>
      <c r="Z36" s="119">
        <v>0</v>
      </c>
      <c r="AA36" s="119">
        <v>90</v>
      </c>
      <c r="AB36" s="125">
        <v>10</v>
      </c>
      <c r="AC36" s="124" t="s">
        <v>363</v>
      </c>
      <c r="AD36" s="124" t="s">
        <v>117</v>
      </c>
      <c r="AE36" s="126">
        <v>16</v>
      </c>
      <c r="AF36" s="124">
        <v>224388.1</v>
      </c>
      <c r="AG36" s="127">
        <v>3590209.6</v>
      </c>
      <c r="AH36" s="127">
        <v>4021034.7520000003</v>
      </c>
      <c r="AI36" s="127"/>
      <c r="AJ36" s="127"/>
      <c r="AK36" s="127"/>
      <c r="AL36" s="127" t="s">
        <v>118</v>
      </c>
      <c r="AM36" s="127"/>
      <c r="AN36" s="128"/>
      <c r="AO36" s="120" t="s">
        <v>512</v>
      </c>
      <c r="AP36" s="120"/>
      <c r="AQ36" s="123"/>
      <c r="AR36" s="124"/>
      <c r="AS36" s="120"/>
      <c r="AT36" s="124"/>
      <c r="AU36" s="124"/>
      <c r="AV36" s="124"/>
      <c r="AW36" s="124"/>
      <c r="AX36" s="124" t="s">
        <v>98</v>
      </c>
      <c r="AY36" s="129" t="s">
        <v>142</v>
      </c>
      <c r="AZ36" s="123"/>
      <c r="GG36" s="1"/>
      <c r="GH36" s="1"/>
      <c r="GI36" s="1"/>
      <c r="GJ36" s="1"/>
    </row>
    <row r="37" spans="1:192" ht="12.95" customHeight="1" x14ac:dyDescent="0.25">
      <c r="A37" s="119" t="s">
        <v>448</v>
      </c>
      <c r="B37" s="158"/>
      <c r="C37" s="120">
        <v>120009886</v>
      </c>
      <c r="D37" s="121" t="s">
        <v>513</v>
      </c>
      <c r="E37" s="122" t="s">
        <v>514</v>
      </c>
      <c r="F37" s="134"/>
      <c r="G37" s="123" t="s">
        <v>515</v>
      </c>
      <c r="H37" s="123" t="s">
        <v>516</v>
      </c>
      <c r="I37" s="123" t="s">
        <v>517</v>
      </c>
      <c r="J37" s="120" t="s">
        <v>110</v>
      </c>
      <c r="K37" s="120" t="s">
        <v>357</v>
      </c>
      <c r="L37" s="124"/>
      <c r="M37" s="119" t="s">
        <v>132</v>
      </c>
      <c r="N37" s="124" t="s">
        <v>111</v>
      </c>
      <c r="O37" s="119" t="s">
        <v>358</v>
      </c>
      <c r="P37" s="119" t="s">
        <v>113</v>
      </c>
      <c r="Q37" s="124" t="s">
        <v>114</v>
      </c>
      <c r="R37" s="119" t="s">
        <v>111</v>
      </c>
      <c r="S37" s="124" t="s">
        <v>378</v>
      </c>
      <c r="T37" s="119" t="s">
        <v>360</v>
      </c>
      <c r="U37" s="124">
        <v>60</v>
      </c>
      <c r="V37" s="124" t="s">
        <v>361</v>
      </c>
      <c r="W37" s="119"/>
      <c r="X37" s="124"/>
      <c r="Y37" s="119"/>
      <c r="Z37" s="119">
        <v>0</v>
      </c>
      <c r="AA37" s="119">
        <v>90</v>
      </c>
      <c r="AB37" s="125">
        <v>10</v>
      </c>
      <c r="AC37" s="124" t="s">
        <v>363</v>
      </c>
      <c r="AD37" s="124" t="s">
        <v>117</v>
      </c>
      <c r="AE37" s="126">
        <v>10</v>
      </c>
      <c r="AF37" s="124">
        <v>595370.99</v>
      </c>
      <c r="AG37" s="127">
        <v>5953709.9000000004</v>
      </c>
      <c r="AH37" s="127">
        <v>6668155.0880000014</v>
      </c>
      <c r="AI37" s="127"/>
      <c r="AJ37" s="127"/>
      <c r="AK37" s="127"/>
      <c r="AL37" s="127" t="s">
        <v>118</v>
      </c>
      <c r="AM37" s="127"/>
      <c r="AN37" s="128"/>
      <c r="AO37" s="120" t="s">
        <v>518</v>
      </c>
      <c r="AP37" s="120"/>
      <c r="AQ37" s="123"/>
      <c r="AR37" s="124"/>
      <c r="AS37" s="120"/>
      <c r="AT37" s="124"/>
      <c r="AU37" s="124"/>
      <c r="AV37" s="124"/>
      <c r="AW37" s="124"/>
      <c r="AX37" s="124" t="s">
        <v>98</v>
      </c>
      <c r="AY37" s="129" t="s">
        <v>142</v>
      </c>
      <c r="AZ37" s="123"/>
      <c r="GG37" s="1"/>
      <c r="GH37" s="1"/>
      <c r="GI37" s="1"/>
      <c r="GJ37" s="1"/>
    </row>
    <row r="38" spans="1:192" ht="12.95" customHeight="1" x14ac:dyDescent="0.25">
      <c r="A38" s="119" t="s">
        <v>448</v>
      </c>
      <c r="B38" s="158"/>
      <c r="C38" s="120">
        <v>120010445</v>
      </c>
      <c r="D38" s="121" t="s">
        <v>519</v>
      </c>
      <c r="E38" s="122" t="s">
        <v>520</v>
      </c>
      <c r="F38" s="134"/>
      <c r="G38" s="123" t="s">
        <v>515</v>
      </c>
      <c r="H38" s="123" t="s">
        <v>516</v>
      </c>
      <c r="I38" s="123" t="s">
        <v>517</v>
      </c>
      <c r="J38" s="120" t="s">
        <v>110</v>
      </c>
      <c r="K38" s="120" t="s">
        <v>357</v>
      </c>
      <c r="L38" s="124"/>
      <c r="M38" s="119" t="s">
        <v>132</v>
      </c>
      <c r="N38" s="124" t="s">
        <v>111</v>
      </c>
      <c r="O38" s="119" t="s">
        <v>358</v>
      </c>
      <c r="P38" s="119" t="s">
        <v>113</v>
      </c>
      <c r="Q38" s="124" t="s">
        <v>114</v>
      </c>
      <c r="R38" s="119" t="s">
        <v>111</v>
      </c>
      <c r="S38" s="124" t="s">
        <v>378</v>
      </c>
      <c r="T38" s="119" t="s">
        <v>360</v>
      </c>
      <c r="U38" s="124">
        <v>60</v>
      </c>
      <c r="V38" s="124" t="s">
        <v>361</v>
      </c>
      <c r="W38" s="119"/>
      <c r="X38" s="124"/>
      <c r="Y38" s="119"/>
      <c r="Z38" s="119">
        <v>0</v>
      </c>
      <c r="AA38" s="119">
        <v>90</v>
      </c>
      <c r="AB38" s="125">
        <v>10</v>
      </c>
      <c r="AC38" s="124" t="s">
        <v>363</v>
      </c>
      <c r="AD38" s="124" t="s">
        <v>117</v>
      </c>
      <c r="AE38" s="126">
        <v>3</v>
      </c>
      <c r="AF38" s="124">
        <v>450161.32</v>
      </c>
      <c r="AG38" s="127">
        <v>1350483.96</v>
      </c>
      <c r="AH38" s="127">
        <v>1512542.0352</v>
      </c>
      <c r="AI38" s="127"/>
      <c r="AJ38" s="127"/>
      <c r="AK38" s="127"/>
      <c r="AL38" s="127" t="s">
        <v>118</v>
      </c>
      <c r="AM38" s="127"/>
      <c r="AN38" s="128"/>
      <c r="AO38" s="120" t="s">
        <v>521</v>
      </c>
      <c r="AP38" s="120"/>
      <c r="AQ38" s="123"/>
      <c r="AR38" s="124"/>
      <c r="AS38" s="120"/>
      <c r="AT38" s="124"/>
      <c r="AU38" s="124"/>
      <c r="AV38" s="124"/>
      <c r="AW38" s="124"/>
      <c r="AX38" s="124" t="s">
        <v>98</v>
      </c>
      <c r="AY38" s="129" t="s">
        <v>142</v>
      </c>
      <c r="AZ38" s="123"/>
      <c r="GG38" s="1"/>
      <c r="GH38" s="1"/>
      <c r="GI38" s="1"/>
      <c r="GJ38" s="1"/>
    </row>
    <row r="39" spans="1:192" ht="12.95" customHeight="1" x14ac:dyDescent="0.25">
      <c r="A39" s="119" t="s">
        <v>448</v>
      </c>
      <c r="B39" s="158"/>
      <c r="C39" s="120">
        <v>210027634</v>
      </c>
      <c r="D39" s="121" t="s">
        <v>522</v>
      </c>
      <c r="E39" s="122" t="s">
        <v>523</v>
      </c>
      <c r="F39" s="134"/>
      <c r="G39" s="123" t="s">
        <v>524</v>
      </c>
      <c r="H39" s="123" t="s">
        <v>525</v>
      </c>
      <c r="I39" s="123" t="s">
        <v>526</v>
      </c>
      <c r="J39" s="120" t="s">
        <v>369</v>
      </c>
      <c r="K39" s="120" t="s">
        <v>357</v>
      </c>
      <c r="L39" s="124" t="s">
        <v>370</v>
      </c>
      <c r="M39" s="119" t="s">
        <v>81</v>
      </c>
      <c r="N39" s="124" t="s">
        <v>111</v>
      </c>
      <c r="O39" s="119" t="s">
        <v>358</v>
      </c>
      <c r="P39" s="119" t="s">
        <v>527</v>
      </c>
      <c r="Q39" s="124" t="s">
        <v>114</v>
      </c>
      <c r="R39" s="119" t="s">
        <v>111</v>
      </c>
      <c r="S39" s="124" t="s">
        <v>378</v>
      </c>
      <c r="T39" s="119" t="s">
        <v>360</v>
      </c>
      <c r="U39" s="124">
        <v>60</v>
      </c>
      <c r="V39" s="124" t="s">
        <v>361</v>
      </c>
      <c r="W39" s="119"/>
      <c r="X39" s="124"/>
      <c r="Y39" s="119"/>
      <c r="Z39" s="119">
        <v>30</v>
      </c>
      <c r="AA39" s="119">
        <v>60</v>
      </c>
      <c r="AB39" s="125">
        <v>10</v>
      </c>
      <c r="AC39" s="124" t="s">
        <v>431</v>
      </c>
      <c r="AD39" s="124" t="s">
        <v>117</v>
      </c>
      <c r="AE39" s="126">
        <v>40</v>
      </c>
      <c r="AF39" s="124">
        <v>162451.79999999999</v>
      </c>
      <c r="AG39" s="127">
        <v>6498072</v>
      </c>
      <c r="AH39" s="127">
        <v>7277840.6400000006</v>
      </c>
      <c r="AI39" s="127"/>
      <c r="AJ39" s="127"/>
      <c r="AK39" s="127"/>
      <c r="AL39" s="127" t="s">
        <v>118</v>
      </c>
      <c r="AM39" s="127"/>
      <c r="AN39" s="128"/>
      <c r="AO39" s="120" t="s">
        <v>528</v>
      </c>
      <c r="AP39" s="120"/>
      <c r="AQ39" s="123"/>
      <c r="AR39" s="124"/>
      <c r="AS39" s="120"/>
      <c r="AT39" s="124"/>
      <c r="AU39" s="124"/>
      <c r="AV39" s="124"/>
      <c r="AW39" s="124"/>
      <c r="AX39" s="124" t="s">
        <v>98</v>
      </c>
      <c r="AY39" s="129" t="s">
        <v>142</v>
      </c>
      <c r="AZ39" s="123"/>
      <c r="GG39" s="1"/>
      <c r="GH39" s="1"/>
      <c r="GI39" s="1"/>
      <c r="GJ39" s="1"/>
    </row>
    <row r="40" spans="1:192" ht="12.95" customHeight="1" x14ac:dyDescent="0.25">
      <c r="A40" s="119" t="s">
        <v>120</v>
      </c>
      <c r="B40" s="119"/>
      <c r="C40" s="120">
        <v>120008957</v>
      </c>
      <c r="D40" s="121">
        <v>21100506</v>
      </c>
      <c r="E40" s="122" t="s">
        <v>529</v>
      </c>
      <c r="F40" s="134"/>
      <c r="G40" s="123" t="s">
        <v>530</v>
      </c>
      <c r="H40" s="123" t="s">
        <v>531</v>
      </c>
      <c r="I40" s="123" t="s">
        <v>532</v>
      </c>
      <c r="J40" s="120" t="s">
        <v>110</v>
      </c>
      <c r="K40" s="120" t="s">
        <v>357</v>
      </c>
      <c r="L40" s="124" t="s">
        <v>370</v>
      </c>
      <c r="M40" s="119" t="s">
        <v>81</v>
      </c>
      <c r="N40" s="124" t="s">
        <v>111</v>
      </c>
      <c r="O40" s="119" t="s">
        <v>358</v>
      </c>
      <c r="P40" s="119" t="s">
        <v>113</v>
      </c>
      <c r="Q40" s="124" t="s">
        <v>114</v>
      </c>
      <c r="R40" s="119" t="s">
        <v>533</v>
      </c>
      <c r="S40" s="124" t="s">
        <v>534</v>
      </c>
      <c r="T40" s="119" t="s">
        <v>360</v>
      </c>
      <c r="U40" s="124">
        <v>120</v>
      </c>
      <c r="V40" s="124" t="s">
        <v>361</v>
      </c>
      <c r="W40" s="119"/>
      <c r="X40" s="124"/>
      <c r="Y40" s="119"/>
      <c r="Z40" s="119">
        <v>30</v>
      </c>
      <c r="AA40" s="119">
        <v>60</v>
      </c>
      <c r="AB40" s="125">
        <v>10</v>
      </c>
      <c r="AC40" s="124" t="s">
        <v>431</v>
      </c>
      <c r="AD40" s="124" t="s">
        <v>117</v>
      </c>
      <c r="AE40" s="126">
        <v>4</v>
      </c>
      <c r="AF40" s="124">
        <v>69541805.599999994</v>
      </c>
      <c r="AG40" s="127">
        <v>278167222.39999998</v>
      </c>
      <c r="AH40" s="127">
        <v>311547289.088</v>
      </c>
      <c r="AI40" s="127"/>
      <c r="AJ40" s="127"/>
      <c r="AK40" s="127"/>
      <c r="AL40" s="127" t="s">
        <v>118</v>
      </c>
      <c r="AM40" s="127"/>
      <c r="AN40" s="128"/>
      <c r="AO40" s="120" t="s">
        <v>535</v>
      </c>
      <c r="AP40" s="120"/>
      <c r="AQ40" s="123"/>
      <c r="AR40" s="124"/>
      <c r="AS40" s="120"/>
      <c r="AT40" s="124"/>
      <c r="AU40" s="124"/>
      <c r="AV40" s="124"/>
      <c r="AW40" s="124"/>
      <c r="AX40" s="124" t="s">
        <v>98</v>
      </c>
      <c r="AY40" s="129" t="s">
        <v>142</v>
      </c>
      <c r="AZ40" s="123"/>
      <c r="GG40" s="1"/>
      <c r="GH40" s="1"/>
      <c r="GI40" s="1"/>
      <c r="GJ40" s="1"/>
    </row>
    <row r="41" spans="1:192" s="149" customFormat="1" ht="12.95" customHeight="1" x14ac:dyDescent="0.25">
      <c r="A41" s="141" t="s">
        <v>120</v>
      </c>
      <c r="B41" s="141"/>
      <c r="C41" s="142">
        <v>210033952</v>
      </c>
      <c r="D41" s="143">
        <v>21100693</v>
      </c>
      <c r="E41" s="130" t="s">
        <v>550</v>
      </c>
      <c r="F41" s="134" t="s">
        <v>2266</v>
      </c>
      <c r="G41" s="131" t="s">
        <v>536</v>
      </c>
      <c r="H41" s="131" t="s">
        <v>537</v>
      </c>
      <c r="I41" s="131" t="s">
        <v>538</v>
      </c>
      <c r="J41" s="142" t="s">
        <v>121</v>
      </c>
      <c r="K41" s="142" t="s">
        <v>357</v>
      </c>
      <c r="L41" s="144" t="s">
        <v>370</v>
      </c>
      <c r="M41" s="141" t="s">
        <v>81</v>
      </c>
      <c r="N41" s="144" t="s">
        <v>406</v>
      </c>
      <c r="O41" s="141" t="s">
        <v>407</v>
      </c>
      <c r="P41" s="141" t="s">
        <v>113</v>
      </c>
      <c r="Q41" s="144" t="s">
        <v>114</v>
      </c>
      <c r="R41" s="141" t="s">
        <v>111</v>
      </c>
      <c r="S41" s="144" t="s">
        <v>378</v>
      </c>
      <c r="T41" s="141" t="s">
        <v>360</v>
      </c>
      <c r="U41" s="144"/>
      <c r="V41" s="144"/>
      <c r="W41" s="141"/>
      <c r="X41" s="144" t="s">
        <v>539</v>
      </c>
      <c r="Y41" s="141" t="s">
        <v>116</v>
      </c>
      <c r="Z41" s="141">
        <v>30</v>
      </c>
      <c r="AA41" s="141">
        <v>60</v>
      </c>
      <c r="AB41" s="145">
        <v>10</v>
      </c>
      <c r="AC41" s="144" t="s">
        <v>415</v>
      </c>
      <c r="AD41" s="144" t="s">
        <v>117</v>
      </c>
      <c r="AE41" s="146">
        <v>8.9640000000000004</v>
      </c>
      <c r="AF41" s="144">
        <v>1980000</v>
      </c>
      <c r="AG41" s="132">
        <v>17748720</v>
      </c>
      <c r="AH41" s="132">
        <v>19878566.400000002</v>
      </c>
      <c r="AI41" s="132"/>
      <c r="AJ41" s="132"/>
      <c r="AK41" s="132"/>
      <c r="AL41" s="132" t="s">
        <v>540</v>
      </c>
      <c r="AM41" s="132"/>
      <c r="AN41" s="147"/>
      <c r="AO41" s="142" t="s">
        <v>541</v>
      </c>
      <c r="AP41" s="142"/>
      <c r="AQ41" s="131"/>
      <c r="AR41" s="144"/>
      <c r="AS41" s="142"/>
      <c r="AT41" s="144"/>
      <c r="AU41" s="144"/>
      <c r="AV41" s="144"/>
      <c r="AW41" s="144"/>
      <c r="AX41" s="144" t="s">
        <v>98</v>
      </c>
      <c r="AY41" s="148" t="s">
        <v>142</v>
      </c>
      <c r="AZ41" s="131"/>
      <c r="GG41" s="133"/>
      <c r="GH41" s="133"/>
      <c r="GI41" s="133"/>
      <c r="GJ41" s="133"/>
    </row>
    <row r="42" spans="1:192" s="21" customFormat="1" ht="12.95" customHeight="1" outlineLevel="1" x14ac:dyDescent="0.25">
      <c r="A42" s="14"/>
      <c r="B42" s="14"/>
      <c r="C42" s="14"/>
      <c r="D42" s="5"/>
      <c r="E42" s="5" t="s">
        <v>99</v>
      </c>
      <c r="F42" s="38"/>
      <c r="G42" s="14"/>
      <c r="H42" s="14"/>
      <c r="I42" s="14"/>
      <c r="J42" s="14"/>
      <c r="K42" s="14"/>
      <c r="L42" s="5"/>
      <c r="M42" s="14"/>
      <c r="N42" s="14"/>
      <c r="O42" s="15"/>
      <c r="P42" s="5"/>
      <c r="Q42" s="5"/>
      <c r="R42" s="14"/>
      <c r="S42" s="15"/>
      <c r="T42" s="5"/>
      <c r="U42" s="5"/>
      <c r="V42" s="5"/>
      <c r="W42" s="5"/>
      <c r="X42" s="5"/>
      <c r="Y42" s="5"/>
      <c r="Z42" s="13"/>
      <c r="AA42" s="5"/>
      <c r="AB42" s="13"/>
      <c r="AC42" s="5"/>
      <c r="AD42" s="5"/>
      <c r="AE42" s="44"/>
      <c r="AF42" s="44"/>
      <c r="AG42" s="44">
        <f>SUM(AG10:AG41)</f>
        <v>831948752.45999992</v>
      </c>
      <c r="AH42" s="44">
        <f>SUM(AH10:AH41)</f>
        <v>931782602.75320017</v>
      </c>
      <c r="AI42" s="44"/>
      <c r="AJ42" s="44"/>
      <c r="AK42" s="44"/>
      <c r="AL42" s="17"/>
      <c r="AM42" s="17"/>
      <c r="AN42" s="17"/>
      <c r="AO42" s="5"/>
      <c r="AP42" s="5"/>
      <c r="AQ42" s="5"/>
      <c r="AR42" s="5"/>
      <c r="AS42" s="5"/>
      <c r="AT42" s="5"/>
      <c r="AU42" s="5"/>
      <c r="AV42" s="5"/>
      <c r="AW42" s="5"/>
      <c r="AX42" s="5"/>
      <c r="AY42" s="118"/>
      <c r="AZ42" s="5"/>
    </row>
    <row r="43" spans="1:192" s="21" customFormat="1" ht="12.95" customHeight="1" outlineLevel="1" x14ac:dyDescent="0.25">
      <c r="A43" s="14"/>
      <c r="B43" s="14"/>
      <c r="C43" s="14"/>
      <c r="D43" s="5"/>
      <c r="E43" s="5" t="s">
        <v>100</v>
      </c>
      <c r="F43" s="38"/>
      <c r="G43" s="14"/>
      <c r="H43" s="14"/>
      <c r="I43" s="14"/>
      <c r="J43" s="14"/>
      <c r="K43" s="14"/>
      <c r="L43" s="5"/>
      <c r="M43" s="14"/>
      <c r="N43" s="14"/>
      <c r="O43" s="15"/>
      <c r="P43" s="5"/>
      <c r="Q43" s="5"/>
      <c r="R43" s="14"/>
      <c r="S43" s="15"/>
      <c r="T43" s="5"/>
      <c r="U43" s="5"/>
      <c r="V43" s="5"/>
      <c r="W43" s="5"/>
      <c r="X43" s="5"/>
      <c r="Y43" s="5"/>
      <c r="Z43" s="13"/>
      <c r="AA43" s="5"/>
      <c r="AB43" s="13"/>
      <c r="AC43" s="5"/>
      <c r="AD43" s="5"/>
      <c r="AE43" s="44"/>
      <c r="AF43" s="44"/>
      <c r="AG43" s="44"/>
      <c r="AH43" s="44"/>
      <c r="AI43" s="44"/>
      <c r="AJ43" s="44"/>
      <c r="AK43" s="44"/>
      <c r="AL43" s="17"/>
      <c r="AM43" s="17"/>
      <c r="AN43" s="17"/>
      <c r="AO43" s="5"/>
      <c r="AP43" s="5"/>
      <c r="AQ43" s="5"/>
      <c r="AR43" s="5"/>
      <c r="AS43" s="5"/>
      <c r="AT43" s="5"/>
      <c r="AU43" s="5"/>
      <c r="AV43" s="5"/>
      <c r="AW43" s="5"/>
      <c r="AX43" s="5"/>
      <c r="AY43" s="118"/>
      <c r="AZ43" s="5"/>
    </row>
    <row r="44" spans="1:192" s="1" customFormat="1" ht="12.95" customHeight="1" x14ac:dyDescent="0.25">
      <c r="A44" s="79" t="s">
        <v>551</v>
      </c>
      <c r="B44" s="79"/>
      <c r="C44" s="79">
        <v>210021575</v>
      </c>
      <c r="D44" s="84" t="s">
        <v>357</v>
      </c>
      <c r="E44" s="159" t="s">
        <v>2358</v>
      </c>
      <c r="F44" s="71"/>
      <c r="G44" s="71" t="s">
        <v>552</v>
      </c>
      <c r="H44" s="71" t="s">
        <v>553</v>
      </c>
      <c r="I44" s="84" t="s">
        <v>554</v>
      </c>
      <c r="J44" s="71" t="s">
        <v>124</v>
      </c>
      <c r="K44" s="71" t="s">
        <v>555</v>
      </c>
      <c r="L44" s="71"/>
      <c r="M44" s="71">
        <v>0</v>
      </c>
      <c r="N44" s="71">
        <v>230000000</v>
      </c>
      <c r="O44" s="71" t="s">
        <v>358</v>
      </c>
      <c r="P44" s="71" t="s">
        <v>136</v>
      </c>
      <c r="Q44" s="71" t="s">
        <v>114</v>
      </c>
      <c r="R44" s="71">
        <v>230000000</v>
      </c>
      <c r="S44" s="89" t="s">
        <v>378</v>
      </c>
      <c r="T44" s="71" t="s">
        <v>360</v>
      </c>
      <c r="U44" s="71">
        <v>100</v>
      </c>
      <c r="V44" s="71" t="s">
        <v>361</v>
      </c>
      <c r="W44" s="74"/>
      <c r="X44" s="71"/>
      <c r="Y44" s="79"/>
      <c r="Z44" s="79">
        <v>0</v>
      </c>
      <c r="AA44" s="71">
        <v>90</v>
      </c>
      <c r="AB44" s="71">
        <v>10</v>
      </c>
      <c r="AC44" s="71" t="s">
        <v>363</v>
      </c>
      <c r="AD44" s="79" t="s">
        <v>117</v>
      </c>
      <c r="AE44" s="163">
        <v>6</v>
      </c>
      <c r="AF44" s="163">
        <v>213182</v>
      </c>
      <c r="AG44" s="164">
        <v>1279092</v>
      </c>
      <c r="AH44" s="164">
        <v>1432583.04</v>
      </c>
      <c r="AI44" s="164"/>
      <c r="AJ44" s="164"/>
      <c r="AK44" s="164"/>
      <c r="AL44" s="164" t="s">
        <v>118</v>
      </c>
      <c r="AM44" s="164"/>
      <c r="AN44" s="164"/>
      <c r="AO44" s="71" t="s">
        <v>556</v>
      </c>
      <c r="AP44" s="165"/>
      <c r="AQ44" s="71"/>
      <c r="AR44" s="71"/>
      <c r="AS44" s="71"/>
      <c r="AT44" s="71"/>
      <c r="AU44" s="71"/>
      <c r="AV44" s="71"/>
      <c r="AW44" s="71"/>
      <c r="AX44" s="71" t="s">
        <v>357</v>
      </c>
      <c r="AY44" s="166" t="s">
        <v>357</v>
      </c>
      <c r="AZ44" s="71" t="s">
        <v>557</v>
      </c>
    </row>
    <row r="45" spans="1:192" s="1" customFormat="1" ht="12.95" customHeight="1" x14ac:dyDescent="0.25">
      <c r="A45" s="79" t="s">
        <v>551</v>
      </c>
      <c r="B45" s="79"/>
      <c r="C45" s="79">
        <v>210036259</v>
      </c>
      <c r="D45" s="84" t="s">
        <v>357</v>
      </c>
      <c r="E45" s="159" t="s">
        <v>2402</v>
      </c>
      <c r="F45" s="71"/>
      <c r="G45" s="71" t="s">
        <v>573</v>
      </c>
      <c r="H45" s="71" t="s">
        <v>574</v>
      </c>
      <c r="I45" s="84" t="s">
        <v>575</v>
      </c>
      <c r="J45" s="71" t="s">
        <v>369</v>
      </c>
      <c r="K45" s="71" t="s">
        <v>357</v>
      </c>
      <c r="L45" s="71"/>
      <c r="M45" s="71">
        <v>0</v>
      </c>
      <c r="N45" s="71">
        <v>230000000</v>
      </c>
      <c r="O45" s="71" t="s">
        <v>358</v>
      </c>
      <c r="P45" s="71" t="s">
        <v>119</v>
      </c>
      <c r="Q45" s="71" t="s">
        <v>114</v>
      </c>
      <c r="R45" s="71">
        <v>230000000</v>
      </c>
      <c r="S45" s="89" t="s">
        <v>378</v>
      </c>
      <c r="T45" s="71" t="s">
        <v>360</v>
      </c>
      <c r="U45" s="71">
        <v>70</v>
      </c>
      <c r="V45" s="71" t="s">
        <v>361</v>
      </c>
      <c r="W45" s="74"/>
      <c r="X45" s="71"/>
      <c r="Y45" s="79"/>
      <c r="Z45" s="79">
        <v>0</v>
      </c>
      <c r="AA45" s="71">
        <v>90</v>
      </c>
      <c r="AB45" s="71">
        <v>10</v>
      </c>
      <c r="AC45" s="71" t="s">
        <v>363</v>
      </c>
      <c r="AD45" s="79" t="s">
        <v>117</v>
      </c>
      <c r="AE45" s="163">
        <v>1</v>
      </c>
      <c r="AF45" s="163">
        <v>611600</v>
      </c>
      <c r="AG45" s="164">
        <v>611600</v>
      </c>
      <c r="AH45" s="164">
        <v>684992.00000000012</v>
      </c>
      <c r="AI45" s="164"/>
      <c r="AJ45" s="164"/>
      <c r="AK45" s="164"/>
      <c r="AL45" s="164" t="s">
        <v>118</v>
      </c>
      <c r="AM45" s="164"/>
      <c r="AN45" s="164"/>
      <c r="AO45" s="71" t="s">
        <v>576</v>
      </c>
      <c r="AP45" s="165"/>
      <c r="AQ45" s="71"/>
      <c r="AR45" s="71"/>
      <c r="AS45" s="71"/>
      <c r="AT45" s="71"/>
      <c r="AU45" s="71"/>
      <c r="AV45" s="71"/>
      <c r="AW45" s="71"/>
      <c r="AX45" s="71" t="s">
        <v>357</v>
      </c>
      <c r="AY45" s="166" t="s">
        <v>357</v>
      </c>
      <c r="AZ45" s="71" t="s">
        <v>577</v>
      </c>
    </row>
    <row r="46" spans="1:192" s="1" customFormat="1" ht="12.95" customHeight="1" x14ac:dyDescent="0.25">
      <c r="A46" s="79" t="s">
        <v>609</v>
      </c>
      <c r="B46" s="79"/>
      <c r="C46" s="79">
        <v>150003097</v>
      </c>
      <c r="D46" s="84" t="s">
        <v>357</v>
      </c>
      <c r="E46" s="159" t="s">
        <v>2354</v>
      </c>
      <c r="F46" s="71"/>
      <c r="G46" s="71" t="s">
        <v>634</v>
      </c>
      <c r="H46" s="71" t="s">
        <v>635</v>
      </c>
      <c r="I46" s="84" t="s">
        <v>636</v>
      </c>
      <c r="J46" s="71" t="s">
        <v>369</v>
      </c>
      <c r="K46" s="71" t="s">
        <v>357</v>
      </c>
      <c r="L46" s="71"/>
      <c r="M46" s="71">
        <v>0</v>
      </c>
      <c r="N46" s="71">
        <v>230000000</v>
      </c>
      <c r="O46" s="71" t="s">
        <v>358</v>
      </c>
      <c r="P46" s="71" t="s">
        <v>136</v>
      </c>
      <c r="Q46" s="71" t="s">
        <v>114</v>
      </c>
      <c r="R46" s="71">
        <v>230000000</v>
      </c>
      <c r="S46" s="89" t="s">
        <v>378</v>
      </c>
      <c r="T46" s="71" t="s">
        <v>360</v>
      </c>
      <c r="U46" s="71">
        <v>70</v>
      </c>
      <c r="V46" s="71" t="s">
        <v>361</v>
      </c>
      <c r="W46" s="74"/>
      <c r="X46" s="71"/>
      <c r="Y46" s="79"/>
      <c r="Z46" s="79">
        <v>0</v>
      </c>
      <c r="AA46" s="71">
        <v>90</v>
      </c>
      <c r="AB46" s="71">
        <v>10</v>
      </c>
      <c r="AC46" s="71" t="s">
        <v>363</v>
      </c>
      <c r="AD46" s="79" t="s">
        <v>117</v>
      </c>
      <c r="AE46" s="163">
        <v>2</v>
      </c>
      <c r="AF46" s="163">
        <v>1535273.81</v>
      </c>
      <c r="AG46" s="164">
        <v>3070547.62</v>
      </c>
      <c r="AH46" s="164">
        <v>3439013.3344000005</v>
      </c>
      <c r="AI46" s="164"/>
      <c r="AJ46" s="164"/>
      <c r="AK46" s="164"/>
      <c r="AL46" s="164" t="s">
        <v>118</v>
      </c>
      <c r="AM46" s="164"/>
      <c r="AN46" s="164"/>
      <c r="AO46" s="71" t="s">
        <v>637</v>
      </c>
      <c r="AP46" s="165"/>
      <c r="AQ46" s="71"/>
      <c r="AR46" s="71"/>
      <c r="AS46" s="71"/>
      <c r="AT46" s="71"/>
      <c r="AU46" s="71"/>
      <c r="AV46" s="71"/>
      <c r="AW46" s="71"/>
      <c r="AX46" s="71" t="s">
        <v>357</v>
      </c>
      <c r="AY46" s="166" t="s">
        <v>357</v>
      </c>
      <c r="AZ46" s="71" t="s">
        <v>627</v>
      </c>
    </row>
    <row r="47" spans="1:192" s="1" customFormat="1" ht="12.95" customHeight="1" x14ac:dyDescent="0.25">
      <c r="A47" s="79" t="s">
        <v>609</v>
      </c>
      <c r="B47" s="79"/>
      <c r="C47" s="79">
        <v>120007608</v>
      </c>
      <c r="D47" s="84"/>
      <c r="E47" s="159" t="s">
        <v>2352</v>
      </c>
      <c r="F47" s="71"/>
      <c r="G47" s="71" t="s">
        <v>638</v>
      </c>
      <c r="H47" s="71" t="s">
        <v>639</v>
      </c>
      <c r="I47" s="84" t="s">
        <v>640</v>
      </c>
      <c r="J47" s="71" t="s">
        <v>110</v>
      </c>
      <c r="K47" s="71" t="s">
        <v>357</v>
      </c>
      <c r="L47" s="71"/>
      <c r="M47" s="71">
        <v>0</v>
      </c>
      <c r="N47" s="71">
        <v>230000000</v>
      </c>
      <c r="O47" s="71" t="s">
        <v>358</v>
      </c>
      <c r="P47" s="71" t="s">
        <v>136</v>
      </c>
      <c r="Q47" s="71" t="s">
        <v>114</v>
      </c>
      <c r="R47" s="71">
        <v>230000000</v>
      </c>
      <c r="S47" s="89" t="s">
        <v>378</v>
      </c>
      <c r="T47" s="71" t="s">
        <v>360</v>
      </c>
      <c r="U47" s="71">
        <v>70</v>
      </c>
      <c r="V47" s="71" t="s">
        <v>361</v>
      </c>
      <c r="W47" s="74"/>
      <c r="X47" s="71"/>
      <c r="Y47" s="79"/>
      <c r="Z47" s="79">
        <v>0</v>
      </c>
      <c r="AA47" s="71">
        <v>90</v>
      </c>
      <c r="AB47" s="71">
        <v>10</v>
      </c>
      <c r="AC47" s="71" t="s">
        <v>363</v>
      </c>
      <c r="AD47" s="79" t="s">
        <v>117</v>
      </c>
      <c r="AE47" s="163">
        <v>77</v>
      </c>
      <c r="AF47" s="163">
        <v>84200</v>
      </c>
      <c r="AG47" s="164">
        <v>6483400</v>
      </c>
      <c r="AH47" s="164">
        <v>7261408.0000000009</v>
      </c>
      <c r="AI47" s="164"/>
      <c r="AJ47" s="164"/>
      <c r="AK47" s="164"/>
      <c r="AL47" s="164" t="s">
        <v>118</v>
      </c>
      <c r="AM47" s="164"/>
      <c r="AN47" s="164"/>
      <c r="AO47" s="71" t="s">
        <v>641</v>
      </c>
      <c r="AP47" s="165"/>
      <c r="AQ47" s="71"/>
      <c r="AR47" s="71"/>
      <c r="AS47" s="71"/>
      <c r="AT47" s="71"/>
      <c r="AU47" s="71"/>
      <c r="AV47" s="71"/>
      <c r="AW47" s="71"/>
      <c r="AX47" s="71" t="s">
        <v>357</v>
      </c>
      <c r="AY47" s="166" t="s">
        <v>357</v>
      </c>
      <c r="AZ47" s="71" t="s">
        <v>642</v>
      </c>
    </row>
    <row r="48" spans="1:192" s="1" customFormat="1" ht="12.95" customHeight="1" x14ac:dyDescent="0.25">
      <c r="A48" s="79" t="s">
        <v>609</v>
      </c>
      <c r="B48" s="79"/>
      <c r="C48" s="79">
        <v>120007679</v>
      </c>
      <c r="D48" s="84" t="s">
        <v>357</v>
      </c>
      <c r="E48" s="159" t="s">
        <v>2351</v>
      </c>
      <c r="F48" s="71"/>
      <c r="G48" s="71" t="s">
        <v>638</v>
      </c>
      <c r="H48" s="71" t="s">
        <v>639</v>
      </c>
      <c r="I48" s="84" t="s">
        <v>640</v>
      </c>
      <c r="J48" s="71" t="s">
        <v>110</v>
      </c>
      <c r="K48" s="71" t="s">
        <v>357</v>
      </c>
      <c r="L48" s="71"/>
      <c r="M48" s="71">
        <v>0</v>
      </c>
      <c r="N48" s="71">
        <v>230000000</v>
      </c>
      <c r="O48" s="71" t="s">
        <v>358</v>
      </c>
      <c r="P48" s="71" t="s">
        <v>136</v>
      </c>
      <c r="Q48" s="71" t="s">
        <v>114</v>
      </c>
      <c r="R48" s="71">
        <v>230000000</v>
      </c>
      <c r="S48" s="89" t="s">
        <v>378</v>
      </c>
      <c r="T48" s="71" t="s">
        <v>360</v>
      </c>
      <c r="U48" s="71">
        <v>70</v>
      </c>
      <c r="V48" s="71" t="s">
        <v>361</v>
      </c>
      <c r="W48" s="74"/>
      <c r="X48" s="71"/>
      <c r="Y48" s="79"/>
      <c r="Z48" s="79">
        <v>0</v>
      </c>
      <c r="AA48" s="71">
        <v>90</v>
      </c>
      <c r="AB48" s="71">
        <v>10</v>
      </c>
      <c r="AC48" s="71" t="s">
        <v>363</v>
      </c>
      <c r="AD48" s="79" t="s">
        <v>117</v>
      </c>
      <c r="AE48" s="163">
        <v>13</v>
      </c>
      <c r="AF48" s="163">
        <v>1093727.27</v>
      </c>
      <c r="AG48" s="164">
        <v>14218454.51</v>
      </c>
      <c r="AH48" s="164">
        <v>15924669.051200001</v>
      </c>
      <c r="AI48" s="164"/>
      <c r="AJ48" s="164"/>
      <c r="AK48" s="164"/>
      <c r="AL48" s="164" t="s">
        <v>118</v>
      </c>
      <c r="AM48" s="164"/>
      <c r="AN48" s="164"/>
      <c r="AO48" s="71" t="s">
        <v>643</v>
      </c>
      <c r="AP48" s="165"/>
      <c r="AQ48" s="71"/>
      <c r="AR48" s="71"/>
      <c r="AS48" s="71"/>
      <c r="AT48" s="71"/>
      <c r="AU48" s="71"/>
      <c r="AV48" s="71"/>
      <c r="AW48" s="71"/>
      <c r="AX48" s="71" t="s">
        <v>357</v>
      </c>
      <c r="AY48" s="166" t="s">
        <v>357</v>
      </c>
      <c r="AZ48" s="71" t="s">
        <v>642</v>
      </c>
    </row>
    <row r="49" spans="1:52" s="1" customFormat="1" ht="12.95" customHeight="1" x14ac:dyDescent="0.25">
      <c r="A49" s="79" t="s">
        <v>120</v>
      </c>
      <c r="B49" s="79"/>
      <c r="C49" s="79">
        <v>120011224</v>
      </c>
      <c r="D49" s="84"/>
      <c r="E49" s="159" t="s">
        <v>2394</v>
      </c>
      <c r="F49" s="71"/>
      <c r="G49" s="71" t="s">
        <v>780</v>
      </c>
      <c r="H49" s="71" t="s">
        <v>781</v>
      </c>
      <c r="I49" s="84" t="s">
        <v>782</v>
      </c>
      <c r="J49" s="71" t="s">
        <v>110</v>
      </c>
      <c r="K49" s="71" t="s">
        <v>357</v>
      </c>
      <c r="L49" s="71" t="s">
        <v>370</v>
      </c>
      <c r="M49" s="71" t="s">
        <v>81</v>
      </c>
      <c r="N49" s="71" t="s">
        <v>111</v>
      </c>
      <c r="O49" s="71" t="s">
        <v>358</v>
      </c>
      <c r="P49" s="71" t="s">
        <v>136</v>
      </c>
      <c r="Q49" s="71" t="s">
        <v>114</v>
      </c>
      <c r="R49" s="71" t="s">
        <v>111</v>
      </c>
      <c r="S49" s="89" t="s">
        <v>378</v>
      </c>
      <c r="T49" s="71" t="s">
        <v>360</v>
      </c>
      <c r="U49" s="71">
        <v>90</v>
      </c>
      <c r="V49" s="71" t="s">
        <v>361</v>
      </c>
      <c r="W49" s="74"/>
      <c r="X49" s="71"/>
      <c r="Y49" s="79"/>
      <c r="Z49" s="79">
        <v>30</v>
      </c>
      <c r="AA49" s="71">
        <v>60</v>
      </c>
      <c r="AB49" s="71">
        <v>10</v>
      </c>
      <c r="AC49" s="71" t="s">
        <v>431</v>
      </c>
      <c r="AD49" s="79" t="s">
        <v>117</v>
      </c>
      <c r="AE49" s="163">
        <v>6</v>
      </c>
      <c r="AF49" s="163">
        <v>1932166.67</v>
      </c>
      <c r="AG49" s="164">
        <v>11593000.02</v>
      </c>
      <c r="AH49" s="164">
        <v>12984160.022400001</v>
      </c>
      <c r="AI49" s="164"/>
      <c r="AJ49" s="164"/>
      <c r="AK49" s="164"/>
      <c r="AL49" s="164" t="s">
        <v>118</v>
      </c>
      <c r="AM49" s="164"/>
      <c r="AN49" s="164"/>
      <c r="AO49" s="71" t="s">
        <v>783</v>
      </c>
      <c r="AP49" s="165"/>
      <c r="AQ49" s="71"/>
      <c r="AR49" s="71"/>
      <c r="AS49" s="71"/>
      <c r="AT49" s="71"/>
      <c r="AU49" s="71"/>
      <c r="AV49" s="71"/>
      <c r="AW49" s="71"/>
      <c r="AX49" s="71"/>
      <c r="AY49" s="166" t="s">
        <v>357</v>
      </c>
      <c r="AZ49" s="71" t="s">
        <v>739</v>
      </c>
    </row>
    <row r="50" spans="1:52" s="1" customFormat="1" ht="12.95" customHeight="1" x14ac:dyDescent="0.25">
      <c r="A50" s="79" t="s">
        <v>120</v>
      </c>
      <c r="B50" s="79"/>
      <c r="C50" s="79">
        <v>120006253</v>
      </c>
      <c r="D50" s="84">
        <v>21102500</v>
      </c>
      <c r="E50" s="159" t="s">
        <v>2393</v>
      </c>
      <c r="F50" s="71"/>
      <c r="G50" s="71" t="s">
        <v>784</v>
      </c>
      <c r="H50" s="71" t="s">
        <v>585</v>
      </c>
      <c r="I50" s="84" t="s">
        <v>785</v>
      </c>
      <c r="J50" s="71" t="s">
        <v>110</v>
      </c>
      <c r="K50" s="71" t="s">
        <v>357</v>
      </c>
      <c r="L50" s="71" t="s">
        <v>370</v>
      </c>
      <c r="M50" s="71" t="s">
        <v>81</v>
      </c>
      <c r="N50" s="71" t="s">
        <v>111</v>
      </c>
      <c r="O50" s="71" t="s">
        <v>358</v>
      </c>
      <c r="P50" s="71" t="s">
        <v>136</v>
      </c>
      <c r="Q50" s="71" t="s">
        <v>114</v>
      </c>
      <c r="R50" s="71" t="s">
        <v>111</v>
      </c>
      <c r="S50" s="89" t="s">
        <v>786</v>
      </c>
      <c r="T50" s="71" t="s">
        <v>360</v>
      </c>
      <c r="U50" s="71">
        <v>90</v>
      </c>
      <c r="V50" s="71" t="s">
        <v>361</v>
      </c>
      <c r="W50" s="74"/>
      <c r="X50" s="71"/>
      <c r="Y50" s="79"/>
      <c r="Z50" s="79">
        <v>30</v>
      </c>
      <c r="AA50" s="71">
        <v>60</v>
      </c>
      <c r="AB50" s="71">
        <v>10</v>
      </c>
      <c r="AC50" s="71" t="s">
        <v>363</v>
      </c>
      <c r="AD50" s="79" t="s">
        <v>117</v>
      </c>
      <c r="AE50" s="163">
        <v>7</v>
      </c>
      <c r="AF50" s="163">
        <v>19618425</v>
      </c>
      <c r="AG50" s="164">
        <v>137328975</v>
      </c>
      <c r="AH50" s="164">
        <v>153808452</v>
      </c>
      <c r="AI50" s="164"/>
      <c r="AJ50" s="164"/>
      <c r="AK50" s="164"/>
      <c r="AL50" s="164" t="s">
        <v>118</v>
      </c>
      <c r="AM50" s="164"/>
      <c r="AN50" s="164"/>
      <c r="AO50" s="71" t="s">
        <v>787</v>
      </c>
      <c r="AP50" s="165"/>
      <c r="AQ50" s="71"/>
      <c r="AR50" s="71"/>
      <c r="AS50" s="71"/>
      <c r="AT50" s="71"/>
      <c r="AU50" s="71"/>
      <c r="AV50" s="71"/>
      <c r="AW50" s="71"/>
      <c r="AX50" s="71"/>
      <c r="AY50" s="166" t="s">
        <v>357</v>
      </c>
      <c r="AZ50" s="71" t="s">
        <v>739</v>
      </c>
    </row>
    <row r="51" spans="1:52" s="1" customFormat="1" ht="12.95" customHeight="1" x14ac:dyDescent="0.25">
      <c r="A51" s="79" t="s">
        <v>120</v>
      </c>
      <c r="B51" s="79"/>
      <c r="C51" s="79">
        <v>120006253</v>
      </c>
      <c r="D51" s="84">
        <v>21102501</v>
      </c>
      <c r="E51" s="159" t="s">
        <v>2392</v>
      </c>
      <c r="F51" s="71"/>
      <c r="G51" s="71" t="s">
        <v>784</v>
      </c>
      <c r="H51" s="71" t="s">
        <v>585</v>
      </c>
      <c r="I51" s="84" t="s">
        <v>785</v>
      </c>
      <c r="J51" s="71" t="s">
        <v>110</v>
      </c>
      <c r="K51" s="71" t="s">
        <v>357</v>
      </c>
      <c r="L51" s="71" t="s">
        <v>370</v>
      </c>
      <c r="M51" s="71" t="s">
        <v>81</v>
      </c>
      <c r="N51" s="71" t="s">
        <v>111</v>
      </c>
      <c r="O51" s="71" t="s">
        <v>358</v>
      </c>
      <c r="P51" s="71" t="s">
        <v>136</v>
      </c>
      <c r="Q51" s="71" t="s">
        <v>114</v>
      </c>
      <c r="R51" s="71" t="s">
        <v>111</v>
      </c>
      <c r="S51" s="89" t="s">
        <v>788</v>
      </c>
      <c r="T51" s="71" t="s">
        <v>360</v>
      </c>
      <c r="U51" s="71">
        <v>90</v>
      </c>
      <c r="V51" s="71" t="s">
        <v>361</v>
      </c>
      <c r="W51" s="74"/>
      <c r="X51" s="71"/>
      <c r="Y51" s="79"/>
      <c r="Z51" s="79">
        <v>30</v>
      </c>
      <c r="AA51" s="71">
        <v>60</v>
      </c>
      <c r="AB51" s="71">
        <v>10</v>
      </c>
      <c r="AC51" s="71" t="s">
        <v>363</v>
      </c>
      <c r="AD51" s="79" t="s">
        <v>117</v>
      </c>
      <c r="AE51" s="163">
        <v>5</v>
      </c>
      <c r="AF51" s="163">
        <v>19618425</v>
      </c>
      <c r="AG51" s="164">
        <v>98092125</v>
      </c>
      <c r="AH51" s="164">
        <v>109863180.00000001</v>
      </c>
      <c r="AI51" s="164"/>
      <c r="AJ51" s="164"/>
      <c r="AK51" s="164"/>
      <c r="AL51" s="164" t="s">
        <v>118</v>
      </c>
      <c r="AM51" s="164"/>
      <c r="AN51" s="164"/>
      <c r="AO51" s="71" t="s">
        <v>787</v>
      </c>
      <c r="AP51" s="165"/>
      <c r="AQ51" s="71"/>
      <c r="AR51" s="71"/>
      <c r="AS51" s="71"/>
      <c r="AT51" s="71"/>
      <c r="AU51" s="71"/>
      <c r="AV51" s="71"/>
      <c r="AW51" s="71"/>
      <c r="AX51" s="71"/>
      <c r="AY51" s="166" t="s">
        <v>357</v>
      </c>
      <c r="AZ51" s="71" t="s">
        <v>739</v>
      </c>
    </row>
    <row r="52" spans="1:52" s="1" customFormat="1" ht="12.95" customHeight="1" x14ac:dyDescent="0.25">
      <c r="A52" s="79" t="s">
        <v>120</v>
      </c>
      <c r="B52" s="79"/>
      <c r="C52" s="79">
        <v>120006253</v>
      </c>
      <c r="D52" s="84">
        <v>21102502</v>
      </c>
      <c r="E52" s="159" t="s">
        <v>2391</v>
      </c>
      <c r="F52" s="71"/>
      <c r="G52" s="71" t="s">
        <v>784</v>
      </c>
      <c r="H52" s="71" t="s">
        <v>585</v>
      </c>
      <c r="I52" s="84" t="s">
        <v>785</v>
      </c>
      <c r="J52" s="71" t="s">
        <v>110</v>
      </c>
      <c r="K52" s="71" t="s">
        <v>357</v>
      </c>
      <c r="L52" s="71" t="s">
        <v>370</v>
      </c>
      <c r="M52" s="71" t="s">
        <v>81</v>
      </c>
      <c r="N52" s="71" t="s">
        <v>111</v>
      </c>
      <c r="O52" s="71" t="s">
        <v>358</v>
      </c>
      <c r="P52" s="71" t="s">
        <v>136</v>
      </c>
      <c r="Q52" s="71" t="s">
        <v>114</v>
      </c>
      <c r="R52" s="71" t="s">
        <v>111</v>
      </c>
      <c r="S52" s="89" t="s">
        <v>789</v>
      </c>
      <c r="T52" s="71" t="s">
        <v>360</v>
      </c>
      <c r="U52" s="71">
        <v>90</v>
      </c>
      <c r="V52" s="71" t="s">
        <v>361</v>
      </c>
      <c r="W52" s="74"/>
      <c r="X52" s="71"/>
      <c r="Y52" s="79"/>
      <c r="Z52" s="79">
        <v>30</v>
      </c>
      <c r="AA52" s="71">
        <v>60</v>
      </c>
      <c r="AB52" s="71">
        <v>10</v>
      </c>
      <c r="AC52" s="71" t="s">
        <v>363</v>
      </c>
      <c r="AD52" s="79" t="s">
        <v>117</v>
      </c>
      <c r="AE52" s="163">
        <v>5</v>
      </c>
      <c r="AF52" s="163">
        <v>19618425</v>
      </c>
      <c r="AG52" s="164">
        <v>98092125</v>
      </c>
      <c r="AH52" s="164">
        <v>109863180.00000001</v>
      </c>
      <c r="AI52" s="164"/>
      <c r="AJ52" s="164"/>
      <c r="AK52" s="164"/>
      <c r="AL52" s="164" t="s">
        <v>118</v>
      </c>
      <c r="AM52" s="164"/>
      <c r="AN52" s="164"/>
      <c r="AO52" s="71" t="s">
        <v>787</v>
      </c>
      <c r="AP52" s="165"/>
      <c r="AQ52" s="71"/>
      <c r="AR52" s="71"/>
      <c r="AS52" s="71"/>
      <c r="AT52" s="71"/>
      <c r="AU52" s="71"/>
      <c r="AV52" s="71"/>
      <c r="AW52" s="71"/>
      <c r="AX52" s="71"/>
      <c r="AY52" s="166" t="s">
        <v>357</v>
      </c>
      <c r="AZ52" s="71" t="s">
        <v>739</v>
      </c>
    </row>
    <row r="53" spans="1:52" s="1" customFormat="1" ht="12.95" customHeight="1" x14ac:dyDescent="0.25">
      <c r="A53" s="79" t="s">
        <v>120</v>
      </c>
      <c r="B53" s="79"/>
      <c r="C53" s="79">
        <v>120006253</v>
      </c>
      <c r="D53" s="84">
        <v>21102503</v>
      </c>
      <c r="E53" s="159" t="s">
        <v>2390</v>
      </c>
      <c r="F53" s="71"/>
      <c r="G53" s="71" t="s">
        <v>784</v>
      </c>
      <c r="H53" s="71" t="s">
        <v>585</v>
      </c>
      <c r="I53" s="84" t="s">
        <v>785</v>
      </c>
      <c r="J53" s="71" t="s">
        <v>110</v>
      </c>
      <c r="K53" s="71" t="s">
        <v>357</v>
      </c>
      <c r="L53" s="71" t="s">
        <v>370</v>
      </c>
      <c r="M53" s="71" t="s">
        <v>81</v>
      </c>
      <c r="N53" s="71" t="s">
        <v>111</v>
      </c>
      <c r="O53" s="71" t="s">
        <v>358</v>
      </c>
      <c r="P53" s="71" t="s">
        <v>136</v>
      </c>
      <c r="Q53" s="71" t="s">
        <v>114</v>
      </c>
      <c r="R53" s="71" t="s">
        <v>111</v>
      </c>
      <c r="S53" s="89" t="s">
        <v>359</v>
      </c>
      <c r="T53" s="71" t="s">
        <v>360</v>
      </c>
      <c r="U53" s="71">
        <v>90</v>
      </c>
      <c r="V53" s="71" t="s">
        <v>361</v>
      </c>
      <c r="W53" s="74"/>
      <c r="X53" s="71"/>
      <c r="Y53" s="79"/>
      <c r="Z53" s="79">
        <v>30</v>
      </c>
      <c r="AA53" s="71">
        <v>60</v>
      </c>
      <c r="AB53" s="71">
        <v>10</v>
      </c>
      <c r="AC53" s="71" t="s">
        <v>363</v>
      </c>
      <c r="AD53" s="79" t="s">
        <v>117</v>
      </c>
      <c r="AE53" s="163">
        <v>4</v>
      </c>
      <c r="AF53" s="163">
        <v>19618425</v>
      </c>
      <c r="AG53" s="164">
        <v>78473700</v>
      </c>
      <c r="AH53" s="164">
        <v>87890544.000000015</v>
      </c>
      <c r="AI53" s="164"/>
      <c r="AJ53" s="164"/>
      <c r="AK53" s="164"/>
      <c r="AL53" s="164" t="s">
        <v>118</v>
      </c>
      <c r="AM53" s="164"/>
      <c r="AN53" s="164"/>
      <c r="AO53" s="71" t="s">
        <v>787</v>
      </c>
      <c r="AP53" s="165"/>
      <c r="AQ53" s="71"/>
      <c r="AR53" s="71"/>
      <c r="AS53" s="71"/>
      <c r="AT53" s="71"/>
      <c r="AU53" s="71"/>
      <c r="AV53" s="71"/>
      <c r="AW53" s="71"/>
      <c r="AX53" s="71"/>
      <c r="AY53" s="166" t="s">
        <v>357</v>
      </c>
      <c r="AZ53" s="71" t="s">
        <v>739</v>
      </c>
    </row>
    <row r="54" spans="1:52" s="1" customFormat="1" ht="12.95" customHeight="1" x14ac:dyDescent="0.25">
      <c r="A54" s="79" t="s">
        <v>120</v>
      </c>
      <c r="B54" s="79"/>
      <c r="C54" s="79">
        <v>120006253</v>
      </c>
      <c r="D54" s="84">
        <v>21102504</v>
      </c>
      <c r="E54" s="159" t="s">
        <v>2389</v>
      </c>
      <c r="F54" s="71"/>
      <c r="G54" s="71" t="s">
        <v>784</v>
      </c>
      <c r="H54" s="71" t="s">
        <v>585</v>
      </c>
      <c r="I54" s="84" t="s">
        <v>785</v>
      </c>
      <c r="J54" s="71" t="s">
        <v>110</v>
      </c>
      <c r="K54" s="71" t="s">
        <v>357</v>
      </c>
      <c r="L54" s="71" t="s">
        <v>370</v>
      </c>
      <c r="M54" s="71" t="s">
        <v>81</v>
      </c>
      <c r="N54" s="71" t="s">
        <v>111</v>
      </c>
      <c r="O54" s="71" t="s">
        <v>358</v>
      </c>
      <c r="P54" s="71" t="s">
        <v>136</v>
      </c>
      <c r="Q54" s="71" t="s">
        <v>114</v>
      </c>
      <c r="R54" s="71" t="s">
        <v>111</v>
      </c>
      <c r="S54" s="89" t="s">
        <v>790</v>
      </c>
      <c r="T54" s="71" t="s">
        <v>360</v>
      </c>
      <c r="U54" s="71">
        <v>90</v>
      </c>
      <c r="V54" s="71" t="s">
        <v>361</v>
      </c>
      <c r="W54" s="74"/>
      <c r="X54" s="71"/>
      <c r="Y54" s="79"/>
      <c r="Z54" s="79">
        <v>30</v>
      </c>
      <c r="AA54" s="71">
        <v>60</v>
      </c>
      <c r="AB54" s="71">
        <v>10</v>
      </c>
      <c r="AC54" s="71" t="s">
        <v>363</v>
      </c>
      <c r="AD54" s="79" t="s">
        <v>117</v>
      </c>
      <c r="AE54" s="163">
        <v>2</v>
      </c>
      <c r="AF54" s="163">
        <v>19618425</v>
      </c>
      <c r="AG54" s="164">
        <v>39236850</v>
      </c>
      <c r="AH54" s="164">
        <v>43945272.000000007</v>
      </c>
      <c r="AI54" s="164"/>
      <c r="AJ54" s="164"/>
      <c r="AK54" s="164"/>
      <c r="AL54" s="164" t="s">
        <v>118</v>
      </c>
      <c r="AM54" s="164"/>
      <c r="AN54" s="164"/>
      <c r="AO54" s="71" t="s">
        <v>787</v>
      </c>
      <c r="AP54" s="165"/>
      <c r="AQ54" s="71"/>
      <c r="AR54" s="71"/>
      <c r="AS54" s="71"/>
      <c r="AT54" s="71"/>
      <c r="AU54" s="71"/>
      <c r="AV54" s="71"/>
      <c r="AW54" s="71"/>
      <c r="AX54" s="71"/>
      <c r="AY54" s="166" t="s">
        <v>357</v>
      </c>
      <c r="AZ54" s="71" t="s">
        <v>739</v>
      </c>
    </row>
    <row r="55" spans="1:52" s="1" customFormat="1" ht="12.95" customHeight="1" x14ac:dyDescent="0.25">
      <c r="A55" s="79" t="s">
        <v>120</v>
      </c>
      <c r="B55" s="79"/>
      <c r="C55" s="79">
        <v>120011346</v>
      </c>
      <c r="D55" s="84">
        <v>21102510</v>
      </c>
      <c r="E55" s="159" t="s">
        <v>2388</v>
      </c>
      <c r="F55" s="71"/>
      <c r="G55" s="71" t="s">
        <v>784</v>
      </c>
      <c r="H55" s="71" t="s">
        <v>585</v>
      </c>
      <c r="I55" s="84" t="s">
        <v>785</v>
      </c>
      <c r="J55" s="71" t="s">
        <v>110</v>
      </c>
      <c r="K55" s="71" t="s">
        <v>357</v>
      </c>
      <c r="L55" s="71" t="s">
        <v>370</v>
      </c>
      <c r="M55" s="71" t="s">
        <v>81</v>
      </c>
      <c r="N55" s="71" t="s">
        <v>111</v>
      </c>
      <c r="O55" s="71" t="s">
        <v>358</v>
      </c>
      <c r="P55" s="71" t="s">
        <v>136</v>
      </c>
      <c r="Q55" s="71" t="s">
        <v>114</v>
      </c>
      <c r="R55" s="71" t="s">
        <v>111</v>
      </c>
      <c r="S55" s="89" t="s">
        <v>786</v>
      </c>
      <c r="T55" s="71" t="s">
        <v>360</v>
      </c>
      <c r="U55" s="71">
        <v>90</v>
      </c>
      <c r="V55" s="71" t="s">
        <v>361</v>
      </c>
      <c r="W55" s="74"/>
      <c r="X55" s="71"/>
      <c r="Y55" s="79"/>
      <c r="Z55" s="79">
        <v>30</v>
      </c>
      <c r="AA55" s="71">
        <v>60</v>
      </c>
      <c r="AB55" s="71">
        <v>10</v>
      </c>
      <c r="AC55" s="71" t="s">
        <v>363</v>
      </c>
      <c r="AD55" s="79" t="s">
        <v>117</v>
      </c>
      <c r="AE55" s="163">
        <v>13</v>
      </c>
      <c r="AF55" s="163">
        <v>11095987</v>
      </c>
      <c r="AG55" s="164">
        <v>144247831</v>
      </c>
      <c r="AH55" s="164">
        <v>161557570.72000003</v>
      </c>
      <c r="AI55" s="164"/>
      <c r="AJ55" s="164"/>
      <c r="AK55" s="164"/>
      <c r="AL55" s="164" t="s">
        <v>118</v>
      </c>
      <c r="AM55" s="164"/>
      <c r="AN55" s="164"/>
      <c r="AO55" s="71" t="s">
        <v>791</v>
      </c>
      <c r="AP55" s="165"/>
      <c r="AQ55" s="71"/>
      <c r="AR55" s="71"/>
      <c r="AS55" s="71"/>
      <c r="AT55" s="71"/>
      <c r="AU55" s="71"/>
      <c r="AV55" s="71"/>
      <c r="AW55" s="71"/>
      <c r="AX55" s="71"/>
      <c r="AY55" s="166" t="s">
        <v>357</v>
      </c>
      <c r="AZ55" s="71" t="s">
        <v>739</v>
      </c>
    </row>
    <row r="56" spans="1:52" s="1" customFormat="1" ht="12.95" customHeight="1" x14ac:dyDescent="0.25">
      <c r="A56" s="79" t="s">
        <v>120</v>
      </c>
      <c r="B56" s="79"/>
      <c r="C56" s="79">
        <v>120011346</v>
      </c>
      <c r="D56" s="84">
        <v>21102511</v>
      </c>
      <c r="E56" s="159" t="s">
        <v>2387</v>
      </c>
      <c r="F56" s="71"/>
      <c r="G56" s="71" t="s">
        <v>784</v>
      </c>
      <c r="H56" s="71" t="s">
        <v>585</v>
      </c>
      <c r="I56" s="84" t="s">
        <v>785</v>
      </c>
      <c r="J56" s="71" t="s">
        <v>110</v>
      </c>
      <c r="K56" s="71" t="s">
        <v>357</v>
      </c>
      <c r="L56" s="71" t="s">
        <v>370</v>
      </c>
      <c r="M56" s="71" t="s">
        <v>81</v>
      </c>
      <c r="N56" s="71" t="s">
        <v>111</v>
      </c>
      <c r="O56" s="71" t="s">
        <v>358</v>
      </c>
      <c r="P56" s="71" t="s">
        <v>136</v>
      </c>
      <c r="Q56" s="71" t="s">
        <v>114</v>
      </c>
      <c r="R56" s="71" t="s">
        <v>111</v>
      </c>
      <c r="S56" s="89" t="s">
        <v>788</v>
      </c>
      <c r="T56" s="71" t="s">
        <v>360</v>
      </c>
      <c r="U56" s="71">
        <v>90</v>
      </c>
      <c r="V56" s="71" t="s">
        <v>361</v>
      </c>
      <c r="W56" s="74"/>
      <c r="X56" s="71"/>
      <c r="Y56" s="79"/>
      <c r="Z56" s="79">
        <v>30</v>
      </c>
      <c r="AA56" s="71">
        <v>60</v>
      </c>
      <c r="AB56" s="71">
        <v>10</v>
      </c>
      <c r="AC56" s="71" t="s">
        <v>363</v>
      </c>
      <c r="AD56" s="79" t="s">
        <v>117</v>
      </c>
      <c r="AE56" s="163">
        <v>5</v>
      </c>
      <c r="AF56" s="163">
        <v>11095987</v>
      </c>
      <c r="AG56" s="164">
        <v>55479935</v>
      </c>
      <c r="AH56" s="164">
        <v>62137527.200000003</v>
      </c>
      <c r="AI56" s="164"/>
      <c r="AJ56" s="164"/>
      <c r="AK56" s="164"/>
      <c r="AL56" s="164" t="s">
        <v>118</v>
      </c>
      <c r="AM56" s="164"/>
      <c r="AN56" s="164"/>
      <c r="AO56" s="71" t="s">
        <v>791</v>
      </c>
      <c r="AP56" s="165"/>
      <c r="AQ56" s="71"/>
      <c r="AR56" s="71"/>
      <c r="AS56" s="71"/>
      <c r="AT56" s="71"/>
      <c r="AU56" s="71"/>
      <c r="AV56" s="71"/>
      <c r="AW56" s="71"/>
      <c r="AX56" s="71"/>
      <c r="AY56" s="166" t="s">
        <v>357</v>
      </c>
      <c r="AZ56" s="71" t="s">
        <v>739</v>
      </c>
    </row>
    <row r="57" spans="1:52" s="1" customFormat="1" ht="12.95" customHeight="1" x14ac:dyDescent="0.25">
      <c r="A57" s="79" t="s">
        <v>120</v>
      </c>
      <c r="B57" s="79"/>
      <c r="C57" s="79">
        <v>120011346</v>
      </c>
      <c r="D57" s="84">
        <v>21102512</v>
      </c>
      <c r="E57" s="159" t="s">
        <v>2386</v>
      </c>
      <c r="F57" s="71"/>
      <c r="G57" s="71" t="s">
        <v>784</v>
      </c>
      <c r="H57" s="71" t="s">
        <v>585</v>
      </c>
      <c r="I57" s="84" t="s">
        <v>785</v>
      </c>
      <c r="J57" s="71" t="s">
        <v>110</v>
      </c>
      <c r="K57" s="71" t="s">
        <v>357</v>
      </c>
      <c r="L57" s="71" t="s">
        <v>370</v>
      </c>
      <c r="M57" s="71" t="s">
        <v>81</v>
      </c>
      <c r="N57" s="71" t="s">
        <v>111</v>
      </c>
      <c r="O57" s="71" t="s">
        <v>358</v>
      </c>
      <c r="P57" s="71" t="s">
        <v>136</v>
      </c>
      <c r="Q57" s="71" t="s">
        <v>114</v>
      </c>
      <c r="R57" s="71" t="s">
        <v>111</v>
      </c>
      <c r="S57" s="89" t="s">
        <v>789</v>
      </c>
      <c r="T57" s="71" t="s">
        <v>360</v>
      </c>
      <c r="U57" s="71">
        <v>90</v>
      </c>
      <c r="V57" s="71" t="s">
        <v>361</v>
      </c>
      <c r="W57" s="74"/>
      <c r="X57" s="71"/>
      <c r="Y57" s="79"/>
      <c r="Z57" s="79">
        <v>30</v>
      </c>
      <c r="AA57" s="71">
        <v>60</v>
      </c>
      <c r="AB57" s="71">
        <v>10</v>
      </c>
      <c r="AC57" s="71" t="s">
        <v>363</v>
      </c>
      <c r="AD57" s="79" t="s">
        <v>117</v>
      </c>
      <c r="AE57" s="163">
        <v>5</v>
      </c>
      <c r="AF57" s="163">
        <v>11095987</v>
      </c>
      <c r="AG57" s="164">
        <v>55479935</v>
      </c>
      <c r="AH57" s="164">
        <v>62137527.200000003</v>
      </c>
      <c r="AI57" s="164"/>
      <c r="AJ57" s="164"/>
      <c r="AK57" s="164"/>
      <c r="AL57" s="164" t="s">
        <v>118</v>
      </c>
      <c r="AM57" s="164"/>
      <c r="AN57" s="164"/>
      <c r="AO57" s="71" t="s">
        <v>791</v>
      </c>
      <c r="AP57" s="165"/>
      <c r="AQ57" s="71"/>
      <c r="AR57" s="71"/>
      <c r="AS57" s="71"/>
      <c r="AT57" s="71"/>
      <c r="AU57" s="71"/>
      <c r="AV57" s="71"/>
      <c r="AW57" s="71"/>
      <c r="AX57" s="71"/>
      <c r="AY57" s="166" t="s">
        <v>357</v>
      </c>
      <c r="AZ57" s="71" t="s">
        <v>739</v>
      </c>
    </row>
    <row r="58" spans="1:52" s="1" customFormat="1" ht="12.95" customHeight="1" x14ac:dyDescent="0.25">
      <c r="A58" s="79" t="s">
        <v>120</v>
      </c>
      <c r="B58" s="79"/>
      <c r="C58" s="79">
        <v>120011346</v>
      </c>
      <c r="D58" s="84">
        <v>21102481</v>
      </c>
      <c r="E58" s="159" t="s">
        <v>2385</v>
      </c>
      <c r="F58" s="71"/>
      <c r="G58" s="71" t="s">
        <v>784</v>
      </c>
      <c r="H58" s="71" t="s">
        <v>585</v>
      </c>
      <c r="I58" s="84" t="s">
        <v>785</v>
      </c>
      <c r="J58" s="71" t="s">
        <v>110</v>
      </c>
      <c r="K58" s="71" t="s">
        <v>357</v>
      </c>
      <c r="L58" s="71" t="s">
        <v>370</v>
      </c>
      <c r="M58" s="71" t="s">
        <v>81</v>
      </c>
      <c r="N58" s="71" t="s">
        <v>111</v>
      </c>
      <c r="O58" s="71" t="s">
        <v>358</v>
      </c>
      <c r="P58" s="71" t="s">
        <v>136</v>
      </c>
      <c r="Q58" s="71" t="s">
        <v>114</v>
      </c>
      <c r="R58" s="71" t="s">
        <v>111</v>
      </c>
      <c r="S58" s="89" t="s">
        <v>378</v>
      </c>
      <c r="T58" s="71" t="s">
        <v>360</v>
      </c>
      <c r="U58" s="71">
        <v>90</v>
      </c>
      <c r="V58" s="71" t="s">
        <v>361</v>
      </c>
      <c r="W58" s="74"/>
      <c r="X58" s="71"/>
      <c r="Y58" s="79"/>
      <c r="Z58" s="79">
        <v>30</v>
      </c>
      <c r="AA58" s="71">
        <v>60</v>
      </c>
      <c r="AB58" s="71">
        <v>10</v>
      </c>
      <c r="AC58" s="71" t="s">
        <v>363</v>
      </c>
      <c r="AD58" s="79" t="s">
        <v>117</v>
      </c>
      <c r="AE58" s="163">
        <v>2</v>
      </c>
      <c r="AF58" s="163">
        <v>11095987</v>
      </c>
      <c r="AG58" s="164">
        <v>22191974</v>
      </c>
      <c r="AH58" s="164">
        <v>24855010.880000003</v>
      </c>
      <c r="AI58" s="164"/>
      <c r="AJ58" s="164"/>
      <c r="AK58" s="164"/>
      <c r="AL58" s="164" t="s">
        <v>118</v>
      </c>
      <c r="AM58" s="164"/>
      <c r="AN58" s="164"/>
      <c r="AO58" s="71" t="s">
        <v>791</v>
      </c>
      <c r="AP58" s="165"/>
      <c r="AQ58" s="71"/>
      <c r="AR58" s="71"/>
      <c r="AS58" s="71"/>
      <c r="AT58" s="71"/>
      <c r="AU58" s="71"/>
      <c r="AV58" s="71"/>
      <c r="AW58" s="71"/>
      <c r="AX58" s="71"/>
      <c r="AY58" s="166" t="s">
        <v>357</v>
      </c>
      <c r="AZ58" s="71" t="s">
        <v>739</v>
      </c>
    </row>
    <row r="59" spans="1:52" s="1" customFormat="1" ht="12.95" customHeight="1" x14ac:dyDescent="0.25">
      <c r="A59" s="79" t="s">
        <v>120</v>
      </c>
      <c r="B59" s="79"/>
      <c r="C59" s="79">
        <v>120011346</v>
      </c>
      <c r="D59" s="84">
        <v>21102513</v>
      </c>
      <c r="E59" s="159" t="s">
        <v>2384</v>
      </c>
      <c r="F59" s="71"/>
      <c r="G59" s="71" t="s">
        <v>784</v>
      </c>
      <c r="H59" s="71" t="s">
        <v>585</v>
      </c>
      <c r="I59" s="84" t="s">
        <v>785</v>
      </c>
      <c r="J59" s="71" t="s">
        <v>110</v>
      </c>
      <c r="K59" s="71" t="s">
        <v>357</v>
      </c>
      <c r="L59" s="71" t="s">
        <v>370</v>
      </c>
      <c r="M59" s="71" t="s">
        <v>81</v>
      </c>
      <c r="N59" s="71" t="s">
        <v>111</v>
      </c>
      <c r="O59" s="71" t="s">
        <v>358</v>
      </c>
      <c r="P59" s="71" t="s">
        <v>136</v>
      </c>
      <c r="Q59" s="71" t="s">
        <v>114</v>
      </c>
      <c r="R59" s="71" t="s">
        <v>111</v>
      </c>
      <c r="S59" s="89" t="s">
        <v>790</v>
      </c>
      <c r="T59" s="71" t="s">
        <v>360</v>
      </c>
      <c r="U59" s="71">
        <v>90</v>
      </c>
      <c r="V59" s="71" t="s">
        <v>361</v>
      </c>
      <c r="W59" s="74"/>
      <c r="X59" s="71"/>
      <c r="Y59" s="79"/>
      <c r="Z59" s="79">
        <v>30</v>
      </c>
      <c r="AA59" s="71">
        <v>60</v>
      </c>
      <c r="AB59" s="71">
        <v>10</v>
      </c>
      <c r="AC59" s="71" t="s">
        <v>363</v>
      </c>
      <c r="AD59" s="79" t="s">
        <v>117</v>
      </c>
      <c r="AE59" s="163">
        <v>5</v>
      </c>
      <c r="AF59" s="163">
        <v>11095987</v>
      </c>
      <c r="AG59" s="164">
        <v>55479935</v>
      </c>
      <c r="AH59" s="164">
        <v>62137527.200000003</v>
      </c>
      <c r="AI59" s="164"/>
      <c r="AJ59" s="164"/>
      <c r="AK59" s="164"/>
      <c r="AL59" s="164" t="s">
        <v>118</v>
      </c>
      <c r="AM59" s="164"/>
      <c r="AN59" s="164"/>
      <c r="AO59" s="71" t="s">
        <v>791</v>
      </c>
      <c r="AP59" s="165"/>
      <c r="AQ59" s="71"/>
      <c r="AR59" s="71"/>
      <c r="AS59" s="71"/>
      <c r="AT59" s="71"/>
      <c r="AU59" s="71"/>
      <c r="AV59" s="71"/>
      <c r="AW59" s="71"/>
      <c r="AX59" s="71"/>
      <c r="AY59" s="166" t="s">
        <v>357</v>
      </c>
      <c r="AZ59" s="71" t="s">
        <v>739</v>
      </c>
    </row>
    <row r="60" spans="1:52" s="1" customFormat="1" ht="12.95" customHeight="1" x14ac:dyDescent="0.25">
      <c r="A60" s="79" t="s">
        <v>120</v>
      </c>
      <c r="B60" s="79"/>
      <c r="C60" s="79">
        <v>210026851</v>
      </c>
      <c r="D60" s="84">
        <v>21102482</v>
      </c>
      <c r="E60" s="159" t="s">
        <v>2383</v>
      </c>
      <c r="F60" s="71"/>
      <c r="G60" s="71" t="s">
        <v>807</v>
      </c>
      <c r="H60" s="71" t="s">
        <v>731</v>
      </c>
      <c r="I60" s="84" t="s">
        <v>808</v>
      </c>
      <c r="J60" s="71" t="s">
        <v>110</v>
      </c>
      <c r="K60" s="71" t="s">
        <v>357</v>
      </c>
      <c r="L60" s="71" t="s">
        <v>370</v>
      </c>
      <c r="M60" s="71" t="s">
        <v>81</v>
      </c>
      <c r="N60" s="71" t="s">
        <v>111</v>
      </c>
      <c r="O60" s="71" t="s">
        <v>358</v>
      </c>
      <c r="P60" s="71" t="s">
        <v>136</v>
      </c>
      <c r="Q60" s="71" t="s">
        <v>114</v>
      </c>
      <c r="R60" s="71" t="s">
        <v>111</v>
      </c>
      <c r="S60" s="89" t="s">
        <v>378</v>
      </c>
      <c r="T60" s="71" t="s">
        <v>360</v>
      </c>
      <c r="U60" s="71">
        <v>60</v>
      </c>
      <c r="V60" s="71" t="s">
        <v>361</v>
      </c>
      <c r="W60" s="74"/>
      <c r="X60" s="71"/>
      <c r="Y60" s="79"/>
      <c r="Z60" s="79">
        <v>30</v>
      </c>
      <c r="AA60" s="71">
        <v>60</v>
      </c>
      <c r="AB60" s="71">
        <v>10</v>
      </c>
      <c r="AC60" s="71" t="s">
        <v>363</v>
      </c>
      <c r="AD60" s="79" t="s">
        <v>117</v>
      </c>
      <c r="AE60" s="163">
        <v>2500</v>
      </c>
      <c r="AF60" s="163">
        <v>17808</v>
      </c>
      <c r="AG60" s="164">
        <v>44520000</v>
      </c>
      <c r="AH60" s="164">
        <v>49862400.000000007</v>
      </c>
      <c r="AI60" s="164"/>
      <c r="AJ60" s="164"/>
      <c r="AK60" s="164"/>
      <c r="AL60" s="164" t="s">
        <v>118</v>
      </c>
      <c r="AM60" s="164"/>
      <c r="AN60" s="164"/>
      <c r="AO60" s="71" t="s">
        <v>809</v>
      </c>
      <c r="AP60" s="165"/>
      <c r="AQ60" s="71"/>
      <c r="AR60" s="71"/>
      <c r="AS60" s="71"/>
      <c r="AT60" s="71"/>
      <c r="AU60" s="71"/>
      <c r="AV60" s="71"/>
      <c r="AW60" s="71"/>
      <c r="AX60" s="71"/>
      <c r="AY60" s="166" t="s">
        <v>357</v>
      </c>
      <c r="AZ60" s="71" t="s">
        <v>739</v>
      </c>
    </row>
    <row r="61" spans="1:52" s="1" customFormat="1" ht="12.95" customHeight="1" x14ac:dyDescent="0.25">
      <c r="A61" s="79" t="s">
        <v>120</v>
      </c>
      <c r="B61" s="79"/>
      <c r="C61" s="79">
        <v>220016064</v>
      </c>
      <c r="D61" s="84">
        <v>21102498</v>
      </c>
      <c r="E61" s="159" t="s">
        <v>2382</v>
      </c>
      <c r="F61" s="71"/>
      <c r="G61" s="71" t="s">
        <v>807</v>
      </c>
      <c r="H61" s="71" t="s">
        <v>731</v>
      </c>
      <c r="I61" s="84" t="s">
        <v>808</v>
      </c>
      <c r="J61" s="71" t="s">
        <v>110</v>
      </c>
      <c r="K61" s="71" t="s">
        <v>357</v>
      </c>
      <c r="L61" s="71" t="s">
        <v>370</v>
      </c>
      <c r="M61" s="71" t="s">
        <v>81</v>
      </c>
      <c r="N61" s="71" t="s">
        <v>111</v>
      </c>
      <c r="O61" s="71" t="s">
        <v>358</v>
      </c>
      <c r="P61" s="71" t="s">
        <v>136</v>
      </c>
      <c r="Q61" s="71" t="s">
        <v>114</v>
      </c>
      <c r="R61" s="71" t="s">
        <v>111</v>
      </c>
      <c r="S61" s="89" t="s">
        <v>378</v>
      </c>
      <c r="T61" s="71" t="s">
        <v>360</v>
      </c>
      <c r="U61" s="71">
        <v>60</v>
      </c>
      <c r="V61" s="71" t="s">
        <v>361</v>
      </c>
      <c r="W61" s="74"/>
      <c r="X61" s="71"/>
      <c r="Y61" s="79"/>
      <c r="Z61" s="79">
        <v>30</v>
      </c>
      <c r="AA61" s="71">
        <v>60</v>
      </c>
      <c r="AB61" s="71">
        <v>10</v>
      </c>
      <c r="AC61" s="71" t="s">
        <v>363</v>
      </c>
      <c r="AD61" s="79" t="s">
        <v>117</v>
      </c>
      <c r="AE61" s="163">
        <v>1770</v>
      </c>
      <c r="AF61" s="163">
        <v>17808</v>
      </c>
      <c r="AG61" s="164">
        <v>31520160</v>
      </c>
      <c r="AH61" s="164">
        <v>35302579.200000003</v>
      </c>
      <c r="AI61" s="164"/>
      <c r="AJ61" s="164"/>
      <c r="AK61" s="164"/>
      <c r="AL61" s="164" t="s">
        <v>118</v>
      </c>
      <c r="AM61" s="164"/>
      <c r="AN61" s="164"/>
      <c r="AO61" s="71" t="s">
        <v>810</v>
      </c>
      <c r="AP61" s="165"/>
      <c r="AQ61" s="71"/>
      <c r="AR61" s="71"/>
      <c r="AS61" s="71"/>
      <c r="AT61" s="71"/>
      <c r="AU61" s="71"/>
      <c r="AV61" s="71"/>
      <c r="AW61" s="71"/>
      <c r="AX61" s="71"/>
      <c r="AY61" s="166" t="s">
        <v>357</v>
      </c>
      <c r="AZ61" s="71" t="s">
        <v>739</v>
      </c>
    </row>
    <row r="62" spans="1:52" s="1" customFormat="1" ht="12.95" customHeight="1" x14ac:dyDescent="0.25">
      <c r="A62" s="79" t="s">
        <v>120</v>
      </c>
      <c r="B62" s="79"/>
      <c r="C62" s="79">
        <v>220019910</v>
      </c>
      <c r="D62" s="84">
        <v>21102499</v>
      </c>
      <c r="E62" s="159" t="s">
        <v>2381</v>
      </c>
      <c r="F62" s="71"/>
      <c r="G62" s="71" t="s">
        <v>807</v>
      </c>
      <c r="H62" s="71" t="s">
        <v>731</v>
      </c>
      <c r="I62" s="84" t="s">
        <v>808</v>
      </c>
      <c r="J62" s="71" t="s">
        <v>110</v>
      </c>
      <c r="K62" s="71" t="s">
        <v>357</v>
      </c>
      <c r="L62" s="71" t="s">
        <v>370</v>
      </c>
      <c r="M62" s="71" t="s">
        <v>81</v>
      </c>
      <c r="N62" s="71" t="s">
        <v>111</v>
      </c>
      <c r="O62" s="71" t="s">
        <v>358</v>
      </c>
      <c r="P62" s="71" t="s">
        <v>136</v>
      </c>
      <c r="Q62" s="71" t="s">
        <v>114</v>
      </c>
      <c r="R62" s="71" t="s">
        <v>111</v>
      </c>
      <c r="S62" s="89" t="s">
        <v>378</v>
      </c>
      <c r="T62" s="71" t="s">
        <v>360</v>
      </c>
      <c r="U62" s="71">
        <v>60</v>
      </c>
      <c r="V62" s="71" t="s">
        <v>361</v>
      </c>
      <c r="W62" s="74"/>
      <c r="X62" s="71"/>
      <c r="Y62" s="79"/>
      <c r="Z62" s="79">
        <v>30</v>
      </c>
      <c r="AA62" s="71">
        <v>60</v>
      </c>
      <c r="AB62" s="71">
        <v>10</v>
      </c>
      <c r="AC62" s="71" t="s">
        <v>363</v>
      </c>
      <c r="AD62" s="79" t="s">
        <v>117</v>
      </c>
      <c r="AE62" s="163">
        <v>2600</v>
      </c>
      <c r="AF62" s="163">
        <v>24262.22</v>
      </c>
      <c r="AG62" s="164">
        <v>63081772</v>
      </c>
      <c r="AH62" s="164">
        <v>70651584.640000001</v>
      </c>
      <c r="AI62" s="164"/>
      <c r="AJ62" s="164"/>
      <c r="AK62" s="164"/>
      <c r="AL62" s="164" t="s">
        <v>118</v>
      </c>
      <c r="AM62" s="164"/>
      <c r="AN62" s="164"/>
      <c r="AO62" s="71" t="s">
        <v>811</v>
      </c>
      <c r="AP62" s="165"/>
      <c r="AQ62" s="71"/>
      <c r="AR62" s="71"/>
      <c r="AS62" s="71"/>
      <c r="AT62" s="71"/>
      <c r="AU62" s="71"/>
      <c r="AV62" s="71"/>
      <c r="AW62" s="71"/>
      <c r="AX62" s="71"/>
      <c r="AY62" s="166" t="s">
        <v>357</v>
      </c>
      <c r="AZ62" s="71" t="s">
        <v>739</v>
      </c>
    </row>
    <row r="63" spans="1:52" s="1" customFormat="1" ht="12.95" customHeight="1" x14ac:dyDescent="0.25">
      <c r="A63" s="79" t="s">
        <v>120</v>
      </c>
      <c r="B63" s="79"/>
      <c r="C63" s="79">
        <v>120006091</v>
      </c>
      <c r="D63" s="84">
        <v>21102483</v>
      </c>
      <c r="E63" s="159" t="s">
        <v>2411</v>
      </c>
      <c r="F63" s="71"/>
      <c r="G63" s="71" t="s">
        <v>812</v>
      </c>
      <c r="H63" s="71" t="s">
        <v>813</v>
      </c>
      <c r="I63" s="84" t="s">
        <v>814</v>
      </c>
      <c r="J63" s="71" t="s">
        <v>369</v>
      </c>
      <c r="K63" s="71" t="s">
        <v>357</v>
      </c>
      <c r="L63" s="71" t="s">
        <v>370</v>
      </c>
      <c r="M63" s="71" t="s">
        <v>81</v>
      </c>
      <c r="N63" s="71" t="s">
        <v>111</v>
      </c>
      <c r="O63" s="71" t="s">
        <v>358</v>
      </c>
      <c r="P63" s="71" t="s">
        <v>136</v>
      </c>
      <c r="Q63" s="71" t="s">
        <v>114</v>
      </c>
      <c r="R63" s="71" t="s">
        <v>111</v>
      </c>
      <c r="S63" s="89" t="s">
        <v>378</v>
      </c>
      <c r="T63" s="71" t="s">
        <v>360</v>
      </c>
      <c r="U63" s="71">
        <v>60</v>
      </c>
      <c r="V63" s="71" t="s">
        <v>361</v>
      </c>
      <c r="W63" s="74"/>
      <c r="X63" s="71"/>
      <c r="Y63" s="79"/>
      <c r="Z63" s="79">
        <v>30</v>
      </c>
      <c r="AA63" s="71">
        <v>60</v>
      </c>
      <c r="AB63" s="71">
        <v>10</v>
      </c>
      <c r="AC63" s="71" t="s">
        <v>363</v>
      </c>
      <c r="AD63" s="79" t="s">
        <v>117</v>
      </c>
      <c r="AE63" s="163">
        <v>2</v>
      </c>
      <c r="AF63" s="163">
        <v>502822.32</v>
      </c>
      <c r="AG63" s="164">
        <v>1005644.64</v>
      </c>
      <c r="AH63" s="164">
        <v>1126321.9968000001</v>
      </c>
      <c r="AI63" s="164"/>
      <c r="AJ63" s="164"/>
      <c r="AK63" s="164"/>
      <c r="AL63" s="164" t="s">
        <v>118</v>
      </c>
      <c r="AM63" s="164"/>
      <c r="AN63" s="164"/>
      <c r="AO63" s="71" t="s">
        <v>815</v>
      </c>
      <c r="AP63" s="165"/>
      <c r="AQ63" s="71"/>
      <c r="AR63" s="71"/>
      <c r="AS63" s="71"/>
      <c r="AT63" s="71"/>
      <c r="AU63" s="71"/>
      <c r="AV63" s="71"/>
      <c r="AW63" s="71"/>
      <c r="AX63" s="71"/>
      <c r="AY63" s="166" t="s">
        <v>357</v>
      </c>
      <c r="AZ63" s="71" t="s">
        <v>739</v>
      </c>
    </row>
    <row r="64" spans="1:52" s="1" customFormat="1" ht="12.75" customHeight="1" x14ac:dyDescent="0.25">
      <c r="A64" s="79" t="s">
        <v>352</v>
      </c>
      <c r="B64" s="79"/>
      <c r="C64" s="79">
        <v>220016058</v>
      </c>
      <c r="D64" s="84" t="s">
        <v>1429</v>
      </c>
      <c r="E64" s="159" t="s">
        <v>2406</v>
      </c>
      <c r="F64" s="71"/>
      <c r="G64" s="71" t="s">
        <v>1430</v>
      </c>
      <c r="H64" s="71" t="s">
        <v>1431</v>
      </c>
      <c r="I64" s="84" t="s">
        <v>1432</v>
      </c>
      <c r="J64" s="71" t="s">
        <v>369</v>
      </c>
      <c r="K64" s="71" t="s">
        <v>357</v>
      </c>
      <c r="L64" s="71" t="s">
        <v>370</v>
      </c>
      <c r="M64" s="71" t="s">
        <v>81</v>
      </c>
      <c r="N64" s="71" t="s">
        <v>111</v>
      </c>
      <c r="O64" s="71" t="s">
        <v>358</v>
      </c>
      <c r="P64" s="71" t="s">
        <v>136</v>
      </c>
      <c r="Q64" s="71" t="s">
        <v>114</v>
      </c>
      <c r="R64" s="71" t="s">
        <v>111</v>
      </c>
      <c r="S64" s="89" t="s">
        <v>359</v>
      </c>
      <c r="T64" s="71" t="s">
        <v>360</v>
      </c>
      <c r="U64" s="71">
        <v>60</v>
      </c>
      <c r="V64" s="71" t="s">
        <v>361</v>
      </c>
      <c r="W64" s="74"/>
      <c r="X64" s="71"/>
      <c r="Y64" s="79"/>
      <c r="Z64" s="79">
        <v>30</v>
      </c>
      <c r="AA64" s="71">
        <v>60</v>
      </c>
      <c r="AB64" s="71">
        <v>10</v>
      </c>
      <c r="AC64" s="71" t="s">
        <v>363</v>
      </c>
      <c r="AD64" s="79" t="s">
        <v>117</v>
      </c>
      <c r="AE64" s="163">
        <v>1028</v>
      </c>
      <c r="AF64" s="163">
        <v>2400</v>
      </c>
      <c r="AG64" s="164">
        <v>2467200</v>
      </c>
      <c r="AH64" s="164">
        <v>2763264</v>
      </c>
      <c r="AI64" s="164"/>
      <c r="AJ64" s="164"/>
      <c r="AK64" s="164"/>
      <c r="AL64" s="164" t="s">
        <v>118</v>
      </c>
      <c r="AM64" s="164"/>
      <c r="AN64" s="164"/>
      <c r="AO64" s="71" t="s">
        <v>1433</v>
      </c>
      <c r="AP64" s="165"/>
      <c r="AQ64" s="71"/>
      <c r="AR64" s="71"/>
      <c r="AS64" s="71"/>
      <c r="AT64" s="71"/>
      <c r="AU64" s="71"/>
      <c r="AV64" s="71" t="s">
        <v>357</v>
      </c>
      <c r="AW64" s="71" t="s">
        <v>357</v>
      </c>
      <c r="AX64" s="71" t="s">
        <v>1434</v>
      </c>
      <c r="AY64" s="166"/>
      <c r="AZ64" s="71" t="s">
        <v>1435</v>
      </c>
    </row>
    <row r="65" spans="1:52" s="1" customFormat="1" ht="12.95" customHeight="1" x14ac:dyDescent="0.25">
      <c r="A65" s="161" t="s">
        <v>352</v>
      </c>
      <c r="B65" s="79"/>
      <c r="C65" s="162">
        <v>260000856</v>
      </c>
      <c r="D65" s="84" t="s">
        <v>2230</v>
      </c>
      <c r="E65" s="159" t="s">
        <v>2300</v>
      </c>
      <c r="F65" s="71"/>
      <c r="G65" s="71" t="s">
        <v>2231</v>
      </c>
      <c r="H65" s="71" t="s">
        <v>1929</v>
      </c>
      <c r="I65" s="84" t="s">
        <v>2232</v>
      </c>
      <c r="J65" s="71" t="s">
        <v>133</v>
      </c>
      <c r="K65" s="71" t="s">
        <v>134</v>
      </c>
      <c r="L65" s="71" t="s">
        <v>370</v>
      </c>
      <c r="M65" s="71" t="s">
        <v>81</v>
      </c>
      <c r="N65" s="71" t="s">
        <v>406</v>
      </c>
      <c r="O65" s="71" t="s">
        <v>407</v>
      </c>
      <c r="P65" s="71" t="s">
        <v>136</v>
      </c>
      <c r="Q65" s="71" t="s">
        <v>114</v>
      </c>
      <c r="R65" s="71" t="s">
        <v>111</v>
      </c>
      <c r="S65" s="89" t="s">
        <v>359</v>
      </c>
      <c r="T65" s="71" t="s">
        <v>360</v>
      </c>
      <c r="U65" s="71">
        <v>60</v>
      </c>
      <c r="V65" s="71" t="s">
        <v>361</v>
      </c>
      <c r="W65" s="74"/>
      <c r="X65" s="71"/>
      <c r="Y65" s="79"/>
      <c r="Z65" s="79">
        <v>30</v>
      </c>
      <c r="AA65" s="71">
        <v>60</v>
      </c>
      <c r="AB65" s="71">
        <v>10</v>
      </c>
      <c r="AC65" s="71" t="s">
        <v>408</v>
      </c>
      <c r="AD65" s="79" t="s">
        <v>117</v>
      </c>
      <c r="AE65" s="163">
        <v>200</v>
      </c>
      <c r="AF65" s="163">
        <v>1760</v>
      </c>
      <c r="AG65" s="164">
        <v>352000</v>
      </c>
      <c r="AH65" s="164">
        <v>394240</v>
      </c>
      <c r="AI65" s="164"/>
      <c r="AJ65" s="164"/>
      <c r="AK65" s="164"/>
      <c r="AL65" s="164" t="s">
        <v>540</v>
      </c>
      <c r="AM65" s="164"/>
      <c r="AN65" s="164"/>
      <c r="AO65" s="71" t="s">
        <v>1063</v>
      </c>
      <c r="AP65" s="165"/>
      <c r="AQ65" s="71"/>
      <c r="AR65" s="71"/>
      <c r="AS65" s="71"/>
      <c r="AT65" s="71"/>
      <c r="AU65" s="71"/>
      <c r="AV65" s="71"/>
      <c r="AW65" s="71"/>
      <c r="AX65" s="71" t="s">
        <v>1434</v>
      </c>
      <c r="AY65" s="166"/>
      <c r="AZ65" s="71" t="s">
        <v>2233</v>
      </c>
    </row>
    <row r="66" spans="1:52" s="1" customFormat="1" ht="12.95" customHeight="1" x14ac:dyDescent="0.25">
      <c r="A66" s="79" t="s">
        <v>1623</v>
      </c>
      <c r="B66" s="79"/>
      <c r="C66" s="79">
        <v>270006214</v>
      </c>
      <c r="D66" s="84" t="s">
        <v>1624</v>
      </c>
      <c r="E66" s="159" t="s">
        <v>2290</v>
      </c>
      <c r="F66" s="71"/>
      <c r="G66" s="71" t="s">
        <v>1625</v>
      </c>
      <c r="H66" s="71" t="s">
        <v>1626</v>
      </c>
      <c r="I66" s="84" t="s">
        <v>1627</v>
      </c>
      <c r="J66" s="71" t="s">
        <v>124</v>
      </c>
      <c r="K66" s="71" t="s">
        <v>1628</v>
      </c>
      <c r="L66" s="71" t="s">
        <v>370</v>
      </c>
      <c r="M66" s="71" t="s">
        <v>81</v>
      </c>
      <c r="N66" s="71" t="s">
        <v>111</v>
      </c>
      <c r="O66" s="71" t="s">
        <v>358</v>
      </c>
      <c r="P66" s="71" t="s">
        <v>136</v>
      </c>
      <c r="Q66" s="71" t="s">
        <v>114</v>
      </c>
      <c r="R66" s="71" t="s">
        <v>111</v>
      </c>
      <c r="S66" s="89" t="s">
        <v>378</v>
      </c>
      <c r="T66" s="71" t="s">
        <v>360</v>
      </c>
      <c r="U66" s="71">
        <v>60</v>
      </c>
      <c r="V66" s="71" t="s">
        <v>361</v>
      </c>
      <c r="W66" s="74"/>
      <c r="X66" s="71"/>
      <c r="Y66" s="79"/>
      <c r="Z66" s="79">
        <v>30</v>
      </c>
      <c r="AA66" s="71">
        <v>60</v>
      </c>
      <c r="AB66" s="71">
        <v>10</v>
      </c>
      <c r="AC66" s="71" t="s">
        <v>363</v>
      </c>
      <c r="AD66" s="79" t="s">
        <v>117</v>
      </c>
      <c r="AE66" s="163">
        <v>3793</v>
      </c>
      <c r="AF66" s="163">
        <v>2775</v>
      </c>
      <c r="AG66" s="164">
        <v>10525575</v>
      </c>
      <c r="AH66" s="164">
        <v>11788644.000000002</v>
      </c>
      <c r="AI66" s="164"/>
      <c r="AJ66" s="164"/>
      <c r="AK66" s="164"/>
      <c r="AL66" s="164" t="s">
        <v>118</v>
      </c>
      <c r="AM66" s="164"/>
      <c r="AN66" s="164"/>
      <c r="AO66" s="71" t="s">
        <v>1629</v>
      </c>
      <c r="AP66" s="165"/>
      <c r="AQ66" s="71"/>
      <c r="AR66" s="71"/>
      <c r="AS66" s="71"/>
      <c r="AT66" s="71"/>
      <c r="AU66" s="71"/>
      <c r="AV66" s="71"/>
      <c r="AW66" s="71"/>
      <c r="AX66" s="71" t="s">
        <v>357</v>
      </c>
      <c r="AY66" s="166" t="s">
        <v>357</v>
      </c>
      <c r="AZ66" s="71" t="s">
        <v>1630</v>
      </c>
    </row>
    <row r="67" spans="1:52" s="1" customFormat="1" ht="12.95" customHeight="1" x14ac:dyDescent="0.25">
      <c r="A67" s="79" t="s">
        <v>122</v>
      </c>
      <c r="B67" s="79"/>
      <c r="C67" s="79">
        <v>270002209</v>
      </c>
      <c r="D67" s="84"/>
      <c r="E67" s="159" t="s">
        <v>2401</v>
      </c>
      <c r="F67" s="71"/>
      <c r="G67" s="71" t="s">
        <v>1681</v>
      </c>
      <c r="H67" s="71" t="s">
        <v>1682</v>
      </c>
      <c r="I67" s="84" t="s">
        <v>1683</v>
      </c>
      <c r="J67" s="71" t="s">
        <v>369</v>
      </c>
      <c r="K67" s="71" t="s">
        <v>357</v>
      </c>
      <c r="L67" s="71"/>
      <c r="M67" s="71" t="s">
        <v>132</v>
      </c>
      <c r="N67" s="71" t="s">
        <v>111</v>
      </c>
      <c r="O67" s="71" t="s">
        <v>358</v>
      </c>
      <c r="P67" s="71" t="s">
        <v>136</v>
      </c>
      <c r="Q67" s="71" t="s">
        <v>114</v>
      </c>
      <c r="R67" s="71" t="s">
        <v>111</v>
      </c>
      <c r="S67" s="89" t="s">
        <v>378</v>
      </c>
      <c r="T67" s="71" t="s">
        <v>360</v>
      </c>
      <c r="U67" s="71">
        <v>60</v>
      </c>
      <c r="V67" s="71" t="s">
        <v>361</v>
      </c>
      <c r="W67" s="74"/>
      <c r="X67" s="71"/>
      <c r="Y67" s="79"/>
      <c r="Z67" s="79">
        <v>0</v>
      </c>
      <c r="AA67" s="71">
        <v>90</v>
      </c>
      <c r="AB67" s="71">
        <v>10</v>
      </c>
      <c r="AC67" s="71" t="s">
        <v>363</v>
      </c>
      <c r="AD67" s="79" t="s">
        <v>117</v>
      </c>
      <c r="AE67" s="163">
        <v>405</v>
      </c>
      <c r="AF67" s="163">
        <v>215</v>
      </c>
      <c r="AG67" s="164">
        <v>87075</v>
      </c>
      <c r="AH67" s="164">
        <v>97524.000000000015</v>
      </c>
      <c r="AI67" s="164"/>
      <c r="AJ67" s="164"/>
      <c r="AK67" s="164"/>
      <c r="AL67" s="164" t="s">
        <v>118</v>
      </c>
      <c r="AM67" s="164"/>
      <c r="AN67" s="164"/>
      <c r="AO67" s="71" t="s">
        <v>1684</v>
      </c>
      <c r="AP67" s="165"/>
      <c r="AQ67" s="71"/>
      <c r="AR67" s="71"/>
      <c r="AS67" s="71"/>
      <c r="AT67" s="71"/>
      <c r="AU67" s="71"/>
      <c r="AV67" s="71"/>
      <c r="AW67" s="71"/>
      <c r="AX67" s="71" t="s">
        <v>357</v>
      </c>
      <c r="AY67" s="166" t="s">
        <v>357</v>
      </c>
      <c r="AZ67" s="71" t="s">
        <v>1685</v>
      </c>
    </row>
    <row r="68" spans="1:52" s="1" customFormat="1" ht="12.95" customHeight="1" x14ac:dyDescent="0.25">
      <c r="A68" s="79" t="s">
        <v>122</v>
      </c>
      <c r="B68" s="79"/>
      <c r="C68" s="79">
        <v>270003907</v>
      </c>
      <c r="D68" s="84" t="s">
        <v>357</v>
      </c>
      <c r="E68" s="159" t="s">
        <v>2299</v>
      </c>
      <c r="F68" s="71"/>
      <c r="G68" s="71" t="s">
        <v>1686</v>
      </c>
      <c r="H68" s="71" t="s">
        <v>1687</v>
      </c>
      <c r="I68" s="84" t="s">
        <v>1688</v>
      </c>
      <c r="J68" s="71" t="s">
        <v>369</v>
      </c>
      <c r="K68" s="71" t="s">
        <v>357</v>
      </c>
      <c r="L68" s="71" t="s">
        <v>370</v>
      </c>
      <c r="M68" s="71" t="s">
        <v>81</v>
      </c>
      <c r="N68" s="71" t="s">
        <v>111</v>
      </c>
      <c r="O68" s="71" t="s">
        <v>358</v>
      </c>
      <c r="P68" s="71" t="s">
        <v>136</v>
      </c>
      <c r="Q68" s="71" t="s">
        <v>114</v>
      </c>
      <c r="R68" s="71" t="s">
        <v>111</v>
      </c>
      <c r="S68" s="89" t="s">
        <v>378</v>
      </c>
      <c r="T68" s="71" t="s">
        <v>360</v>
      </c>
      <c r="U68" s="71">
        <v>60</v>
      </c>
      <c r="V68" s="71" t="s">
        <v>361</v>
      </c>
      <c r="W68" s="74"/>
      <c r="X68" s="71"/>
      <c r="Y68" s="79"/>
      <c r="Z68" s="79">
        <v>30</v>
      </c>
      <c r="AA68" s="71">
        <v>60</v>
      </c>
      <c r="AB68" s="71">
        <v>10</v>
      </c>
      <c r="AC68" s="71" t="s">
        <v>1689</v>
      </c>
      <c r="AD68" s="79" t="s">
        <v>117</v>
      </c>
      <c r="AE68" s="163">
        <v>216</v>
      </c>
      <c r="AF68" s="163">
        <v>2493.33</v>
      </c>
      <c r="AG68" s="164">
        <v>538559.28</v>
      </c>
      <c r="AH68" s="164">
        <v>603186.39360000007</v>
      </c>
      <c r="AI68" s="164"/>
      <c r="AJ68" s="164"/>
      <c r="AK68" s="164"/>
      <c r="AL68" s="164" t="s">
        <v>118</v>
      </c>
      <c r="AM68" s="164"/>
      <c r="AN68" s="164"/>
      <c r="AO68" s="71" t="s">
        <v>1690</v>
      </c>
      <c r="AP68" s="165"/>
      <c r="AQ68" s="71"/>
      <c r="AR68" s="71"/>
      <c r="AS68" s="71"/>
      <c r="AT68" s="71"/>
      <c r="AU68" s="71"/>
      <c r="AV68" s="71"/>
      <c r="AW68" s="71"/>
      <c r="AX68" s="71" t="s">
        <v>357</v>
      </c>
      <c r="AY68" s="166" t="s">
        <v>357</v>
      </c>
      <c r="AZ68" s="71" t="s">
        <v>1685</v>
      </c>
    </row>
    <row r="69" spans="1:52" s="1" customFormat="1" ht="12.95" customHeight="1" x14ac:dyDescent="0.25">
      <c r="A69" s="79" t="s">
        <v>122</v>
      </c>
      <c r="B69" s="79"/>
      <c r="C69" s="79">
        <v>270001361</v>
      </c>
      <c r="D69" s="84"/>
      <c r="E69" s="159" t="s">
        <v>2291</v>
      </c>
      <c r="F69" s="71"/>
      <c r="G69" s="71" t="s">
        <v>1691</v>
      </c>
      <c r="H69" s="71" t="s">
        <v>1692</v>
      </c>
      <c r="I69" s="84" t="s">
        <v>1693</v>
      </c>
      <c r="J69" s="71" t="s">
        <v>369</v>
      </c>
      <c r="K69" s="71" t="s">
        <v>357</v>
      </c>
      <c r="L69" s="71" t="s">
        <v>370</v>
      </c>
      <c r="M69" s="71" t="s">
        <v>81</v>
      </c>
      <c r="N69" s="71" t="s">
        <v>111</v>
      </c>
      <c r="O69" s="71" t="s">
        <v>358</v>
      </c>
      <c r="P69" s="71" t="s">
        <v>136</v>
      </c>
      <c r="Q69" s="71" t="s">
        <v>114</v>
      </c>
      <c r="R69" s="71" t="s">
        <v>111</v>
      </c>
      <c r="S69" s="89" t="s">
        <v>378</v>
      </c>
      <c r="T69" s="71" t="s">
        <v>360</v>
      </c>
      <c r="U69" s="71">
        <v>60</v>
      </c>
      <c r="V69" s="71" t="s">
        <v>361</v>
      </c>
      <c r="W69" s="74"/>
      <c r="X69" s="71"/>
      <c r="Y69" s="79"/>
      <c r="Z69" s="79">
        <v>30</v>
      </c>
      <c r="AA69" s="71">
        <v>60</v>
      </c>
      <c r="AB69" s="71">
        <v>10</v>
      </c>
      <c r="AC69" s="71" t="s">
        <v>363</v>
      </c>
      <c r="AD69" s="79" t="s">
        <v>117</v>
      </c>
      <c r="AE69" s="163">
        <v>74</v>
      </c>
      <c r="AF69" s="163">
        <v>10000</v>
      </c>
      <c r="AG69" s="164">
        <v>740000</v>
      </c>
      <c r="AH69" s="164">
        <v>828800.00000000012</v>
      </c>
      <c r="AI69" s="164"/>
      <c r="AJ69" s="164"/>
      <c r="AK69" s="164"/>
      <c r="AL69" s="164" t="s">
        <v>118</v>
      </c>
      <c r="AM69" s="164"/>
      <c r="AN69" s="164"/>
      <c r="AO69" s="71" t="s">
        <v>1694</v>
      </c>
      <c r="AP69" s="165"/>
      <c r="AQ69" s="71"/>
      <c r="AR69" s="71"/>
      <c r="AS69" s="71"/>
      <c r="AT69" s="71"/>
      <c r="AU69" s="71"/>
      <c r="AV69" s="71"/>
      <c r="AW69" s="71"/>
      <c r="AX69" s="71" t="s">
        <v>357</v>
      </c>
      <c r="AY69" s="166" t="s">
        <v>357</v>
      </c>
      <c r="AZ69" s="71" t="s">
        <v>1685</v>
      </c>
    </row>
    <row r="70" spans="1:52" s="1" customFormat="1" ht="12.95" customHeight="1" x14ac:dyDescent="0.25">
      <c r="A70" s="79" t="s">
        <v>122</v>
      </c>
      <c r="B70" s="79"/>
      <c r="C70" s="79">
        <v>150000399</v>
      </c>
      <c r="D70" s="84" t="s">
        <v>357</v>
      </c>
      <c r="E70" s="159" t="s">
        <v>2410</v>
      </c>
      <c r="F70" s="71"/>
      <c r="G70" s="71" t="s">
        <v>1695</v>
      </c>
      <c r="H70" s="71" t="s">
        <v>1696</v>
      </c>
      <c r="I70" s="84" t="s">
        <v>1697</v>
      </c>
      <c r="J70" s="71" t="s">
        <v>369</v>
      </c>
      <c r="K70" s="71" t="s">
        <v>357</v>
      </c>
      <c r="L70" s="71" t="s">
        <v>370</v>
      </c>
      <c r="M70" s="71" t="s">
        <v>81</v>
      </c>
      <c r="N70" s="71" t="s">
        <v>111</v>
      </c>
      <c r="O70" s="71" t="s">
        <v>358</v>
      </c>
      <c r="P70" s="71" t="s">
        <v>136</v>
      </c>
      <c r="Q70" s="71" t="s">
        <v>114</v>
      </c>
      <c r="R70" s="71" t="s">
        <v>111</v>
      </c>
      <c r="S70" s="89" t="s">
        <v>378</v>
      </c>
      <c r="T70" s="71" t="s">
        <v>360</v>
      </c>
      <c r="U70" s="71">
        <v>60</v>
      </c>
      <c r="V70" s="71" t="s">
        <v>361</v>
      </c>
      <c r="W70" s="74"/>
      <c r="X70" s="71"/>
      <c r="Y70" s="79"/>
      <c r="Z70" s="79">
        <v>30</v>
      </c>
      <c r="AA70" s="71">
        <v>60</v>
      </c>
      <c r="AB70" s="71">
        <v>10</v>
      </c>
      <c r="AC70" s="71" t="s">
        <v>431</v>
      </c>
      <c r="AD70" s="79" t="s">
        <v>117</v>
      </c>
      <c r="AE70" s="163">
        <v>104</v>
      </c>
      <c r="AF70" s="163">
        <v>91853.71</v>
      </c>
      <c r="AG70" s="164">
        <v>9552785.8399999999</v>
      </c>
      <c r="AH70" s="164">
        <v>10699120.140800001</v>
      </c>
      <c r="AI70" s="164"/>
      <c r="AJ70" s="164"/>
      <c r="AK70" s="164"/>
      <c r="AL70" s="164" t="s">
        <v>118</v>
      </c>
      <c r="AM70" s="164"/>
      <c r="AN70" s="164"/>
      <c r="AO70" s="71" t="s">
        <v>1698</v>
      </c>
      <c r="AP70" s="165"/>
      <c r="AQ70" s="71"/>
      <c r="AR70" s="71"/>
      <c r="AS70" s="71"/>
      <c r="AT70" s="71"/>
      <c r="AU70" s="71"/>
      <c r="AV70" s="71"/>
      <c r="AW70" s="71"/>
      <c r="AX70" s="71" t="s">
        <v>357</v>
      </c>
      <c r="AY70" s="166" t="s">
        <v>357</v>
      </c>
      <c r="AZ70" s="71" t="s">
        <v>1699</v>
      </c>
    </row>
    <row r="71" spans="1:52" s="1" customFormat="1" ht="12.95" customHeight="1" x14ac:dyDescent="0.25">
      <c r="A71" s="79" t="s">
        <v>122</v>
      </c>
      <c r="B71" s="79"/>
      <c r="C71" s="79">
        <v>270000050</v>
      </c>
      <c r="D71" s="84" t="s">
        <v>357</v>
      </c>
      <c r="E71" s="159" t="s">
        <v>2415</v>
      </c>
      <c r="F71" s="71"/>
      <c r="G71" s="71" t="s">
        <v>1700</v>
      </c>
      <c r="H71" s="71" t="s">
        <v>1701</v>
      </c>
      <c r="I71" s="84" t="s">
        <v>1702</v>
      </c>
      <c r="J71" s="71" t="s">
        <v>369</v>
      </c>
      <c r="K71" s="71" t="s">
        <v>357</v>
      </c>
      <c r="L71" s="71"/>
      <c r="M71" s="71" t="s">
        <v>132</v>
      </c>
      <c r="N71" s="71" t="s">
        <v>111</v>
      </c>
      <c r="O71" s="71" t="s">
        <v>358</v>
      </c>
      <c r="P71" s="71" t="s">
        <v>136</v>
      </c>
      <c r="Q71" s="71" t="s">
        <v>114</v>
      </c>
      <c r="R71" s="71" t="s">
        <v>111</v>
      </c>
      <c r="S71" s="89" t="s">
        <v>378</v>
      </c>
      <c r="T71" s="71" t="s">
        <v>360</v>
      </c>
      <c r="U71" s="71">
        <v>60</v>
      </c>
      <c r="V71" s="71" t="s">
        <v>361</v>
      </c>
      <c r="W71" s="74"/>
      <c r="X71" s="71"/>
      <c r="Y71" s="79"/>
      <c r="Z71" s="79">
        <v>0</v>
      </c>
      <c r="AA71" s="71">
        <v>90</v>
      </c>
      <c r="AB71" s="71">
        <v>10</v>
      </c>
      <c r="AC71" s="71" t="s">
        <v>363</v>
      </c>
      <c r="AD71" s="79" t="s">
        <v>117</v>
      </c>
      <c r="AE71" s="163">
        <v>12</v>
      </c>
      <c r="AF71" s="163">
        <v>15747.9</v>
      </c>
      <c r="AG71" s="164">
        <v>188974.8</v>
      </c>
      <c r="AH71" s="164">
        <v>211651.77600000001</v>
      </c>
      <c r="AI71" s="164"/>
      <c r="AJ71" s="164"/>
      <c r="AK71" s="164"/>
      <c r="AL71" s="164" t="s">
        <v>118</v>
      </c>
      <c r="AM71" s="164"/>
      <c r="AN71" s="164"/>
      <c r="AO71" s="71" t="s">
        <v>1703</v>
      </c>
      <c r="AP71" s="165"/>
      <c r="AQ71" s="71"/>
      <c r="AR71" s="71"/>
      <c r="AS71" s="71"/>
      <c r="AT71" s="71"/>
      <c r="AU71" s="71"/>
      <c r="AV71" s="71"/>
      <c r="AW71" s="71"/>
      <c r="AX71" s="71" t="s">
        <v>357</v>
      </c>
      <c r="AY71" s="166" t="s">
        <v>357</v>
      </c>
      <c r="AZ71" s="71" t="s">
        <v>1685</v>
      </c>
    </row>
    <row r="72" spans="1:52" s="1" customFormat="1" ht="12.95" customHeight="1" x14ac:dyDescent="0.25">
      <c r="A72" s="79" t="s">
        <v>122</v>
      </c>
      <c r="B72" s="79"/>
      <c r="C72" s="79">
        <v>270002227</v>
      </c>
      <c r="D72" s="84" t="s">
        <v>357</v>
      </c>
      <c r="E72" s="159" t="s">
        <v>2400</v>
      </c>
      <c r="F72" s="71"/>
      <c r="G72" s="71" t="s">
        <v>1704</v>
      </c>
      <c r="H72" s="71" t="s">
        <v>1705</v>
      </c>
      <c r="I72" s="84" t="s">
        <v>1706</v>
      </c>
      <c r="J72" s="71" t="s">
        <v>369</v>
      </c>
      <c r="K72" s="71" t="s">
        <v>357</v>
      </c>
      <c r="L72" s="71"/>
      <c r="M72" s="71" t="s">
        <v>132</v>
      </c>
      <c r="N72" s="71" t="s">
        <v>111</v>
      </c>
      <c r="O72" s="71" t="s">
        <v>358</v>
      </c>
      <c r="P72" s="71" t="s">
        <v>136</v>
      </c>
      <c r="Q72" s="71" t="s">
        <v>114</v>
      </c>
      <c r="R72" s="71" t="s">
        <v>111</v>
      </c>
      <c r="S72" s="89" t="s">
        <v>378</v>
      </c>
      <c r="T72" s="71" t="s">
        <v>360</v>
      </c>
      <c r="U72" s="71">
        <v>60</v>
      </c>
      <c r="V72" s="71" t="s">
        <v>361</v>
      </c>
      <c r="W72" s="74"/>
      <c r="X72" s="71"/>
      <c r="Y72" s="79"/>
      <c r="Z72" s="79">
        <v>0</v>
      </c>
      <c r="AA72" s="71">
        <v>90</v>
      </c>
      <c r="AB72" s="71">
        <v>10</v>
      </c>
      <c r="AC72" s="71" t="s">
        <v>363</v>
      </c>
      <c r="AD72" s="79" t="s">
        <v>117</v>
      </c>
      <c r="AE72" s="163">
        <v>114</v>
      </c>
      <c r="AF72" s="163">
        <v>661.5</v>
      </c>
      <c r="AG72" s="164">
        <v>75411</v>
      </c>
      <c r="AH72" s="164">
        <v>84460.32</v>
      </c>
      <c r="AI72" s="164"/>
      <c r="AJ72" s="164"/>
      <c r="AK72" s="164"/>
      <c r="AL72" s="164" t="s">
        <v>118</v>
      </c>
      <c r="AM72" s="164"/>
      <c r="AN72" s="164"/>
      <c r="AO72" s="71" t="s">
        <v>1707</v>
      </c>
      <c r="AP72" s="165"/>
      <c r="AQ72" s="71"/>
      <c r="AR72" s="71"/>
      <c r="AS72" s="71"/>
      <c r="AT72" s="71"/>
      <c r="AU72" s="71"/>
      <c r="AV72" s="71"/>
      <c r="AW72" s="71"/>
      <c r="AX72" s="71" t="s">
        <v>357</v>
      </c>
      <c r="AY72" s="166" t="s">
        <v>357</v>
      </c>
      <c r="AZ72" s="71" t="s">
        <v>1685</v>
      </c>
    </row>
    <row r="73" spans="1:52" s="1" customFormat="1" ht="12.95" customHeight="1" x14ac:dyDescent="0.25">
      <c r="A73" s="79" t="s">
        <v>122</v>
      </c>
      <c r="B73" s="79"/>
      <c r="C73" s="79">
        <v>270003049</v>
      </c>
      <c r="D73" s="84"/>
      <c r="E73" s="159" t="s">
        <v>2399</v>
      </c>
      <c r="F73" s="71"/>
      <c r="G73" s="71" t="s">
        <v>1704</v>
      </c>
      <c r="H73" s="71" t="s">
        <v>1705</v>
      </c>
      <c r="I73" s="84" t="s">
        <v>1706</v>
      </c>
      <c r="J73" s="71" t="s">
        <v>369</v>
      </c>
      <c r="K73" s="71" t="s">
        <v>357</v>
      </c>
      <c r="L73" s="71"/>
      <c r="M73" s="71" t="s">
        <v>132</v>
      </c>
      <c r="N73" s="71" t="s">
        <v>111</v>
      </c>
      <c r="O73" s="71" t="s">
        <v>358</v>
      </c>
      <c r="P73" s="71" t="s">
        <v>136</v>
      </c>
      <c r="Q73" s="71" t="s">
        <v>114</v>
      </c>
      <c r="R73" s="71" t="s">
        <v>111</v>
      </c>
      <c r="S73" s="89" t="s">
        <v>378</v>
      </c>
      <c r="T73" s="71" t="s">
        <v>360</v>
      </c>
      <c r="U73" s="71">
        <v>60</v>
      </c>
      <c r="V73" s="71" t="s">
        <v>361</v>
      </c>
      <c r="W73" s="74"/>
      <c r="X73" s="71"/>
      <c r="Y73" s="79"/>
      <c r="Z73" s="79">
        <v>0</v>
      </c>
      <c r="AA73" s="71">
        <v>90</v>
      </c>
      <c r="AB73" s="71">
        <v>10</v>
      </c>
      <c r="AC73" s="71" t="s">
        <v>363</v>
      </c>
      <c r="AD73" s="79" t="s">
        <v>117</v>
      </c>
      <c r="AE73" s="163">
        <v>216</v>
      </c>
      <c r="AF73" s="163">
        <v>1858.5</v>
      </c>
      <c r="AG73" s="164">
        <v>401436</v>
      </c>
      <c r="AH73" s="164">
        <v>449608.32000000007</v>
      </c>
      <c r="AI73" s="164"/>
      <c r="AJ73" s="164"/>
      <c r="AK73" s="164"/>
      <c r="AL73" s="164" t="s">
        <v>118</v>
      </c>
      <c r="AM73" s="164"/>
      <c r="AN73" s="164"/>
      <c r="AO73" s="71" t="s">
        <v>1708</v>
      </c>
      <c r="AP73" s="165"/>
      <c r="AQ73" s="71"/>
      <c r="AR73" s="71"/>
      <c r="AS73" s="71"/>
      <c r="AT73" s="71"/>
      <c r="AU73" s="71"/>
      <c r="AV73" s="71"/>
      <c r="AW73" s="71"/>
      <c r="AX73" s="71" t="s">
        <v>357</v>
      </c>
      <c r="AY73" s="166" t="s">
        <v>357</v>
      </c>
      <c r="AZ73" s="71" t="s">
        <v>1685</v>
      </c>
    </row>
    <row r="74" spans="1:52" s="1" customFormat="1" ht="12.95" customHeight="1" x14ac:dyDescent="0.25">
      <c r="A74" s="79" t="s">
        <v>122</v>
      </c>
      <c r="B74" s="79"/>
      <c r="C74" s="79">
        <v>270005970</v>
      </c>
      <c r="D74" s="84"/>
      <c r="E74" s="159" t="s">
        <v>2398</v>
      </c>
      <c r="F74" s="71"/>
      <c r="G74" s="71" t="s">
        <v>1704</v>
      </c>
      <c r="H74" s="71" t="s">
        <v>1705</v>
      </c>
      <c r="I74" s="84" t="s">
        <v>1706</v>
      </c>
      <c r="J74" s="71" t="s">
        <v>369</v>
      </c>
      <c r="K74" s="71" t="s">
        <v>357</v>
      </c>
      <c r="L74" s="71"/>
      <c r="M74" s="71" t="s">
        <v>132</v>
      </c>
      <c r="N74" s="71" t="s">
        <v>111</v>
      </c>
      <c r="O74" s="71" t="s">
        <v>358</v>
      </c>
      <c r="P74" s="71" t="s">
        <v>136</v>
      </c>
      <c r="Q74" s="71" t="s">
        <v>114</v>
      </c>
      <c r="R74" s="71" t="s">
        <v>111</v>
      </c>
      <c r="S74" s="89" t="s">
        <v>378</v>
      </c>
      <c r="T74" s="71" t="s">
        <v>360</v>
      </c>
      <c r="U74" s="71">
        <v>60</v>
      </c>
      <c r="V74" s="71" t="s">
        <v>361</v>
      </c>
      <c r="W74" s="74"/>
      <c r="X74" s="71"/>
      <c r="Y74" s="79"/>
      <c r="Z74" s="79">
        <v>0</v>
      </c>
      <c r="AA74" s="71">
        <v>90</v>
      </c>
      <c r="AB74" s="71">
        <v>10</v>
      </c>
      <c r="AC74" s="71" t="s">
        <v>363</v>
      </c>
      <c r="AD74" s="79" t="s">
        <v>117</v>
      </c>
      <c r="AE74" s="163">
        <v>27</v>
      </c>
      <c r="AF74" s="163">
        <v>41202</v>
      </c>
      <c r="AG74" s="164">
        <v>1112454</v>
      </c>
      <c r="AH74" s="164">
        <v>1245948.4800000002</v>
      </c>
      <c r="AI74" s="164"/>
      <c r="AJ74" s="164"/>
      <c r="AK74" s="164"/>
      <c r="AL74" s="164" t="s">
        <v>118</v>
      </c>
      <c r="AM74" s="164"/>
      <c r="AN74" s="164"/>
      <c r="AO74" s="71" t="s">
        <v>1709</v>
      </c>
      <c r="AP74" s="165"/>
      <c r="AQ74" s="71"/>
      <c r="AR74" s="71"/>
      <c r="AS74" s="71"/>
      <c r="AT74" s="71"/>
      <c r="AU74" s="71"/>
      <c r="AV74" s="71"/>
      <c r="AW74" s="71"/>
      <c r="AX74" s="71" t="s">
        <v>357</v>
      </c>
      <c r="AY74" s="166" t="s">
        <v>357</v>
      </c>
      <c r="AZ74" s="71" t="s">
        <v>1685</v>
      </c>
    </row>
    <row r="75" spans="1:52" s="1" customFormat="1" ht="12.95" customHeight="1" x14ac:dyDescent="0.25">
      <c r="A75" s="79" t="s">
        <v>122</v>
      </c>
      <c r="B75" s="79"/>
      <c r="C75" s="79">
        <v>270002295</v>
      </c>
      <c r="D75" s="84"/>
      <c r="E75" s="159" t="s">
        <v>2332</v>
      </c>
      <c r="F75" s="71"/>
      <c r="G75" s="71" t="s">
        <v>1710</v>
      </c>
      <c r="H75" s="71" t="s">
        <v>1711</v>
      </c>
      <c r="I75" s="84" t="s">
        <v>1712</v>
      </c>
      <c r="J75" s="71" t="s">
        <v>369</v>
      </c>
      <c r="K75" s="71" t="s">
        <v>357</v>
      </c>
      <c r="L75" s="71"/>
      <c r="M75" s="71" t="s">
        <v>132</v>
      </c>
      <c r="N75" s="71" t="s">
        <v>111</v>
      </c>
      <c r="O75" s="71" t="s">
        <v>358</v>
      </c>
      <c r="P75" s="71" t="s">
        <v>136</v>
      </c>
      <c r="Q75" s="71" t="s">
        <v>114</v>
      </c>
      <c r="R75" s="71" t="s">
        <v>111</v>
      </c>
      <c r="S75" s="89" t="s">
        <v>378</v>
      </c>
      <c r="T75" s="71" t="s">
        <v>360</v>
      </c>
      <c r="U75" s="71">
        <v>60</v>
      </c>
      <c r="V75" s="71" t="s">
        <v>361</v>
      </c>
      <c r="W75" s="74"/>
      <c r="X75" s="71"/>
      <c r="Y75" s="79"/>
      <c r="Z75" s="79">
        <v>0</v>
      </c>
      <c r="AA75" s="71">
        <v>90</v>
      </c>
      <c r="AB75" s="71">
        <v>10</v>
      </c>
      <c r="AC75" s="71" t="s">
        <v>363</v>
      </c>
      <c r="AD75" s="79" t="s">
        <v>117</v>
      </c>
      <c r="AE75" s="163">
        <v>4785</v>
      </c>
      <c r="AF75" s="163">
        <v>20.67</v>
      </c>
      <c r="AG75" s="164">
        <v>98905.950000000012</v>
      </c>
      <c r="AH75" s="164">
        <v>110774.66400000002</v>
      </c>
      <c r="AI75" s="164"/>
      <c r="AJ75" s="164"/>
      <c r="AK75" s="164"/>
      <c r="AL75" s="164" t="s">
        <v>118</v>
      </c>
      <c r="AM75" s="164"/>
      <c r="AN75" s="164"/>
      <c r="AO75" s="71" t="s">
        <v>1713</v>
      </c>
      <c r="AP75" s="165"/>
      <c r="AQ75" s="71"/>
      <c r="AR75" s="71"/>
      <c r="AS75" s="71"/>
      <c r="AT75" s="71"/>
      <c r="AU75" s="71"/>
      <c r="AV75" s="71"/>
      <c r="AW75" s="71"/>
      <c r="AX75" s="71" t="s">
        <v>357</v>
      </c>
      <c r="AY75" s="166" t="s">
        <v>357</v>
      </c>
      <c r="AZ75" s="71" t="s">
        <v>1685</v>
      </c>
    </row>
    <row r="76" spans="1:52" s="1" customFormat="1" ht="12.95" customHeight="1" x14ac:dyDescent="0.25">
      <c r="A76" s="79" t="s">
        <v>122</v>
      </c>
      <c r="B76" s="79"/>
      <c r="C76" s="79">
        <v>270003051</v>
      </c>
      <c r="D76" s="84"/>
      <c r="E76" s="159" t="s">
        <v>2331</v>
      </c>
      <c r="F76" s="71"/>
      <c r="G76" s="71" t="s">
        <v>1710</v>
      </c>
      <c r="H76" s="71" t="s">
        <v>1711</v>
      </c>
      <c r="I76" s="84" t="s">
        <v>1712</v>
      </c>
      <c r="J76" s="71" t="s">
        <v>369</v>
      </c>
      <c r="K76" s="71" t="s">
        <v>357</v>
      </c>
      <c r="L76" s="71" t="s">
        <v>370</v>
      </c>
      <c r="M76" s="71" t="s">
        <v>81</v>
      </c>
      <c r="N76" s="71" t="s">
        <v>111</v>
      </c>
      <c r="O76" s="71" t="s">
        <v>358</v>
      </c>
      <c r="P76" s="71" t="s">
        <v>136</v>
      </c>
      <c r="Q76" s="71" t="s">
        <v>114</v>
      </c>
      <c r="R76" s="71" t="s">
        <v>111</v>
      </c>
      <c r="S76" s="89" t="s">
        <v>378</v>
      </c>
      <c r="T76" s="71" t="s">
        <v>360</v>
      </c>
      <c r="U76" s="71">
        <v>60</v>
      </c>
      <c r="V76" s="71" t="s">
        <v>361</v>
      </c>
      <c r="W76" s="74"/>
      <c r="X76" s="71"/>
      <c r="Y76" s="79"/>
      <c r="Z76" s="79">
        <v>30</v>
      </c>
      <c r="AA76" s="71">
        <v>60</v>
      </c>
      <c r="AB76" s="71">
        <v>10</v>
      </c>
      <c r="AC76" s="71" t="s">
        <v>363</v>
      </c>
      <c r="AD76" s="79" t="s">
        <v>117</v>
      </c>
      <c r="AE76" s="163">
        <v>1645</v>
      </c>
      <c r="AF76" s="163">
        <v>46</v>
      </c>
      <c r="AG76" s="164">
        <v>75670</v>
      </c>
      <c r="AH76" s="164">
        <v>84750.400000000009</v>
      </c>
      <c r="AI76" s="164"/>
      <c r="AJ76" s="164"/>
      <c r="AK76" s="164"/>
      <c r="AL76" s="164" t="s">
        <v>118</v>
      </c>
      <c r="AM76" s="164"/>
      <c r="AN76" s="164"/>
      <c r="AO76" s="71" t="s">
        <v>1714</v>
      </c>
      <c r="AP76" s="165"/>
      <c r="AQ76" s="71"/>
      <c r="AR76" s="71"/>
      <c r="AS76" s="71"/>
      <c r="AT76" s="71"/>
      <c r="AU76" s="71"/>
      <c r="AV76" s="71"/>
      <c r="AW76" s="71"/>
      <c r="AX76" s="71" t="s">
        <v>357</v>
      </c>
      <c r="AY76" s="166" t="s">
        <v>357</v>
      </c>
      <c r="AZ76" s="71" t="s">
        <v>1685</v>
      </c>
    </row>
    <row r="77" spans="1:52" s="1" customFormat="1" ht="12.95" customHeight="1" x14ac:dyDescent="0.25">
      <c r="A77" s="79" t="s">
        <v>122</v>
      </c>
      <c r="B77" s="79"/>
      <c r="C77" s="79">
        <v>270005145</v>
      </c>
      <c r="D77" s="84" t="s">
        <v>357</v>
      </c>
      <c r="E77" s="159" t="s">
        <v>2416</v>
      </c>
      <c r="F77" s="71"/>
      <c r="G77" s="71" t="s">
        <v>1715</v>
      </c>
      <c r="H77" s="71" t="s">
        <v>1716</v>
      </c>
      <c r="I77" s="84" t="s">
        <v>1717</v>
      </c>
      <c r="J77" s="71" t="s">
        <v>369</v>
      </c>
      <c r="K77" s="71" t="s">
        <v>357</v>
      </c>
      <c r="L77" s="71"/>
      <c r="M77" s="71" t="s">
        <v>132</v>
      </c>
      <c r="N77" s="71" t="s">
        <v>111</v>
      </c>
      <c r="O77" s="71" t="s">
        <v>358</v>
      </c>
      <c r="P77" s="71" t="s">
        <v>136</v>
      </c>
      <c r="Q77" s="71" t="s">
        <v>114</v>
      </c>
      <c r="R77" s="71" t="s">
        <v>111</v>
      </c>
      <c r="S77" s="89" t="s">
        <v>378</v>
      </c>
      <c r="T77" s="71" t="s">
        <v>360</v>
      </c>
      <c r="U77" s="71">
        <v>60</v>
      </c>
      <c r="V77" s="71" t="s">
        <v>361</v>
      </c>
      <c r="W77" s="74"/>
      <c r="X77" s="71"/>
      <c r="Y77" s="79"/>
      <c r="Z77" s="79">
        <v>0</v>
      </c>
      <c r="AA77" s="71">
        <v>90</v>
      </c>
      <c r="AB77" s="71">
        <v>10</v>
      </c>
      <c r="AC77" s="71" t="s">
        <v>1689</v>
      </c>
      <c r="AD77" s="79" t="s">
        <v>117</v>
      </c>
      <c r="AE77" s="163">
        <v>2391</v>
      </c>
      <c r="AF77" s="163">
        <v>88.2</v>
      </c>
      <c r="AG77" s="164">
        <v>210886.2</v>
      </c>
      <c r="AH77" s="164">
        <v>236192.54400000002</v>
      </c>
      <c r="AI77" s="164"/>
      <c r="AJ77" s="164"/>
      <c r="AK77" s="164"/>
      <c r="AL77" s="164" t="s">
        <v>118</v>
      </c>
      <c r="AM77" s="164"/>
      <c r="AN77" s="164"/>
      <c r="AO77" s="71" t="s">
        <v>1718</v>
      </c>
      <c r="AP77" s="165"/>
      <c r="AQ77" s="71"/>
      <c r="AR77" s="71"/>
      <c r="AS77" s="71"/>
      <c r="AT77" s="71"/>
      <c r="AU77" s="71"/>
      <c r="AV77" s="71"/>
      <c r="AW77" s="71"/>
      <c r="AX77" s="71" t="s">
        <v>357</v>
      </c>
      <c r="AY77" s="166" t="s">
        <v>357</v>
      </c>
      <c r="AZ77" s="71" t="s">
        <v>1685</v>
      </c>
    </row>
    <row r="78" spans="1:52" s="1" customFormat="1" ht="12.75" customHeight="1" x14ac:dyDescent="0.25">
      <c r="A78" s="79" t="s">
        <v>122</v>
      </c>
      <c r="B78" s="79"/>
      <c r="C78" s="79">
        <v>270002253</v>
      </c>
      <c r="D78" s="84"/>
      <c r="E78" s="159" t="s">
        <v>2414</v>
      </c>
      <c r="F78" s="71"/>
      <c r="G78" s="71" t="s">
        <v>1719</v>
      </c>
      <c r="H78" s="71" t="s">
        <v>1720</v>
      </c>
      <c r="I78" s="84" t="s">
        <v>1721</v>
      </c>
      <c r="J78" s="71" t="s">
        <v>369</v>
      </c>
      <c r="K78" s="71" t="s">
        <v>357</v>
      </c>
      <c r="L78" s="71"/>
      <c r="M78" s="71" t="s">
        <v>132</v>
      </c>
      <c r="N78" s="71" t="s">
        <v>111</v>
      </c>
      <c r="O78" s="71" t="s">
        <v>358</v>
      </c>
      <c r="P78" s="71" t="s">
        <v>136</v>
      </c>
      <c r="Q78" s="71" t="s">
        <v>114</v>
      </c>
      <c r="R78" s="71" t="s">
        <v>111</v>
      </c>
      <c r="S78" s="89" t="s">
        <v>378</v>
      </c>
      <c r="T78" s="71" t="s">
        <v>360</v>
      </c>
      <c r="U78" s="71">
        <v>60</v>
      </c>
      <c r="V78" s="71" t="s">
        <v>361</v>
      </c>
      <c r="W78" s="74"/>
      <c r="X78" s="71"/>
      <c r="Y78" s="79"/>
      <c r="Z78" s="79">
        <v>0</v>
      </c>
      <c r="AA78" s="71">
        <v>90</v>
      </c>
      <c r="AB78" s="71">
        <v>10</v>
      </c>
      <c r="AC78" s="71" t="s">
        <v>363</v>
      </c>
      <c r="AD78" s="79" t="s">
        <v>117</v>
      </c>
      <c r="AE78" s="163">
        <v>4173</v>
      </c>
      <c r="AF78" s="163">
        <v>12.6</v>
      </c>
      <c r="AG78" s="164">
        <v>52579.799999999996</v>
      </c>
      <c r="AH78" s="164">
        <v>58889.376000000004</v>
      </c>
      <c r="AI78" s="164"/>
      <c r="AJ78" s="164"/>
      <c r="AK78" s="164"/>
      <c r="AL78" s="164" t="s">
        <v>118</v>
      </c>
      <c r="AM78" s="164"/>
      <c r="AN78" s="164"/>
      <c r="AO78" s="71" t="s">
        <v>1722</v>
      </c>
      <c r="AP78" s="165"/>
      <c r="AQ78" s="71"/>
      <c r="AR78" s="71"/>
      <c r="AS78" s="71"/>
      <c r="AT78" s="71"/>
      <c r="AU78" s="71"/>
      <c r="AV78" s="71"/>
      <c r="AW78" s="71"/>
      <c r="AX78" s="71" t="s">
        <v>357</v>
      </c>
      <c r="AY78" s="166" t="s">
        <v>357</v>
      </c>
      <c r="AZ78" s="71" t="s">
        <v>1685</v>
      </c>
    </row>
    <row r="79" spans="1:52" s="1" customFormat="1" ht="12.95" customHeight="1" x14ac:dyDescent="0.25">
      <c r="A79" s="79" t="s">
        <v>122</v>
      </c>
      <c r="B79" s="79"/>
      <c r="C79" s="79">
        <v>270001459</v>
      </c>
      <c r="D79" s="84"/>
      <c r="E79" s="159" t="s">
        <v>2304</v>
      </c>
      <c r="F79" s="71"/>
      <c r="G79" s="71" t="s">
        <v>1723</v>
      </c>
      <c r="H79" s="71" t="s">
        <v>952</v>
      </c>
      <c r="I79" s="84" t="s">
        <v>1712</v>
      </c>
      <c r="J79" s="71" t="s">
        <v>369</v>
      </c>
      <c r="K79" s="71" t="s">
        <v>357</v>
      </c>
      <c r="L79" s="71"/>
      <c r="M79" s="71" t="s">
        <v>132</v>
      </c>
      <c r="N79" s="71" t="s">
        <v>111</v>
      </c>
      <c r="O79" s="71" t="s">
        <v>358</v>
      </c>
      <c r="P79" s="71" t="s">
        <v>136</v>
      </c>
      <c r="Q79" s="71" t="s">
        <v>114</v>
      </c>
      <c r="R79" s="71" t="s">
        <v>111</v>
      </c>
      <c r="S79" s="89" t="s">
        <v>378</v>
      </c>
      <c r="T79" s="71" t="s">
        <v>360</v>
      </c>
      <c r="U79" s="71">
        <v>60</v>
      </c>
      <c r="V79" s="71" t="s">
        <v>361</v>
      </c>
      <c r="W79" s="74"/>
      <c r="X79" s="71"/>
      <c r="Y79" s="79"/>
      <c r="Z79" s="79">
        <v>0</v>
      </c>
      <c r="AA79" s="71">
        <v>90</v>
      </c>
      <c r="AB79" s="71">
        <v>10</v>
      </c>
      <c r="AC79" s="71" t="s">
        <v>363</v>
      </c>
      <c r="AD79" s="79" t="s">
        <v>117</v>
      </c>
      <c r="AE79" s="163">
        <v>550</v>
      </c>
      <c r="AF79" s="163">
        <v>143.66999999999999</v>
      </c>
      <c r="AG79" s="164">
        <v>79018.5</v>
      </c>
      <c r="AH79" s="164">
        <v>88500.72</v>
      </c>
      <c r="AI79" s="164"/>
      <c r="AJ79" s="164"/>
      <c r="AK79" s="164"/>
      <c r="AL79" s="164" t="s">
        <v>118</v>
      </c>
      <c r="AM79" s="164"/>
      <c r="AN79" s="164"/>
      <c r="AO79" s="71" t="s">
        <v>1724</v>
      </c>
      <c r="AP79" s="165"/>
      <c r="AQ79" s="71"/>
      <c r="AR79" s="71"/>
      <c r="AS79" s="71"/>
      <c r="AT79" s="71"/>
      <c r="AU79" s="71"/>
      <c r="AV79" s="71"/>
      <c r="AW79" s="71"/>
      <c r="AX79" s="71" t="s">
        <v>357</v>
      </c>
      <c r="AY79" s="166" t="s">
        <v>357</v>
      </c>
      <c r="AZ79" s="71" t="s">
        <v>1685</v>
      </c>
    </row>
    <row r="80" spans="1:52" s="1" customFormat="1" ht="12.95" customHeight="1" x14ac:dyDescent="0.25">
      <c r="A80" s="79" t="s">
        <v>122</v>
      </c>
      <c r="B80" s="79"/>
      <c r="C80" s="79">
        <v>270002298</v>
      </c>
      <c r="D80" s="84"/>
      <c r="E80" s="159" t="s">
        <v>2303</v>
      </c>
      <c r="F80" s="71"/>
      <c r="G80" s="71" t="s">
        <v>1723</v>
      </c>
      <c r="H80" s="71" t="s">
        <v>952</v>
      </c>
      <c r="I80" s="84" t="s">
        <v>1712</v>
      </c>
      <c r="J80" s="71" t="s">
        <v>369</v>
      </c>
      <c r="K80" s="71" t="s">
        <v>357</v>
      </c>
      <c r="L80" s="71"/>
      <c r="M80" s="71" t="s">
        <v>132</v>
      </c>
      <c r="N80" s="71" t="s">
        <v>111</v>
      </c>
      <c r="O80" s="71" t="s">
        <v>358</v>
      </c>
      <c r="P80" s="71" t="s">
        <v>136</v>
      </c>
      <c r="Q80" s="71" t="s">
        <v>114</v>
      </c>
      <c r="R80" s="71" t="s">
        <v>111</v>
      </c>
      <c r="S80" s="89" t="s">
        <v>378</v>
      </c>
      <c r="T80" s="71" t="s">
        <v>360</v>
      </c>
      <c r="U80" s="71">
        <v>60</v>
      </c>
      <c r="V80" s="71" t="s">
        <v>361</v>
      </c>
      <c r="W80" s="74"/>
      <c r="X80" s="71"/>
      <c r="Y80" s="79"/>
      <c r="Z80" s="79">
        <v>0</v>
      </c>
      <c r="AA80" s="71">
        <v>90</v>
      </c>
      <c r="AB80" s="71">
        <v>10</v>
      </c>
      <c r="AC80" s="71" t="s">
        <v>363</v>
      </c>
      <c r="AD80" s="79" t="s">
        <v>117</v>
      </c>
      <c r="AE80" s="163">
        <v>305</v>
      </c>
      <c r="AF80" s="163">
        <v>182</v>
      </c>
      <c r="AG80" s="164">
        <v>55510</v>
      </c>
      <c r="AH80" s="164">
        <v>62171.200000000004</v>
      </c>
      <c r="AI80" s="164"/>
      <c r="AJ80" s="164"/>
      <c r="AK80" s="164"/>
      <c r="AL80" s="164" t="s">
        <v>118</v>
      </c>
      <c r="AM80" s="164"/>
      <c r="AN80" s="164"/>
      <c r="AO80" s="71" t="s">
        <v>1725</v>
      </c>
      <c r="AP80" s="165"/>
      <c r="AQ80" s="71"/>
      <c r="AR80" s="71"/>
      <c r="AS80" s="71"/>
      <c r="AT80" s="71"/>
      <c r="AU80" s="71"/>
      <c r="AV80" s="71"/>
      <c r="AW80" s="71"/>
      <c r="AX80" s="71" t="s">
        <v>357</v>
      </c>
      <c r="AY80" s="166" t="s">
        <v>357</v>
      </c>
      <c r="AZ80" s="71" t="s">
        <v>1685</v>
      </c>
    </row>
    <row r="81" spans="1:52" s="1" customFormat="1" ht="12.95" customHeight="1" x14ac:dyDescent="0.25">
      <c r="A81" s="79" t="s">
        <v>122</v>
      </c>
      <c r="B81" s="79"/>
      <c r="C81" s="79">
        <v>270002752</v>
      </c>
      <c r="D81" s="84" t="s">
        <v>357</v>
      </c>
      <c r="E81" s="159" t="s">
        <v>2302</v>
      </c>
      <c r="F81" s="71"/>
      <c r="G81" s="71" t="s">
        <v>1726</v>
      </c>
      <c r="H81" s="71" t="s">
        <v>952</v>
      </c>
      <c r="I81" s="84" t="s">
        <v>1727</v>
      </c>
      <c r="J81" s="71" t="s">
        <v>369</v>
      </c>
      <c r="K81" s="71" t="s">
        <v>357</v>
      </c>
      <c r="L81" s="71"/>
      <c r="M81" s="71" t="s">
        <v>132</v>
      </c>
      <c r="N81" s="71" t="s">
        <v>111</v>
      </c>
      <c r="O81" s="71" t="s">
        <v>358</v>
      </c>
      <c r="P81" s="71" t="s">
        <v>136</v>
      </c>
      <c r="Q81" s="71" t="s">
        <v>114</v>
      </c>
      <c r="R81" s="71" t="s">
        <v>111</v>
      </c>
      <c r="S81" s="89" t="s">
        <v>378</v>
      </c>
      <c r="T81" s="71" t="s">
        <v>360</v>
      </c>
      <c r="U81" s="71">
        <v>60</v>
      </c>
      <c r="V81" s="71" t="s">
        <v>361</v>
      </c>
      <c r="W81" s="74"/>
      <c r="X81" s="71"/>
      <c r="Y81" s="79"/>
      <c r="Z81" s="79">
        <v>0</v>
      </c>
      <c r="AA81" s="71">
        <v>90</v>
      </c>
      <c r="AB81" s="71">
        <v>10</v>
      </c>
      <c r="AC81" s="71" t="s">
        <v>363</v>
      </c>
      <c r="AD81" s="79" t="s">
        <v>117</v>
      </c>
      <c r="AE81" s="163">
        <v>1190</v>
      </c>
      <c r="AF81" s="163">
        <v>73.5</v>
      </c>
      <c r="AG81" s="164">
        <v>87465</v>
      </c>
      <c r="AH81" s="164">
        <v>97960.8</v>
      </c>
      <c r="AI81" s="164"/>
      <c r="AJ81" s="164"/>
      <c r="AK81" s="164"/>
      <c r="AL81" s="164" t="s">
        <v>118</v>
      </c>
      <c r="AM81" s="164"/>
      <c r="AN81" s="164"/>
      <c r="AO81" s="71" t="s">
        <v>1728</v>
      </c>
      <c r="AP81" s="165"/>
      <c r="AQ81" s="71"/>
      <c r="AR81" s="71"/>
      <c r="AS81" s="71"/>
      <c r="AT81" s="71"/>
      <c r="AU81" s="71"/>
      <c r="AV81" s="71"/>
      <c r="AW81" s="71"/>
      <c r="AX81" s="71" t="s">
        <v>357</v>
      </c>
      <c r="AY81" s="166" t="s">
        <v>357</v>
      </c>
      <c r="AZ81" s="71" t="s">
        <v>1685</v>
      </c>
    </row>
    <row r="82" spans="1:52" s="1" customFormat="1" ht="12.95" customHeight="1" x14ac:dyDescent="0.25">
      <c r="A82" s="79" t="s">
        <v>122</v>
      </c>
      <c r="B82" s="79"/>
      <c r="C82" s="79">
        <v>270006670</v>
      </c>
      <c r="D82" s="84" t="s">
        <v>357</v>
      </c>
      <c r="E82" s="159" t="s">
        <v>2296</v>
      </c>
      <c r="F82" s="71"/>
      <c r="G82" s="71" t="s">
        <v>1729</v>
      </c>
      <c r="H82" s="71" t="s">
        <v>1730</v>
      </c>
      <c r="I82" s="84" t="s">
        <v>1731</v>
      </c>
      <c r="J82" s="71" t="s">
        <v>369</v>
      </c>
      <c r="K82" s="71" t="s">
        <v>357</v>
      </c>
      <c r="L82" s="71" t="s">
        <v>370</v>
      </c>
      <c r="M82" s="71" t="s">
        <v>81</v>
      </c>
      <c r="N82" s="71" t="s">
        <v>111</v>
      </c>
      <c r="O82" s="71" t="s">
        <v>358</v>
      </c>
      <c r="P82" s="71" t="s">
        <v>136</v>
      </c>
      <c r="Q82" s="71" t="s">
        <v>114</v>
      </c>
      <c r="R82" s="71" t="s">
        <v>111</v>
      </c>
      <c r="S82" s="89" t="s">
        <v>378</v>
      </c>
      <c r="T82" s="71" t="s">
        <v>360</v>
      </c>
      <c r="U82" s="71">
        <v>60</v>
      </c>
      <c r="V82" s="71" t="s">
        <v>361</v>
      </c>
      <c r="W82" s="74"/>
      <c r="X82" s="71"/>
      <c r="Y82" s="79"/>
      <c r="Z82" s="79">
        <v>30</v>
      </c>
      <c r="AA82" s="71">
        <v>60</v>
      </c>
      <c r="AB82" s="71">
        <v>10</v>
      </c>
      <c r="AC82" s="71" t="s">
        <v>363</v>
      </c>
      <c r="AD82" s="79" t="s">
        <v>117</v>
      </c>
      <c r="AE82" s="163">
        <v>390</v>
      </c>
      <c r="AF82" s="163">
        <v>609</v>
      </c>
      <c r="AG82" s="164">
        <v>237510</v>
      </c>
      <c r="AH82" s="164">
        <v>266011.2</v>
      </c>
      <c r="AI82" s="164"/>
      <c r="AJ82" s="164"/>
      <c r="AK82" s="164"/>
      <c r="AL82" s="164" t="s">
        <v>118</v>
      </c>
      <c r="AM82" s="164"/>
      <c r="AN82" s="164"/>
      <c r="AO82" s="71" t="s">
        <v>1732</v>
      </c>
      <c r="AP82" s="165"/>
      <c r="AQ82" s="71"/>
      <c r="AR82" s="71"/>
      <c r="AS82" s="71"/>
      <c r="AT82" s="71"/>
      <c r="AU82" s="71"/>
      <c r="AV82" s="71"/>
      <c r="AW82" s="71"/>
      <c r="AX82" s="71" t="s">
        <v>357</v>
      </c>
      <c r="AY82" s="166" t="s">
        <v>357</v>
      </c>
      <c r="AZ82" s="71" t="s">
        <v>1685</v>
      </c>
    </row>
    <row r="83" spans="1:52" s="1" customFormat="1" ht="12.95" customHeight="1" x14ac:dyDescent="0.25">
      <c r="A83" s="79" t="s">
        <v>122</v>
      </c>
      <c r="B83" s="79"/>
      <c r="C83" s="79">
        <v>270005306</v>
      </c>
      <c r="D83" s="84"/>
      <c r="E83" s="159" t="s">
        <v>2294</v>
      </c>
      <c r="F83" s="71"/>
      <c r="G83" s="71" t="s">
        <v>1733</v>
      </c>
      <c r="H83" s="71" t="s">
        <v>1734</v>
      </c>
      <c r="I83" s="84" t="s">
        <v>1735</v>
      </c>
      <c r="J83" s="71" t="s">
        <v>369</v>
      </c>
      <c r="K83" s="71" t="s">
        <v>357</v>
      </c>
      <c r="L83" s="71" t="s">
        <v>1736</v>
      </c>
      <c r="M83" s="71" t="s">
        <v>81</v>
      </c>
      <c r="N83" s="71" t="s">
        <v>111</v>
      </c>
      <c r="O83" s="71" t="s">
        <v>358</v>
      </c>
      <c r="P83" s="71" t="s">
        <v>136</v>
      </c>
      <c r="Q83" s="71" t="s">
        <v>114</v>
      </c>
      <c r="R83" s="71" t="s">
        <v>111</v>
      </c>
      <c r="S83" s="89" t="s">
        <v>378</v>
      </c>
      <c r="T83" s="71" t="s">
        <v>360</v>
      </c>
      <c r="U83" s="71">
        <v>60</v>
      </c>
      <c r="V83" s="71" t="s">
        <v>361</v>
      </c>
      <c r="W83" s="74"/>
      <c r="X83" s="71"/>
      <c r="Y83" s="79"/>
      <c r="Z83" s="79">
        <v>30</v>
      </c>
      <c r="AA83" s="71">
        <v>60</v>
      </c>
      <c r="AB83" s="71">
        <v>10</v>
      </c>
      <c r="AC83" s="71" t="s">
        <v>363</v>
      </c>
      <c r="AD83" s="79" t="s">
        <v>117</v>
      </c>
      <c r="AE83" s="163">
        <v>950</v>
      </c>
      <c r="AF83" s="163">
        <v>11.5</v>
      </c>
      <c r="AG83" s="164">
        <v>10925</v>
      </c>
      <c r="AH83" s="164">
        <v>12236.000000000002</v>
      </c>
      <c r="AI83" s="164"/>
      <c r="AJ83" s="164"/>
      <c r="AK83" s="164"/>
      <c r="AL83" s="164" t="s">
        <v>118</v>
      </c>
      <c r="AM83" s="164"/>
      <c r="AN83" s="164"/>
      <c r="AO83" s="71" t="s">
        <v>1737</v>
      </c>
      <c r="AP83" s="165"/>
      <c r="AQ83" s="71"/>
      <c r="AR83" s="71"/>
      <c r="AS83" s="71"/>
      <c r="AT83" s="71"/>
      <c r="AU83" s="71"/>
      <c r="AV83" s="71"/>
      <c r="AW83" s="71"/>
      <c r="AX83" s="71" t="s">
        <v>357</v>
      </c>
      <c r="AY83" s="166" t="s">
        <v>357</v>
      </c>
      <c r="AZ83" s="71" t="s">
        <v>1685</v>
      </c>
    </row>
    <row r="84" spans="1:52" s="1" customFormat="1" ht="12.95" customHeight="1" x14ac:dyDescent="0.25">
      <c r="A84" s="79" t="s">
        <v>122</v>
      </c>
      <c r="B84" s="79"/>
      <c r="C84" s="79">
        <v>270005307</v>
      </c>
      <c r="D84" s="84"/>
      <c r="E84" s="159" t="s">
        <v>2293</v>
      </c>
      <c r="F84" s="71"/>
      <c r="G84" s="71" t="s">
        <v>1733</v>
      </c>
      <c r="H84" s="71" t="s">
        <v>1734</v>
      </c>
      <c r="I84" s="84" t="s">
        <v>1735</v>
      </c>
      <c r="J84" s="71" t="s">
        <v>369</v>
      </c>
      <c r="K84" s="71" t="s">
        <v>357</v>
      </c>
      <c r="L84" s="71" t="s">
        <v>1736</v>
      </c>
      <c r="M84" s="71" t="s">
        <v>81</v>
      </c>
      <c r="N84" s="71" t="s">
        <v>111</v>
      </c>
      <c r="O84" s="71" t="s">
        <v>358</v>
      </c>
      <c r="P84" s="71" t="s">
        <v>136</v>
      </c>
      <c r="Q84" s="71" t="s">
        <v>114</v>
      </c>
      <c r="R84" s="71" t="s">
        <v>111</v>
      </c>
      <c r="S84" s="89" t="s">
        <v>378</v>
      </c>
      <c r="T84" s="71" t="s">
        <v>360</v>
      </c>
      <c r="U84" s="71">
        <v>60</v>
      </c>
      <c r="V84" s="71" t="s">
        <v>361</v>
      </c>
      <c r="W84" s="74"/>
      <c r="X84" s="71"/>
      <c r="Y84" s="79"/>
      <c r="Z84" s="79">
        <v>30</v>
      </c>
      <c r="AA84" s="71">
        <v>60</v>
      </c>
      <c r="AB84" s="71">
        <v>10</v>
      </c>
      <c r="AC84" s="71" t="s">
        <v>363</v>
      </c>
      <c r="AD84" s="79" t="s">
        <v>117</v>
      </c>
      <c r="AE84" s="163">
        <v>650</v>
      </c>
      <c r="AF84" s="163">
        <v>30</v>
      </c>
      <c r="AG84" s="164">
        <v>19500</v>
      </c>
      <c r="AH84" s="164">
        <v>21840.000000000004</v>
      </c>
      <c r="AI84" s="164"/>
      <c r="AJ84" s="164"/>
      <c r="AK84" s="164"/>
      <c r="AL84" s="164" t="s">
        <v>118</v>
      </c>
      <c r="AM84" s="164"/>
      <c r="AN84" s="164"/>
      <c r="AO84" s="71" t="s">
        <v>1738</v>
      </c>
      <c r="AP84" s="165"/>
      <c r="AQ84" s="71"/>
      <c r="AR84" s="71"/>
      <c r="AS84" s="71"/>
      <c r="AT84" s="71"/>
      <c r="AU84" s="71"/>
      <c r="AV84" s="71"/>
      <c r="AW84" s="71"/>
      <c r="AX84" s="71" t="s">
        <v>357</v>
      </c>
      <c r="AY84" s="166" t="s">
        <v>357</v>
      </c>
      <c r="AZ84" s="71" t="s">
        <v>1685</v>
      </c>
    </row>
    <row r="85" spans="1:52" s="1" customFormat="1" ht="12.95" customHeight="1" x14ac:dyDescent="0.25">
      <c r="A85" s="79" t="s">
        <v>122</v>
      </c>
      <c r="B85" s="79"/>
      <c r="C85" s="79">
        <v>270005308</v>
      </c>
      <c r="D85" s="84"/>
      <c r="E85" s="159" t="s">
        <v>2292</v>
      </c>
      <c r="F85" s="71"/>
      <c r="G85" s="71" t="s">
        <v>1733</v>
      </c>
      <c r="H85" s="71" t="s">
        <v>1734</v>
      </c>
      <c r="I85" s="84" t="s">
        <v>1735</v>
      </c>
      <c r="J85" s="71" t="s">
        <v>369</v>
      </c>
      <c r="K85" s="71"/>
      <c r="L85" s="71" t="s">
        <v>1736</v>
      </c>
      <c r="M85" s="71" t="s">
        <v>81</v>
      </c>
      <c r="N85" s="71" t="s">
        <v>111</v>
      </c>
      <c r="O85" s="71" t="s">
        <v>358</v>
      </c>
      <c r="P85" s="71" t="s">
        <v>136</v>
      </c>
      <c r="Q85" s="71" t="s">
        <v>114</v>
      </c>
      <c r="R85" s="71" t="s">
        <v>111</v>
      </c>
      <c r="S85" s="89" t="s">
        <v>378</v>
      </c>
      <c r="T85" s="71" t="s">
        <v>360</v>
      </c>
      <c r="U85" s="71">
        <v>60</v>
      </c>
      <c r="V85" s="71" t="s">
        <v>361</v>
      </c>
      <c r="W85" s="74"/>
      <c r="X85" s="71"/>
      <c r="Y85" s="79"/>
      <c r="Z85" s="79">
        <v>30</v>
      </c>
      <c r="AA85" s="71">
        <v>60</v>
      </c>
      <c r="AB85" s="71">
        <v>10</v>
      </c>
      <c r="AC85" s="71" t="s">
        <v>363</v>
      </c>
      <c r="AD85" s="79" t="s">
        <v>117</v>
      </c>
      <c r="AE85" s="163">
        <v>1155</v>
      </c>
      <c r="AF85" s="163">
        <v>139.5</v>
      </c>
      <c r="AG85" s="164">
        <v>161122.5</v>
      </c>
      <c r="AH85" s="164">
        <v>180457.2</v>
      </c>
      <c r="AI85" s="164"/>
      <c r="AJ85" s="164"/>
      <c r="AK85" s="164"/>
      <c r="AL85" s="164" t="s">
        <v>118</v>
      </c>
      <c r="AM85" s="164"/>
      <c r="AN85" s="164"/>
      <c r="AO85" s="71" t="s">
        <v>1739</v>
      </c>
      <c r="AP85" s="165"/>
      <c r="AQ85" s="71"/>
      <c r="AR85" s="71"/>
      <c r="AS85" s="71"/>
      <c r="AT85" s="71"/>
      <c r="AU85" s="71"/>
      <c r="AV85" s="71"/>
      <c r="AW85" s="71"/>
      <c r="AX85" s="71" t="s">
        <v>357</v>
      </c>
      <c r="AY85" s="166" t="s">
        <v>357</v>
      </c>
      <c r="AZ85" s="71" t="s">
        <v>1685</v>
      </c>
    </row>
    <row r="86" spans="1:52" s="1" customFormat="1" ht="12.95" customHeight="1" x14ac:dyDescent="0.25">
      <c r="A86" s="79" t="s">
        <v>122</v>
      </c>
      <c r="B86" s="79"/>
      <c r="C86" s="79">
        <v>270004965</v>
      </c>
      <c r="D86" s="84"/>
      <c r="E86" s="159" t="s">
        <v>2305</v>
      </c>
      <c r="F86" s="71"/>
      <c r="G86" s="71" t="s">
        <v>1740</v>
      </c>
      <c r="H86" s="71" t="s">
        <v>1741</v>
      </c>
      <c r="I86" s="84" t="s">
        <v>1742</v>
      </c>
      <c r="J86" s="71" t="s">
        <v>369</v>
      </c>
      <c r="K86" s="71" t="s">
        <v>357</v>
      </c>
      <c r="L86" s="71"/>
      <c r="M86" s="71" t="s">
        <v>132</v>
      </c>
      <c r="N86" s="71" t="s">
        <v>111</v>
      </c>
      <c r="O86" s="71" t="s">
        <v>358</v>
      </c>
      <c r="P86" s="71" t="s">
        <v>136</v>
      </c>
      <c r="Q86" s="71" t="s">
        <v>114</v>
      </c>
      <c r="R86" s="71" t="s">
        <v>111</v>
      </c>
      <c r="S86" s="89" t="s">
        <v>378</v>
      </c>
      <c r="T86" s="71" t="s">
        <v>360</v>
      </c>
      <c r="U86" s="71">
        <v>60</v>
      </c>
      <c r="V86" s="71" t="s">
        <v>361</v>
      </c>
      <c r="W86" s="74"/>
      <c r="X86" s="71"/>
      <c r="Y86" s="79"/>
      <c r="Z86" s="79">
        <v>0</v>
      </c>
      <c r="AA86" s="71">
        <v>90</v>
      </c>
      <c r="AB86" s="71">
        <v>10</v>
      </c>
      <c r="AC86" s="71" t="s">
        <v>363</v>
      </c>
      <c r="AD86" s="79" t="s">
        <v>117</v>
      </c>
      <c r="AE86" s="163">
        <v>349</v>
      </c>
      <c r="AF86" s="163">
        <v>24.67</v>
      </c>
      <c r="AG86" s="164">
        <v>8609.83</v>
      </c>
      <c r="AH86" s="164">
        <v>9643.0096000000012</v>
      </c>
      <c r="AI86" s="164"/>
      <c r="AJ86" s="164"/>
      <c r="AK86" s="164"/>
      <c r="AL86" s="164" t="s">
        <v>118</v>
      </c>
      <c r="AM86" s="164"/>
      <c r="AN86" s="164"/>
      <c r="AO86" s="71" t="s">
        <v>1743</v>
      </c>
      <c r="AP86" s="165"/>
      <c r="AQ86" s="71"/>
      <c r="AR86" s="71"/>
      <c r="AS86" s="71"/>
      <c r="AT86" s="71"/>
      <c r="AU86" s="71"/>
      <c r="AV86" s="71"/>
      <c r="AW86" s="71"/>
      <c r="AX86" s="71" t="s">
        <v>357</v>
      </c>
      <c r="AY86" s="166" t="s">
        <v>357</v>
      </c>
      <c r="AZ86" s="71" t="s">
        <v>1685</v>
      </c>
    </row>
    <row r="87" spans="1:52" s="1" customFormat="1" ht="12.95" customHeight="1" x14ac:dyDescent="0.25">
      <c r="A87" s="79" t="s">
        <v>122</v>
      </c>
      <c r="B87" s="79"/>
      <c r="C87" s="79">
        <v>270002269</v>
      </c>
      <c r="D87" s="84"/>
      <c r="E87" s="159" t="s">
        <v>2308</v>
      </c>
      <c r="F87" s="71"/>
      <c r="G87" s="71" t="s">
        <v>1744</v>
      </c>
      <c r="H87" s="71" t="s">
        <v>1745</v>
      </c>
      <c r="I87" s="84" t="s">
        <v>1746</v>
      </c>
      <c r="J87" s="71" t="s">
        <v>369</v>
      </c>
      <c r="K87" s="71" t="s">
        <v>357</v>
      </c>
      <c r="L87" s="71" t="s">
        <v>370</v>
      </c>
      <c r="M87" s="71" t="s">
        <v>81</v>
      </c>
      <c r="N87" s="71" t="s">
        <v>111</v>
      </c>
      <c r="O87" s="71" t="s">
        <v>358</v>
      </c>
      <c r="P87" s="71" t="s">
        <v>136</v>
      </c>
      <c r="Q87" s="71" t="s">
        <v>114</v>
      </c>
      <c r="R87" s="71" t="s">
        <v>111</v>
      </c>
      <c r="S87" s="89" t="s">
        <v>378</v>
      </c>
      <c r="T87" s="71" t="s">
        <v>360</v>
      </c>
      <c r="U87" s="71">
        <v>60</v>
      </c>
      <c r="V87" s="71" t="s">
        <v>361</v>
      </c>
      <c r="W87" s="74"/>
      <c r="X87" s="71"/>
      <c r="Y87" s="79"/>
      <c r="Z87" s="79">
        <v>30</v>
      </c>
      <c r="AA87" s="71">
        <v>60</v>
      </c>
      <c r="AB87" s="71">
        <v>10</v>
      </c>
      <c r="AC87" s="71" t="s">
        <v>363</v>
      </c>
      <c r="AD87" s="79" t="s">
        <v>117</v>
      </c>
      <c r="AE87" s="163">
        <v>595</v>
      </c>
      <c r="AF87" s="163">
        <v>75.599999999999994</v>
      </c>
      <c r="AG87" s="164">
        <v>44982</v>
      </c>
      <c r="AH87" s="164">
        <v>50379.840000000004</v>
      </c>
      <c r="AI87" s="164"/>
      <c r="AJ87" s="164"/>
      <c r="AK87" s="164"/>
      <c r="AL87" s="164" t="s">
        <v>118</v>
      </c>
      <c r="AM87" s="164"/>
      <c r="AN87" s="164"/>
      <c r="AO87" s="71" t="s">
        <v>1747</v>
      </c>
      <c r="AP87" s="165"/>
      <c r="AQ87" s="71"/>
      <c r="AR87" s="71"/>
      <c r="AS87" s="71"/>
      <c r="AT87" s="71"/>
      <c r="AU87" s="71"/>
      <c r="AV87" s="71"/>
      <c r="AW87" s="71"/>
      <c r="AX87" s="71" t="s">
        <v>357</v>
      </c>
      <c r="AY87" s="166" t="s">
        <v>357</v>
      </c>
      <c r="AZ87" s="71" t="s">
        <v>1685</v>
      </c>
    </row>
    <row r="88" spans="1:52" s="1" customFormat="1" ht="12.95" customHeight="1" x14ac:dyDescent="0.25">
      <c r="A88" s="79" t="s">
        <v>122</v>
      </c>
      <c r="B88" s="79"/>
      <c r="C88" s="79">
        <v>270005362</v>
      </c>
      <c r="D88" s="84"/>
      <c r="E88" s="159" t="s">
        <v>2322</v>
      </c>
      <c r="F88" s="71"/>
      <c r="G88" s="71" t="s">
        <v>1748</v>
      </c>
      <c r="H88" s="71" t="s">
        <v>1749</v>
      </c>
      <c r="I88" s="84" t="s">
        <v>1750</v>
      </c>
      <c r="J88" s="71" t="s">
        <v>369</v>
      </c>
      <c r="K88" s="71" t="s">
        <v>357</v>
      </c>
      <c r="L88" s="71"/>
      <c r="M88" s="71" t="s">
        <v>132</v>
      </c>
      <c r="N88" s="71" t="s">
        <v>111</v>
      </c>
      <c r="O88" s="71" t="s">
        <v>358</v>
      </c>
      <c r="P88" s="71" t="s">
        <v>136</v>
      </c>
      <c r="Q88" s="71" t="s">
        <v>114</v>
      </c>
      <c r="R88" s="71" t="s">
        <v>111</v>
      </c>
      <c r="S88" s="89" t="s">
        <v>378</v>
      </c>
      <c r="T88" s="71" t="s">
        <v>360</v>
      </c>
      <c r="U88" s="71">
        <v>60</v>
      </c>
      <c r="V88" s="71" t="s">
        <v>361</v>
      </c>
      <c r="W88" s="74"/>
      <c r="X88" s="71"/>
      <c r="Y88" s="79"/>
      <c r="Z88" s="79">
        <v>0</v>
      </c>
      <c r="AA88" s="71">
        <v>90</v>
      </c>
      <c r="AB88" s="71">
        <v>10</v>
      </c>
      <c r="AC88" s="71" t="s">
        <v>363</v>
      </c>
      <c r="AD88" s="79" t="s">
        <v>117</v>
      </c>
      <c r="AE88" s="163">
        <v>262</v>
      </c>
      <c r="AF88" s="163">
        <v>3063</v>
      </c>
      <c r="AG88" s="164">
        <v>802506</v>
      </c>
      <c r="AH88" s="164">
        <v>898806.72000000009</v>
      </c>
      <c r="AI88" s="164"/>
      <c r="AJ88" s="164"/>
      <c r="AK88" s="164"/>
      <c r="AL88" s="164" t="s">
        <v>118</v>
      </c>
      <c r="AM88" s="164"/>
      <c r="AN88" s="164"/>
      <c r="AO88" s="71" t="s">
        <v>1751</v>
      </c>
      <c r="AP88" s="165"/>
      <c r="AQ88" s="71"/>
      <c r="AR88" s="71"/>
      <c r="AS88" s="71"/>
      <c r="AT88" s="71"/>
      <c r="AU88" s="71"/>
      <c r="AV88" s="71"/>
      <c r="AW88" s="71"/>
      <c r="AX88" s="71" t="s">
        <v>357</v>
      </c>
      <c r="AY88" s="166" t="s">
        <v>357</v>
      </c>
      <c r="AZ88" s="71" t="s">
        <v>1685</v>
      </c>
    </row>
    <row r="89" spans="1:52" s="1" customFormat="1" ht="12.95" customHeight="1" x14ac:dyDescent="0.25">
      <c r="A89" s="79" t="s">
        <v>122</v>
      </c>
      <c r="B89" s="79"/>
      <c r="C89" s="79">
        <v>270001499</v>
      </c>
      <c r="D89" s="84"/>
      <c r="E89" s="159" t="s">
        <v>2309</v>
      </c>
      <c r="F89" s="71"/>
      <c r="G89" s="71" t="s">
        <v>1752</v>
      </c>
      <c r="H89" s="71" t="s">
        <v>1753</v>
      </c>
      <c r="I89" s="84" t="s">
        <v>1754</v>
      </c>
      <c r="J89" s="71" t="s">
        <v>369</v>
      </c>
      <c r="K89" s="71" t="s">
        <v>357</v>
      </c>
      <c r="L89" s="71"/>
      <c r="M89" s="71" t="s">
        <v>132</v>
      </c>
      <c r="N89" s="71" t="s">
        <v>111</v>
      </c>
      <c r="O89" s="71" t="s">
        <v>358</v>
      </c>
      <c r="P89" s="71" t="s">
        <v>136</v>
      </c>
      <c r="Q89" s="71" t="s">
        <v>114</v>
      </c>
      <c r="R89" s="71" t="s">
        <v>111</v>
      </c>
      <c r="S89" s="89" t="s">
        <v>378</v>
      </c>
      <c r="T89" s="71" t="s">
        <v>360</v>
      </c>
      <c r="U89" s="71">
        <v>60</v>
      </c>
      <c r="V89" s="71" t="s">
        <v>361</v>
      </c>
      <c r="W89" s="74"/>
      <c r="X89" s="71"/>
      <c r="Y89" s="79"/>
      <c r="Z89" s="79">
        <v>0</v>
      </c>
      <c r="AA89" s="71">
        <v>90</v>
      </c>
      <c r="AB89" s="71">
        <v>10</v>
      </c>
      <c r="AC89" s="71" t="s">
        <v>724</v>
      </c>
      <c r="AD89" s="79" t="s">
        <v>117</v>
      </c>
      <c r="AE89" s="163">
        <v>340</v>
      </c>
      <c r="AF89" s="163">
        <v>334.95</v>
      </c>
      <c r="AG89" s="164">
        <v>113883</v>
      </c>
      <c r="AH89" s="164">
        <v>127548.96</v>
      </c>
      <c r="AI89" s="164"/>
      <c r="AJ89" s="164"/>
      <c r="AK89" s="164"/>
      <c r="AL89" s="164" t="s">
        <v>118</v>
      </c>
      <c r="AM89" s="164"/>
      <c r="AN89" s="164"/>
      <c r="AO89" s="71" t="s">
        <v>1755</v>
      </c>
      <c r="AP89" s="165"/>
      <c r="AQ89" s="71"/>
      <c r="AR89" s="71"/>
      <c r="AS89" s="71"/>
      <c r="AT89" s="71"/>
      <c r="AU89" s="71"/>
      <c r="AV89" s="71"/>
      <c r="AW89" s="71"/>
      <c r="AX89" s="71" t="s">
        <v>357</v>
      </c>
      <c r="AY89" s="166" t="s">
        <v>357</v>
      </c>
      <c r="AZ89" s="71" t="s">
        <v>1685</v>
      </c>
    </row>
    <row r="90" spans="1:52" s="1" customFormat="1" ht="12.75" customHeight="1" x14ac:dyDescent="0.25">
      <c r="A90" s="79" t="s">
        <v>122</v>
      </c>
      <c r="B90" s="79"/>
      <c r="C90" s="79">
        <v>270006013</v>
      </c>
      <c r="D90" s="84"/>
      <c r="E90" s="159" t="s">
        <v>2310</v>
      </c>
      <c r="F90" s="71"/>
      <c r="G90" s="71" t="s">
        <v>1756</v>
      </c>
      <c r="H90" s="71" t="s">
        <v>1753</v>
      </c>
      <c r="I90" s="84" t="s">
        <v>1757</v>
      </c>
      <c r="J90" s="71" t="s">
        <v>369</v>
      </c>
      <c r="K90" s="71" t="s">
        <v>357</v>
      </c>
      <c r="L90" s="71"/>
      <c r="M90" s="71" t="s">
        <v>132</v>
      </c>
      <c r="N90" s="71" t="s">
        <v>111</v>
      </c>
      <c r="O90" s="71" t="s">
        <v>358</v>
      </c>
      <c r="P90" s="71" t="s">
        <v>136</v>
      </c>
      <c r="Q90" s="71" t="s">
        <v>114</v>
      </c>
      <c r="R90" s="71" t="s">
        <v>111</v>
      </c>
      <c r="S90" s="89" t="s">
        <v>378</v>
      </c>
      <c r="T90" s="71" t="s">
        <v>360</v>
      </c>
      <c r="U90" s="71">
        <v>60</v>
      </c>
      <c r="V90" s="71" t="s">
        <v>361</v>
      </c>
      <c r="W90" s="74"/>
      <c r="X90" s="71"/>
      <c r="Y90" s="79"/>
      <c r="Z90" s="79">
        <v>0</v>
      </c>
      <c r="AA90" s="71">
        <v>90</v>
      </c>
      <c r="AB90" s="71">
        <v>10</v>
      </c>
      <c r="AC90" s="71" t="s">
        <v>363</v>
      </c>
      <c r="AD90" s="79" t="s">
        <v>117</v>
      </c>
      <c r="AE90" s="163">
        <v>507</v>
      </c>
      <c r="AF90" s="163">
        <v>215.25</v>
      </c>
      <c r="AG90" s="164">
        <v>109131.75</v>
      </c>
      <c r="AH90" s="164">
        <v>122227.56000000001</v>
      </c>
      <c r="AI90" s="164"/>
      <c r="AJ90" s="164"/>
      <c r="AK90" s="164"/>
      <c r="AL90" s="164" t="s">
        <v>118</v>
      </c>
      <c r="AM90" s="164"/>
      <c r="AN90" s="164"/>
      <c r="AO90" s="71" t="s">
        <v>1758</v>
      </c>
      <c r="AP90" s="165"/>
      <c r="AQ90" s="71"/>
      <c r="AR90" s="71"/>
      <c r="AS90" s="71"/>
      <c r="AT90" s="71"/>
      <c r="AU90" s="71"/>
      <c r="AV90" s="71"/>
      <c r="AW90" s="71"/>
      <c r="AX90" s="71" t="s">
        <v>357</v>
      </c>
      <c r="AY90" s="166" t="s">
        <v>357</v>
      </c>
      <c r="AZ90" s="71" t="s">
        <v>1685</v>
      </c>
    </row>
    <row r="91" spans="1:52" s="1" customFormat="1" ht="12.95" customHeight="1" x14ac:dyDescent="0.25">
      <c r="A91" s="79" t="s">
        <v>122</v>
      </c>
      <c r="B91" s="79"/>
      <c r="C91" s="79">
        <v>150002251</v>
      </c>
      <c r="D91" s="84"/>
      <c r="E91" s="159" t="s">
        <v>2409</v>
      </c>
      <c r="F91" s="71"/>
      <c r="G91" s="71" t="s">
        <v>1759</v>
      </c>
      <c r="H91" s="71" t="s">
        <v>1760</v>
      </c>
      <c r="I91" s="84" t="s">
        <v>1761</v>
      </c>
      <c r="J91" s="71" t="s">
        <v>369</v>
      </c>
      <c r="K91" s="71" t="s">
        <v>357</v>
      </c>
      <c r="L91" s="71"/>
      <c r="M91" s="71" t="s">
        <v>132</v>
      </c>
      <c r="N91" s="71" t="s">
        <v>111</v>
      </c>
      <c r="O91" s="71" t="s">
        <v>358</v>
      </c>
      <c r="P91" s="71" t="s">
        <v>136</v>
      </c>
      <c r="Q91" s="71" t="s">
        <v>114</v>
      </c>
      <c r="R91" s="71" t="s">
        <v>111</v>
      </c>
      <c r="S91" s="89" t="s">
        <v>378</v>
      </c>
      <c r="T91" s="71" t="s">
        <v>360</v>
      </c>
      <c r="U91" s="71">
        <v>60</v>
      </c>
      <c r="V91" s="71" t="s">
        <v>361</v>
      </c>
      <c r="W91" s="74"/>
      <c r="X91" s="71"/>
      <c r="Y91" s="79"/>
      <c r="Z91" s="79">
        <v>0</v>
      </c>
      <c r="AA91" s="71">
        <v>90</v>
      </c>
      <c r="AB91" s="71">
        <v>10</v>
      </c>
      <c r="AC91" s="71" t="s">
        <v>363</v>
      </c>
      <c r="AD91" s="79" t="s">
        <v>117</v>
      </c>
      <c r="AE91" s="163">
        <v>1</v>
      </c>
      <c r="AF91" s="163">
        <v>362750</v>
      </c>
      <c r="AG91" s="164">
        <v>362750</v>
      </c>
      <c r="AH91" s="164">
        <v>406280.00000000006</v>
      </c>
      <c r="AI91" s="164"/>
      <c r="AJ91" s="164"/>
      <c r="AK91" s="164"/>
      <c r="AL91" s="164" t="s">
        <v>118</v>
      </c>
      <c r="AM91" s="164"/>
      <c r="AN91" s="164"/>
      <c r="AO91" s="71" t="s">
        <v>1762</v>
      </c>
      <c r="AP91" s="165"/>
      <c r="AQ91" s="71"/>
      <c r="AR91" s="71"/>
      <c r="AS91" s="71"/>
      <c r="AT91" s="71"/>
      <c r="AU91" s="71"/>
      <c r="AV91" s="71"/>
      <c r="AW91" s="71"/>
      <c r="AX91" s="71" t="s">
        <v>357</v>
      </c>
      <c r="AY91" s="166" t="s">
        <v>357</v>
      </c>
      <c r="AZ91" s="71" t="s">
        <v>1763</v>
      </c>
    </row>
    <row r="92" spans="1:52" s="1" customFormat="1" ht="12.95" customHeight="1" x14ac:dyDescent="0.25">
      <c r="A92" s="79" t="s">
        <v>122</v>
      </c>
      <c r="B92" s="79"/>
      <c r="C92" s="79">
        <v>150001299</v>
      </c>
      <c r="D92" s="84"/>
      <c r="E92" s="159" t="s">
        <v>2376</v>
      </c>
      <c r="F92" s="71"/>
      <c r="G92" s="71" t="s">
        <v>1764</v>
      </c>
      <c r="H92" s="71" t="s">
        <v>1765</v>
      </c>
      <c r="I92" s="84" t="s">
        <v>1766</v>
      </c>
      <c r="J92" s="71" t="s">
        <v>369</v>
      </c>
      <c r="K92" s="71" t="s">
        <v>357</v>
      </c>
      <c r="L92" s="71"/>
      <c r="M92" s="71" t="s">
        <v>132</v>
      </c>
      <c r="N92" s="71" t="s">
        <v>111</v>
      </c>
      <c r="O92" s="71" t="s">
        <v>358</v>
      </c>
      <c r="P92" s="71" t="s">
        <v>136</v>
      </c>
      <c r="Q92" s="71" t="s">
        <v>114</v>
      </c>
      <c r="R92" s="71" t="s">
        <v>111</v>
      </c>
      <c r="S92" s="89" t="s">
        <v>378</v>
      </c>
      <c r="T92" s="71" t="s">
        <v>360</v>
      </c>
      <c r="U92" s="71">
        <v>60</v>
      </c>
      <c r="V92" s="71" t="s">
        <v>361</v>
      </c>
      <c r="W92" s="74"/>
      <c r="X92" s="71"/>
      <c r="Y92" s="79"/>
      <c r="Z92" s="79">
        <v>0</v>
      </c>
      <c r="AA92" s="71">
        <v>90</v>
      </c>
      <c r="AB92" s="71">
        <v>10</v>
      </c>
      <c r="AC92" s="71" t="s">
        <v>363</v>
      </c>
      <c r="AD92" s="79" t="s">
        <v>117</v>
      </c>
      <c r="AE92" s="163">
        <v>17</v>
      </c>
      <c r="AF92" s="163">
        <v>250341.41</v>
      </c>
      <c r="AG92" s="164">
        <v>4255803.97</v>
      </c>
      <c r="AH92" s="164">
        <v>4766500.4463999998</v>
      </c>
      <c r="AI92" s="164"/>
      <c r="AJ92" s="164"/>
      <c r="AK92" s="164"/>
      <c r="AL92" s="164" t="s">
        <v>118</v>
      </c>
      <c r="AM92" s="164"/>
      <c r="AN92" s="164"/>
      <c r="AO92" s="71" t="s">
        <v>1767</v>
      </c>
      <c r="AP92" s="165"/>
      <c r="AQ92" s="71"/>
      <c r="AR92" s="71"/>
      <c r="AS92" s="71"/>
      <c r="AT92" s="71"/>
      <c r="AU92" s="71"/>
      <c r="AV92" s="71"/>
      <c r="AW92" s="71"/>
      <c r="AX92" s="71" t="s">
        <v>357</v>
      </c>
      <c r="AY92" s="166" t="s">
        <v>357</v>
      </c>
      <c r="AZ92" s="71" t="s">
        <v>1763</v>
      </c>
    </row>
    <row r="93" spans="1:52" s="1" customFormat="1" ht="12.95" customHeight="1" x14ac:dyDescent="0.25">
      <c r="A93" s="79" t="s">
        <v>122</v>
      </c>
      <c r="B93" s="79"/>
      <c r="C93" s="79">
        <v>270005310</v>
      </c>
      <c r="D93" s="84"/>
      <c r="E93" s="159" t="s">
        <v>2418</v>
      </c>
      <c r="F93" s="71"/>
      <c r="G93" s="71" t="s">
        <v>1768</v>
      </c>
      <c r="H93" s="71" t="s">
        <v>1769</v>
      </c>
      <c r="I93" s="84" t="s">
        <v>1770</v>
      </c>
      <c r="J93" s="71" t="s">
        <v>369</v>
      </c>
      <c r="K93" s="71" t="s">
        <v>357</v>
      </c>
      <c r="L93" s="71"/>
      <c r="M93" s="71" t="s">
        <v>132</v>
      </c>
      <c r="N93" s="71" t="s">
        <v>111</v>
      </c>
      <c r="O93" s="71" t="s">
        <v>358</v>
      </c>
      <c r="P93" s="71" t="s">
        <v>136</v>
      </c>
      <c r="Q93" s="71" t="s">
        <v>114</v>
      </c>
      <c r="R93" s="71" t="s">
        <v>111</v>
      </c>
      <c r="S93" s="89" t="s">
        <v>378</v>
      </c>
      <c r="T93" s="71" t="s">
        <v>360</v>
      </c>
      <c r="U93" s="71">
        <v>60</v>
      </c>
      <c r="V93" s="71" t="s">
        <v>361</v>
      </c>
      <c r="W93" s="74"/>
      <c r="X93" s="71"/>
      <c r="Y93" s="79"/>
      <c r="Z93" s="79">
        <v>0</v>
      </c>
      <c r="AA93" s="71">
        <v>90</v>
      </c>
      <c r="AB93" s="71">
        <v>10</v>
      </c>
      <c r="AC93" s="71" t="s">
        <v>363</v>
      </c>
      <c r="AD93" s="79" t="s">
        <v>117</v>
      </c>
      <c r="AE93" s="163">
        <v>147</v>
      </c>
      <c r="AF93" s="163">
        <v>53121.2</v>
      </c>
      <c r="AG93" s="164">
        <v>7808816.3999999994</v>
      </c>
      <c r="AH93" s="164">
        <v>8745874.3680000007</v>
      </c>
      <c r="AI93" s="164"/>
      <c r="AJ93" s="164"/>
      <c r="AK93" s="164"/>
      <c r="AL93" s="164" t="s">
        <v>118</v>
      </c>
      <c r="AM93" s="164"/>
      <c r="AN93" s="164"/>
      <c r="AO93" s="71" t="s">
        <v>1771</v>
      </c>
      <c r="AP93" s="165"/>
      <c r="AQ93" s="71"/>
      <c r="AR93" s="71"/>
      <c r="AS93" s="71"/>
      <c r="AT93" s="71"/>
      <c r="AU93" s="71"/>
      <c r="AV93" s="71"/>
      <c r="AW93" s="71"/>
      <c r="AX93" s="71" t="s">
        <v>357</v>
      </c>
      <c r="AY93" s="166" t="s">
        <v>357</v>
      </c>
      <c r="AZ93" s="71" t="s">
        <v>1685</v>
      </c>
    </row>
    <row r="94" spans="1:52" s="1" customFormat="1" ht="12.75" customHeight="1" x14ac:dyDescent="0.25">
      <c r="A94" s="79" t="s">
        <v>122</v>
      </c>
      <c r="B94" s="79"/>
      <c r="C94" s="79">
        <v>270006672</v>
      </c>
      <c r="D94" s="84"/>
      <c r="E94" s="159" t="s">
        <v>2417</v>
      </c>
      <c r="F94" s="71"/>
      <c r="G94" s="71" t="s">
        <v>1768</v>
      </c>
      <c r="H94" s="71" t="s">
        <v>1769</v>
      </c>
      <c r="I94" s="84" t="s">
        <v>1770</v>
      </c>
      <c r="J94" s="71" t="s">
        <v>369</v>
      </c>
      <c r="K94" s="71" t="s">
        <v>357</v>
      </c>
      <c r="L94" s="71"/>
      <c r="M94" s="71" t="s">
        <v>132</v>
      </c>
      <c r="N94" s="71" t="s">
        <v>111</v>
      </c>
      <c r="O94" s="71" t="s">
        <v>358</v>
      </c>
      <c r="P94" s="71" t="s">
        <v>136</v>
      </c>
      <c r="Q94" s="71" t="s">
        <v>114</v>
      </c>
      <c r="R94" s="71" t="s">
        <v>111</v>
      </c>
      <c r="S94" s="89" t="s">
        <v>378</v>
      </c>
      <c r="T94" s="71" t="s">
        <v>360</v>
      </c>
      <c r="U94" s="71">
        <v>60</v>
      </c>
      <c r="V94" s="71" t="s">
        <v>361</v>
      </c>
      <c r="W94" s="74"/>
      <c r="X94" s="71"/>
      <c r="Y94" s="79"/>
      <c r="Z94" s="79">
        <v>0</v>
      </c>
      <c r="AA94" s="71">
        <v>90</v>
      </c>
      <c r="AB94" s="71">
        <v>10</v>
      </c>
      <c r="AC94" s="71" t="s">
        <v>363</v>
      </c>
      <c r="AD94" s="79" t="s">
        <v>117</v>
      </c>
      <c r="AE94" s="163">
        <v>272</v>
      </c>
      <c r="AF94" s="163">
        <v>3145</v>
      </c>
      <c r="AG94" s="164">
        <v>855440</v>
      </c>
      <c r="AH94" s="164">
        <v>958092.80000000005</v>
      </c>
      <c r="AI94" s="164"/>
      <c r="AJ94" s="164"/>
      <c r="AK94" s="164"/>
      <c r="AL94" s="164" t="s">
        <v>118</v>
      </c>
      <c r="AM94" s="164"/>
      <c r="AN94" s="164"/>
      <c r="AO94" s="71" t="s">
        <v>1772</v>
      </c>
      <c r="AP94" s="165"/>
      <c r="AQ94" s="71"/>
      <c r="AR94" s="71"/>
      <c r="AS94" s="71"/>
      <c r="AT94" s="71"/>
      <c r="AU94" s="71"/>
      <c r="AV94" s="71"/>
      <c r="AW94" s="71"/>
      <c r="AX94" s="71" t="s">
        <v>357</v>
      </c>
      <c r="AY94" s="166" t="s">
        <v>357</v>
      </c>
      <c r="AZ94" s="71" t="s">
        <v>1685</v>
      </c>
    </row>
    <row r="95" spans="1:52" s="1" customFormat="1" ht="12.95" customHeight="1" x14ac:dyDescent="0.25">
      <c r="A95" s="79" t="s">
        <v>122</v>
      </c>
      <c r="B95" s="79"/>
      <c r="C95" s="79">
        <v>270001504</v>
      </c>
      <c r="D95" s="84"/>
      <c r="E95" s="159" t="s">
        <v>2323</v>
      </c>
      <c r="F95" s="71"/>
      <c r="G95" s="71" t="s">
        <v>1773</v>
      </c>
      <c r="H95" s="71" t="s">
        <v>1774</v>
      </c>
      <c r="I95" s="84" t="s">
        <v>1712</v>
      </c>
      <c r="J95" s="71" t="s">
        <v>369</v>
      </c>
      <c r="K95" s="71" t="s">
        <v>357</v>
      </c>
      <c r="L95" s="71"/>
      <c r="M95" s="71" t="s">
        <v>132</v>
      </c>
      <c r="N95" s="71" t="s">
        <v>111</v>
      </c>
      <c r="O95" s="71" t="s">
        <v>358</v>
      </c>
      <c r="P95" s="71" t="s">
        <v>136</v>
      </c>
      <c r="Q95" s="71" t="s">
        <v>114</v>
      </c>
      <c r="R95" s="71" t="s">
        <v>111</v>
      </c>
      <c r="S95" s="89" t="s">
        <v>378</v>
      </c>
      <c r="T95" s="71" t="s">
        <v>360</v>
      </c>
      <c r="U95" s="71">
        <v>60</v>
      </c>
      <c r="V95" s="71" t="s">
        <v>361</v>
      </c>
      <c r="W95" s="74"/>
      <c r="X95" s="71"/>
      <c r="Y95" s="79"/>
      <c r="Z95" s="79">
        <v>0</v>
      </c>
      <c r="AA95" s="71">
        <v>90</v>
      </c>
      <c r="AB95" s="71">
        <v>10</v>
      </c>
      <c r="AC95" s="71" t="s">
        <v>363</v>
      </c>
      <c r="AD95" s="79" t="s">
        <v>117</v>
      </c>
      <c r="AE95" s="163">
        <v>336</v>
      </c>
      <c r="AF95" s="163">
        <v>611.66999999999996</v>
      </c>
      <c r="AG95" s="164">
        <v>205521.12</v>
      </c>
      <c r="AH95" s="164">
        <v>230183.65440000003</v>
      </c>
      <c r="AI95" s="164"/>
      <c r="AJ95" s="164"/>
      <c r="AK95" s="164"/>
      <c r="AL95" s="164" t="s">
        <v>118</v>
      </c>
      <c r="AM95" s="164"/>
      <c r="AN95" s="164"/>
      <c r="AO95" s="71" t="s">
        <v>1775</v>
      </c>
      <c r="AP95" s="165"/>
      <c r="AQ95" s="71"/>
      <c r="AR95" s="71"/>
      <c r="AS95" s="71"/>
      <c r="AT95" s="71"/>
      <c r="AU95" s="71"/>
      <c r="AV95" s="71"/>
      <c r="AW95" s="71"/>
      <c r="AX95" s="71" t="s">
        <v>357</v>
      </c>
      <c r="AY95" s="166" t="s">
        <v>357</v>
      </c>
      <c r="AZ95" s="71" t="s">
        <v>1685</v>
      </c>
    </row>
    <row r="96" spans="1:52" s="1" customFormat="1" ht="12.75" customHeight="1" x14ac:dyDescent="0.25">
      <c r="A96" s="79" t="s">
        <v>122</v>
      </c>
      <c r="B96" s="79"/>
      <c r="C96" s="79">
        <v>270002290</v>
      </c>
      <c r="D96" s="84"/>
      <c r="E96" s="159" t="s">
        <v>2324</v>
      </c>
      <c r="F96" s="71"/>
      <c r="G96" s="71" t="s">
        <v>1776</v>
      </c>
      <c r="H96" s="71" t="s">
        <v>1186</v>
      </c>
      <c r="I96" s="84" t="s">
        <v>1777</v>
      </c>
      <c r="J96" s="71" t="s">
        <v>369</v>
      </c>
      <c r="K96" s="71" t="s">
        <v>357</v>
      </c>
      <c r="L96" s="71"/>
      <c r="M96" s="71" t="s">
        <v>132</v>
      </c>
      <c r="N96" s="71" t="s">
        <v>111</v>
      </c>
      <c r="O96" s="71" t="s">
        <v>358</v>
      </c>
      <c r="P96" s="71" t="s">
        <v>136</v>
      </c>
      <c r="Q96" s="71" t="s">
        <v>114</v>
      </c>
      <c r="R96" s="71" t="s">
        <v>111</v>
      </c>
      <c r="S96" s="89" t="s">
        <v>378</v>
      </c>
      <c r="T96" s="71" t="s">
        <v>360</v>
      </c>
      <c r="U96" s="71">
        <v>60</v>
      </c>
      <c r="V96" s="71" t="s">
        <v>361</v>
      </c>
      <c r="W96" s="74"/>
      <c r="X96" s="71"/>
      <c r="Y96" s="79"/>
      <c r="Z96" s="79">
        <v>0</v>
      </c>
      <c r="AA96" s="71">
        <v>90</v>
      </c>
      <c r="AB96" s="71">
        <v>10</v>
      </c>
      <c r="AC96" s="71" t="s">
        <v>363</v>
      </c>
      <c r="AD96" s="79" t="s">
        <v>117</v>
      </c>
      <c r="AE96" s="163">
        <v>480</v>
      </c>
      <c r="AF96" s="163">
        <v>730</v>
      </c>
      <c r="AG96" s="164">
        <v>350400</v>
      </c>
      <c r="AH96" s="164">
        <v>392448.00000000006</v>
      </c>
      <c r="AI96" s="164"/>
      <c r="AJ96" s="164"/>
      <c r="AK96" s="164"/>
      <c r="AL96" s="164" t="s">
        <v>118</v>
      </c>
      <c r="AM96" s="164"/>
      <c r="AN96" s="164"/>
      <c r="AO96" s="71" t="s">
        <v>1778</v>
      </c>
      <c r="AP96" s="165"/>
      <c r="AQ96" s="71"/>
      <c r="AR96" s="71"/>
      <c r="AS96" s="71"/>
      <c r="AT96" s="71"/>
      <c r="AU96" s="71"/>
      <c r="AV96" s="71"/>
      <c r="AW96" s="71"/>
      <c r="AX96" s="71" t="s">
        <v>357</v>
      </c>
      <c r="AY96" s="166" t="s">
        <v>357</v>
      </c>
      <c r="AZ96" s="71" t="s">
        <v>1685</v>
      </c>
    </row>
    <row r="97" spans="1:52" s="1" customFormat="1" ht="12.95" customHeight="1" x14ac:dyDescent="0.25">
      <c r="A97" s="79" t="s">
        <v>122</v>
      </c>
      <c r="B97" s="79"/>
      <c r="C97" s="79">
        <v>270002764</v>
      </c>
      <c r="D97" s="84"/>
      <c r="E97" s="159" t="s">
        <v>2320</v>
      </c>
      <c r="F97" s="71"/>
      <c r="G97" s="71" t="s">
        <v>1779</v>
      </c>
      <c r="H97" s="71" t="s">
        <v>1780</v>
      </c>
      <c r="I97" s="84" t="s">
        <v>1781</v>
      </c>
      <c r="J97" s="71" t="s">
        <v>369</v>
      </c>
      <c r="K97" s="71" t="s">
        <v>357</v>
      </c>
      <c r="L97" s="71"/>
      <c r="M97" s="71" t="s">
        <v>132</v>
      </c>
      <c r="N97" s="71" t="s">
        <v>111</v>
      </c>
      <c r="O97" s="71" t="s">
        <v>358</v>
      </c>
      <c r="P97" s="71" t="s">
        <v>136</v>
      </c>
      <c r="Q97" s="71" t="s">
        <v>114</v>
      </c>
      <c r="R97" s="71" t="s">
        <v>111</v>
      </c>
      <c r="S97" s="89" t="s">
        <v>378</v>
      </c>
      <c r="T97" s="71" t="s">
        <v>360</v>
      </c>
      <c r="U97" s="71">
        <v>60</v>
      </c>
      <c r="V97" s="71" t="s">
        <v>361</v>
      </c>
      <c r="W97" s="74"/>
      <c r="X97" s="71"/>
      <c r="Y97" s="79"/>
      <c r="Z97" s="79">
        <v>0</v>
      </c>
      <c r="AA97" s="71">
        <v>90</v>
      </c>
      <c r="AB97" s="71">
        <v>10</v>
      </c>
      <c r="AC97" s="71" t="s">
        <v>431</v>
      </c>
      <c r="AD97" s="79" t="s">
        <v>117</v>
      </c>
      <c r="AE97" s="163">
        <v>28</v>
      </c>
      <c r="AF97" s="163">
        <v>2440</v>
      </c>
      <c r="AG97" s="164">
        <v>68320</v>
      </c>
      <c r="AH97" s="164">
        <v>76518.400000000009</v>
      </c>
      <c r="AI97" s="164"/>
      <c r="AJ97" s="164"/>
      <c r="AK97" s="164"/>
      <c r="AL97" s="164" t="s">
        <v>118</v>
      </c>
      <c r="AM97" s="164"/>
      <c r="AN97" s="164"/>
      <c r="AO97" s="71" t="s">
        <v>1782</v>
      </c>
      <c r="AP97" s="165"/>
      <c r="AQ97" s="71"/>
      <c r="AR97" s="71"/>
      <c r="AS97" s="71"/>
      <c r="AT97" s="71"/>
      <c r="AU97" s="71"/>
      <c r="AV97" s="71"/>
      <c r="AW97" s="71"/>
      <c r="AX97" s="71" t="s">
        <v>357</v>
      </c>
      <c r="AY97" s="166" t="s">
        <v>357</v>
      </c>
      <c r="AZ97" s="71" t="s">
        <v>1685</v>
      </c>
    </row>
    <row r="98" spans="1:52" s="1" customFormat="1" ht="12.95" customHeight="1" x14ac:dyDescent="0.25">
      <c r="A98" s="79" t="s">
        <v>122</v>
      </c>
      <c r="B98" s="79"/>
      <c r="C98" s="79">
        <v>270002111</v>
      </c>
      <c r="D98" s="84"/>
      <c r="E98" s="159" t="s">
        <v>2319</v>
      </c>
      <c r="F98" s="71"/>
      <c r="G98" s="71" t="s">
        <v>1779</v>
      </c>
      <c r="H98" s="71" t="s">
        <v>1783</v>
      </c>
      <c r="I98" s="84" t="s">
        <v>1781</v>
      </c>
      <c r="J98" s="71" t="s">
        <v>369</v>
      </c>
      <c r="K98" s="71" t="s">
        <v>357</v>
      </c>
      <c r="L98" s="71"/>
      <c r="M98" s="71" t="s">
        <v>132</v>
      </c>
      <c r="N98" s="71" t="s">
        <v>111</v>
      </c>
      <c r="O98" s="71" t="s">
        <v>358</v>
      </c>
      <c r="P98" s="71" t="s">
        <v>136</v>
      </c>
      <c r="Q98" s="71" t="s">
        <v>114</v>
      </c>
      <c r="R98" s="71" t="s">
        <v>111</v>
      </c>
      <c r="S98" s="89" t="s">
        <v>378</v>
      </c>
      <c r="T98" s="71" t="s">
        <v>360</v>
      </c>
      <c r="U98" s="71">
        <v>60</v>
      </c>
      <c r="V98" s="71" t="s">
        <v>361</v>
      </c>
      <c r="W98" s="74"/>
      <c r="X98" s="71"/>
      <c r="Y98" s="79"/>
      <c r="Z98" s="79">
        <v>0</v>
      </c>
      <c r="AA98" s="71">
        <v>90</v>
      </c>
      <c r="AB98" s="71">
        <v>10</v>
      </c>
      <c r="AC98" s="71" t="s">
        <v>363</v>
      </c>
      <c r="AD98" s="79" t="s">
        <v>117</v>
      </c>
      <c r="AE98" s="163">
        <v>1900</v>
      </c>
      <c r="AF98" s="163">
        <v>33.5</v>
      </c>
      <c r="AG98" s="164">
        <v>63650</v>
      </c>
      <c r="AH98" s="164">
        <v>71288</v>
      </c>
      <c r="AI98" s="164"/>
      <c r="AJ98" s="164"/>
      <c r="AK98" s="164"/>
      <c r="AL98" s="164" t="s">
        <v>118</v>
      </c>
      <c r="AM98" s="164"/>
      <c r="AN98" s="164"/>
      <c r="AO98" s="71" t="s">
        <v>1784</v>
      </c>
      <c r="AP98" s="165"/>
      <c r="AQ98" s="71"/>
      <c r="AR98" s="71"/>
      <c r="AS98" s="71"/>
      <c r="AT98" s="71"/>
      <c r="AU98" s="71"/>
      <c r="AV98" s="71"/>
      <c r="AW98" s="71"/>
      <c r="AX98" s="71" t="s">
        <v>357</v>
      </c>
      <c r="AY98" s="166" t="s">
        <v>357</v>
      </c>
      <c r="AZ98" s="71" t="s">
        <v>1685</v>
      </c>
    </row>
    <row r="99" spans="1:52" s="1" customFormat="1" ht="12.95" customHeight="1" x14ac:dyDescent="0.25">
      <c r="A99" s="79" t="s">
        <v>122</v>
      </c>
      <c r="B99" s="79"/>
      <c r="C99" s="79">
        <v>270001531</v>
      </c>
      <c r="D99" s="84"/>
      <c r="E99" s="159" t="s">
        <v>2318</v>
      </c>
      <c r="F99" s="71"/>
      <c r="G99" s="71" t="s">
        <v>1785</v>
      </c>
      <c r="H99" s="71" t="s">
        <v>1786</v>
      </c>
      <c r="I99" s="84" t="s">
        <v>1787</v>
      </c>
      <c r="J99" s="71" t="s">
        <v>369</v>
      </c>
      <c r="K99" s="71" t="s">
        <v>357</v>
      </c>
      <c r="L99" s="71" t="s">
        <v>370</v>
      </c>
      <c r="M99" s="71" t="s">
        <v>81</v>
      </c>
      <c r="N99" s="71" t="s">
        <v>111</v>
      </c>
      <c r="O99" s="71" t="s">
        <v>358</v>
      </c>
      <c r="P99" s="71" t="s">
        <v>136</v>
      </c>
      <c r="Q99" s="71" t="s">
        <v>114</v>
      </c>
      <c r="R99" s="71" t="s">
        <v>111</v>
      </c>
      <c r="S99" s="89" t="s">
        <v>378</v>
      </c>
      <c r="T99" s="71" t="s">
        <v>360</v>
      </c>
      <c r="U99" s="71">
        <v>60</v>
      </c>
      <c r="V99" s="71" t="s">
        <v>361</v>
      </c>
      <c r="W99" s="74"/>
      <c r="X99" s="71"/>
      <c r="Y99" s="79"/>
      <c r="Z99" s="79">
        <v>30</v>
      </c>
      <c r="AA99" s="71">
        <v>60</v>
      </c>
      <c r="AB99" s="71">
        <v>10</v>
      </c>
      <c r="AC99" s="71" t="s">
        <v>363</v>
      </c>
      <c r="AD99" s="79" t="s">
        <v>117</v>
      </c>
      <c r="AE99" s="163">
        <v>1650</v>
      </c>
      <c r="AF99" s="163">
        <v>346.5</v>
      </c>
      <c r="AG99" s="164">
        <v>571725</v>
      </c>
      <c r="AH99" s="164">
        <v>640332.00000000012</v>
      </c>
      <c r="AI99" s="164"/>
      <c r="AJ99" s="164"/>
      <c r="AK99" s="164"/>
      <c r="AL99" s="164" t="s">
        <v>118</v>
      </c>
      <c r="AM99" s="164"/>
      <c r="AN99" s="164"/>
      <c r="AO99" s="71" t="s">
        <v>1788</v>
      </c>
      <c r="AP99" s="165"/>
      <c r="AQ99" s="71"/>
      <c r="AR99" s="71"/>
      <c r="AS99" s="71"/>
      <c r="AT99" s="71"/>
      <c r="AU99" s="71"/>
      <c r="AV99" s="71"/>
      <c r="AW99" s="71"/>
      <c r="AX99" s="71" t="s">
        <v>357</v>
      </c>
      <c r="AY99" s="166" t="s">
        <v>357</v>
      </c>
      <c r="AZ99" s="71" t="s">
        <v>1685</v>
      </c>
    </row>
    <row r="100" spans="1:52" s="1" customFormat="1" ht="12.95" customHeight="1" x14ac:dyDescent="0.25">
      <c r="A100" s="79" t="s">
        <v>122</v>
      </c>
      <c r="B100" s="79"/>
      <c r="C100" s="79">
        <v>270003088</v>
      </c>
      <c r="D100" s="84"/>
      <c r="E100" s="159" t="s">
        <v>2317</v>
      </c>
      <c r="F100" s="71"/>
      <c r="G100" s="71" t="s">
        <v>1785</v>
      </c>
      <c r="H100" s="71" t="s">
        <v>1786</v>
      </c>
      <c r="I100" s="84" t="s">
        <v>1787</v>
      </c>
      <c r="J100" s="71" t="s">
        <v>369</v>
      </c>
      <c r="K100" s="71" t="s">
        <v>357</v>
      </c>
      <c r="L100" s="71" t="s">
        <v>370</v>
      </c>
      <c r="M100" s="71" t="s">
        <v>81</v>
      </c>
      <c r="N100" s="71" t="s">
        <v>111</v>
      </c>
      <c r="O100" s="71" t="s">
        <v>358</v>
      </c>
      <c r="P100" s="71" t="s">
        <v>136</v>
      </c>
      <c r="Q100" s="71" t="s">
        <v>114</v>
      </c>
      <c r="R100" s="71" t="s">
        <v>111</v>
      </c>
      <c r="S100" s="89" t="s">
        <v>378</v>
      </c>
      <c r="T100" s="71" t="s">
        <v>360</v>
      </c>
      <c r="U100" s="71">
        <v>60</v>
      </c>
      <c r="V100" s="71" t="s">
        <v>361</v>
      </c>
      <c r="W100" s="74"/>
      <c r="X100" s="71"/>
      <c r="Y100" s="79"/>
      <c r="Z100" s="79">
        <v>30</v>
      </c>
      <c r="AA100" s="71">
        <v>60</v>
      </c>
      <c r="AB100" s="71">
        <v>10</v>
      </c>
      <c r="AC100" s="71" t="s">
        <v>363</v>
      </c>
      <c r="AD100" s="79" t="s">
        <v>117</v>
      </c>
      <c r="AE100" s="163">
        <v>569</v>
      </c>
      <c r="AF100" s="163">
        <v>336</v>
      </c>
      <c r="AG100" s="164">
        <v>191184</v>
      </c>
      <c r="AH100" s="164">
        <v>214126.08000000002</v>
      </c>
      <c r="AI100" s="164"/>
      <c r="AJ100" s="164"/>
      <c r="AK100" s="164"/>
      <c r="AL100" s="164" t="s">
        <v>118</v>
      </c>
      <c r="AM100" s="164"/>
      <c r="AN100" s="164"/>
      <c r="AO100" s="71" t="s">
        <v>1789</v>
      </c>
      <c r="AP100" s="165"/>
      <c r="AQ100" s="71"/>
      <c r="AR100" s="71"/>
      <c r="AS100" s="71"/>
      <c r="AT100" s="71"/>
      <c r="AU100" s="71"/>
      <c r="AV100" s="71"/>
      <c r="AW100" s="71"/>
      <c r="AX100" s="71" t="s">
        <v>357</v>
      </c>
      <c r="AY100" s="166" t="s">
        <v>357</v>
      </c>
      <c r="AZ100" s="71" t="s">
        <v>1685</v>
      </c>
    </row>
    <row r="101" spans="1:52" s="1" customFormat="1" ht="12.95" customHeight="1" x14ac:dyDescent="0.25">
      <c r="A101" s="79" t="s">
        <v>122</v>
      </c>
      <c r="B101" s="79"/>
      <c r="C101" s="79">
        <v>150002509</v>
      </c>
      <c r="D101" s="84"/>
      <c r="E101" s="159" t="s">
        <v>2408</v>
      </c>
      <c r="F101" s="71"/>
      <c r="G101" s="71" t="s">
        <v>1790</v>
      </c>
      <c r="H101" s="71" t="s">
        <v>1263</v>
      </c>
      <c r="I101" s="84" t="s">
        <v>1791</v>
      </c>
      <c r="J101" s="71" t="s">
        <v>369</v>
      </c>
      <c r="K101" s="71" t="s">
        <v>357</v>
      </c>
      <c r="L101" s="71"/>
      <c r="M101" s="71" t="s">
        <v>132</v>
      </c>
      <c r="N101" s="71" t="s">
        <v>111</v>
      </c>
      <c r="O101" s="71" t="s">
        <v>358</v>
      </c>
      <c r="P101" s="71" t="s">
        <v>136</v>
      </c>
      <c r="Q101" s="71" t="s">
        <v>114</v>
      </c>
      <c r="R101" s="71" t="s">
        <v>111</v>
      </c>
      <c r="S101" s="89" t="s">
        <v>378</v>
      </c>
      <c r="T101" s="71" t="s">
        <v>360</v>
      </c>
      <c r="U101" s="71">
        <v>60</v>
      </c>
      <c r="V101" s="71" t="s">
        <v>361</v>
      </c>
      <c r="W101" s="74"/>
      <c r="X101" s="71"/>
      <c r="Y101" s="79"/>
      <c r="Z101" s="79">
        <v>0</v>
      </c>
      <c r="AA101" s="71">
        <v>90</v>
      </c>
      <c r="AB101" s="71">
        <v>10</v>
      </c>
      <c r="AC101" s="71" t="s">
        <v>431</v>
      </c>
      <c r="AD101" s="79" t="s">
        <v>117</v>
      </c>
      <c r="AE101" s="163">
        <v>12</v>
      </c>
      <c r="AF101" s="163">
        <v>538460</v>
      </c>
      <c r="AG101" s="164">
        <v>6461520</v>
      </c>
      <c r="AH101" s="164">
        <v>7236902.4000000004</v>
      </c>
      <c r="AI101" s="164"/>
      <c r="AJ101" s="164"/>
      <c r="AK101" s="164"/>
      <c r="AL101" s="164" t="s">
        <v>118</v>
      </c>
      <c r="AM101" s="164"/>
      <c r="AN101" s="164"/>
      <c r="AO101" s="71" t="s">
        <v>1792</v>
      </c>
      <c r="AP101" s="165"/>
      <c r="AQ101" s="71"/>
      <c r="AR101" s="71"/>
      <c r="AS101" s="71"/>
      <c r="AT101" s="71"/>
      <c r="AU101" s="71"/>
      <c r="AV101" s="71"/>
      <c r="AW101" s="71"/>
      <c r="AX101" s="71" t="s">
        <v>357</v>
      </c>
      <c r="AY101" s="166" t="s">
        <v>357</v>
      </c>
      <c r="AZ101" s="71" t="s">
        <v>1763</v>
      </c>
    </row>
    <row r="102" spans="1:52" s="1" customFormat="1" ht="12.95" customHeight="1" x14ac:dyDescent="0.25">
      <c r="A102" s="79" t="s">
        <v>122</v>
      </c>
      <c r="B102" s="79"/>
      <c r="C102" s="79">
        <v>270000097</v>
      </c>
      <c r="D102" s="84"/>
      <c r="E102" s="159" t="s">
        <v>2307</v>
      </c>
      <c r="F102" s="71"/>
      <c r="G102" s="71" t="s">
        <v>1793</v>
      </c>
      <c r="H102" s="71" t="s">
        <v>1316</v>
      </c>
      <c r="I102" s="84" t="s">
        <v>1794</v>
      </c>
      <c r="J102" s="71" t="s">
        <v>369</v>
      </c>
      <c r="K102" s="71" t="s">
        <v>357</v>
      </c>
      <c r="L102" s="71"/>
      <c r="M102" s="71" t="s">
        <v>132</v>
      </c>
      <c r="N102" s="71" t="s">
        <v>111</v>
      </c>
      <c r="O102" s="71" t="s">
        <v>358</v>
      </c>
      <c r="P102" s="71" t="s">
        <v>136</v>
      </c>
      <c r="Q102" s="71" t="s">
        <v>114</v>
      </c>
      <c r="R102" s="71" t="s">
        <v>111</v>
      </c>
      <c r="S102" s="89" t="s">
        <v>378</v>
      </c>
      <c r="T102" s="71" t="s">
        <v>360</v>
      </c>
      <c r="U102" s="71">
        <v>60</v>
      </c>
      <c r="V102" s="71" t="s">
        <v>361</v>
      </c>
      <c r="W102" s="74"/>
      <c r="X102" s="71"/>
      <c r="Y102" s="79"/>
      <c r="Z102" s="79">
        <v>0</v>
      </c>
      <c r="AA102" s="71">
        <v>90</v>
      </c>
      <c r="AB102" s="71">
        <v>10</v>
      </c>
      <c r="AC102" s="71" t="s">
        <v>363</v>
      </c>
      <c r="AD102" s="79" t="s">
        <v>117</v>
      </c>
      <c r="AE102" s="163">
        <v>8776</v>
      </c>
      <c r="AF102" s="163">
        <v>47.25</v>
      </c>
      <c r="AG102" s="164">
        <v>414666</v>
      </c>
      <c r="AH102" s="164">
        <v>464425.92000000004</v>
      </c>
      <c r="AI102" s="164"/>
      <c r="AJ102" s="164"/>
      <c r="AK102" s="164"/>
      <c r="AL102" s="164" t="s">
        <v>118</v>
      </c>
      <c r="AM102" s="164"/>
      <c r="AN102" s="164"/>
      <c r="AO102" s="71" t="s">
        <v>1795</v>
      </c>
      <c r="AP102" s="165"/>
      <c r="AQ102" s="71"/>
      <c r="AR102" s="71"/>
      <c r="AS102" s="71"/>
      <c r="AT102" s="71"/>
      <c r="AU102" s="71"/>
      <c r="AV102" s="71"/>
      <c r="AW102" s="71"/>
      <c r="AX102" s="71" t="s">
        <v>357</v>
      </c>
      <c r="AY102" s="166" t="s">
        <v>357</v>
      </c>
      <c r="AZ102" s="71" t="s">
        <v>1685</v>
      </c>
    </row>
    <row r="103" spans="1:52" s="1" customFormat="1" ht="12.95" customHeight="1" x14ac:dyDescent="0.25">
      <c r="A103" s="79" t="s">
        <v>122</v>
      </c>
      <c r="B103" s="79"/>
      <c r="C103" s="79">
        <v>270000098</v>
      </c>
      <c r="D103" s="84"/>
      <c r="E103" s="159" t="s">
        <v>2306</v>
      </c>
      <c r="F103" s="71"/>
      <c r="G103" s="71" t="s">
        <v>1793</v>
      </c>
      <c r="H103" s="71" t="s">
        <v>1316</v>
      </c>
      <c r="I103" s="84" t="s">
        <v>1794</v>
      </c>
      <c r="J103" s="71" t="s">
        <v>369</v>
      </c>
      <c r="K103" s="71" t="s">
        <v>357</v>
      </c>
      <c r="L103" s="71"/>
      <c r="M103" s="71" t="s">
        <v>132</v>
      </c>
      <c r="N103" s="71" t="s">
        <v>111</v>
      </c>
      <c r="O103" s="71" t="s">
        <v>358</v>
      </c>
      <c r="P103" s="71" t="s">
        <v>136</v>
      </c>
      <c r="Q103" s="71" t="s">
        <v>114</v>
      </c>
      <c r="R103" s="71" t="s">
        <v>111</v>
      </c>
      <c r="S103" s="89" t="s">
        <v>378</v>
      </c>
      <c r="T103" s="71" t="s">
        <v>360</v>
      </c>
      <c r="U103" s="71">
        <v>60</v>
      </c>
      <c r="V103" s="71" t="s">
        <v>361</v>
      </c>
      <c r="W103" s="74"/>
      <c r="X103" s="71"/>
      <c r="Y103" s="79"/>
      <c r="Z103" s="79">
        <v>0</v>
      </c>
      <c r="AA103" s="71">
        <v>90</v>
      </c>
      <c r="AB103" s="71">
        <v>10</v>
      </c>
      <c r="AC103" s="71" t="s">
        <v>363</v>
      </c>
      <c r="AD103" s="79" t="s">
        <v>117</v>
      </c>
      <c r="AE103" s="163">
        <v>3666</v>
      </c>
      <c r="AF103" s="163">
        <v>70.349999999999994</v>
      </c>
      <c r="AG103" s="164">
        <v>257903.09999999998</v>
      </c>
      <c r="AH103" s="164">
        <v>288851.47200000001</v>
      </c>
      <c r="AI103" s="164"/>
      <c r="AJ103" s="164"/>
      <c r="AK103" s="164"/>
      <c r="AL103" s="164" t="s">
        <v>118</v>
      </c>
      <c r="AM103" s="164"/>
      <c r="AN103" s="164"/>
      <c r="AO103" s="71" t="s">
        <v>1796</v>
      </c>
      <c r="AP103" s="165"/>
      <c r="AQ103" s="71"/>
      <c r="AR103" s="71"/>
      <c r="AS103" s="71"/>
      <c r="AT103" s="71"/>
      <c r="AU103" s="71"/>
      <c r="AV103" s="71"/>
      <c r="AW103" s="71"/>
      <c r="AX103" s="71" t="s">
        <v>357</v>
      </c>
      <c r="AY103" s="166" t="s">
        <v>357</v>
      </c>
      <c r="AZ103" s="71" t="s">
        <v>1685</v>
      </c>
    </row>
    <row r="104" spans="1:52" s="1" customFormat="1" ht="12.95" customHeight="1" x14ac:dyDescent="0.25">
      <c r="A104" s="79" t="s">
        <v>122</v>
      </c>
      <c r="B104" s="79"/>
      <c r="C104" s="79">
        <v>150001304</v>
      </c>
      <c r="D104" s="84"/>
      <c r="E104" s="159" t="s">
        <v>2380</v>
      </c>
      <c r="F104" s="71"/>
      <c r="G104" s="71" t="s">
        <v>1797</v>
      </c>
      <c r="H104" s="71" t="s">
        <v>1798</v>
      </c>
      <c r="I104" s="84" t="s">
        <v>1799</v>
      </c>
      <c r="J104" s="71" t="s">
        <v>369</v>
      </c>
      <c r="K104" s="71" t="s">
        <v>357</v>
      </c>
      <c r="L104" s="71"/>
      <c r="M104" s="71" t="s">
        <v>132</v>
      </c>
      <c r="N104" s="71" t="s">
        <v>111</v>
      </c>
      <c r="O104" s="71" t="s">
        <v>358</v>
      </c>
      <c r="P104" s="71" t="s">
        <v>136</v>
      </c>
      <c r="Q104" s="71" t="s">
        <v>114</v>
      </c>
      <c r="R104" s="71" t="s">
        <v>111</v>
      </c>
      <c r="S104" s="89" t="s">
        <v>378</v>
      </c>
      <c r="T104" s="71" t="s">
        <v>360</v>
      </c>
      <c r="U104" s="71">
        <v>60</v>
      </c>
      <c r="V104" s="71" t="s">
        <v>361</v>
      </c>
      <c r="W104" s="74"/>
      <c r="X104" s="71"/>
      <c r="Y104" s="79"/>
      <c r="Z104" s="79">
        <v>0</v>
      </c>
      <c r="AA104" s="71">
        <v>90</v>
      </c>
      <c r="AB104" s="71">
        <v>10</v>
      </c>
      <c r="AC104" s="71" t="s">
        <v>724</v>
      </c>
      <c r="AD104" s="79" t="s">
        <v>117</v>
      </c>
      <c r="AE104" s="163">
        <v>18</v>
      </c>
      <c r="AF104" s="163">
        <v>347333.33</v>
      </c>
      <c r="AG104" s="164">
        <v>6251999.9400000004</v>
      </c>
      <c r="AH104" s="164">
        <v>7002239.9328000015</v>
      </c>
      <c r="AI104" s="164"/>
      <c r="AJ104" s="164"/>
      <c r="AK104" s="164"/>
      <c r="AL104" s="164" t="s">
        <v>118</v>
      </c>
      <c r="AM104" s="164"/>
      <c r="AN104" s="164"/>
      <c r="AO104" s="71" t="s">
        <v>1800</v>
      </c>
      <c r="AP104" s="165"/>
      <c r="AQ104" s="71"/>
      <c r="AR104" s="71"/>
      <c r="AS104" s="71"/>
      <c r="AT104" s="71"/>
      <c r="AU104" s="71"/>
      <c r="AV104" s="71"/>
      <c r="AW104" s="71"/>
      <c r="AX104" s="71" t="s">
        <v>357</v>
      </c>
      <c r="AY104" s="166" t="s">
        <v>357</v>
      </c>
      <c r="AZ104" s="71" t="s">
        <v>1763</v>
      </c>
    </row>
    <row r="105" spans="1:52" s="1" customFormat="1" ht="12.95" customHeight="1" x14ac:dyDescent="0.25">
      <c r="A105" s="79" t="s">
        <v>122</v>
      </c>
      <c r="B105" s="79"/>
      <c r="C105" s="79">
        <v>270003350</v>
      </c>
      <c r="D105" s="84"/>
      <c r="E105" s="159" t="s">
        <v>2311</v>
      </c>
      <c r="F105" s="71"/>
      <c r="G105" s="71" t="s">
        <v>1801</v>
      </c>
      <c r="H105" s="71" t="s">
        <v>1802</v>
      </c>
      <c r="I105" s="84" t="s">
        <v>1803</v>
      </c>
      <c r="J105" s="71" t="s">
        <v>369</v>
      </c>
      <c r="K105" s="71" t="s">
        <v>357</v>
      </c>
      <c r="L105" s="71"/>
      <c r="M105" s="71" t="s">
        <v>132</v>
      </c>
      <c r="N105" s="71" t="s">
        <v>111</v>
      </c>
      <c r="O105" s="71" t="s">
        <v>358</v>
      </c>
      <c r="P105" s="71" t="s">
        <v>136</v>
      </c>
      <c r="Q105" s="71" t="s">
        <v>114</v>
      </c>
      <c r="R105" s="71" t="s">
        <v>111</v>
      </c>
      <c r="S105" s="89" t="s">
        <v>378</v>
      </c>
      <c r="T105" s="71" t="s">
        <v>360</v>
      </c>
      <c r="U105" s="71">
        <v>60</v>
      </c>
      <c r="V105" s="71" t="s">
        <v>361</v>
      </c>
      <c r="W105" s="74"/>
      <c r="X105" s="71"/>
      <c r="Y105" s="79"/>
      <c r="Z105" s="79">
        <v>0</v>
      </c>
      <c r="AA105" s="71">
        <v>90</v>
      </c>
      <c r="AB105" s="71">
        <v>10</v>
      </c>
      <c r="AC105" s="71" t="s">
        <v>363</v>
      </c>
      <c r="AD105" s="79" t="s">
        <v>117</v>
      </c>
      <c r="AE105" s="163">
        <v>895</v>
      </c>
      <c r="AF105" s="163">
        <v>9.8699999999999992</v>
      </c>
      <c r="AG105" s="164">
        <v>8833.65</v>
      </c>
      <c r="AH105" s="164">
        <v>9893.6880000000001</v>
      </c>
      <c r="AI105" s="164"/>
      <c r="AJ105" s="164"/>
      <c r="AK105" s="164"/>
      <c r="AL105" s="164" t="s">
        <v>118</v>
      </c>
      <c r="AM105" s="164"/>
      <c r="AN105" s="164"/>
      <c r="AO105" s="71" t="s">
        <v>1804</v>
      </c>
      <c r="AP105" s="165"/>
      <c r="AQ105" s="71"/>
      <c r="AR105" s="71"/>
      <c r="AS105" s="71"/>
      <c r="AT105" s="71"/>
      <c r="AU105" s="71"/>
      <c r="AV105" s="71"/>
      <c r="AW105" s="71"/>
      <c r="AX105" s="71" t="s">
        <v>357</v>
      </c>
      <c r="AY105" s="166" t="s">
        <v>357</v>
      </c>
      <c r="AZ105" s="71" t="s">
        <v>1685</v>
      </c>
    </row>
    <row r="106" spans="1:52" s="1" customFormat="1" ht="12.95" customHeight="1" x14ac:dyDescent="0.25">
      <c r="A106" s="79" t="s">
        <v>122</v>
      </c>
      <c r="B106" s="79"/>
      <c r="C106" s="79">
        <v>270002322</v>
      </c>
      <c r="D106" s="84"/>
      <c r="E106" s="159" t="s">
        <v>2312</v>
      </c>
      <c r="F106" s="71"/>
      <c r="G106" s="71" t="s">
        <v>1805</v>
      </c>
      <c r="H106" s="71" t="s">
        <v>1802</v>
      </c>
      <c r="I106" s="84" t="s">
        <v>1806</v>
      </c>
      <c r="J106" s="71" t="s">
        <v>369</v>
      </c>
      <c r="K106" s="71" t="s">
        <v>357</v>
      </c>
      <c r="L106" s="71"/>
      <c r="M106" s="71" t="s">
        <v>132</v>
      </c>
      <c r="N106" s="71" t="s">
        <v>111</v>
      </c>
      <c r="O106" s="71" t="s">
        <v>358</v>
      </c>
      <c r="P106" s="71" t="s">
        <v>136</v>
      </c>
      <c r="Q106" s="71" t="s">
        <v>114</v>
      </c>
      <c r="R106" s="71" t="s">
        <v>111</v>
      </c>
      <c r="S106" s="89" t="s">
        <v>378</v>
      </c>
      <c r="T106" s="71" t="s">
        <v>360</v>
      </c>
      <c r="U106" s="71">
        <v>60</v>
      </c>
      <c r="V106" s="71" t="s">
        <v>361</v>
      </c>
      <c r="W106" s="74"/>
      <c r="X106" s="71"/>
      <c r="Y106" s="79"/>
      <c r="Z106" s="79">
        <v>0</v>
      </c>
      <c r="AA106" s="71">
        <v>90</v>
      </c>
      <c r="AB106" s="71">
        <v>10</v>
      </c>
      <c r="AC106" s="71" t="s">
        <v>363</v>
      </c>
      <c r="AD106" s="79" t="s">
        <v>117</v>
      </c>
      <c r="AE106" s="163">
        <v>810</v>
      </c>
      <c r="AF106" s="163">
        <v>69.8</v>
      </c>
      <c r="AG106" s="164">
        <v>56538</v>
      </c>
      <c r="AH106" s="164">
        <v>63322.560000000005</v>
      </c>
      <c r="AI106" s="164"/>
      <c r="AJ106" s="164"/>
      <c r="AK106" s="164"/>
      <c r="AL106" s="164" t="s">
        <v>118</v>
      </c>
      <c r="AM106" s="164"/>
      <c r="AN106" s="164"/>
      <c r="AO106" s="71" t="s">
        <v>1807</v>
      </c>
      <c r="AP106" s="165"/>
      <c r="AQ106" s="71"/>
      <c r="AR106" s="71"/>
      <c r="AS106" s="71"/>
      <c r="AT106" s="71"/>
      <c r="AU106" s="71"/>
      <c r="AV106" s="71"/>
      <c r="AW106" s="71"/>
      <c r="AX106" s="71" t="s">
        <v>357</v>
      </c>
      <c r="AY106" s="166" t="s">
        <v>357</v>
      </c>
      <c r="AZ106" s="71" t="s">
        <v>1685</v>
      </c>
    </row>
    <row r="107" spans="1:52" s="1" customFormat="1" ht="12.95" customHeight="1" x14ac:dyDescent="0.25">
      <c r="A107" s="79" t="s">
        <v>122</v>
      </c>
      <c r="B107" s="79"/>
      <c r="C107" s="79">
        <v>270003347</v>
      </c>
      <c r="D107" s="84"/>
      <c r="E107" s="159" t="s">
        <v>2313</v>
      </c>
      <c r="F107" s="71"/>
      <c r="G107" s="71" t="s">
        <v>1808</v>
      </c>
      <c r="H107" s="71" t="s">
        <v>1802</v>
      </c>
      <c r="I107" s="84" t="s">
        <v>1809</v>
      </c>
      <c r="J107" s="71" t="s">
        <v>369</v>
      </c>
      <c r="K107" s="71" t="s">
        <v>357</v>
      </c>
      <c r="L107" s="71"/>
      <c r="M107" s="71" t="s">
        <v>132</v>
      </c>
      <c r="N107" s="71" t="s">
        <v>111</v>
      </c>
      <c r="O107" s="71" t="s">
        <v>358</v>
      </c>
      <c r="P107" s="71" t="s">
        <v>136</v>
      </c>
      <c r="Q107" s="71" t="s">
        <v>114</v>
      </c>
      <c r="R107" s="71" t="s">
        <v>111</v>
      </c>
      <c r="S107" s="89" t="s">
        <v>378</v>
      </c>
      <c r="T107" s="71" t="s">
        <v>360</v>
      </c>
      <c r="U107" s="71">
        <v>60</v>
      </c>
      <c r="V107" s="71" t="s">
        <v>361</v>
      </c>
      <c r="W107" s="74"/>
      <c r="X107" s="71"/>
      <c r="Y107" s="79"/>
      <c r="Z107" s="79">
        <v>0</v>
      </c>
      <c r="AA107" s="71">
        <v>90</v>
      </c>
      <c r="AB107" s="71">
        <v>10</v>
      </c>
      <c r="AC107" s="71" t="s">
        <v>363</v>
      </c>
      <c r="AD107" s="79" t="s">
        <v>117</v>
      </c>
      <c r="AE107" s="163">
        <v>895</v>
      </c>
      <c r="AF107" s="163">
        <v>49.35</v>
      </c>
      <c r="AG107" s="164">
        <v>44168.25</v>
      </c>
      <c r="AH107" s="164">
        <v>49468.44</v>
      </c>
      <c r="AI107" s="164"/>
      <c r="AJ107" s="164"/>
      <c r="AK107" s="164"/>
      <c r="AL107" s="164" t="s">
        <v>118</v>
      </c>
      <c r="AM107" s="164"/>
      <c r="AN107" s="164"/>
      <c r="AO107" s="71" t="s">
        <v>1810</v>
      </c>
      <c r="AP107" s="165"/>
      <c r="AQ107" s="71"/>
      <c r="AR107" s="71"/>
      <c r="AS107" s="71"/>
      <c r="AT107" s="71"/>
      <c r="AU107" s="71"/>
      <c r="AV107" s="71"/>
      <c r="AW107" s="71"/>
      <c r="AX107" s="71" t="s">
        <v>357</v>
      </c>
      <c r="AY107" s="166" t="s">
        <v>357</v>
      </c>
      <c r="AZ107" s="71" t="s">
        <v>1685</v>
      </c>
    </row>
    <row r="108" spans="1:52" s="1" customFormat="1" ht="12.95" customHeight="1" x14ac:dyDescent="0.25">
      <c r="A108" s="79" t="s">
        <v>122</v>
      </c>
      <c r="B108" s="79"/>
      <c r="C108" s="79">
        <v>270001595</v>
      </c>
      <c r="D108" s="84"/>
      <c r="E108" s="159" t="s">
        <v>2314</v>
      </c>
      <c r="F108" s="71"/>
      <c r="G108" s="71" t="s">
        <v>1811</v>
      </c>
      <c r="H108" s="71" t="s">
        <v>1802</v>
      </c>
      <c r="I108" s="84" t="s">
        <v>1812</v>
      </c>
      <c r="J108" s="71" t="s">
        <v>369</v>
      </c>
      <c r="K108" s="71" t="s">
        <v>357</v>
      </c>
      <c r="L108" s="71"/>
      <c r="M108" s="71" t="s">
        <v>132</v>
      </c>
      <c r="N108" s="71" t="s">
        <v>111</v>
      </c>
      <c r="O108" s="71" t="s">
        <v>358</v>
      </c>
      <c r="P108" s="71" t="s">
        <v>136</v>
      </c>
      <c r="Q108" s="71" t="s">
        <v>114</v>
      </c>
      <c r="R108" s="71" t="s">
        <v>111</v>
      </c>
      <c r="S108" s="89" t="s">
        <v>378</v>
      </c>
      <c r="T108" s="71" t="s">
        <v>360</v>
      </c>
      <c r="U108" s="71">
        <v>60</v>
      </c>
      <c r="V108" s="71" t="s">
        <v>361</v>
      </c>
      <c r="W108" s="74"/>
      <c r="X108" s="71"/>
      <c r="Y108" s="79"/>
      <c r="Z108" s="79">
        <v>0</v>
      </c>
      <c r="AA108" s="71">
        <v>90</v>
      </c>
      <c r="AB108" s="71">
        <v>10</v>
      </c>
      <c r="AC108" s="71" t="s">
        <v>363</v>
      </c>
      <c r="AD108" s="79" t="s">
        <v>117</v>
      </c>
      <c r="AE108" s="163">
        <v>360</v>
      </c>
      <c r="AF108" s="163">
        <v>65.099999999999994</v>
      </c>
      <c r="AG108" s="164">
        <v>23435.999999999996</v>
      </c>
      <c r="AH108" s="164">
        <v>26248.32</v>
      </c>
      <c r="AI108" s="164"/>
      <c r="AJ108" s="164"/>
      <c r="AK108" s="164"/>
      <c r="AL108" s="164" t="s">
        <v>118</v>
      </c>
      <c r="AM108" s="164"/>
      <c r="AN108" s="164"/>
      <c r="AO108" s="71" t="s">
        <v>1813</v>
      </c>
      <c r="AP108" s="165"/>
      <c r="AQ108" s="71"/>
      <c r="AR108" s="71"/>
      <c r="AS108" s="71"/>
      <c r="AT108" s="71"/>
      <c r="AU108" s="71"/>
      <c r="AV108" s="71"/>
      <c r="AW108" s="71"/>
      <c r="AX108" s="71" t="s">
        <v>357</v>
      </c>
      <c r="AY108" s="166" t="s">
        <v>357</v>
      </c>
      <c r="AZ108" s="71" t="s">
        <v>1685</v>
      </c>
    </row>
    <row r="109" spans="1:52" s="1" customFormat="1" ht="12.95" customHeight="1" x14ac:dyDescent="0.25">
      <c r="A109" s="79" t="s">
        <v>122</v>
      </c>
      <c r="B109" s="79"/>
      <c r="C109" s="79">
        <v>270003349</v>
      </c>
      <c r="D109" s="84"/>
      <c r="E109" s="159" t="s">
        <v>2315</v>
      </c>
      <c r="F109" s="71"/>
      <c r="G109" s="71" t="s">
        <v>1814</v>
      </c>
      <c r="H109" s="71" t="s">
        <v>1802</v>
      </c>
      <c r="I109" s="84" t="s">
        <v>1815</v>
      </c>
      <c r="J109" s="71" t="s">
        <v>369</v>
      </c>
      <c r="K109" s="71" t="s">
        <v>357</v>
      </c>
      <c r="L109" s="71"/>
      <c r="M109" s="71" t="s">
        <v>132</v>
      </c>
      <c r="N109" s="71" t="s">
        <v>111</v>
      </c>
      <c r="O109" s="71" t="s">
        <v>358</v>
      </c>
      <c r="P109" s="71" t="s">
        <v>136</v>
      </c>
      <c r="Q109" s="71" t="s">
        <v>114</v>
      </c>
      <c r="R109" s="71" t="s">
        <v>111</v>
      </c>
      <c r="S109" s="89" t="s">
        <v>378</v>
      </c>
      <c r="T109" s="71" t="s">
        <v>360</v>
      </c>
      <c r="U109" s="71">
        <v>60</v>
      </c>
      <c r="V109" s="71" t="s">
        <v>361</v>
      </c>
      <c r="W109" s="74"/>
      <c r="X109" s="71"/>
      <c r="Y109" s="79"/>
      <c r="Z109" s="79">
        <v>0</v>
      </c>
      <c r="AA109" s="71">
        <v>90</v>
      </c>
      <c r="AB109" s="71">
        <v>10</v>
      </c>
      <c r="AC109" s="71" t="s">
        <v>363</v>
      </c>
      <c r="AD109" s="79" t="s">
        <v>117</v>
      </c>
      <c r="AE109" s="163">
        <v>595</v>
      </c>
      <c r="AF109" s="163">
        <v>70.349999999999994</v>
      </c>
      <c r="AG109" s="164">
        <v>41858.25</v>
      </c>
      <c r="AH109" s="164">
        <v>46881.240000000005</v>
      </c>
      <c r="AI109" s="164"/>
      <c r="AJ109" s="164"/>
      <c r="AK109" s="164"/>
      <c r="AL109" s="164" t="s">
        <v>118</v>
      </c>
      <c r="AM109" s="164"/>
      <c r="AN109" s="164"/>
      <c r="AO109" s="71" t="s">
        <v>1816</v>
      </c>
      <c r="AP109" s="165"/>
      <c r="AQ109" s="71"/>
      <c r="AR109" s="71"/>
      <c r="AS109" s="71"/>
      <c r="AT109" s="71"/>
      <c r="AU109" s="71"/>
      <c r="AV109" s="71"/>
      <c r="AW109" s="71"/>
      <c r="AX109" s="71" t="s">
        <v>357</v>
      </c>
      <c r="AY109" s="166" t="s">
        <v>357</v>
      </c>
      <c r="AZ109" s="71" t="s">
        <v>1685</v>
      </c>
    </row>
    <row r="110" spans="1:52" s="1" customFormat="1" ht="12.95" customHeight="1" x14ac:dyDescent="0.25">
      <c r="A110" s="79" t="s">
        <v>122</v>
      </c>
      <c r="B110" s="79"/>
      <c r="C110" s="79">
        <v>270003345</v>
      </c>
      <c r="D110" s="84" t="s">
        <v>357</v>
      </c>
      <c r="E110" s="159" t="s">
        <v>2316</v>
      </c>
      <c r="F110" s="71"/>
      <c r="G110" s="71" t="s">
        <v>1817</v>
      </c>
      <c r="H110" s="71" t="s">
        <v>1802</v>
      </c>
      <c r="I110" s="84" t="s">
        <v>1818</v>
      </c>
      <c r="J110" s="71" t="s">
        <v>369</v>
      </c>
      <c r="K110" s="71" t="s">
        <v>357</v>
      </c>
      <c r="L110" s="71"/>
      <c r="M110" s="71" t="s">
        <v>132</v>
      </c>
      <c r="N110" s="71" t="s">
        <v>111</v>
      </c>
      <c r="O110" s="71" t="s">
        <v>358</v>
      </c>
      <c r="P110" s="71" t="s">
        <v>136</v>
      </c>
      <c r="Q110" s="71" t="s">
        <v>114</v>
      </c>
      <c r="R110" s="71" t="s">
        <v>111</v>
      </c>
      <c r="S110" s="89" t="s">
        <v>378</v>
      </c>
      <c r="T110" s="71" t="s">
        <v>360</v>
      </c>
      <c r="U110" s="71">
        <v>60</v>
      </c>
      <c r="V110" s="71" t="s">
        <v>361</v>
      </c>
      <c r="W110" s="74"/>
      <c r="X110" s="71"/>
      <c r="Y110" s="79"/>
      <c r="Z110" s="79">
        <v>0</v>
      </c>
      <c r="AA110" s="71">
        <v>90</v>
      </c>
      <c r="AB110" s="71">
        <v>10</v>
      </c>
      <c r="AC110" s="71" t="s">
        <v>363</v>
      </c>
      <c r="AD110" s="79" t="s">
        <v>117</v>
      </c>
      <c r="AE110" s="163">
        <v>485</v>
      </c>
      <c r="AF110" s="163">
        <v>28.35</v>
      </c>
      <c r="AG110" s="164">
        <v>13749.75</v>
      </c>
      <c r="AH110" s="164">
        <v>15399.720000000001</v>
      </c>
      <c r="AI110" s="164"/>
      <c r="AJ110" s="164"/>
      <c r="AK110" s="164"/>
      <c r="AL110" s="164" t="s">
        <v>118</v>
      </c>
      <c r="AM110" s="164"/>
      <c r="AN110" s="164"/>
      <c r="AO110" s="71" t="s">
        <v>1819</v>
      </c>
      <c r="AP110" s="165"/>
      <c r="AQ110" s="71"/>
      <c r="AR110" s="71"/>
      <c r="AS110" s="71"/>
      <c r="AT110" s="71"/>
      <c r="AU110" s="71"/>
      <c r="AV110" s="71"/>
      <c r="AW110" s="71"/>
      <c r="AX110" s="71" t="s">
        <v>357</v>
      </c>
      <c r="AY110" s="166" t="s">
        <v>357</v>
      </c>
      <c r="AZ110" s="71" t="s">
        <v>1685</v>
      </c>
    </row>
    <row r="111" spans="1:52" s="1" customFormat="1" ht="12.95" customHeight="1" x14ac:dyDescent="0.25">
      <c r="A111" s="79" t="s">
        <v>122</v>
      </c>
      <c r="B111" s="79"/>
      <c r="C111" s="79">
        <v>270002323</v>
      </c>
      <c r="D111" s="84" t="s">
        <v>357</v>
      </c>
      <c r="E111" s="159" t="s">
        <v>2413</v>
      </c>
      <c r="F111" s="71"/>
      <c r="G111" s="71" t="s">
        <v>1820</v>
      </c>
      <c r="H111" s="71" t="s">
        <v>1821</v>
      </c>
      <c r="I111" s="84" t="s">
        <v>1822</v>
      </c>
      <c r="J111" s="71" t="s">
        <v>369</v>
      </c>
      <c r="K111" s="71" t="s">
        <v>357</v>
      </c>
      <c r="L111" s="71"/>
      <c r="M111" s="71" t="s">
        <v>132</v>
      </c>
      <c r="N111" s="71" t="s">
        <v>111</v>
      </c>
      <c r="O111" s="71" t="s">
        <v>358</v>
      </c>
      <c r="P111" s="71" t="s">
        <v>136</v>
      </c>
      <c r="Q111" s="71" t="s">
        <v>114</v>
      </c>
      <c r="R111" s="71" t="s">
        <v>111</v>
      </c>
      <c r="S111" s="89" t="s">
        <v>378</v>
      </c>
      <c r="T111" s="71" t="s">
        <v>360</v>
      </c>
      <c r="U111" s="71">
        <v>60</v>
      </c>
      <c r="V111" s="71" t="s">
        <v>361</v>
      </c>
      <c r="W111" s="74"/>
      <c r="X111" s="71"/>
      <c r="Y111" s="79"/>
      <c r="Z111" s="79">
        <v>0</v>
      </c>
      <c r="AA111" s="71">
        <v>90</v>
      </c>
      <c r="AB111" s="71">
        <v>10</v>
      </c>
      <c r="AC111" s="71" t="s">
        <v>363</v>
      </c>
      <c r="AD111" s="79" t="s">
        <v>117</v>
      </c>
      <c r="AE111" s="163">
        <v>6726</v>
      </c>
      <c r="AF111" s="163">
        <v>150</v>
      </c>
      <c r="AG111" s="164">
        <v>1008900</v>
      </c>
      <c r="AH111" s="164">
        <v>1129968</v>
      </c>
      <c r="AI111" s="164"/>
      <c r="AJ111" s="164"/>
      <c r="AK111" s="164"/>
      <c r="AL111" s="164" t="s">
        <v>118</v>
      </c>
      <c r="AM111" s="164"/>
      <c r="AN111" s="164"/>
      <c r="AO111" s="71" t="s">
        <v>1823</v>
      </c>
      <c r="AP111" s="165"/>
      <c r="AQ111" s="71"/>
      <c r="AR111" s="71"/>
      <c r="AS111" s="71"/>
      <c r="AT111" s="71"/>
      <c r="AU111" s="71"/>
      <c r="AV111" s="71"/>
      <c r="AW111" s="71"/>
      <c r="AX111" s="71" t="s">
        <v>357</v>
      </c>
      <c r="AY111" s="166" t="s">
        <v>357</v>
      </c>
      <c r="AZ111" s="71" t="s">
        <v>1685</v>
      </c>
    </row>
    <row r="112" spans="1:52" s="1" customFormat="1" ht="12.95" customHeight="1" x14ac:dyDescent="0.25">
      <c r="A112" s="79" t="s">
        <v>122</v>
      </c>
      <c r="B112" s="79"/>
      <c r="C112" s="79">
        <v>270006745</v>
      </c>
      <c r="D112" s="84" t="s">
        <v>357</v>
      </c>
      <c r="E112" s="159" t="s">
        <v>2412</v>
      </c>
      <c r="F112" s="71"/>
      <c r="G112" s="71" t="s">
        <v>1820</v>
      </c>
      <c r="H112" s="71" t="s">
        <v>1821</v>
      </c>
      <c r="I112" s="84" t="s">
        <v>1822</v>
      </c>
      <c r="J112" s="71" t="s">
        <v>369</v>
      </c>
      <c r="K112" s="71" t="s">
        <v>357</v>
      </c>
      <c r="L112" s="71"/>
      <c r="M112" s="71" t="s">
        <v>132</v>
      </c>
      <c r="N112" s="71" t="s">
        <v>111</v>
      </c>
      <c r="O112" s="71" t="s">
        <v>358</v>
      </c>
      <c r="P112" s="71" t="s">
        <v>136</v>
      </c>
      <c r="Q112" s="71" t="s">
        <v>114</v>
      </c>
      <c r="R112" s="71" t="s">
        <v>111</v>
      </c>
      <c r="S112" s="89" t="s">
        <v>378</v>
      </c>
      <c r="T112" s="71" t="s">
        <v>360</v>
      </c>
      <c r="U112" s="71">
        <v>60</v>
      </c>
      <c r="V112" s="71" t="s">
        <v>361</v>
      </c>
      <c r="W112" s="74"/>
      <c r="X112" s="71"/>
      <c r="Y112" s="79"/>
      <c r="Z112" s="79">
        <v>0</v>
      </c>
      <c r="AA112" s="71">
        <v>90</v>
      </c>
      <c r="AB112" s="71">
        <v>10</v>
      </c>
      <c r="AC112" s="71" t="s">
        <v>363</v>
      </c>
      <c r="AD112" s="79" t="s">
        <v>117</v>
      </c>
      <c r="AE112" s="163">
        <v>3947</v>
      </c>
      <c r="AF112" s="163">
        <v>102.9</v>
      </c>
      <c r="AG112" s="164">
        <v>406146.30000000005</v>
      </c>
      <c r="AH112" s="164">
        <v>454883.85600000009</v>
      </c>
      <c r="AI112" s="164"/>
      <c r="AJ112" s="164"/>
      <c r="AK112" s="164"/>
      <c r="AL112" s="164" t="s">
        <v>118</v>
      </c>
      <c r="AM112" s="164"/>
      <c r="AN112" s="164"/>
      <c r="AO112" s="71" t="s">
        <v>1824</v>
      </c>
      <c r="AP112" s="165"/>
      <c r="AQ112" s="71"/>
      <c r="AR112" s="71"/>
      <c r="AS112" s="71"/>
      <c r="AT112" s="71"/>
      <c r="AU112" s="71"/>
      <c r="AV112" s="71"/>
      <c r="AW112" s="71"/>
      <c r="AX112" s="71" t="s">
        <v>357</v>
      </c>
      <c r="AY112" s="166" t="s">
        <v>357</v>
      </c>
      <c r="AZ112" s="71" t="s">
        <v>1685</v>
      </c>
    </row>
    <row r="113" spans="1:52" s="1" customFormat="1" ht="12.95" customHeight="1" x14ac:dyDescent="0.25">
      <c r="A113" s="79" t="s">
        <v>122</v>
      </c>
      <c r="B113" s="79"/>
      <c r="C113" s="79">
        <v>270001620</v>
      </c>
      <c r="D113" s="84" t="s">
        <v>357</v>
      </c>
      <c r="E113" s="159" t="s">
        <v>2339</v>
      </c>
      <c r="F113" s="71"/>
      <c r="G113" s="71" t="s">
        <v>1825</v>
      </c>
      <c r="H113" s="71" t="s">
        <v>1826</v>
      </c>
      <c r="I113" s="84" t="s">
        <v>1827</v>
      </c>
      <c r="J113" s="71" t="s">
        <v>369</v>
      </c>
      <c r="K113" s="71" t="s">
        <v>357</v>
      </c>
      <c r="L113" s="71"/>
      <c r="M113" s="71" t="s">
        <v>132</v>
      </c>
      <c r="N113" s="71" t="s">
        <v>111</v>
      </c>
      <c r="O113" s="71" t="s">
        <v>358</v>
      </c>
      <c r="P113" s="71" t="s">
        <v>136</v>
      </c>
      <c r="Q113" s="71" t="s">
        <v>114</v>
      </c>
      <c r="R113" s="71" t="s">
        <v>111</v>
      </c>
      <c r="S113" s="89" t="s">
        <v>378</v>
      </c>
      <c r="T113" s="71" t="s">
        <v>360</v>
      </c>
      <c r="U113" s="71">
        <v>60</v>
      </c>
      <c r="V113" s="71" t="s">
        <v>361</v>
      </c>
      <c r="W113" s="74"/>
      <c r="X113" s="71"/>
      <c r="Y113" s="79"/>
      <c r="Z113" s="79">
        <v>0</v>
      </c>
      <c r="AA113" s="71">
        <v>90</v>
      </c>
      <c r="AB113" s="71">
        <v>10</v>
      </c>
      <c r="AC113" s="71" t="s">
        <v>1689</v>
      </c>
      <c r="AD113" s="79" t="s">
        <v>117</v>
      </c>
      <c r="AE113" s="163">
        <v>935</v>
      </c>
      <c r="AF113" s="163">
        <v>191.4</v>
      </c>
      <c r="AG113" s="164">
        <v>178959</v>
      </c>
      <c r="AH113" s="164">
        <v>200434.08000000002</v>
      </c>
      <c r="AI113" s="164"/>
      <c r="AJ113" s="164"/>
      <c r="AK113" s="164"/>
      <c r="AL113" s="164" t="s">
        <v>118</v>
      </c>
      <c r="AM113" s="164"/>
      <c r="AN113" s="164"/>
      <c r="AO113" s="71" t="s">
        <v>1828</v>
      </c>
      <c r="AP113" s="165"/>
      <c r="AQ113" s="71"/>
      <c r="AR113" s="71"/>
      <c r="AS113" s="71"/>
      <c r="AT113" s="71"/>
      <c r="AU113" s="71"/>
      <c r="AV113" s="71"/>
      <c r="AW113" s="71"/>
      <c r="AX113" s="71" t="s">
        <v>357</v>
      </c>
      <c r="AY113" s="166" t="s">
        <v>357</v>
      </c>
      <c r="AZ113" s="71" t="s">
        <v>1685</v>
      </c>
    </row>
    <row r="114" spans="1:52" s="1" customFormat="1" ht="12.75" customHeight="1" x14ac:dyDescent="0.25">
      <c r="A114" s="79" t="s">
        <v>122</v>
      </c>
      <c r="B114" s="79"/>
      <c r="C114" s="79">
        <v>270001621</v>
      </c>
      <c r="D114" s="84" t="s">
        <v>357</v>
      </c>
      <c r="E114" s="159" t="s">
        <v>2338</v>
      </c>
      <c r="F114" s="71"/>
      <c r="G114" s="71" t="s">
        <v>1825</v>
      </c>
      <c r="H114" s="71" t="s">
        <v>1826</v>
      </c>
      <c r="I114" s="84" t="s">
        <v>1827</v>
      </c>
      <c r="J114" s="71" t="s">
        <v>369</v>
      </c>
      <c r="K114" s="71" t="s">
        <v>357</v>
      </c>
      <c r="L114" s="71"/>
      <c r="M114" s="71" t="s">
        <v>132</v>
      </c>
      <c r="N114" s="71" t="s">
        <v>111</v>
      </c>
      <c r="O114" s="71" t="s">
        <v>358</v>
      </c>
      <c r="P114" s="71" t="s">
        <v>136</v>
      </c>
      <c r="Q114" s="71" t="s">
        <v>114</v>
      </c>
      <c r="R114" s="71" t="s">
        <v>111</v>
      </c>
      <c r="S114" s="89" t="s">
        <v>378</v>
      </c>
      <c r="T114" s="71" t="s">
        <v>360</v>
      </c>
      <c r="U114" s="71">
        <v>60</v>
      </c>
      <c r="V114" s="71" t="s">
        <v>361</v>
      </c>
      <c r="W114" s="74"/>
      <c r="X114" s="71"/>
      <c r="Y114" s="79"/>
      <c r="Z114" s="79">
        <v>0</v>
      </c>
      <c r="AA114" s="71">
        <v>90</v>
      </c>
      <c r="AB114" s="71">
        <v>10</v>
      </c>
      <c r="AC114" s="71" t="s">
        <v>1689</v>
      </c>
      <c r="AD114" s="79" t="s">
        <v>117</v>
      </c>
      <c r="AE114" s="163">
        <v>1105</v>
      </c>
      <c r="AF114" s="163">
        <v>216</v>
      </c>
      <c r="AG114" s="164">
        <v>238680</v>
      </c>
      <c r="AH114" s="164">
        <v>267321.60000000003</v>
      </c>
      <c r="AI114" s="164"/>
      <c r="AJ114" s="164"/>
      <c r="AK114" s="164"/>
      <c r="AL114" s="164" t="s">
        <v>118</v>
      </c>
      <c r="AM114" s="164"/>
      <c r="AN114" s="164"/>
      <c r="AO114" s="71" t="s">
        <v>1829</v>
      </c>
      <c r="AP114" s="165"/>
      <c r="AQ114" s="71"/>
      <c r="AR114" s="71"/>
      <c r="AS114" s="71"/>
      <c r="AT114" s="71"/>
      <c r="AU114" s="71"/>
      <c r="AV114" s="71"/>
      <c r="AW114" s="71"/>
      <c r="AX114" s="71" t="s">
        <v>357</v>
      </c>
      <c r="AY114" s="166" t="s">
        <v>357</v>
      </c>
      <c r="AZ114" s="71" t="s">
        <v>1685</v>
      </c>
    </row>
    <row r="115" spans="1:52" s="1" customFormat="1" ht="12.95" customHeight="1" x14ac:dyDescent="0.25">
      <c r="A115" s="79" t="s">
        <v>122</v>
      </c>
      <c r="B115" s="79"/>
      <c r="C115" s="79">
        <v>270003118</v>
      </c>
      <c r="D115" s="84"/>
      <c r="E115" s="159" t="s">
        <v>2337</v>
      </c>
      <c r="F115" s="71"/>
      <c r="G115" s="71" t="s">
        <v>1825</v>
      </c>
      <c r="H115" s="71" t="s">
        <v>1826</v>
      </c>
      <c r="I115" s="84" t="s">
        <v>1827</v>
      </c>
      <c r="J115" s="71" t="s">
        <v>369</v>
      </c>
      <c r="K115" s="71" t="s">
        <v>357</v>
      </c>
      <c r="L115" s="71"/>
      <c r="M115" s="71" t="s">
        <v>132</v>
      </c>
      <c r="N115" s="71" t="s">
        <v>111</v>
      </c>
      <c r="O115" s="71" t="s">
        <v>358</v>
      </c>
      <c r="P115" s="71" t="s">
        <v>136</v>
      </c>
      <c r="Q115" s="71" t="s">
        <v>114</v>
      </c>
      <c r="R115" s="71" t="s">
        <v>111</v>
      </c>
      <c r="S115" s="89" t="s">
        <v>378</v>
      </c>
      <c r="T115" s="71" t="s">
        <v>360</v>
      </c>
      <c r="U115" s="71">
        <v>60</v>
      </c>
      <c r="V115" s="71" t="s">
        <v>361</v>
      </c>
      <c r="W115" s="74"/>
      <c r="X115" s="71"/>
      <c r="Y115" s="79"/>
      <c r="Z115" s="79">
        <v>0</v>
      </c>
      <c r="AA115" s="71">
        <v>90</v>
      </c>
      <c r="AB115" s="71">
        <v>10</v>
      </c>
      <c r="AC115" s="71" t="s">
        <v>1689</v>
      </c>
      <c r="AD115" s="79" t="s">
        <v>117</v>
      </c>
      <c r="AE115" s="163">
        <v>124</v>
      </c>
      <c r="AF115" s="163">
        <v>186.9</v>
      </c>
      <c r="AG115" s="164">
        <v>23175.600000000002</v>
      </c>
      <c r="AH115" s="164">
        <v>25956.672000000006</v>
      </c>
      <c r="AI115" s="164"/>
      <c r="AJ115" s="164"/>
      <c r="AK115" s="164"/>
      <c r="AL115" s="164" t="s">
        <v>118</v>
      </c>
      <c r="AM115" s="164"/>
      <c r="AN115" s="164"/>
      <c r="AO115" s="71" t="s">
        <v>1830</v>
      </c>
      <c r="AP115" s="165"/>
      <c r="AQ115" s="71"/>
      <c r="AR115" s="71"/>
      <c r="AS115" s="71"/>
      <c r="AT115" s="71"/>
      <c r="AU115" s="71"/>
      <c r="AV115" s="71"/>
      <c r="AW115" s="71"/>
      <c r="AX115" s="71" t="s">
        <v>357</v>
      </c>
      <c r="AY115" s="166" t="s">
        <v>357</v>
      </c>
      <c r="AZ115" s="71" t="s">
        <v>1685</v>
      </c>
    </row>
    <row r="116" spans="1:52" s="1" customFormat="1" ht="12.95" customHeight="1" x14ac:dyDescent="0.25">
      <c r="A116" s="79" t="s">
        <v>122</v>
      </c>
      <c r="B116" s="79"/>
      <c r="C116" s="79">
        <v>270006044</v>
      </c>
      <c r="D116" s="84"/>
      <c r="E116" s="159" t="s">
        <v>2336</v>
      </c>
      <c r="F116" s="71"/>
      <c r="G116" s="71" t="s">
        <v>1825</v>
      </c>
      <c r="H116" s="71" t="s">
        <v>1826</v>
      </c>
      <c r="I116" s="84" t="s">
        <v>1827</v>
      </c>
      <c r="J116" s="71" t="s">
        <v>369</v>
      </c>
      <c r="K116" s="71" t="s">
        <v>357</v>
      </c>
      <c r="L116" s="71"/>
      <c r="M116" s="71" t="s">
        <v>132</v>
      </c>
      <c r="N116" s="71" t="s">
        <v>111</v>
      </c>
      <c r="O116" s="71" t="s">
        <v>358</v>
      </c>
      <c r="P116" s="71" t="s">
        <v>136</v>
      </c>
      <c r="Q116" s="71" t="s">
        <v>114</v>
      </c>
      <c r="R116" s="71" t="s">
        <v>111</v>
      </c>
      <c r="S116" s="89" t="s">
        <v>378</v>
      </c>
      <c r="T116" s="71" t="s">
        <v>360</v>
      </c>
      <c r="U116" s="71">
        <v>60</v>
      </c>
      <c r="V116" s="71" t="s">
        <v>361</v>
      </c>
      <c r="W116" s="74"/>
      <c r="X116" s="71"/>
      <c r="Y116" s="79"/>
      <c r="Z116" s="79">
        <v>0</v>
      </c>
      <c r="AA116" s="71">
        <v>90</v>
      </c>
      <c r="AB116" s="71">
        <v>10</v>
      </c>
      <c r="AC116" s="71" t="s">
        <v>1689</v>
      </c>
      <c r="AD116" s="79" t="s">
        <v>117</v>
      </c>
      <c r="AE116" s="163">
        <v>256</v>
      </c>
      <c r="AF116" s="163">
        <v>567</v>
      </c>
      <c r="AG116" s="164">
        <v>145152</v>
      </c>
      <c r="AH116" s="164">
        <v>162570.24000000002</v>
      </c>
      <c r="AI116" s="164"/>
      <c r="AJ116" s="164"/>
      <c r="AK116" s="164"/>
      <c r="AL116" s="164" t="s">
        <v>118</v>
      </c>
      <c r="AM116" s="164"/>
      <c r="AN116" s="164"/>
      <c r="AO116" s="71" t="s">
        <v>1831</v>
      </c>
      <c r="AP116" s="165"/>
      <c r="AQ116" s="71"/>
      <c r="AR116" s="71"/>
      <c r="AS116" s="71"/>
      <c r="AT116" s="71"/>
      <c r="AU116" s="71"/>
      <c r="AV116" s="71"/>
      <c r="AW116" s="71"/>
      <c r="AX116" s="71" t="s">
        <v>357</v>
      </c>
      <c r="AY116" s="166" t="s">
        <v>357</v>
      </c>
      <c r="AZ116" s="71" t="s">
        <v>1685</v>
      </c>
    </row>
    <row r="117" spans="1:52" s="1" customFormat="1" ht="12.95" customHeight="1" x14ac:dyDescent="0.25">
      <c r="A117" s="79" t="s">
        <v>122</v>
      </c>
      <c r="B117" s="79"/>
      <c r="C117" s="79">
        <v>270009022</v>
      </c>
      <c r="D117" s="84"/>
      <c r="E117" s="159" t="s">
        <v>2335</v>
      </c>
      <c r="F117" s="71"/>
      <c r="G117" s="71" t="s">
        <v>1825</v>
      </c>
      <c r="H117" s="71" t="s">
        <v>1826</v>
      </c>
      <c r="I117" s="84" t="s">
        <v>1827</v>
      </c>
      <c r="J117" s="71" t="s">
        <v>369</v>
      </c>
      <c r="K117" s="71" t="s">
        <v>357</v>
      </c>
      <c r="L117" s="71"/>
      <c r="M117" s="71" t="s">
        <v>132</v>
      </c>
      <c r="N117" s="71" t="s">
        <v>111</v>
      </c>
      <c r="O117" s="71" t="s">
        <v>358</v>
      </c>
      <c r="P117" s="71" t="s">
        <v>136</v>
      </c>
      <c r="Q117" s="71" t="s">
        <v>114</v>
      </c>
      <c r="R117" s="71" t="s">
        <v>111</v>
      </c>
      <c r="S117" s="89" t="s">
        <v>378</v>
      </c>
      <c r="T117" s="71" t="s">
        <v>360</v>
      </c>
      <c r="U117" s="71">
        <v>60</v>
      </c>
      <c r="V117" s="71" t="s">
        <v>361</v>
      </c>
      <c r="W117" s="74"/>
      <c r="X117" s="71"/>
      <c r="Y117" s="79"/>
      <c r="Z117" s="79">
        <v>0</v>
      </c>
      <c r="AA117" s="71">
        <v>90</v>
      </c>
      <c r="AB117" s="71">
        <v>10</v>
      </c>
      <c r="AC117" s="71" t="s">
        <v>1689</v>
      </c>
      <c r="AD117" s="79" t="s">
        <v>117</v>
      </c>
      <c r="AE117" s="163">
        <v>265</v>
      </c>
      <c r="AF117" s="163">
        <v>278.39999999999998</v>
      </c>
      <c r="AG117" s="164">
        <v>73776</v>
      </c>
      <c r="AH117" s="164">
        <v>82629.12000000001</v>
      </c>
      <c r="AI117" s="164"/>
      <c r="AJ117" s="164"/>
      <c r="AK117" s="164"/>
      <c r="AL117" s="164" t="s">
        <v>118</v>
      </c>
      <c r="AM117" s="164"/>
      <c r="AN117" s="164"/>
      <c r="AO117" s="71" t="s">
        <v>1832</v>
      </c>
      <c r="AP117" s="165"/>
      <c r="AQ117" s="71"/>
      <c r="AR117" s="71"/>
      <c r="AS117" s="71"/>
      <c r="AT117" s="71"/>
      <c r="AU117" s="71"/>
      <c r="AV117" s="71"/>
      <c r="AW117" s="71"/>
      <c r="AX117" s="71" t="s">
        <v>357</v>
      </c>
      <c r="AY117" s="166" t="s">
        <v>357</v>
      </c>
      <c r="AZ117" s="71" t="s">
        <v>1685</v>
      </c>
    </row>
    <row r="118" spans="1:52" s="1" customFormat="1" ht="12.95" customHeight="1" x14ac:dyDescent="0.25">
      <c r="A118" s="79" t="s">
        <v>122</v>
      </c>
      <c r="B118" s="79"/>
      <c r="C118" s="79">
        <v>150002252</v>
      </c>
      <c r="D118" s="84"/>
      <c r="E118" s="159" t="s">
        <v>2379</v>
      </c>
      <c r="F118" s="71"/>
      <c r="G118" s="71" t="s">
        <v>1833</v>
      </c>
      <c r="H118" s="71" t="s">
        <v>1834</v>
      </c>
      <c r="I118" s="84" t="s">
        <v>930</v>
      </c>
      <c r="J118" s="71" t="s">
        <v>369</v>
      </c>
      <c r="K118" s="71" t="s">
        <v>357</v>
      </c>
      <c r="L118" s="71"/>
      <c r="M118" s="71" t="s">
        <v>132</v>
      </c>
      <c r="N118" s="71" t="s">
        <v>111</v>
      </c>
      <c r="O118" s="71" t="s">
        <v>358</v>
      </c>
      <c r="P118" s="71" t="s">
        <v>136</v>
      </c>
      <c r="Q118" s="71" t="s">
        <v>114</v>
      </c>
      <c r="R118" s="71" t="s">
        <v>111</v>
      </c>
      <c r="S118" s="89" t="s">
        <v>378</v>
      </c>
      <c r="T118" s="71" t="s">
        <v>360</v>
      </c>
      <c r="U118" s="71">
        <v>60</v>
      </c>
      <c r="V118" s="71" t="s">
        <v>361</v>
      </c>
      <c r="W118" s="74"/>
      <c r="X118" s="71"/>
      <c r="Y118" s="79"/>
      <c r="Z118" s="79">
        <v>0</v>
      </c>
      <c r="AA118" s="71">
        <v>90</v>
      </c>
      <c r="AB118" s="71">
        <v>10</v>
      </c>
      <c r="AC118" s="71" t="s">
        <v>363</v>
      </c>
      <c r="AD118" s="79" t="s">
        <v>117</v>
      </c>
      <c r="AE118" s="163">
        <v>1</v>
      </c>
      <c r="AF118" s="163">
        <v>616127.4</v>
      </c>
      <c r="AG118" s="164">
        <v>616127.4</v>
      </c>
      <c r="AH118" s="164">
        <v>690062.68800000008</v>
      </c>
      <c r="AI118" s="164"/>
      <c r="AJ118" s="164"/>
      <c r="AK118" s="164"/>
      <c r="AL118" s="164" t="s">
        <v>118</v>
      </c>
      <c r="AM118" s="164"/>
      <c r="AN118" s="164"/>
      <c r="AO118" s="71" t="s">
        <v>1835</v>
      </c>
      <c r="AP118" s="165"/>
      <c r="AQ118" s="71"/>
      <c r="AR118" s="71"/>
      <c r="AS118" s="71"/>
      <c r="AT118" s="71"/>
      <c r="AU118" s="71"/>
      <c r="AV118" s="71"/>
      <c r="AW118" s="71"/>
      <c r="AX118" s="71" t="s">
        <v>357</v>
      </c>
      <c r="AY118" s="166" t="s">
        <v>357</v>
      </c>
      <c r="AZ118" s="71" t="s">
        <v>1763</v>
      </c>
    </row>
    <row r="119" spans="1:52" s="1" customFormat="1" ht="12.95" customHeight="1" x14ac:dyDescent="0.25">
      <c r="A119" s="79" t="s">
        <v>122</v>
      </c>
      <c r="B119" s="79"/>
      <c r="C119" s="79">
        <v>270000063</v>
      </c>
      <c r="D119" s="84"/>
      <c r="E119" s="159" t="s">
        <v>2298</v>
      </c>
      <c r="F119" s="71"/>
      <c r="G119" s="71" t="s">
        <v>1836</v>
      </c>
      <c r="H119" s="71" t="s">
        <v>1837</v>
      </c>
      <c r="I119" s="84" t="s">
        <v>1688</v>
      </c>
      <c r="J119" s="71" t="s">
        <v>369</v>
      </c>
      <c r="K119" s="71"/>
      <c r="L119" s="71" t="s">
        <v>370</v>
      </c>
      <c r="M119" s="71" t="s">
        <v>81</v>
      </c>
      <c r="N119" s="71" t="s">
        <v>111</v>
      </c>
      <c r="O119" s="71" t="s">
        <v>358</v>
      </c>
      <c r="P119" s="71" t="s">
        <v>136</v>
      </c>
      <c r="Q119" s="71" t="s">
        <v>114</v>
      </c>
      <c r="R119" s="71" t="s">
        <v>111</v>
      </c>
      <c r="S119" s="89" t="s">
        <v>378</v>
      </c>
      <c r="T119" s="71" t="s">
        <v>360</v>
      </c>
      <c r="U119" s="71">
        <v>60</v>
      </c>
      <c r="V119" s="71" t="s">
        <v>361</v>
      </c>
      <c r="W119" s="74"/>
      <c r="X119" s="71"/>
      <c r="Y119" s="79"/>
      <c r="Z119" s="79">
        <v>30</v>
      </c>
      <c r="AA119" s="71">
        <v>60</v>
      </c>
      <c r="AB119" s="71">
        <v>10</v>
      </c>
      <c r="AC119" s="71" t="s">
        <v>363</v>
      </c>
      <c r="AD119" s="79" t="s">
        <v>117</v>
      </c>
      <c r="AE119" s="163">
        <v>3305</v>
      </c>
      <c r="AF119" s="163">
        <v>46.2</v>
      </c>
      <c r="AG119" s="164">
        <v>152691</v>
      </c>
      <c r="AH119" s="164">
        <v>171013.92</v>
      </c>
      <c r="AI119" s="164"/>
      <c r="AJ119" s="164"/>
      <c r="AK119" s="164"/>
      <c r="AL119" s="164" t="s">
        <v>118</v>
      </c>
      <c r="AM119" s="164"/>
      <c r="AN119" s="164"/>
      <c r="AO119" s="71" t="s">
        <v>1838</v>
      </c>
      <c r="AP119" s="165"/>
      <c r="AQ119" s="71"/>
      <c r="AR119" s="71"/>
      <c r="AS119" s="71"/>
      <c r="AT119" s="71"/>
      <c r="AU119" s="71"/>
      <c r="AV119" s="71"/>
      <c r="AW119" s="71"/>
      <c r="AX119" s="71" t="s">
        <v>357</v>
      </c>
      <c r="AY119" s="166" t="s">
        <v>357</v>
      </c>
      <c r="AZ119" s="71" t="s">
        <v>1685</v>
      </c>
    </row>
    <row r="120" spans="1:52" s="1" customFormat="1" ht="12.95" customHeight="1" x14ac:dyDescent="0.25">
      <c r="A120" s="79" t="s">
        <v>122</v>
      </c>
      <c r="B120" s="79"/>
      <c r="C120" s="79">
        <v>270004656</v>
      </c>
      <c r="D120" s="84"/>
      <c r="E120" s="159" t="s">
        <v>2297</v>
      </c>
      <c r="F120" s="71"/>
      <c r="G120" s="71" t="s">
        <v>1836</v>
      </c>
      <c r="H120" s="71" t="s">
        <v>1837</v>
      </c>
      <c r="I120" s="84" t="s">
        <v>1688</v>
      </c>
      <c r="J120" s="71" t="s">
        <v>369</v>
      </c>
      <c r="K120" s="71" t="s">
        <v>357</v>
      </c>
      <c r="L120" s="71" t="s">
        <v>370</v>
      </c>
      <c r="M120" s="71" t="s">
        <v>81</v>
      </c>
      <c r="N120" s="71" t="s">
        <v>111</v>
      </c>
      <c r="O120" s="71" t="s">
        <v>358</v>
      </c>
      <c r="P120" s="71" t="s">
        <v>136</v>
      </c>
      <c r="Q120" s="71" t="s">
        <v>114</v>
      </c>
      <c r="R120" s="71" t="s">
        <v>111</v>
      </c>
      <c r="S120" s="89" t="s">
        <v>378</v>
      </c>
      <c r="T120" s="71" t="s">
        <v>360</v>
      </c>
      <c r="U120" s="71">
        <v>60</v>
      </c>
      <c r="V120" s="71" t="s">
        <v>361</v>
      </c>
      <c r="W120" s="74"/>
      <c r="X120" s="71"/>
      <c r="Y120" s="79"/>
      <c r="Z120" s="79">
        <v>30</v>
      </c>
      <c r="AA120" s="71">
        <v>60</v>
      </c>
      <c r="AB120" s="71">
        <v>10</v>
      </c>
      <c r="AC120" s="71" t="s">
        <v>363</v>
      </c>
      <c r="AD120" s="79" t="s">
        <v>117</v>
      </c>
      <c r="AE120" s="163">
        <v>1307</v>
      </c>
      <c r="AF120" s="163">
        <v>40.950000000000003</v>
      </c>
      <c r="AG120" s="164">
        <v>53521.65</v>
      </c>
      <c r="AH120" s="164">
        <v>59944.248000000007</v>
      </c>
      <c r="AI120" s="164"/>
      <c r="AJ120" s="164"/>
      <c r="AK120" s="164"/>
      <c r="AL120" s="164" t="s">
        <v>118</v>
      </c>
      <c r="AM120" s="164"/>
      <c r="AN120" s="164"/>
      <c r="AO120" s="71" t="s">
        <v>1839</v>
      </c>
      <c r="AP120" s="165"/>
      <c r="AQ120" s="71"/>
      <c r="AR120" s="71"/>
      <c r="AS120" s="71"/>
      <c r="AT120" s="71"/>
      <c r="AU120" s="71"/>
      <c r="AV120" s="71"/>
      <c r="AW120" s="71"/>
      <c r="AX120" s="71" t="s">
        <v>357</v>
      </c>
      <c r="AY120" s="166" t="s">
        <v>357</v>
      </c>
      <c r="AZ120" s="71" t="s">
        <v>1685</v>
      </c>
    </row>
    <row r="121" spans="1:52" s="1" customFormat="1" ht="12.95" customHeight="1" x14ac:dyDescent="0.25">
      <c r="A121" s="79" t="s">
        <v>122</v>
      </c>
      <c r="B121" s="79"/>
      <c r="C121" s="79">
        <v>270002278</v>
      </c>
      <c r="D121" s="84"/>
      <c r="E121" s="159" t="s">
        <v>2423</v>
      </c>
      <c r="F121" s="71"/>
      <c r="G121" s="71" t="s">
        <v>1840</v>
      </c>
      <c r="H121" s="71" t="s">
        <v>1841</v>
      </c>
      <c r="I121" s="84" t="s">
        <v>1842</v>
      </c>
      <c r="J121" s="71" t="s">
        <v>369</v>
      </c>
      <c r="K121" s="71" t="s">
        <v>357</v>
      </c>
      <c r="L121" s="71"/>
      <c r="M121" s="71" t="s">
        <v>132</v>
      </c>
      <c r="N121" s="71" t="s">
        <v>111</v>
      </c>
      <c r="O121" s="71" t="s">
        <v>358</v>
      </c>
      <c r="P121" s="71" t="s">
        <v>136</v>
      </c>
      <c r="Q121" s="71" t="s">
        <v>114</v>
      </c>
      <c r="R121" s="71" t="s">
        <v>111</v>
      </c>
      <c r="S121" s="89" t="s">
        <v>378</v>
      </c>
      <c r="T121" s="71" t="s">
        <v>360</v>
      </c>
      <c r="U121" s="71">
        <v>60</v>
      </c>
      <c r="V121" s="71" t="s">
        <v>361</v>
      </c>
      <c r="W121" s="74"/>
      <c r="X121" s="71"/>
      <c r="Y121" s="79"/>
      <c r="Z121" s="79">
        <v>0</v>
      </c>
      <c r="AA121" s="71">
        <v>90</v>
      </c>
      <c r="AB121" s="71">
        <v>10</v>
      </c>
      <c r="AC121" s="71" t="s">
        <v>363</v>
      </c>
      <c r="AD121" s="79" t="s">
        <v>117</v>
      </c>
      <c r="AE121" s="163">
        <v>1193</v>
      </c>
      <c r="AF121" s="163">
        <v>47.25</v>
      </c>
      <c r="AG121" s="164">
        <v>56369.25</v>
      </c>
      <c r="AH121" s="164">
        <v>63133.560000000005</v>
      </c>
      <c r="AI121" s="164"/>
      <c r="AJ121" s="164"/>
      <c r="AK121" s="164"/>
      <c r="AL121" s="164" t="s">
        <v>118</v>
      </c>
      <c r="AM121" s="164"/>
      <c r="AN121" s="164"/>
      <c r="AO121" s="71" t="s">
        <v>1843</v>
      </c>
      <c r="AP121" s="165"/>
      <c r="AQ121" s="71"/>
      <c r="AR121" s="71"/>
      <c r="AS121" s="71"/>
      <c r="AT121" s="71"/>
      <c r="AU121" s="71"/>
      <c r="AV121" s="71"/>
      <c r="AW121" s="71"/>
      <c r="AX121" s="71" t="s">
        <v>357</v>
      </c>
      <c r="AY121" s="166" t="s">
        <v>357</v>
      </c>
      <c r="AZ121" s="71" t="s">
        <v>1685</v>
      </c>
    </row>
    <row r="122" spans="1:52" s="1" customFormat="1" ht="12.95" customHeight="1" x14ac:dyDescent="0.25">
      <c r="A122" s="79" t="s">
        <v>122</v>
      </c>
      <c r="B122" s="79"/>
      <c r="C122" s="79">
        <v>270002279</v>
      </c>
      <c r="D122" s="84"/>
      <c r="E122" s="159" t="s">
        <v>2422</v>
      </c>
      <c r="F122" s="71"/>
      <c r="G122" s="71" t="s">
        <v>1840</v>
      </c>
      <c r="H122" s="71" t="s">
        <v>1841</v>
      </c>
      <c r="I122" s="84" t="s">
        <v>1842</v>
      </c>
      <c r="J122" s="71" t="s">
        <v>369</v>
      </c>
      <c r="K122" s="71" t="s">
        <v>357</v>
      </c>
      <c r="L122" s="71"/>
      <c r="M122" s="71" t="s">
        <v>132</v>
      </c>
      <c r="N122" s="71" t="s">
        <v>111</v>
      </c>
      <c r="O122" s="71" t="s">
        <v>358</v>
      </c>
      <c r="P122" s="71" t="s">
        <v>136</v>
      </c>
      <c r="Q122" s="71" t="s">
        <v>114</v>
      </c>
      <c r="R122" s="71" t="s">
        <v>111</v>
      </c>
      <c r="S122" s="89" t="s">
        <v>378</v>
      </c>
      <c r="T122" s="71" t="s">
        <v>360</v>
      </c>
      <c r="U122" s="71">
        <v>60</v>
      </c>
      <c r="V122" s="71" t="s">
        <v>361</v>
      </c>
      <c r="W122" s="74"/>
      <c r="X122" s="71"/>
      <c r="Y122" s="79"/>
      <c r="Z122" s="79">
        <v>0</v>
      </c>
      <c r="AA122" s="71">
        <v>90</v>
      </c>
      <c r="AB122" s="71">
        <v>10</v>
      </c>
      <c r="AC122" s="71" t="s">
        <v>363</v>
      </c>
      <c r="AD122" s="79" t="s">
        <v>117</v>
      </c>
      <c r="AE122" s="163">
        <v>907</v>
      </c>
      <c r="AF122" s="163">
        <v>418.95</v>
      </c>
      <c r="AG122" s="164">
        <v>379987.64999999997</v>
      </c>
      <c r="AH122" s="164">
        <v>425586.16800000001</v>
      </c>
      <c r="AI122" s="164"/>
      <c r="AJ122" s="164"/>
      <c r="AK122" s="164"/>
      <c r="AL122" s="164" t="s">
        <v>118</v>
      </c>
      <c r="AM122" s="164"/>
      <c r="AN122" s="164"/>
      <c r="AO122" s="71" t="s">
        <v>1844</v>
      </c>
      <c r="AP122" s="165"/>
      <c r="AQ122" s="71"/>
      <c r="AR122" s="71"/>
      <c r="AS122" s="71"/>
      <c r="AT122" s="71"/>
      <c r="AU122" s="71"/>
      <c r="AV122" s="71"/>
      <c r="AW122" s="71"/>
      <c r="AX122" s="71" t="s">
        <v>357</v>
      </c>
      <c r="AY122" s="166" t="s">
        <v>357</v>
      </c>
      <c r="AZ122" s="71" t="s">
        <v>1685</v>
      </c>
    </row>
    <row r="123" spans="1:52" s="1" customFormat="1" ht="12.95" customHeight="1" x14ac:dyDescent="0.25">
      <c r="A123" s="79" t="s">
        <v>122</v>
      </c>
      <c r="B123" s="79"/>
      <c r="C123" s="79">
        <v>270002301</v>
      </c>
      <c r="D123" s="84"/>
      <c r="E123" s="159" t="s">
        <v>2334</v>
      </c>
      <c r="F123" s="71"/>
      <c r="G123" s="71" t="s">
        <v>1845</v>
      </c>
      <c r="H123" s="71" t="s">
        <v>1846</v>
      </c>
      <c r="I123" s="84" t="s">
        <v>1847</v>
      </c>
      <c r="J123" s="71" t="s">
        <v>369</v>
      </c>
      <c r="K123" s="71" t="s">
        <v>357</v>
      </c>
      <c r="L123" s="71"/>
      <c r="M123" s="71" t="s">
        <v>132</v>
      </c>
      <c r="N123" s="71" t="s">
        <v>111</v>
      </c>
      <c r="O123" s="71" t="s">
        <v>358</v>
      </c>
      <c r="P123" s="71" t="s">
        <v>136</v>
      </c>
      <c r="Q123" s="71" t="s">
        <v>114</v>
      </c>
      <c r="R123" s="71" t="s">
        <v>111</v>
      </c>
      <c r="S123" s="89" t="s">
        <v>378</v>
      </c>
      <c r="T123" s="71" t="s">
        <v>360</v>
      </c>
      <c r="U123" s="71">
        <v>60</v>
      </c>
      <c r="V123" s="71" t="s">
        <v>361</v>
      </c>
      <c r="W123" s="74"/>
      <c r="X123" s="71"/>
      <c r="Y123" s="79"/>
      <c r="Z123" s="79">
        <v>0</v>
      </c>
      <c r="AA123" s="71">
        <v>90</v>
      </c>
      <c r="AB123" s="71">
        <v>10</v>
      </c>
      <c r="AC123" s="71" t="s">
        <v>724</v>
      </c>
      <c r="AD123" s="79" t="s">
        <v>117</v>
      </c>
      <c r="AE123" s="163">
        <v>1238</v>
      </c>
      <c r="AF123" s="163">
        <v>40.950000000000003</v>
      </c>
      <c r="AG123" s="164">
        <v>50696.100000000006</v>
      </c>
      <c r="AH123" s="164">
        <v>56779.632000000012</v>
      </c>
      <c r="AI123" s="164"/>
      <c r="AJ123" s="164"/>
      <c r="AK123" s="164"/>
      <c r="AL123" s="164" t="s">
        <v>118</v>
      </c>
      <c r="AM123" s="164"/>
      <c r="AN123" s="164"/>
      <c r="AO123" s="71" t="s">
        <v>1848</v>
      </c>
      <c r="AP123" s="165"/>
      <c r="AQ123" s="71"/>
      <c r="AR123" s="71"/>
      <c r="AS123" s="71"/>
      <c r="AT123" s="71"/>
      <c r="AU123" s="71"/>
      <c r="AV123" s="71"/>
      <c r="AW123" s="71"/>
      <c r="AX123" s="71" t="s">
        <v>357</v>
      </c>
      <c r="AY123" s="166" t="s">
        <v>357</v>
      </c>
      <c r="AZ123" s="71" t="s">
        <v>1685</v>
      </c>
    </row>
    <row r="124" spans="1:52" s="1" customFormat="1" ht="12.95" customHeight="1" x14ac:dyDescent="0.25">
      <c r="A124" s="79" t="s">
        <v>122</v>
      </c>
      <c r="B124" s="79"/>
      <c r="C124" s="79">
        <v>270011323</v>
      </c>
      <c r="D124" s="84"/>
      <c r="E124" s="159" t="s">
        <v>2333</v>
      </c>
      <c r="F124" s="71"/>
      <c r="G124" s="71" t="s">
        <v>1845</v>
      </c>
      <c r="H124" s="71" t="s">
        <v>1846</v>
      </c>
      <c r="I124" s="84" t="s">
        <v>1847</v>
      </c>
      <c r="J124" s="71" t="s">
        <v>369</v>
      </c>
      <c r="K124" s="71" t="s">
        <v>357</v>
      </c>
      <c r="L124" s="71"/>
      <c r="M124" s="71" t="s">
        <v>132</v>
      </c>
      <c r="N124" s="71" t="s">
        <v>111</v>
      </c>
      <c r="O124" s="71" t="s">
        <v>358</v>
      </c>
      <c r="P124" s="71" t="s">
        <v>136</v>
      </c>
      <c r="Q124" s="71" t="s">
        <v>114</v>
      </c>
      <c r="R124" s="71" t="s">
        <v>111</v>
      </c>
      <c r="S124" s="89" t="s">
        <v>378</v>
      </c>
      <c r="T124" s="71" t="s">
        <v>360</v>
      </c>
      <c r="U124" s="71">
        <v>60</v>
      </c>
      <c r="V124" s="71" t="s">
        <v>361</v>
      </c>
      <c r="W124" s="74"/>
      <c r="X124" s="71"/>
      <c r="Y124" s="79"/>
      <c r="Z124" s="79">
        <v>0</v>
      </c>
      <c r="AA124" s="71">
        <v>90</v>
      </c>
      <c r="AB124" s="71">
        <v>10</v>
      </c>
      <c r="AC124" s="71" t="s">
        <v>1689</v>
      </c>
      <c r="AD124" s="79" t="s">
        <v>117</v>
      </c>
      <c r="AE124" s="163">
        <v>150</v>
      </c>
      <c r="AF124" s="163">
        <v>526.79999999999995</v>
      </c>
      <c r="AG124" s="164">
        <v>79020</v>
      </c>
      <c r="AH124" s="164">
        <v>88502.400000000009</v>
      </c>
      <c r="AI124" s="164"/>
      <c r="AJ124" s="164"/>
      <c r="AK124" s="164"/>
      <c r="AL124" s="164" t="s">
        <v>118</v>
      </c>
      <c r="AM124" s="164"/>
      <c r="AN124" s="164"/>
      <c r="AO124" s="71" t="s">
        <v>1849</v>
      </c>
      <c r="AP124" s="165"/>
      <c r="AQ124" s="71"/>
      <c r="AR124" s="71"/>
      <c r="AS124" s="71"/>
      <c r="AT124" s="71"/>
      <c r="AU124" s="71"/>
      <c r="AV124" s="71"/>
      <c r="AW124" s="71"/>
      <c r="AX124" s="71" t="s">
        <v>357</v>
      </c>
      <c r="AY124" s="166" t="s">
        <v>357</v>
      </c>
      <c r="AZ124" s="71" t="s">
        <v>1685</v>
      </c>
    </row>
    <row r="125" spans="1:52" s="1" customFormat="1" ht="12.95" customHeight="1" x14ac:dyDescent="0.25">
      <c r="A125" s="79" t="s">
        <v>122</v>
      </c>
      <c r="B125" s="79"/>
      <c r="C125" s="79">
        <v>270001633</v>
      </c>
      <c r="D125" s="84"/>
      <c r="E125" s="159" t="s">
        <v>2397</v>
      </c>
      <c r="F125" s="71"/>
      <c r="G125" s="71" t="s">
        <v>1850</v>
      </c>
      <c r="H125" s="71" t="s">
        <v>1851</v>
      </c>
      <c r="I125" s="84" t="s">
        <v>1706</v>
      </c>
      <c r="J125" s="71" t="s">
        <v>369</v>
      </c>
      <c r="K125" s="71" t="s">
        <v>357</v>
      </c>
      <c r="L125" s="71"/>
      <c r="M125" s="71" t="s">
        <v>132</v>
      </c>
      <c r="N125" s="71" t="s">
        <v>111</v>
      </c>
      <c r="O125" s="71" t="s">
        <v>358</v>
      </c>
      <c r="P125" s="71" t="s">
        <v>136</v>
      </c>
      <c r="Q125" s="71" t="s">
        <v>114</v>
      </c>
      <c r="R125" s="71" t="s">
        <v>111</v>
      </c>
      <c r="S125" s="89" t="s">
        <v>378</v>
      </c>
      <c r="T125" s="71" t="s">
        <v>360</v>
      </c>
      <c r="U125" s="71">
        <v>60</v>
      </c>
      <c r="V125" s="71" t="s">
        <v>361</v>
      </c>
      <c r="W125" s="74"/>
      <c r="X125" s="71"/>
      <c r="Y125" s="79"/>
      <c r="Z125" s="79">
        <v>0</v>
      </c>
      <c r="AA125" s="71">
        <v>90</v>
      </c>
      <c r="AB125" s="71">
        <v>10</v>
      </c>
      <c r="AC125" s="71" t="s">
        <v>363</v>
      </c>
      <c r="AD125" s="79" t="s">
        <v>117</v>
      </c>
      <c r="AE125" s="163">
        <v>343</v>
      </c>
      <c r="AF125" s="163">
        <v>796</v>
      </c>
      <c r="AG125" s="164">
        <v>273028</v>
      </c>
      <c r="AH125" s="164">
        <v>305791.36000000004</v>
      </c>
      <c r="AI125" s="164"/>
      <c r="AJ125" s="164"/>
      <c r="AK125" s="164"/>
      <c r="AL125" s="164" t="s">
        <v>118</v>
      </c>
      <c r="AM125" s="164"/>
      <c r="AN125" s="164"/>
      <c r="AO125" s="71" t="s">
        <v>1852</v>
      </c>
      <c r="AP125" s="165"/>
      <c r="AQ125" s="71"/>
      <c r="AR125" s="71"/>
      <c r="AS125" s="71"/>
      <c r="AT125" s="71"/>
      <c r="AU125" s="71"/>
      <c r="AV125" s="71"/>
      <c r="AW125" s="71"/>
      <c r="AX125" s="71" t="s">
        <v>357</v>
      </c>
      <c r="AY125" s="166" t="s">
        <v>357</v>
      </c>
      <c r="AZ125" s="71" t="s">
        <v>1685</v>
      </c>
    </row>
    <row r="126" spans="1:52" s="1" customFormat="1" ht="12.95" customHeight="1" x14ac:dyDescent="0.25">
      <c r="A126" s="79" t="s">
        <v>122</v>
      </c>
      <c r="B126" s="79"/>
      <c r="C126" s="79">
        <v>270002502</v>
      </c>
      <c r="D126" s="84"/>
      <c r="E126" s="159" t="s">
        <v>2396</v>
      </c>
      <c r="F126" s="71"/>
      <c r="G126" s="71" t="s">
        <v>1850</v>
      </c>
      <c r="H126" s="71" t="s">
        <v>1851</v>
      </c>
      <c r="I126" s="84" t="s">
        <v>1706</v>
      </c>
      <c r="J126" s="71" t="s">
        <v>369</v>
      </c>
      <c r="K126" s="71" t="s">
        <v>357</v>
      </c>
      <c r="L126" s="71"/>
      <c r="M126" s="71" t="s">
        <v>132</v>
      </c>
      <c r="N126" s="71" t="s">
        <v>111</v>
      </c>
      <c r="O126" s="71" t="s">
        <v>358</v>
      </c>
      <c r="P126" s="71" t="s">
        <v>136</v>
      </c>
      <c r="Q126" s="71" t="s">
        <v>114</v>
      </c>
      <c r="R126" s="71" t="s">
        <v>111</v>
      </c>
      <c r="S126" s="89" t="s">
        <v>378</v>
      </c>
      <c r="T126" s="71" t="s">
        <v>360</v>
      </c>
      <c r="U126" s="71">
        <v>60</v>
      </c>
      <c r="V126" s="71" t="s">
        <v>361</v>
      </c>
      <c r="W126" s="74"/>
      <c r="X126" s="71"/>
      <c r="Y126" s="79"/>
      <c r="Z126" s="79">
        <v>0</v>
      </c>
      <c r="AA126" s="71">
        <v>90</v>
      </c>
      <c r="AB126" s="71">
        <v>10</v>
      </c>
      <c r="AC126" s="71" t="s">
        <v>363</v>
      </c>
      <c r="AD126" s="79" t="s">
        <v>117</v>
      </c>
      <c r="AE126" s="163">
        <v>15</v>
      </c>
      <c r="AF126" s="163">
        <v>12140</v>
      </c>
      <c r="AG126" s="164">
        <v>182100</v>
      </c>
      <c r="AH126" s="164">
        <v>203952.00000000003</v>
      </c>
      <c r="AI126" s="164"/>
      <c r="AJ126" s="164"/>
      <c r="AK126" s="164"/>
      <c r="AL126" s="164" t="s">
        <v>118</v>
      </c>
      <c r="AM126" s="164"/>
      <c r="AN126" s="164"/>
      <c r="AO126" s="71" t="s">
        <v>1853</v>
      </c>
      <c r="AP126" s="165"/>
      <c r="AQ126" s="71"/>
      <c r="AR126" s="71"/>
      <c r="AS126" s="71"/>
      <c r="AT126" s="71"/>
      <c r="AU126" s="71"/>
      <c r="AV126" s="71"/>
      <c r="AW126" s="71"/>
      <c r="AX126" s="71" t="s">
        <v>357</v>
      </c>
      <c r="AY126" s="166" t="s">
        <v>357</v>
      </c>
      <c r="AZ126" s="71" t="s">
        <v>1685</v>
      </c>
    </row>
    <row r="127" spans="1:52" s="1" customFormat="1" ht="12.95" customHeight="1" x14ac:dyDescent="0.25">
      <c r="A127" s="79" t="s">
        <v>122</v>
      </c>
      <c r="B127" s="79"/>
      <c r="C127" s="79">
        <v>270004655</v>
      </c>
      <c r="D127" s="84"/>
      <c r="E127" s="159" t="s">
        <v>2395</v>
      </c>
      <c r="F127" s="71"/>
      <c r="G127" s="71" t="s">
        <v>1850</v>
      </c>
      <c r="H127" s="71" t="s">
        <v>1851</v>
      </c>
      <c r="I127" s="84" t="s">
        <v>1706</v>
      </c>
      <c r="J127" s="71" t="s">
        <v>369</v>
      </c>
      <c r="K127" s="71" t="s">
        <v>357</v>
      </c>
      <c r="L127" s="71"/>
      <c r="M127" s="71" t="s">
        <v>132</v>
      </c>
      <c r="N127" s="71" t="s">
        <v>111</v>
      </c>
      <c r="O127" s="71" t="s">
        <v>358</v>
      </c>
      <c r="P127" s="71" t="s">
        <v>136</v>
      </c>
      <c r="Q127" s="71" t="s">
        <v>114</v>
      </c>
      <c r="R127" s="71" t="s">
        <v>111</v>
      </c>
      <c r="S127" s="89" t="s">
        <v>378</v>
      </c>
      <c r="T127" s="71" t="s">
        <v>360</v>
      </c>
      <c r="U127" s="71">
        <v>60</v>
      </c>
      <c r="V127" s="71" t="s">
        <v>361</v>
      </c>
      <c r="W127" s="74"/>
      <c r="X127" s="71"/>
      <c r="Y127" s="79"/>
      <c r="Z127" s="79">
        <v>0</v>
      </c>
      <c r="AA127" s="71">
        <v>90</v>
      </c>
      <c r="AB127" s="71">
        <v>10</v>
      </c>
      <c r="AC127" s="71" t="s">
        <v>363</v>
      </c>
      <c r="AD127" s="79" t="s">
        <v>117</v>
      </c>
      <c r="AE127" s="163">
        <v>547</v>
      </c>
      <c r="AF127" s="163">
        <v>399</v>
      </c>
      <c r="AG127" s="164">
        <v>218253</v>
      </c>
      <c r="AH127" s="164">
        <v>244443.36000000002</v>
      </c>
      <c r="AI127" s="164"/>
      <c r="AJ127" s="164"/>
      <c r="AK127" s="164"/>
      <c r="AL127" s="164" t="s">
        <v>118</v>
      </c>
      <c r="AM127" s="164"/>
      <c r="AN127" s="164"/>
      <c r="AO127" s="71" t="s">
        <v>1854</v>
      </c>
      <c r="AP127" s="165"/>
      <c r="AQ127" s="71"/>
      <c r="AR127" s="71"/>
      <c r="AS127" s="71"/>
      <c r="AT127" s="71"/>
      <c r="AU127" s="71"/>
      <c r="AV127" s="71"/>
      <c r="AW127" s="71"/>
      <c r="AX127" s="71" t="s">
        <v>357</v>
      </c>
      <c r="AY127" s="166" t="s">
        <v>357</v>
      </c>
      <c r="AZ127" s="71" t="s">
        <v>1685</v>
      </c>
    </row>
    <row r="128" spans="1:52" s="1" customFormat="1" ht="12.95" customHeight="1" x14ac:dyDescent="0.25">
      <c r="A128" s="79" t="s">
        <v>122</v>
      </c>
      <c r="B128" s="79"/>
      <c r="C128" s="79">
        <v>270005309</v>
      </c>
      <c r="D128" s="84" t="s">
        <v>357</v>
      </c>
      <c r="E128" s="159" t="s">
        <v>2295</v>
      </c>
      <c r="F128" s="71"/>
      <c r="G128" s="71" t="s">
        <v>1855</v>
      </c>
      <c r="H128" s="71" t="s">
        <v>1856</v>
      </c>
      <c r="I128" s="84" t="s">
        <v>1857</v>
      </c>
      <c r="J128" s="71" t="s">
        <v>369</v>
      </c>
      <c r="K128" s="71" t="s">
        <v>357</v>
      </c>
      <c r="L128" s="71" t="s">
        <v>370</v>
      </c>
      <c r="M128" s="71" t="s">
        <v>81</v>
      </c>
      <c r="N128" s="71" t="s">
        <v>111</v>
      </c>
      <c r="O128" s="71" t="s">
        <v>358</v>
      </c>
      <c r="P128" s="71" t="s">
        <v>136</v>
      </c>
      <c r="Q128" s="71" t="s">
        <v>114</v>
      </c>
      <c r="R128" s="71" t="s">
        <v>111</v>
      </c>
      <c r="S128" s="89" t="s">
        <v>378</v>
      </c>
      <c r="T128" s="71" t="s">
        <v>360</v>
      </c>
      <c r="U128" s="71">
        <v>60</v>
      </c>
      <c r="V128" s="71" t="s">
        <v>361</v>
      </c>
      <c r="W128" s="74"/>
      <c r="X128" s="71"/>
      <c r="Y128" s="79"/>
      <c r="Z128" s="79">
        <v>30</v>
      </c>
      <c r="AA128" s="71">
        <v>60</v>
      </c>
      <c r="AB128" s="71">
        <v>10</v>
      </c>
      <c r="AC128" s="71" t="s">
        <v>363</v>
      </c>
      <c r="AD128" s="79" t="s">
        <v>117</v>
      </c>
      <c r="AE128" s="163">
        <v>2525</v>
      </c>
      <c r="AF128" s="163">
        <v>170.63</v>
      </c>
      <c r="AG128" s="164">
        <v>430840.75</v>
      </c>
      <c r="AH128" s="164">
        <v>482541.64000000007</v>
      </c>
      <c r="AI128" s="164"/>
      <c r="AJ128" s="164"/>
      <c r="AK128" s="164"/>
      <c r="AL128" s="164" t="s">
        <v>118</v>
      </c>
      <c r="AM128" s="164"/>
      <c r="AN128" s="164"/>
      <c r="AO128" s="71" t="s">
        <v>1858</v>
      </c>
      <c r="AP128" s="165"/>
      <c r="AQ128" s="71"/>
      <c r="AR128" s="71"/>
      <c r="AS128" s="71"/>
      <c r="AT128" s="71"/>
      <c r="AU128" s="71"/>
      <c r="AV128" s="71"/>
      <c r="AW128" s="71"/>
      <c r="AX128" s="71" t="s">
        <v>357</v>
      </c>
      <c r="AY128" s="166" t="s">
        <v>357</v>
      </c>
      <c r="AZ128" s="71" t="s">
        <v>1685</v>
      </c>
    </row>
    <row r="129" spans="1:52" s="1" customFormat="1" ht="12.95" customHeight="1" x14ac:dyDescent="0.25">
      <c r="A129" s="79" t="s">
        <v>122</v>
      </c>
      <c r="B129" s="79"/>
      <c r="C129" s="79">
        <v>270011324</v>
      </c>
      <c r="D129" s="84"/>
      <c r="E129" s="159" t="s">
        <v>2325</v>
      </c>
      <c r="F129" s="71"/>
      <c r="G129" s="71" t="s">
        <v>1859</v>
      </c>
      <c r="H129" s="71" t="s">
        <v>1860</v>
      </c>
      <c r="I129" s="84" t="s">
        <v>1861</v>
      </c>
      <c r="J129" s="71" t="s">
        <v>369</v>
      </c>
      <c r="K129" s="71" t="s">
        <v>357</v>
      </c>
      <c r="L129" s="71"/>
      <c r="M129" s="71" t="s">
        <v>132</v>
      </c>
      <c r="N129" s="71" t="s">
        <v>111</v>
      </c>
      <c r="O129" s="71" t="s">
        <v>358</v>
      </c>
      <c r="P129" s="71" t="s">
        <v>136</v>
      </c>
      <c r="Q129" s="71" t="s">
        <v>114</v>
      </c>
      <c r="R129" s="71" t="s">
        <v>111</v>
      </c>
      <c r="S129" s="89" t="s">
        <v>378</v>
      </c>
      <c r="T129" s="71" t="s">
        <v>360</v>
      </c>
      <c r="U129" s="71">
        <v>60</v>
      </c>
      <c r="V129" s="71" t="s">
        <v>361</v>
      </c>
      <c r="W129" s="74"/>
      <c r="X129" s="71"/>
      <c r="Y129" s="79"/>
      <c r="Z129" s="79">
        <v>0</v>
      </c>
      <c r="AA129" s="71">
        <v>90</v>
      </c>
      <c r="AB129" s="71">
        <v>10</v>
      </c>
      <c r="AC129" s="71" t="s">
        <v>363</v>
      </c>
      <c r="AD129" s="79" t="s">
        <v>117</v>
      </c>
      <c r="AE129" s="163">
        <v>680</v>
      </c>
      <c r="AF129" s="163">
        <v>34</v>
      </c>
      <c r="AG129" s="164">
        <v>23120</v>
      </c>
      <c r="AH129" s="164">
        <v>25894.400000000001</v>
      </c>
      <c r="AI129" s="164"/>
      <c r="AJ129" s="164"/>
      <c r="AK129" s="164"/>
      <c r="AL129" s="164" t="s">
        <v>118</v>
      </c>
      <c r="AM129" s="164"/>
      <c r="AN129" s="164"/>
      <c r="AO129" s="71" t="s">
        <v>1862</v>
      </c>
      <c r="AP129" s="165"/>
      <c r="AQ129" s="71"/>
      <c r="AR129" s="71"/>
      <c r="AS129" s="71"/>
      <c r="AT129" s="71"/>
      <c r="AU129" s="71"/>
      <c r="AV129" s="71"/>
      <c r="AW129" s="71"/>
      <c r="AX129" s="71" t="s">
        <v>357</v>
      </c>
      <c r="AY129" s="166" t="s">
        <v>357</v>
      </c>
      <c r="AZ129" s="71" t="s">
        <v>1685</v>
      </c>
    </row>
    <row r="130" spans="1:52" s="1" customFormat="1" ht="12.95" customHeight="1" x14ac:dyDescent="0.25">
      <c r="A130" s="79" t="s">
        <v>122</v>
      </c>
      <c r="B130" s="79"/>
      <c r="C130" s="79">
        <v>270005121</v>
      </c>
      <c r="D130" s="84"/>
      <c r="E130" s="159" t="s">
        <v>2359</v>
      </c>
      <c r="F130" s="71"/>
      <c r="G130" s="71" t="s">
        <v>1863</v>
      </c>
      <c r="H130" s="71" t="s">
        <v>1864</v>
      </c>
      <c r="I130" s="84" t="s">
        <v>1865</v>
      </c>
      <c r="J130" s="71" t="s">
        <v>369</v>
      </c>
      <c r="K130" s="71" t="s">
        <v>357</v>
      </c>
      <c r="L130" s="71"/>
      <c r="M130" s="71" t="s">
        <v>132</v>
      </c>
      <c r="N130" s="71" t="s">
        <v>111</v>
      </c>
      <c r="O130" s="71" t="s">
        <v>358</v>
      </c>
      <c r="P130" s="71" t="s">
        <v>136</v>
      </c>
      <c r="Q130" s="71" t="s">
        <v>114</v>
      </c>
      <c r="R130" s="71" t="s">
        <v>111</v>
      </c>
      <c r="S130" s="89" t="s">
        <v>378</v>
      </c>
      <c r="T130" s="71" t="s">
        <v>360</v>
      </c>
      <c r="U130" s="71">
        <v>60</v>
      </c>
      <c r="V130" s="71" t="s">
        <v>361</v>
      </c>
      <c r="W130" s="74"/>
      <c r="X130" s="71"/>
      <c r="Y130" s="79"/>
      <c r="Z130" s="79">
        <v>0</v>
      </c>
      <c r="AA130" s="71">
        <v>90</v>
      </c>
      <c r="AB130" s="71">
        <v>10</v>
      </c>
      <c r="AC130" s="71" t="s">
        <v>363</v>
      </c>
      <c r="AD130" s="79" t="s">
        <v>117</v>
      </c>
      <c r="AE130" s="163">
        <v>25</v>
      </c>
      <c r="AF130" s="163">
        <v>1602</v>
      </c>
      <c r="AG130" s="164">
        <v>40050</v>
      </c>
      <c r="AH130" s="164">
        <v>44856.000000000007</v>
      </c>
      <c r="AI130" s="164"/>
      <c r="AJ130" s="164"/>
      <c r="AK130" s="164"/>
      <c r="AL130" s="164" t="s">
        <v>118</v>
      </c>
      <c r="AM130" s="164"/>
      <c r="AN130" s="164"/>
      <c r="AO130" s="71" t="s">
        <v>1866</v>
      </c>
      <c r="AP130" s="165"/>
      <c r="AQ130" s="71"/>
      <c r="AR130" s="71"/>
      <c r="AS130" s="71"/>
      <c r="AT130" s="71"/>
      <c r="AU130" s="71"/>
      <c r="AV130" s="71"/>
      <c r="AW130" s="71"/>
      <c r="AX130" s="71" t="s">
        <v>357</v>
      </c>
      <c r="AY130" s="166" t="s">
        <v>357</v>
      </c>
      <c r="AZ130" s="71" t="s">
        <v>1685</v>
      </c>
    </row>
    <row r="131" spans="1:52" s="1" customFormat="1" ht="12.95" customHeight="1" x14ac:dyDescent="0.25">
      <c r="A131" s="79" t="s">
        <v>122</v>
      </c>
      <c r="B131" s="79"/>
      <c r="C131" s="79">
        <v>270002303</v>
      </c>
      <c r="D131" s="84"/>
      <c r="E131" s="159" t="s">
        <v>2321</v>
      </c>
      <c r="F131" s="71"/>
      <c r="G131" s="71" t="s">
        <v>1867</v>
      </c>
      <c r="H131" s="71" t="s">
        <v>1868</v>
      </c>
      <c r="I131" s="84" t="s">
        <v>1869</v>
      </c>
      <c r="J131" s="71" t="s">
        <v>369</v>
      </c>
      <c r="K131" s="71" t="s">
        <v>357</v>
      </c>
      <c r="L131" s="71"/>
      <c r="M131" s="71" t="s">
        <v>132</v>
      </c>
      <c r="N131" s="71" t="s">
        <v>111</v>
      </c>
      <c r="O131" s="71" t="s">
        <v>358</v>
      </c>
      <c r="P131" s="71" t="s">
        <v>136</v>
      </c>
      <c r="Q131" s="71" t="s">
        <v>114</v>
      </c>
      <c r="R131" s="71" t="s">
        <v>111</v>
      </c>
      <c r="S131" s="89" t="s">
        <v>378</v>
      </c>
      <c r="T131" s="71" t="s">
        <v>360</v>
      </c>
      <c r="U131" s="71">
        <v>60</v>
      </c>
      <c r="V131" s="71" t="s">
        <v>361</v>
      </c>
      <c r="W131" s="74"/>
      <c r="X131" s="71"/>
      <c r="Y131" s="79"/>
      <c r="Z131" s="79">
        <v>0</v>
      </c>
      <c r="AA131" s="71">
        <v>90</v>
      </c>
      <c r="AB131" s="71">
        <v>10</v>
      </c>
      <c r="AC131" s="71" t="s">
        <v>363</v>
      </c>
      <c r="AD131" s="79" t="s">
        <v>117</v>
      </c>
      <c r="AE131" s="163">
        <v>13212</v>
      </c>
      <c r="AF131" s="163">
        <v>10.29</v>
      </c>
      <c r="AG131" s="164">
        <v>135951.47999999998</v>
      </c>
      <c r="AH131" s="164">
        <v>152265.65760000001</v>
      </c>
      <c r="AI131" s="164"/>
      <c r="AJ131" s="164"/>
      <c r="AK131" s="164"/>
      <c r="AL131" s="164" t="s">
        <v>118</v>
      </c>
      <c r="AM131" s="164"/>
      <c r="AN131" s="164"/>
      <c r="AO131" s="71" t="s">
        <v>1870</v>
      </c>
      <c r="AP131" s="165"/>
      <c r="AQ131" s="71"/>
      <c r="AR131" s="71"/>
      <c r="AS131" s="71"/>
      <c r="AT131" s="71"/>
      <c r="AU131" s="71"/>
      <c r="AV131" s="71"/>
      <c r="AW131" s="71"/>
      <c r="AX131" s="71" t="s">
        <v>357</v>
      </c>
      <c r="AY131" s="166" t="s">
        <v>357</v>
      </c>
      <c r="AZ131" s="71" t="s">
        <v>1685</v>
      </c>
    </row>
    <row r="132" spans="1:52" s="1" customFormat="1" ht="12.95" customHeight="1" x14ac:dyDescent="0.25">
      <c r="A132" s="79" t="s">
        <v>122</v>
      </c>
      <c r="B132" s="79"/>
      <c r="C132" s="79">
        <v>250004362</v>
      </c>
      <c r="D132" s="84"/>
      <c r="E132" s="159" t="s">
        <v>2289</v>
      </c>
      <c r="F132" s="71"/>
      <c r="G132" s="71" t="s">
        <v>1871</v>
      </c>
      <c r="H132" s="71" t="s">
        <v>1872</v>
      </c>
      <c r="I132" s="84" t="s">
        <v>1873</v>
      </c>
      <c r="J132" s="71" t="s">
        <v>369</v>
      </c>
      <c r="K132" s="71" t="s">
        <v>357</v>
      </c>
      <c r="L132" s="71" t="s">
        <v>370</v>
      </c>
      <c r="M132" s="71" t="s">
        <v>81</v>
      </c>
      <c r="N132" s="71" t="s">
        <v>111</v>
      </c>
      <c r="O132" s="71" t="s">
        <v>358</v>
      </c>
      <c r="P132" s="71" t="s">
        <v>136</v>
      </c>
      <c r="Q132" s="71" t="s">
        <v>114</v>
      </c>
      <c r="R132" s="71" t="s">
        <v>111</v>
      </c>
      <c r="S132" s="89" t="s">
        <v>378</v>
      </c>
      <c r="T132" s="71" t="s">
        <v>360</v>
      </c>
      <c r="U132" s="71">
        <v>60</v>
      </c>
      <c r="V132" s="71" t="s">
        <v>361</v>
      </c>
      <c r="W132" s="74"/>
      <c r="X132" s="71"/>
      <c r="Y132" s="79"/>
      <c r="Z132" s="79">
        <v>30</v>
      </c>
      <c r="AA132" s="71">
        <v>60</v>
      </c>
      <c r="AB132" s="71">
        <v>10</v>
      </c>
      <c r="AC132" s="71" t="s">
        <v>363</v>
      </c>
      <c r="AD132" s="79" t="s">
        <v>117</v>
      </c>
      <c r="AE132" s="163">
        <v>23</v>
      </c>
      <c r="AF132" s="163">
        <v>32500</v>
      </c>
      <c r="AG132" s="164">
        <v>747500</v>
      </c>
      <c r="AH132" s="164">
        <v>837200.00000000012</v>
      </c>
      <c r="AI132" s="164"/>
      <c r="AJ132" s="164"/>
      <c r="AK132" s="164"/>
      <c r="AL132" s="164" t="s">
        <v>118</v>
      </c>
      <c r="AM132" s="164"/>
      <c r="AN132" s="164"/>
      <c r="AO132" s="71" t="s">
        <v>1874</v>
      </c>
      <c r="AP132" s="165"/>
      <c r="AQ132" s="71"/>
      <c r="AR132" s="71"/>
      <c r="AS132" s="71"/>
      <c r="AT132" s="71"/>
      <c r="AU132" s="71"/>
      <c r="AV132" s="71"/>
      <c r="AW132" s="71"/>
      <c r="AX132" s="71" t="s">
        <v>357</v>
      </c>
      <c r="AY132" s="166" t="s">
        <v>357</v>
      </c>
      <c r="AZ132" s="71" t="s">
        <v>1685</v>
      </c>
    </row>
    <row r="133" spans="1:52" s="1" customFormat="1" ht="12.95" customHeight="1" x14ac:dyDescent="0.25">
      <c r="A133" s="79" t="s">
        <v>122</v>
      </c>
      <c r="B133" s="79"/>
      <c r="C133" s="79">
        <v>150003089</v>
      </c>
      <c r="D133" s="84"/>
      <c r="E133" s="159" t="s">
        <v>2403</v>
      </c>
      <c r="F133" s="71"/>
      <c r="G133" s="71" t="s">
        <v>1875</v>
      </c>
      <c r="H133" s="71" t="s">
        <v>1876</v>
      </c>
      <c r="I133" s="84" t="s">
        <v>1877</v>
      </c>
      <c r="J133" s="71" t="s">
        <v>369</v>
      </c>
      <c r="K133" s="71" t="s">
        <v>357</v>
      </c>
      <c r="L133" s="71"/>
      <c r="M133" s="71" t="s">
        <v>132</v>
      </c>
      <c r="N133" s="71" t="s">
        <v>111</v>
      </c>
      <c r="O133" s="71" t="s">
        <v>358</v>
      </c>
      <c r="P133" s="71" t="s">
        <v>136</v>
      </c>
      <c r="Q133" s="71" t="s">
        <v>114</v>
      </c>
      <c r="R133" s="71" t="s">
        <v>111</v>
      </c>
      <c r="S133" s="89" t="s">
        <v>378</v>
      </c>
      <c r="T133" s="71" t="s">
        <v>360</v>
      </c>
      <c r="U133" s="71">
        <v>60</v>
      </c>
      <c r="V133" s="71" t="s">
        <v>361</v>
      </c>
      <c r="W133" s="74"/>
      <c r="X133" s="71"/>
      <c r="Y133" s="79"/>
      <c r="Z133" s="79">
        <v>0</v>
      </c>
      <c r="AA133" s="71">
        <v>90</v>
      </c>
      <c r="AB133" s="71">
        <v>10</v>
      </c>
      <c r="AC133" s="71" t="s">
        <v>363</v>
      </c>
      <c r="AD133" s="79" t="s">
        <v>117</v>
      </c>
      <c r="AE133" s="163">
        <v>14</v>
      </c>
      <c r="AF133" s="163">
        <v>600600</v>
      </c>
      <c r="AG133" s="164">
        <v>8408400</v>
      </c>
      <c r="AH133" s="164">
        <v>9417408</v>
      </c>
      <c r="AI133" s="164"/>
      <c r="AJ133" s="164"/>
      <c r="AK133" s="164"/>
      <c r="AL133" s="164" t="s">
        <v>118</v>
      </c>
      <c r="AM133" s="164"/>
      <c r="AN133" s="164"/>
      <c r="AO133" s="71" t="s">
        <v>1878</v>
      </c>
      <c r="AP133" s="165"/>
      <c r="AQ133" s="71"/>
      <c r="AR133" s="71"/>
      <c r="AS133" s="71"/>
      <c r="AT133" s="71"/>
      <c r="AU133" s="71"/>
      <c r="AV133" s="71"/>
      <c r="AW133" s="71"/>
      <c r="AX133" s="71" t="s">
        <v>357</v>
      </c>
      <c r="AY133" s="166" t="s">
        <v>357</v>
      </c>
      <c r="AZ133" s="71" t="s">
        <v>1763</v>
      </c>
    </row>
    <row r="134" spans="1:52" s="1" customFormat="1" ht="12.95" customHeight="1" x14ac:dyDescent="0.25">
      <c r="A134" s="79" t="s">
        <v>122</v>
      </c>
      <c r="B134" s="79"/>
      <c r="C134" s="79">
        <v>270001668</v>
      </c>
      <c r="D134" s="84"/>
      <c r="E134" s="159" t="s">
        <v>2421</v>
      </c>
      <c r="F134" s="71"/>
      <c r="G134" s="71" t="s">
        <v>1879</v>
      </c>
      <c r="H134" s="71" t="s">
        <v>1880</v>
      </c>
      <c r="I134" s="84" t="s">
        <v>1712</v>
      </c>
      <c r="J134" s="71" t="s">
        <v>369</v>
      </c>
      <c r="K134" s="71" t="s">
        <v>357</v>
      </c>
      <c r="L134" s="71"/>
      <c r="M134" s="71" t="s">
        <v>132</v>
      </c>
      <c r="N134" s="71" t="s">
        <v>111</v>
      </c>
      <c r="O134" s="71" t="s">
        <v>358</v>
      </c>
      <c r="P134" s="71" t="s">
        <v>136</v>
      </c>
      <c r="Q134" s="71" t="s">
        <v>114</v>
      </c>
      <c r="R134" s="71" t="s">
        <v>111</v>
      </c>
      <c r="S134" s="89" t="s">
        <v>378</v>
      </c>
      <c r="T134" s="71" t="s">
        <v>360</v>
      </c>
      <c r="U134" s="71">
        <v>60</v>
      </c>
      <c r="V134" s="71" t="s">
        <v>361</v>
      </c>
      <c r="W134" s="74"/>
      <c r="X134" s="71"/>
      <c r="Y134" s="79"/>
      <c r="Z134" s="79">
        <v>0</v>
      </c>
      <c r="AA134" s="71">
        <v>90</v>
      </c>
      <c r="AB134" s="71">
        <v>10</v>
      </c>
      <c r="AC134" s="71" t="s">
        <v>363</v>
      </c>
      <c r="AD134" s="79" t="s">
        <v>117</v>
      </c>
      <c r="AE134" s="163">
        <v>682</v>
      </c>
      <c r="AF134" s="163">
        <v>189</v>
      </c>
      <c r="AG134" s="164">
        <v>128898</v>
      </c>
      <c r="AH134" s="164">
        <v>144365.76000000001</v>
      </c>
      <c r="AI134" s="164"/>
      <c r="AJ134" s="164"/>
      <c r="AK134" s="164"/>
      <c r="AL134" s="164" t="s">
        <v>118</v>
      </c>
      <c r="AM134" s="164"/>
      <c r="AN134" s="164"/>
      <c r="AO134" s="71" t="s">
        <v>1881</v>
      </c>
      <c r="AP134" s="165"/>
      <c r="AQ134" s="71"/>
      <c r="AR134" s="71"/>
      <c r="AS134" s="71"/>
      <c r="AT134" s="71"/>
      <c r="AU134" s="71"/>
      <c r="AV134" s="71"/>
      <c r="AW134" s="71"/>
      <c r="AX134" s="71" t="s">
        <v>357</v>
      </c>
      <c r="AY134" s="166" t="s">
        <v>357</v>
      </c>
      <c r="AZ134" s="71" t="s">
        <v>1685</v>
      </c>
    </row>
    <row r="135" spans="1:52" s="1" customFormat="1" ht="12.95" customHeight="1" x14ac:dyDescent="0.25">
      <c r="A135" s="79" t="s">
        <v>122</v>
      </c>
      <c r="B135" s="79"/>
      <c r="C135" s="79">
        <v>270008984</v>
      </c>
      <c r="D135" s="84"/>
      <c r="E135" s="159" t="s">
        <v>2420</v>
      </c>
      <c r="F135" s="71"/>
      <c r="G135" s="71" t="s">
        <v>1879</v>
      </c>
      <c r="H135" s="71" t="s">
        <v>1880</v>
      </c>
      <c r="I135" s="84" t="s">
        <v>1712</v>
      </c>
      <c r="J135" s="71" t="s">
        <v>369</v>
      </c>
      <c r="K135" s="71" t="s">
        <v>357</v>
      </c>
      <c r="L135" s="71"/>
      <c r="M135" s="71" t="s">
        <v>132</v>
      </c>
      <c r="N135" s="71" t="s">
        <v>111</v>
      </c>
      <c r="O135" s="71" t="s">
        <v>358</v>
      </c>
      <c r="P135" s="71" t="s">
        <v>136</v>
      </c>
      <c r="Q135" s="71" t="s">
        <v>114</v>
      </c>
      <c r="R135" s="71" t="s">
        <v>111</v>
      </c>
      <c r="S135" s="89" t="s">
        <v>378</v>
      </c>
      <c r="T135" s="71" t="s">
        <v>360</v>
      </c>
      <c r="U135" s="71">
        <v>60</v>
      </c>
      <c r="V135" s="71" t="s">
        <v>361</v>
      </c>
      <c r="W135" s="74"/>
      <c r="X135" s="71"/>
      <c r="Y135" s="79"/>
      <c r="Z135" s="79">
        <v>0</v>
      </c>
      <c r="AA135" s="71">
        <v>90</v>
      </c>
      <c r="AB135" s="71">
        <v>10</v>
      </c>
      <c r="AC135" s="71" t="s">
        <v>363</v>
      </c>
      <c r="AD135" s="79" t="s">
        <v>117</v>
      </c>
      <c r="AE135" s="163">
        <v>424</v>
      </c>
      <c r="AF135" s="163">
        <v>367.5</v>
      </c>
      <c r="AG135" s="164">
        <v>155820</v>
      </c>
      <c r="AH135" s="164">
        <v>174518.40000000002</v>
      </c>
      <c r="AI135" s="164"/>
      <c r="AJ135" s="164"/>
      <c r="AK135" s="164"/>
      <c r="AL135" s="164" t="s">
        <v>118</v>
      </c>
      <c r="AM135" s="164"/>
      <c r="AN135" s="164"/>
      <c r="AO135" s="71" t="s">
        <v>1882</v>
      </c>
      <c r="AP135" s="165"/>
      <c r="AQ135" s="71"/>
      <c r="AR135" s="71"/>
      <c r="AS135" s="71"/>
      <c r="AT135" s="71"/>
      <c r="AU135" s="71"/>
      <c r="AV135" s="71"/>
      <c r="AW135" s="71"/>
      <c r="AX135" s="71" t="s">
        <v>357</v>
      </c>
      <c r="AY135" s="166" t="s">
        <v>357</v>
      </c>
      <c r="AZ135" s="71" t="s">
        <v>1685</v>
      </c>
    </row>
    <row r="136" spans="1:52" s="1" customFormat="1" ht="12.95" customHeight="1" x14ac:dyDescent="0.25">
      <c r="A136" s="79" t="s">
        <v>122</v>
      </c>
      <c r="B136" s="79"/>
      <c r="C136" s="79">
        <v>270006742</v>
      </c>
      <c r="D136" s="84"/>
      <c r="E136" s="159" t="s">
        <v>2419</v>
      </c>
      <c r="F136" s="71"/>
      <c r="G136" s="71" t="s">
        <v>1883</v>
      </c>
      <c r="H136" s="71" t="s">
        <v>1884</v>
      </c>
      <c r="I136" s="84" t="s">
        <v>1712</v>
      </c>
      <c r="J136" s="71" t="s">
        <v>369</v>
      </c>
      <c r="K136" s="71" t="s">
        <v>357</v>
      </c>
      <c r="L136" s="71"/>
      <c r="M136" s="71" t="s">
        <v>132</v>
      </c>
      <c r="N136" s="71" t="s">
        <v>111</v>
      </c>
      <c r="O136" s="71" t="s">
        <v>358</v>
      </c>
      <c r="P136" s="71" t="s">
        <v>136</v>
      </c>
      <c r="Q136" s="71" t="s">
        <v>114</v>
      </c>
      <c r="R136" s="71" t="s">
        <v>111</v>
      </c>
      <c r="S136" s="89" t="s">
        <v>378</v>
      </c>
      <c r="T136" s="71" t="s">
        <v>360</v>
      </c>
      <c r="U136" s="71">
        <v>60</v>
      </c>
      <c r="V136" s="71" t="s">
        <v>361</v>
      </c>
      <c r="W136" s="74"/>
      <c r="X136" s="71"/>
      <c r="Y136" s="79"/>
      <c r="Z136" s="79">
        <v>0</v>
      </c>
      <c r="AA136" s="71">
        <v>90</v>
      </c>
      <c r="AB136" s="71">
        <v>10</v>
      </c>
      <c r="AC136" s="71" t="s">
        <v>363</v>
      </c>
      <c r="AD136" s="79" t="s">
        <v>117</v>
      </c>
      <c r="AE136" s="163">
        <v>385</v>
      </c>
      <c r="AF136" s="163">
        <v>472.5</v>
      </c>
      <c r="AG136" s="164">
        <v>181912.5</v>
      </c>
      <c r="AH136" s="164">
        <v>203742.00000000003</v>
      </c>
      <c r="AI136" s="164"/>
      <c r="AJ136" s="164"/>
      <c r="AK136" s="164"/>
      <c r="AL136" s="164" t="s">
        <v>118</v>
      </c>
      <c r="AM136" s="164"/>
      <c r="AN136" s="164"/>
      <c r="AO136" s="71" t="s">
        <v>1885</v>
      </c>
      <c r="AP136" s="165"/>
      <c r="AQ136" s="71"/>
      <c r="AR136" s="71"/>
      <c r="AS136" s="71"/>
      <c r="AT136" s="71"/>
      <c r="AU136" s="71"/>
      <c r="AV136" s="71"/>
      <c r="AW136" s="71"/>
      <c r="AX136" s="71" t="s">
        <v>357</v>
      </c>
      <c r="AY136" s="166" t="s">
        <v>357</v>
      </c>
      <c r="AZ136" s="71" t="s">
        <v>1685</v>
      </c>
    </row>
    <row r="137" spans="1:52" s="1" customFormat="1" ht="12.95" customHeight="1" x14ac:dyDescent="0.25">
      <c r="A137" s="79" t="s">
        <v>122</v>
      </c>
      <c r="B137" s="79"/>
      <c r="C137" s="79">
        <v>150001306</v>
      </c>
      <c r="D137" s="84"/>
      <c r="E137" s="159" t="s">
        <v>2377</v>
      </c>
      <c r="F137" s="71"/>
      <c r="G137" s="71" t="s">
        <v>1886</v>
      </c>
      <c r="H137" s="71" t="s">
        <v>1887</v>
      </c>
      <c r="I137" s="84" t="s">
        <v>1888</v>
      </c>
      <c r="J137" s="71" t="s">
        <v>369</v>
      </c>
      <c r="K137" s="71" t="s">
        <v>357</v>
      </c>
      <c r="L137" s="71"/>
      <c r="M137" s="71" t="s">
        <v>132</v>
      </c>
      <c r="N137" s="71" t="s">
        <v>111</v>
      </c>
      <c r="O137" s="71" t="s">
        <v>358</v>
      </c>
      <c r="P137" s="71" t="s">
        <v>136</v>
      </c>
      <c r="Q137" s="71" t="s">
        <v>114</v>
      </c>
      <c r="R137" s="71" t="s">
        <v>111</v>
      </c>
      <c r="S137" s="89" t="s">
        <v>378</v>
      </c>
      <c r="T137" s="71" t="s">
        <v>360</v>
      </c>
      <c r="U137" s="71">
        <v>60</v>
      </c>
      <c r="V137" s="71" t="s">
        <v>361</v>
      </c>
      <c r="W137" s="74"/>
      <c r="X137" s="71"/>
      <c r="Y137" s="79"/>
      <c r="Z137" s="79">
        <v>0</v>
      </c>
      <c r="AA137" s="71">
        <v>90</v>
      </c>
      <c r="AB137" s="71">
        <v>10</v>
      </c>
      <c r="AC137" s="71" t="s">
        <v>363</v>
      </c>
      <c r="AD137" s="79" t="s">
        <v>117</v>
      </c>
      <c r="AE137" s="163">
        <v>10</v>
      </c>
      <c r="AF137" s="163">
        <v>311850</v>
      </c>
      <c r="AG137" s="164">
        <v>3118500</v>
      </c>
      <c r="AH137" s="164">
        <v>3492720.0000000005</v>
      </c>
      <c r="AI137" s="164"/>
      <c r="AJ137" s="164"/>
      <c r="AK137" s="164"/>
      <c r="AL137" s="164" t="s">
        <v>118</v>
      </c>
      <c r="AM137" s="164"/>
      <c r="AN137" s="164"/>
      <c r="AO137" s="71" t="s">
        <v>1889</v>
      </c>
      <c r="AP137" s="165"/>
      <c r="AQ137" s="71"/>
      <c r="AR137" s="71"/>
      <c r="AS137" s="71"/>
      <c r="AT137" s="71"/>
      <c r="AU137" s="71"/>
      <c r="AV137" s="71"/>
      <c r="AW137" s="71"/>
      <c r="AX137" s="71" t="s">
        <v>357</v>
      </c>
      <c r="AY137" s="166" t="s">
        <v>357</v>
      </c>
      <c r="AZ137" s="71" t="s">
        <v>1763</v>
      </c>
    </row>
    <row r="138" spans="1:52" s="151" customFormat="1" ht="12.95" customHeight="1" x14ac:dyDescent="0.25">
      <c r="A138" s="79" t="s">
        <v>246</v>
      </c>
      <c r="B138" s="79"/>
      <c r="C138" s="79">
        <v>260000195</v>
      </c>
      <c r="D138" s="84"/>
      <c r="E138" s="159" t="s">
        <v>2301</v>
      </c>
      <c r="F138" s="71"/>
      <c r="G138" s="71" t="s">
        <v>403</v>
      </c>
      <c r="H138" s="71" t="s">
        <v>404</v>
      </c>
      <c r="I138" s="84" t="s">
        <v>405</v>
      </c>
      <c r="J138" s="71" t="s">
        <v>133</v>
      </c>
      <c r="K138" s="71" t="s">
        <v>134</v>
      </c>
      <c r="L138" s="71" t="s">
        <v>370</v>
      </c>
      <c r="M138" s="71" t="s">
        <v>81</v>
      </c>
      <c r="N138" s="71" t="s">
        <v>406</v>
      </c>
      <c r="O138" s="71" t="s">
        <v>407</v>
      </c>
      <c r="P138" s="71" t="s">
        <v>136</v>
      </c>
      <c r="Q138" s="71" t="s">
        <v>114</v>
      </c>
      <c r="R138" s="71" t="s">
        <v>111</v>
      </c>
      <c r="S138" s="89" t="s">
        <v>378</v>
      </c>
      <c r="T138" s="71" t="s">
        <v>360</v>
      </c>
      <c r="U138" s="71">
        <v>60</v>
      </c>
      <c r="V138" s="71" t="s">
        <v>361</v>
      </c>
      <c r="W138" s="74"/>
      <c r="X138" s="71"/>
      <c r="Y138" s="79"/>
      <c r="Z138" s="79">
        <v>30</v>
      </c>
      <c r="AA138" s="71">
        <v>60</v>
      </c>
      <c r="AB138" s="71">
        <v>10</v>
      </c>
      <c r="AC138" s="71" t="s">
        <v>415</v>
      </c>
      <c r="AD138" s="79" t="s">
        <v>117</v>
      </c>
      <c r="AE138" s="163">
        <v>0.36</v>
      </c>
      <c r="AF138" s="163">
        <v>575731.87</v>
      </c>
      <c r="AG138" s="164">
        <f>AE138*AF138</f>
        <v>207263.47319999998</v>
      </c>
      <c r="AH138" s="164">
        <f>AG138*1.12</f>
        <v>232135.08998399999</v>
      </c>
      <c r="AI138" s="164"/>
      <c r="AJ138" s="164"/>
      <c r="AK138" s="164"/>
      <c r="AL138" s="164" t="s">
        <v>540</v>
      </c>
      <c r="AM138" s="164"/>
      <c r="AN138" s="164"/>
      <c r="AO138" s="71" t="s">
        <v>1915</v>
      </c>
      <c r="AP138" s="165"/>
      <c r="AQ138" s="71"/>
      <c r="AR138" s="71"/>
      <c r="AS138" s="71"/>
      <c r="AT138" s="71"/>
      <c r="AU138" s="71"/>
      <c r="AV138" s="71"/>
      <c r="AW138" s="71"/>
      <c r="AX138" s="71"/>
      <c r="AY138" s="166"/>
      <c r="AZ138" s="71" t="s">
        <v>1916</v>
      </c>
    </row>
    <row r="139" spans="1:52" s="1" customFormat="1" ht="12.95" customHeight="1" x14ac:dyDescent="0.25">
      <c r="A139" s="79" t="s">
        <v>448</v>
      </c>
      <c r="B139" s="79"/>
      <c r="C139" s="79">
        <v>220034930</v>
      </c>
      <c r="D139" s="84" t="s">
        <v>2015</v>
      </c>
      <c r="E139" s="159" t="s">
        <v>2407</v>
      </c>
      <c r="F139" s="71"/>
      <c r="G139" s="71" t="s">
        <v>2016</v>
      </c>
      <c r="H139" s="71" t="s">
        <v>2017</v>
      </c>
      <c r="I139" s="84" t="s">
        <v>2018</v>
      </c>
      <c r="J139" s="71" t="s">
        <v>369</v>
      </c>
      <c r="K139" s="71" t="s">
        <v>357</v>
      </c>
      <c r="L139" s="71"/>
      <c r="M139" s="71" t="s">
        <v>132</v>
      </c>
      <c r="N139" s="71" t="s">
        <v>111</v>
      </c>
      <c r="O139" s="71" t="s">
        <v>358</v>
      </c>
      <c r="P139" s="71" t="s">
        <v>136</v>
      </c>
      <c r="Q139" s="71" t="s">
        <v>114</v>
      </c>
      <c r="R139" s="71" t="s">
        <v>111</v>
      </c>
      <c r="S139" s="89" t="s">
        <v>378</v>
      </c>
      <c r="T139" s="71" t="s">
        <v>360</v>
      </c>
      <c r="U139" s="71">
        <v>60</v>
      </c>
      <c r="V139" s="71" t="s">
        <v>361</v>
      </c>
      <c r="W139" s="74"/>
      <c r="X139" s="71"/>
      <c r="Y139" s="79"/>
      <c r="Z139" s="79">
        <v>0</v>
      </c>
      <c r="AA139" s="71">
        <v>90</v>
      </c>
      <c r="AB139" s="71">
        <v>10</v>
      </c>
      <c r="AC139" s="71" t="s">
        <v>363</v>
      </c>
      <c r="AD139" s="79" t="s">
        <v>117</v>
      </c>
      <c r="AE139" s="163">
        <v>5</v>
      </c>
      <c r="AF139" s="163">
        <v>166800</v>
      </c>
      <c r="AG139" s="164">
        <v>834000</v>
      </c>
      <c r="AH139" s="164">
        <v>934080.00000000012</v>
      </c>
      <c r="AI139" s="164"/>
      <c r="AJ139" s="164"/>
      <c r="AK139" s="164"/>
      <c r="AL139" s="164" t="s">
        <v>118</v>
      </c>
      <c r="AM139" s="164"/>
      <c r="AN139" s="164"/>
      <c r="AO139" s="71" t="s">
        <v>2019</v>
      </c>
      <c r="AP139" s="165"/>
      <c r="AQ139" s="71"/>
      <c r="AR139" s="71"/>
      <c r="AS139" s="71"/>
      <c r="AT139" s="71"/>
      <c r="AU139" s="71"/>
      <c r="AV139" s="71"/>
      <c r="AW139" s="71"/>
      <c r="AX139" s="71" t="s">
        <v>357</v>
      </c>
      <c r="AY139" s="166" t="s">
        <v>357</v>
      </c>
      <c r="AZ139" s="71" t="s">
        <v>2020</v>
      </c>
    </row>
    <row r="140" spans="1:52" s="1" customFormat="1" ht="12.95" customHeight="1" x14ac:dyDescent="0.25">
      <c r="A140" s="79" t="s">
        <v>448</v>
      </c>
      <c r="B140" s="79"/>
      <c r="C140" s="79">
        <v>210036207</v>
      </c>
      <c r="D140" s="84" t="s">
        <v>2021</v>
      </c>
      <c r="E140" s="159" t="s">
        <v>2404</v>
      </c>
      <c r="F140" s="71"/>
      <c r="G140" s="71" t="s">
        <v>2022</v>
      </c>
      <c r="H140" s="71" t="s">
        <v>2023</v>
      </c>
      <c r="I140" s="84" t="s">
        <v>2024</v>
      </c>
      <c r="J140" s="71" t="s">
        <v>369</v>
      </c>
      <c r="K140" s="71" t="s">
        <v>357</v>
      </c>
      <c r="L140" s="71"/>
      <c r="M140" s="71" t="s">
        <v>132</v>
      </c>
      <c r="N140" s="71" t="s">
        <v>111</v>
      </c>
      <c r="O140" s="71" t="s">
        <v>358</v>
      </c>
      <c r="P140" s="71" t="s">
        <v>136</v>
      </c>
      <c r="Q140" s="71" t="s">
        <v>114</v>
      </c>
      <c r="R140" s="71" t="s">
        <v>111</v>
      </c>
      <c r="S140" s="89" t="s">
        <v>378</v>
      </c>
      <c r="T140" s="71" t="s">
        <v>360</v>
      </c>
      <c r="U140" s="71">
        <v>60</v>
      </c>
      <c r="V140" s="71" t="s">
        <v>361</v>
      </c>
      <c r="W140" s="74"/>
      <c r="X140" s="71"/>
      <c r="Y140" s="79"/>
      <c r="Z140" s="79">
        <v>0</v>
      </c>
      <c r="AA140" s="71">
        <v>90</v>
      </c>
      <c r="AB140" s="71">
        <v>10</v>
      </c>
      <c r="AC140" s="71" t="s">
        <v>363</v>
      </c>
      <c r="AD140" s="79" t="s">
        <v>117</v>
      </c>
      <c r="AE140" s="163">
        <v>50</v>
      </c>
      <c r="AF140" s="163">
        <v>26000</v>
      </c>
      <c r="AG140" s="164">
        <v>1300000</v>
      </c>
      <c r="AH140" s="164">
        <v>1456000.0000000002</v>
      </c>
      <c r="AI140" s="164"/>
      <c r="AJ140" s="164"/>
      <c r="AK140" s="164"/>
      <c r="AL140" s="164" t="s">
        <v>118</v>
      </c>
      <c r="AM140" s="164"/>
      <c r="AN140" s="164"/>
      <c r="AO140" s="71" t="s">
        <v>2025</v>
      </c>
      <c r="AP140" s="165"/>
      <c r="AQ140" s="71"/>
      <c r="AR140" s="71"/>
      <c r="AS140" s="71"/>
      <c r="AT140" s="71"/>
      <c r="AU140" s="71"/>
      <c r="AV140" s="71"/>
      <c r="AW140" s="71"/>
      <c r="AX140" s="71" t="s">
        <v>357</v>
      </c>
      <c r="AY140" s="166" t="s">
        <v>357</v>
      </c>
      <c r="AZ140" s="71" t="s">
        <v>2020</v>
      </c>
    </row>
    <row r="141" spans="1:52" s="1" customFormat="1" ht="12.95" customHeight="1" x14ac:dyDescent="0.25">
      <c r="A141" s="79" t="s">
        <v>448</v>
      </c>
      <c r="B141" s="79"/>
      <c r="C141" s="79">
        <v>210024469</v>
      </c>
      <c r="D141" s="84" t="s">
        <v>2026</v>
      </c>
      <c r="E141" s="159" t="s">
        <v>2364</v>
      </c>
      <c r="F141" s="71"/>
      <c r="G141" s="71" t="s">
        <v>2027</v>
      </c>
      <c r="H141" s="71" t="s">
        <v>2028</v>
      </c>
      <c r="I141" s="84" t="s">
        <v>2029</v>
      </c>
      <c r="J141" s="71" t="s">
        <v>369</v>
      </c>
      <c r="K141" s="71"/>
      <c r="L141" s="71"/>
      <c r="M141" s="71" t="s">
        <v>132</v>
      </c>
      <c r="N141" s="71" t="s">
        <v>111</v>
      </c>
      <c r="O141" s="71" t="s">
        <v>358</v>
      </c>
      <c r="P141" s="71" t="s">
        <v>136</v>
      </c>
      <c r="Q141" s="71" t="s">
        <v>114</v>
      </c>
      <c r="R141" s="71" t="s">
        <v>111</v>
      </c>
      <c r="S141" s="89" t="s">
        <v>378</v>
      </c>
      <c r="T141" s="71" t="s">
        <v>360</v>
      </c>
      <c r="U141" s="71">
        <v>60</v>
      </c>
      <c r="V141" s="71" t="s">
        <v>361</v>
      </c>
      <c r="W141" s="74"/>
      <c r="X141" s="71"/>
      <c r="Y141" s="79"/>
      <c r="Z141" s="79">
        <v>0</v>
      </c>
      <c r="AA141" s="71">
        <v>90</v>
      </c>
      <c r="AB141" s="71">
        <v>10</v>
      </c>
      <c r="AC141" s="71" t="s">
        <v>363</v>
      </c>
      <c r="AD141" s="79" t="s">
        <v>117</v>
      </c>
      <c r="AE141" s="163">
        <v>10</v>
      </c>
      <c r="AF141" s="163">
        <v>21920</v>
      </c>
      <c r="AG141" s="164">
        <v>219200</v>
      </c>
      <c r="AH141" s="164">
        <v>245504.00000000003</v>
      </c>
      <c r="AI141" s="164"/>
      <c r="AJ141" s="164"/>
      <c r="AK141" s="164"/>
      <c r="AL141" s="164" t="s">
        <v>118</v>
      </c>
      <c r="AM141" s="164"/>
      <c r="AN141" s="164"/>
      <c r="AO141" s="71" t="s">
        <v>2030</v>
      </c>
      <c r="AP141" s="165"/>
      <c r="AQ141" s="71"/>
      <c r="AR141" s="71"/>
      <c r="AS141" s="71"/>
      <c r="AT141" s="71"/>
      <c r="AU141" s="71"/>
      <c r="AV141" s="71"/>
      <c r="AW141" s="71"/>
      <c r="AX141" s="71" t="s">
        <v>357</v>
      </c>
      <c r="AY141" s="166" t="s">
        <v>357</v>
      </c>
      <c r="AZ141" s="71" t="s">
        <v>2031</v>
      </c>
    </row>
    <row r="142" spans="1:52" s="1" customFormat="1" ht="12.95" customHeight="1" x14ac:dyDescent="0.25">
      <c r="A142" s="79" t="s">
        <v>448</v>
      </c>
      <c r="B142" s="79"/>
      <c r="C142" s="79">
        <v>210034595</v>
      </c>
      <c r="D142" s="84" t="s">
        <v>2032</v>
      </c>
      <c r="E142" s="159" t="s">
        <v>2362</v>
      </c>
      <c r="F142" s="71"/>
      <c r="G142" s="71" t="s">
        <v>2033</v>
      </c>
      <c r="H142" s="71" t="s">
        <v>2034</v>
      </c>
      <c r="I142" s="84" t="s">
        <v>2035</v>
      </c>
      <c r="J142" s="71" t="s">
        <v>369</v>
      </c>
      <c r="K142" s="71" t="s">
        <v>357</v>
      </c>
      <c r="L142" s="71"/>
      <c r="M142" s="71" t="s">
        <v>132</v>
      </c>
      <c r="N142" s="71" t="s">
        <v>111</v>
      </c>
      <c r="O142" s="71" t="s">
        <v>358</v>
      </c>
      <c r="P142" s="71" t="s">
        <v>136</v>
      </c>
      <c r="Q142" s="71" t="s">
        <v>114</v>
      </c>
      <c r="R142" s="71" t="s">
        <v>111</v>
      </c>
      <c r="S142" s="89" t="s">
        <v>378</v>
      </c>
      <c r="T142" s="71" t="s">
        <v>360</v>
      </c>
      <c r="U142" s="71">
        <v>60</v>
      </c>
      <c r="V142" s="71" t="s">
        <v>361</v>
      </c>
      <c r="W142" s="74"/>
      <c r="X142" s="71"/>
      <c r="Y142" s="79"/>
      <c r="Z142" s="79">
        <v>0</v>
      </c>
      <c r="AA142" s="71">
        <v>90</v>
      </c>
      <c r="AB142" s="71">
        <v>10</v>
      </c>
      <c r="AC142" s="71" t="s">
        <v>363</v>
      </c>
      <c r="AD142" s="79" t="s">
        <v>117</v>
      </c>
      <c r="AE142" s="163">
        <v>15</v>
      </c>
      <c r="AF142" s="163">
        <v>6893</v>
      </c>
      <c r="AG142" s="164">
        <v>103395</v>
      </c>
      <c r="AH142" s="164">
        <v>115802.40000000001</v>
      </c>
      <c r="AI142" s="164"/>
      <c r="AJ142" s="164"/>
      <c r="AK142" s="164"/>
      <c r="AL142" s="164" t="s">
        <v>118</v>
      </c>
      <c r="AM142" s="164"/>
      <c r="AN142" s="164"/>
      <c r="AO142" s="71" t="s">
        <v>2036</v>
      </c>
      <c r="AP142" s="165"/>
      <c r="AQ142" s="71"/>
      <c r="AR142" s="71"/>
      <c r="AS142" s="71"/>
      <c r="AT142" s="71"/>
      <c r="AU142" s="71"/>
      <c r="AV142" s="71"/>
      <c r="AW142" s="71"/>
      <c r="AX142" s="71" t="s">
        <v>357</v>
      </c>
      <c r="AY142" s="166" t="s">
        <v>357</v>
      </c>
      <c r="AZ142" s="71" t="s">
        <v>2031</v>
      </c>
    </row>
    <row r="143" spans="1:52" s="1" customFormat="1" ht="12.95" customHeight="1" x14ac:dyDescent="0.25">
      <c r="A143" s="79" t="s">
        <v>448</v>
      </c>
      <c r="B143" s="79"/>
      <c r="C143" s="79">
        <v>210035980</v>
      </c>
      <c r="D143" s="84" t="s">
        <v>2041</v>
      </c>
      <c r="E143" s="159" t="s">
        <v>2345</v>
      </c>
      <c r="F143" s="71"/>
      <c r="G143" s="71" t="s">
        <v>2037</v>
      </c>
      <c r="H143" s="71" t="s">
        <v>2038</v>
      </c>
      <c r="I143" s="84" t="s">
        <v>2039</v>
      </c>
      <c r="J143" s="71" t="s">
        <v>369</v>
      </c>
      <c r="K143" s="71" t="s">
        <v>357</v>
      </c>
      <c r="L143" s="71"/>
      <c r="M143" s="71" t="s">
        <v>132</v>
      </c>
      <c r="N143" s="71" t="s">
        <v>111</v>
      </c>
      <c r="O143" s="71" t="s">
        <v>358</v>
      </c>
      <c r="P143" s="71" t="s">
        <v>136</v>
      </c>
      <c r="Q143" s="71" t="s">
        <v>114</v>
      </c>
      <c r="R143" s="71" t="s">
        <v>111</v>
      </c>
      <c r="S143" s="89" t="s">
        <v>378</v>
      </c>
      <c r="T143" s="71" t="s">
        <v>360</v>
      </c>
      <c r="U143" s="71">
        <v>60</v>
      </c>
      <c r="V143" s="71" t="s">
        <v>361</v>
      </c>
      <c r="W143" s="74"/>
      <c r="X143" s="71"/>
      <c r="Y143" s="79"/>
      <c r="Z143" s="79">
        <v>0</v>
      </c>
      <c r="AA143" s="71">
        <v>90</v>
      </c>
      <c r="AB143" s="71">
        <v>10</v>
      </c>
      <c r="AC143" s="71" t="s">
        <v>363</v>
      </c>
      <c r="AD143" s="79" t="s">
        <v>117</v>
      </c>
      <c r="AE143" s="163">
        <v>10498</v>
      </c>
      <c r="AF143" s="163">
        <v>1236</v>
      </c>
      <c r="AG143" s="164">
        <v>12975528</v>
      </c>
      <c r="AH143" s="164">
        <v>14532591.360000001</v>
      </c>
      <c r="AI143" s="164"/>
      <c r="AJ143" s="164"/>
      <c r="AK143" s="164"/>
      <c r="AL143" s="164" t="s">
        <v>118</v>
      </c>
      <c r="AM143" s="164"/>
      <c r="AN143" s="164"/>
      <c r="AO143" s="71" t="s">
        <v>2042</v>
      </c>
      <c r="AP143" s="165"/>
      <c r="AQ143" s="71"/>
      <c r="AR143" s="71"/>
      <c r="AS143" s="71"/>
      <c r="AT143" s="71"/>
      <c r="AU143" s="71"/>
      <c r="AV143" s="71"/>
      <c r="AW143" s="71"/>
      <c r="AX143" s="71" t="s">
        <v>357</v>
      </c>
      <c r="AY143" s="166" t="s">
        <v>357</v>
      </c>
      <c r="AZ143" s="71" t="s">
        <v>2040</v>
      </c>
    </row>
    <row r="144" spans="1:52" s="1" customFormat="1" ht="12.95" customHeight="1" x14ac:dyDescent="0.25">
      <c r="A144" s="79" t="s">
        <v>448</v>
      </c>
      <c r="B144" s="79"/>
      <c r="C144" s="79">
        <v>220034926</v>
      </c>
      <c r="D144" s="84" t="s">
        <v>2043</v>
      </c>
      <c r="E144" s="159" t="s">
        <v>2360</v>
      </c>
      <c r="F144" s="71"/>
      <c r="G144" s="71" t="s">
        <v>2044</v>
      </c>
      <c r="H144" s="71" t="s">
        <v>2045</v>
      </c>
      <c r="I144" s="84" t="s">
        <v>2046</v>
      </c>
      <c r="J144" s="71" t="s">
        <v>369</v>
      </c>
      <c r="K144" s="71" t="s">
        <v>357</v>
      </c>
      <c r="L144" s="71"/>
      <c r="M144" s="71" t="s">
        <v>132</v>
      </c>
      <c r="N144" s="71" t="s">
        <v>111</v>
      </c>
      <c r="O144" s="71" t="s">
        <v>358</v>
      </c>
      <c r="P144" s="71" t="s">
        <v>136</v>
      </c>
      <c r="Q144" s="71" t="s">
        <v>114</v>
      </c>
      <c r="R144" s="71" t="s">
        <v>111</v>
      </c>
      <c r="S144" s="89" t="s">
        <v>378</v>
      </c>
      <c r="T144" s="71" t="s">
        <v>360</v>
      </c>
      <c r="U144" s="71">
        <v>60</v>
      </c>
      <c r="V144" s="71" t="s">
        <v>361</v>
      </c>
      <c r="W144" s="74"/>
      <c r="X144" s="71"/>
      <c r="Y144" s="79"/>
      <c r="Z144" s="79">
        <v>0</v>
      </c>
      <c r="AA144" s="71">
        <v>90</v>
      </c>
      <c r="AB144" s="71">
        <v>10</v>
      </c>
      <c r="AC144" s="71" t="s">
        <v>363</v>
      </c>
      <c r="AD144" s="79" t="s">
        <v>117</v>
      </c>
      <c r="AE144" s="163">
        <v>10</v>
      </c>
      <c r="AF144" s="163">
        <v>48200</v>
      </c>
      <c r="AG144" s="164">
        <v>482000</v>
      </c>
      <c r="AH144" s="164">
        <v>539840</v>
      </c>
      <c r="AI144" s="164"/>
      <c r="AJ144" s="164"/>
      <c r="AK144" s="164"/>
      <c r="AL144" s="164" t="s">
        <v>118</v>
      </c>
      <c r="AM144" s="164"/>
      <c r="AN144" s="164"/>
      <c r="AO144" s="71" t="s">
        <v>2047</v>
      </c>
      <c r="AP144" s="165"/>
      <c r="AQ144" s="71"/>
      <c r="AR144" s="71"/>
      <c r="AS144" s="71"/>
      <c r="AT144" s="71"/>
      <c r="AU144" s="71"/>
      <c r="AV144" s="71"/>
      <c r="AW144" s="71"/>
      <c r="AX144" s="71" t="s">
        <v>357</v>
      </c>
      <c r="AY144" s="166" t="s">
        <v>357</v>
      </c>
      <c r="AZ144" s="71" t="s">
        <v>2020</v>
      </c>
    </row>
    <row r="145" spans="1:52" s="1" customFormat="1" ht="12.95" customHeight="1" x14ac:dyDescent="0.25">
      <c r="A145" s="79" t="s">
        <v>448</v>
      </c>
      <c r="B145" s="79"/>
      <c r="C145" s="79">
        <v>220034928</v>
      </c>
      <c r="D145" s="84" t="s">
        <v>2048</v>
      </c>
      <c r="E145" s="159" t="s">
        <v>2361</v>
      </c>
      <c r="F145" s="71"/>
      <c r="G145" s="71" t="s">
        <v>2049</v>
      </c>
      <c r="H145" s="71" t="s">
        <v>2050</v>
      </c>
      <c r="I145" s="84" t="s">
        <v>2051</v>
      </c>
      <c r="J145" s="71" t="s">
        <v>369</v>
      </c>
      <c r="K145" s="71" t="s">
        <v>357</v>
      </c>
      <c r="L145" s="71"/>
      <c r="M145" s="71" t="s">
        <v>132</v>
      </c>
      <c r="N145" s="71" t="s">
        <v>111</v>
      </c>
      <c r="O145" s="71" t="s">
        <v>358</v>
      </c>
      <c r="P145" s="71" t="s">
        <v>136</v>
      </c>
      <c r="Q145" s="71" t="s">
        <v>114</v>
      </c>
      <c r="R145" s="71" t="s">
        <v>111</v>
      </c>
      <c r="S145" s="89" t="s">
        <v>378</v>
      </c>
      <c r="T145" s="71" t="s">
        <v>360</v>
      </c>
      <c r="U145" s="71">
        <v>60</v>
      </c>
      <c r="V145" s="71" t="s">
        <v>361</v>
      </c>
      <c r="W145" s="74"/>
      <c r="X145" s="71"/>
      <c r="Y145" s="79"/>
      <c r="Z145" s="79">
        <v>0</v>
      </c>
      <c r="AA145" s="71">
        <v>90</v>
      </c>
      <c r="AB145" s="71">
        <v>10</v>
      </c>
      <c r="AC145" s="71" t="s">
        <v>363</v>
      </c>
      <c r="AD145" s="79" t="s">
        <v>117</v>
      </c>
      <c r="AE145" s="163">
        <v>15</v>
      </c>
      <c r="AF145" s="163">
        <v>151000</v>
      </c>
      <c r="AG145" s="164">
        <v>2265000</v>
      </c>
      <c r="AH145" s="164">
        <v>2536800.0000000005</v>
      </c>
      <c r="AI145" s="164"/>
      <c r="AJ145" s="164"/>
      <c r="AK145" s="164"/>
      <c r="AL145" s="164" t="s">
        <v>118</v>
      </c>
      <c r="AM145" s="164"/>
      <c r="AN145" s="164"/>
      <c r="AO145" s="71" t="s">
        <v>2052</v>
      </c>
      <c r="AP145" s="165"/>
      <c r="AQ145" s="71"/>
      <c r="AR145" s="71"/>
      <c r="AS145" s="71"/>
      <c r="AT145" s="71"/>
      <c r="AU145" s="71"/>
      <c r="AV145" s="71"/>
      <c r="AW145" s="71"/>
      <c r="AX145" s="71" t="s">
        <v>357</v>
      </c>
      <c r="AY145" s="166" t="s">
        <v>357</v>
      </c>
      <c r="AZ145" s="71" t="s">
        <v>2020</v>
      </c>
    </row>
    <row r="146" spans="1:52" s="1" customFormat="1" ht="12.95" customHeight="1" x14ac:dyDescent="0.25">
      <c r="A146" s="79" t="s">
        <v>448</v>
      </c>
      <c r="B146" s="79"/>
      <c r="C146" s="79">
        <v>210035483</v>
      </c>
      <c r="D146" s="84"/>
      <c r="E146" s="159" t="s">
        <v>2327</v>
      </c>
      <c r="F146" s="71"/>
      <c r="G146" s="71" t="s">
        <v>2053</v>
      </c>
      <c r="H146" s="71" t="s">
        <v>1711</v>
      </c>
      <c r="I146" s="84" t="s">
        <v>2054</v>
      </c>
      <c r="J146" s="71" t="s">
        <v>369</v>
      </c>
      <c r="K146" s="71" t="s">
        <v>357</v>
      </c>
      <c r="L146" s="71"/>
      <c r="M146" s="71" t="s">
        <v>132</v>
      </c>
      <c r="N146" s="71" t="s">
        <v>111</v>
      </c>
      <c r="O146" s="71" t="s">
        <v>358</v>
      </c>
      <c r="P146" s="71" t="s">
        <v>136</v>
      </c>
      <c r="Q146" s="71" t="s">
        <v>114</v>
      </c>
      <c r="R146" s="71" t="s">
        <v>111</v>
      </c>
      <c r="S146" s="89" t="s">
        <v>378</v>
      </c>
      <c r="T146" s="71" t="s">
        <v>360</v>
      </c>
      <c r="U146" s="71">
        <v>60</v>
      </c>
      <c r="V146" s="71" t="s">
        <v>361</v>
      </c>
      <c r="W146" s="74"/>
      <c r="X146" s="71"/>
      <c r="Y146" s="79"/>
      <c r="Z146" s="79">
        <v>0</v>
      </c>
      <c r="AA146" s="71">
        <v>90</v>
      </c>
      <c r="AB146" s="71">
        <v>10</v>
      </c>
      <c r="AC146" s="71" t="s">
        <v>363</v>
      </c>
      <c r="AD146" s="79" t="s">
        <v>117</v>
      </c>
      <c r="AE146" s="163">
        <v>780</v>
      </c>
      <c r="AF146" s="163">
        <v>694</v>
      </c>
      <c r="AG146" s="164">
        <v>541320</v>
      </c>
      <c r="AH146" s="164">
        <v>606278.40000000002</v>
      </c>
      <c r="AI146" s="164"/>
      <c r="AJ146" s="164"/>
      <c r="AK146" s="164"/>
      <c r="AL146" s="164" t="s">
        <v>118</v>
      </c>
      <c r="AM146" s="164"/>
      <c r="AN146" s="164"/>
      <c r="AO146" s="71" t="s">
        <v>2055</v>
      </c>
      <c r="AP146" s="165"/>
      <c r="AQ146" s="71"/>
      <c r="AR146" s="71"/>
      <c r="AS146" s="71"/>
      <c r="AT146" s="71"/>
      <c r="AU146" s="71"/>
      <c r="AV146" s="71"/>
      <c r="AW146" s="71"/>
      <c r="AX146" s="71" t="s">
        <v>357</v>
      </c>
      <c r="AY146" s="166" t="s">
        <v>357</v>
      </c>
      <c r="AZ146" s="71" t="s">
        <v>2040</v>
      </c>
    </row>
    <row r="147" spans="1:52" s="1" customFormat="1" ht="12.95" customHeight="1" x14ac:dyDescent="0.25">
      <c r="A147" s="79" t="s">
        <v>448</v>
      </c>
      <c r="B147" s="79"/>
      <c r="C147" s="79">
        <v>210035995</v>
      </c>
      <c r="D147" s="84"/>
      <c r="E147" s="159" t="s">
        <v>2341</v>
      </c>
      <c r="F147" s="71"/>
      <c r="G147" s="71" t="s">
        <v>2056</v>
      </c>
      <c r="H147" s="71" t="s">
        <v>1711</v>
      </c>
      <c r="I147" s="84" t="s">
        <v>2057</v>
      </c>
      <c r="J147" s="71" t="s">
        <v>124</v>
      </c>
      <c r="K147" s="71" t="s">
        <v>555</v>
      </c>
      <c r="L147" s="71" t="s">
        <v>370</v>
      </c>
      <c r="M147" s="71" t="s">
        <v>81</v>
      </c>
      <c r="N147" s="71" t="s">
        <v>111</v>
      </c>
      <c r="O147" s="71" t="s">
        <v>358</v>
      </c>
      <c r="P147" s="71" t="s">
        <v>136</v>
      </c>
      <c r="Q147" s="71" t="s">
        <v>114</v>
      </c>
      <c r="R147" s="71" t="s">
        <v>111</v>
      </c>
      <c r="S147" s="89" t="s">
        <v>378</v>
      </c>
      <c r="T147" s="71" t="s">
        <v>360</v>
      </c>
      <c r="U147" s="71">
        <v>60</v>
      </c>
      <c r="V147" s="71" t="s">
        <v>361</v>
      </c>
      <c r="W147" s="74"/>
      <c r="X147" s="71"/>
      <c r="Y147" s="79"/>
      <c r="Z147" s="79">
        <v>30</v>
      </c>
      <c r="AA147" s="71">
        <v>60</v>
      </c>
      <c r="AB147" s="71">
        <v>10</v>
      </c>
      <c r="AC147" s="71" t="s">
        <v>363</v>
      </c>
      <c r="AD147" s="79" t="s">
        <v>117</v>
      </c>
      <c r="AE147" s="163">
        <v>32</v>
      </c>
      <c r="AF147" s="163">
        <v>1924</v>
      </c>
      <c r="AG147" s="164">
        <v>61568</v>
      </c>
      <c r="AH147" s="164">
        <v>68956.160000000003</v>
      </c>
      <c r="AI147" s="164"/>
      <c r="AJ147" s="164"/>
      <c r="AK147" s="164"/>
      <c r="AL147" s="164" t="s">
        <v>118</v>
      </c>
      <c r="AM147" s="164"/>
      <c r="AN147" s="164"/>
      <c r="AO147" s="71" t="s">
        <v>2058</v>
      </c>
      <c r="AP147" s="165"/>
      <c r="AQ147" s="71"/>
      <c r="AR147" s="71"/>
      <c r="AS147" s="71"/>
      <c r="AT147" s="71"/>
      <c r="AU147" s="71"/>
      <c r="AV147" s="71"/>
      <c r="AW147" s="71"/>
      <c r="AX147" s="71" t="s">
        <v>357</v>
      </c>
      <c r="AY147" s="166" t="s">
        <v>357</v>
      </c>
      <c r="AZ147" s="71" t="s">
        <v>2040</v>
      </c>
    </row>
    <row r="148" spans="1:52" s="1" customFormat="1" ht="12.75" customHeight="1" x14ac:dyDescent="0.25">
      <c r="A148" s="79" t="s">
        <v>448</v>
      </c>
      <c r="B148" s="79"/>
      <c r="C148" s="79">
        <v>210035996</v>
      </c>
      <c r="D148" s="84"/>
      <c r="E148" s="159" t="s">
        <v>2340</v>
      </c>
      <c r="F148" s="71"/>
      <c r="G148" s="71" t="s">
        <v>2056</v>
      </c>
      <c r="H148" s="71" t="s">
        <v>1711</v>
      </c>
      <c r="I148" s="84" t="s">
        <v>2057</v>
      </c>
      <c r="J148" s="71" t="s">
        <v>124</v>
      </c>
      <c r="K148" s="71" t="s">
        <v>555</v>
      </c>
      <c r="L148" s="71" t="s">
        <v>370</v>
      </c>
      <c r="M148" s="71" t="s">
        <v>81</v>
      </c>
      <c r="N148" s="71" t="s">
        <v>111</v>
      </c>
      <c r="O148" s="71" t="s">
        <v>358</v>
      </c>
      <c r="P148" s="71" t="s">
        <v>136</v>
      </c>
      <c r="Q148" s="71" t="s">
        <v>114</v>
      </c>
      <c r="R148" s="71" t="s">
        <v>111</v>
      </c>
      <c r="S148" s="89" t="s">
        <v>378</v>
      </c>
      <c r="T148" s="71" t="s">
        <v>360</v>
      </c>
      <c r="U148" s="71">
        <v>60</v>
      </c>
      <c r="V148" s="71" t="s">
        <v>361</v>
      </c>
      <c r="W148" s="74"/>
      <c r="X148" s="71"/>
      <c r="Y148" s="79"/>
      <c r="Z148" s="79">
        <v>30</v>
      </c>
      <c r="AA148" s="71">
        <v>60</v>
      </c>
      <c r="AB148" s="71">
        <v>10</v>
      </c>
      <c r="AC148" s="71" t="s">
        <v>363</v>
      </c>
      <c r="AD148" s="79" t="s">
        <v>117</v>
      </c>
      <c r="AE148" s="163">
        <v>39</v>
      </c>
      <c r="AF148" s="163">
        <v>1924</v>
      </c>
      <c r="AG148" s="164">
        <v>75036</v>
      </c>
      <c r="AH148" s="164">
        <v>84040.320000000007</v>
      </c>
      <c r="AI148" s="164"/>
      <c r="AJ148" s="164"/>
      <c r="AK148" s="164"/>
      <c r="AL148" s="164" t="s">
        <v>118</v>
      </c>
      <c r="AM148" s="164"/>
      <c r="AN148" s="164"/>
      <c r="AO148" s="71" t="s">
        <v>2059</v>
      </c>
      <c r="AP148" s="165"/>
      <c r="AQ148" s="71"/>
      <c r="AR148" s="71"/>
      <c r="AS148" s="71"/>
      <c r="AT148" s="71"/>
      <c r="AU148" s="71"/>
      <c r="AV148" s="71"/>
      <c r="AW148" s="71"/>
      <c r="AX148" s="71" t="s">
        <v>357</v>
      </c>
      <c r="AY148" s="166" t="s">
        <v>357</v>
      </c>
      <c r="AZ148" s="71" t="s">
        <v>2040</v>
      </c>
    </row>
    <row r="149" spans="1:52" s="1" customFormat="1" ht="12.95" customHeight="1" x14ac:dyDescent="0.25">
      <c r="A149" s="79" t="s">
        <v>448</v>
      </c>
      <c r="B149" s="79"/>
      <c r="C149" s="79">
        <v>220034929</v>
      </c>
      <c r="D149" s="84" t="s">
        <v>2060</v>
      </c>
      <c r="E149" s="159" t="s">
        <v>2355</v>
      </c>
      <c r="F149" s="71"/>
      <c r="G149" s="71" t="s">
        <v>2061</v>
      </c>
      <c r="H149" s="71" t="s">
        <v>2062</v>
      </c>
      <c r="I149" s="84" t="s">
        <v>2063</v>
      </c>
      <c r="J149" s="71" t="s">
        <v>369</v>
      </c>
      <c r="K149" s="71" t="s">
        <v>357</v>
      </c>
      <c r="L149" s="71"/>
      <c r="M149" s="71" t="s">
        <v>132</v>
      </c>
      <c r="N149" s="71" t="s">
        <v>111</v>
      </c>
      <c r="O149" s="71" t="s">
        <v>358</v>
      </c>
      <c r="P149" s="71" t="s">
        <v>136</v>
      </c>
      <c r="Q149" s="71" t="s">
        <v>114</v>
      </c>
      <c r="R149" s="71" t="s">
        <v>111</v>
      </c>
      <c r="S149" s="89" t="s">
        <v>378</v>
      </c>
      <c r="T149" s="71" t="s">
        <v>360</v>
      </c>
      <c r="U149" s="71">
        <v>60</v>
      </c>
      <c r="V149" s="71" t="s">
        <v>361</v>
      </c>
      <c r="W149" s="74"/>
      <c r="X149" s="71"/>
      <c r="Y149" s="79"/>
      <c r="Z149" s="79">
        <v>0</v>
      </c>
      <c r="AA149" s="71">
        <v>90</v>
      </c>
      <c r="AB149" s="71">
        <v>10</v>
      </c>
      <c r="AC149" s="71" t="s">
        <v>363</v>
      </c>
      <c r="AD149" s="79" t="s">
        <v>117</v>
      </c>
      <c r="AE149" s="163">
        <v>10</v>
      </c>
      <c r="AF149" s="163">
        <v>90000</v>
      </c>
      <c r="AG149" s="164">
        <v>900000</v>
      </c>
      <c r="AH149" s="164">
        <v>1008000.0000000001</v>
      </c>
      <c r="AI149" s="164"/>
      <c r="AJ149" s="164"/>
      <c r="AK149" s="164"/>
      <c r="AL149" s="164" t="s">
        <v>118</v>
      </c>
      <c r="AM149" s="164"/>
      <c r="AN149" s="164"/>
      <c r="AO149" s="71" t="s">
        <v>2064</v>
      </c>
      <c r="AP149" s="165"/>
      <c r="AQ149" s="71"/>
      <c r="AR149" s="71"/>
      <c r="AS149" s="71"/>
      <c r="AT149" s="71"/>
      <c r="AU149" s="71"/>
      <c r="AV149" s="71"/>
      <c r="AW149" s="71"/>
      <c r="AX149" s="71" t="s">
        <v>357</v>
      </c>
      <c r="AY149" s="166" t="s">
        <v>357</v>
      </c>
      <c r="AZ149" s="71" t="s">
        <v>2020</v>
      </c>
    </row>
    <row r="150" spans="1:52" s="1" customFormat="1" ht="12.95" customHeight="1" x14ac:dyDescent="0.25">
      <c r="A150" s="79" t="s">
        <v>448</v>
      </c>
      <c r="B150" s="79"/>
      <c r="C150" s="79">
        <v>210028821</v>
      </c>
      <c r="D150" s="84" t="s">
        <v>2067</v>
      </c>
      <c r="E150" s="159" t="s">
        <v>2365</v>
      </c>
      <c r="F150" s="71"/>
      <c r="G150" s="71" t="s">
        <v>2065</v>
      </c>
      <c r="H150" s="71" t="s">
        <v>476</v>
      </c>
      <c r="I150" s="84" t="s">
        <v>2066</v>
      </c>
      <c r="J150" s="71" t="s">
        <v>121</v>
      </c>
      <c r="K150" s="71"/>
      <c r="L150" s="71" t="s">
        <v>370</v>
      </c>
      <c r="M150" s="71" t="s">
        <v>81</v>
      </c>
      <c r="N150" s="71" t="s">
        <v>111</v>
      </c>
      <c r="O150" s="71" t="s">
        <v>358</v>
      </c>
      <c r="P150" s="71" t="s">
        <v>136</v>
      </c>
      <c r="Q150" s="71" t="s">
        <v>114</v>
      </c>
      <c r="R150" s="71" t="s">
        <v>111</v>
      </c>
      <c r="S150" s="89" t="s">
        <v>378</v>
      </c>
      <c r="T150" s="71" t="s">
        <v>360</v>
      </c>
      <c r="U150" s="71">
        <v>70</v>
      </c>
      <c r="V150" s="71" t="s">
        <v>361</v>
      </c>
      <c r="W150" s="74"/>
      <c r="X150" s="71"/>
      <c r="Y150" s="79"/>
      <c r="Z150" s="79">
        <v>30</v>
      </c>
      <c r="AA150" s="71">
        <v>60</v>
      </c>
      <c r="AB150" s="71">
        <v>10</v>
      </c>
      <c r="AC150" s="71" t="s">
        <v>478</v>
      </c>
      <c r="AD150" s="79" t="s">
        <v>117</v>
      </c>
      <c r="AE150" s="163">
        <v>0.21</v>
      </c>
      <c r="AF150" s="163">
        <v>620081.28</v>
      </c>
      <c r="AG150" s="164">
        <v>130217.06880000001</v>
      </c>
      <c r="AH150" s="164">
        <v>145843.11705600002</v>
      </c>
      <c r="AI150" s="164"/>
      <c r="AJ150" s="164"/>
      <c r="AK150" s="164"/>
      <c r="AL150" s="164" t="s">
        <v>118</v>
      </c>
      <c r="AM150" s="164"/>
      <c r="AN150" s="164"/>
      <c r="AO150" s="71" t="s">
        <v>2068</v>
      </c>
      <c r="AP150" s="165"/>
      <c r="AQ150" s="71"/>
      <c r="AR150" s="71"/>
      <c r="AS150" s="71"/>
      <c r="AT150" s="71"/>
      <c r="AU150" s="71"/>
      <c r="AV150" s="71"/>
      <c r="AW150" s="71"/>
      <c r="AX150" s="71" t="s">
        <v>357</v>
      </c>
      <c r="AY150" s="166" t="s">
        <v>357</v>
      </c>
      <c r="AZ150" s="71" t="s">
        <v>2069</v>
      </c>
    </row>
    <row r="151" spans="1:52" s="151" customFormat="1" ht="12.95" customHeight="1" x14ac:dyDescent="0.25">
      <c r="A151" s="79" t="s">
        <v>448</v>
      </c>
      <c r="B151" s="79"/>
      <c r="C151" s="79">
        <v>210035482</v>
      </c>
      <c r="D151" s="84" t="s">
        <v>2070</v>
      </c>
      <c r="E151" s="159" t="s">
        <v>2369</v>
      </c>
      <c r="F151" s="71"/>
      <c r="G151" s="71" t="s">
        <v>2071</v>
      </c>
      <c r="H151" s="71" t="s">
        <v>476</v>
      </c>
      <c r="I151" s="84" t="s">
        <v>2072</v>
      </c>
      <c r="J151" s="71" t="s">
        <v>121</v>
      </c>
      <c r="K151" s="71"/>
      <c r="L151" s="71" t="s">
        <v>370</v>
      </c>
      <c r="M151" s="71" t="s">
        <v>81</v>
      </c>
      <c r="N151" s="71" t="s">
        <v>111</v>
      </c>
      <c r="O151" s="71" t="s">
        <v>358</v>
      </c>
      <c r="P151" s="71" t="s">
        <v>136</v>
      </c>
      <c r="Q151" s="71" t="s">
        <v>114</v>
      </c>
      <c r="R151" s="71" t="s">
        <v>111</v>
      </c>
      <c r="S151" s="89" t="s">
        <v>378</v>
      </c>
      <c r="T151" s="71" t="s">
        <v>360</v>
      </c>
      <c r="U151" s="71">
        <v>70</v>
      </c>
      <c r="V151" s="71" t="s">
        <v>361</v>
      </c>
      <c r="W151" s="74"/>
      <c r="X151" s="71"/>
      <c r="Y151" s="79"/>
      <c r="Z151" s="79">
        <v>30</v>
      </c>
      <c r="AA151" s="71">
        <v>60</v>
      </c>
      <c r="AB151" s="71">
        <v>10</v>
      </c>
      <c r="AC151" s="71" t="s">
        <v>478</v>
      </c>
      <c r="AD151" s="79" t="s">
        <v>117</v>
      </c>
      <c r="AE151" s="163">
        <v>0.1</v>
      </c>
      <c r="AF151" s="163">
        <v>347450.5</v>
      </c>
      <c r="AG151" s="164">
        <f>AE151*AF151</f>
        <v>34745.050000000003</v>
      </c>
      <c r="AH151" s="164">
        <f>AG151*1.12</f>
        <v>38914.456000000006</v>
      </c>
      <c r="AI151" s="164"/>
      <c r="AJ151" s="164"/>
      <c r="AK151" s="164"/>
      <c r="AL151" s="164" t="s">
        <v>118</v>
      </c>
      <c r="AM151" s="164"/>
      <c r="AN151" s="164"/>
      <c r="AO151" s="71" t="s">
        <v>2073</v>
      </c>
      <c r="AP151" s="165"/>
      <c r="AQ151" s="71"/>
      <c r="AR151" s="71"/>
      <c r="AS151" s="71"/>
      <c r="AT151" s="71"/>
      <c r="AU151" s="71"/>
      <c r="AV151" s="71"/>
      <c r="AW151" s="71"/>
      <c r="AX151" s="71" t="s">
        <v>357</v>
      </c>
      <c r="AY151" s="166" t="s">
        <v>357</v>
      </c>
      <c r="AZ151" s="71" t="s">
        <v>2040</v>
      </c>
    </row>
    <row r="152" spans="1:52" s="1" customFormat="1" ht="12.95" customHeight="1" x14ac:dyDescent="0.25">
      <c r="A152" s="79" t="s">
        <v>448</v>
      </c>
      <c r="B152" s="79"/>
      <c r="C152" s="79">
        <v>210036267</v>
      </c>
      <c r="D152" s="84" t="s">
        <v>2074</v>
      </c>
      <c r="E152" s="159" t="s">
        <v>2370</v>
      </c>
      <c r="F152" s="71"/>
      <c r="G152" s="71" t="s">
        <v>2075</v>
      </c>
      <c r="H152" s="71" t="s">
        <v>476</v>
      </c>
      <c r="I152" s="84" t="s">
        <v>2076</v>
      </c>
      <c r="J152" s="71" t="s">
        <v>121</v>
      </c>
      <c r="K152" s="71"/>
      <c r="L152" s="71" t="s">
        <v>370</v>
      </c>
      <c r="M152" s="71" t="s">
        <v>81</v>
      </c>
      <c r="N152" s="71" t="s">
        <v>111</v>
      </c>
      <c r="O152" s="71" t="s">
        <v>358</v>
      </c>
      <c r="P152" s="71" t="s">
        <v>136</v>
      </c>
      <c r="Q152" s="71" t="s">
        <v>114</v>
      </c>
      <c r="R152" s="71" t="s">
        <v>111</v>
      </c>
      <c r="S152" s="89" t="s">
        <v>378</v>
      </c>
      <c r="T152" s="71" t="s">
        <v>360</v>
      </c>
      <c r="U152" s="71">
        <v>70</v>
      </c>
      <c r="V152" s="71" t="s">
        <v>361</v>
      </c>
      <c r="W152" s="74"/>
      <c r="X152" s="71"/>
      <c r="Y152" s="79"/>
      <c r="Z152" s="79">
        <v>30</v>
      </c>
      <c r="AA152" s="71">
        <v>60</v>
      </c>
      <c r="AB152" s="71">
        <v>10</v>
      </c>
      <c r="AC152" s="71" t="s">
        <v>478</v>
      </c>
      <c r="AD152" s="79" t="s">
        <v>117</v>
      </c>
      <c r="AE152" s="163">
        <v>0.15</v>
      </c>
      <c r="AF152" s="163">
        <v>40610000</v>
      </c>
      <c r="AG152" s="164">
        <v>6091500</v>
      </c>
      <c r="AH152" s="164">
        <v>6822480.0000000009</v>
      </c>
      <c r="AI152" s="164"/>
      <c r="AJ152" s="164"/>
      <c r="AK152" s="164"/>
      <c r="AL152" s="164" t="s">
        <v>118</v>
      </c>
      <c r="AM152" s="164"/>
      <c r="AN152" s="164"/>
      <c r="AO152" s="71" t="s">
        <v>2077</v>
      </c>
      <c r="AP152" s="165"/>
      <c r="AQ152" s="71"/>
      <c r="AR152" s="71"/>
      <c r="AS152" s="71"/>
      <c r="AT152" s="71"/>
      <c r="AU152" s="71"/>
      <c r="AV152" s="71"/>
      <c r="AW152" s="71"/>
      <c r="AX152" s="71" t="s">
        <v>357</v>
      </c>
      <c r="AY152" s="166" t="s">
        <v>357</v>
      </c>
      <c r="AZ152" s="71" t="s">
        <v>2078</v>
      </c>
    </row>
    <row r="153" spans="1:52" s="1" customFormat="1" ht="12.95" customHeight="1" x14ac:dyDescent="0.25">
      <c r="A153" s="79" t="s">
        <v>448</v>
      </c>
      <c r="B153" s="79"/>
      <c r="C153" s="79">
        <v>210015878</v>
      </c>
      <c r="D153" s="84" t="s">
        <v>2079</v>
      </c>
      <c r="E153" s="159" t="s">
        <v>2366</v>
      </c>
      <c r="F153" s="71"/>
      <c r="G153" s="71" t="s">
        <v>2080</v>
      </c>
      <c r="H153" s="71" t="s">
        <v>476</v>
      </c>
      <c r="I153" s="84" t="s">
        <v>2081</v>
      </c>
      <c r="J153" s="71" t="s">
        <v>121</v>
      </c>
      <c r="K153" s="71"/>
      <c r="L153" s="71" t="s">
        <v>370</v>
      </c>
      <c r="M153" s="71" t="s">
        <v>81</v>
      </c>
      <c r="N153" s="71" t="s">
        <v>111</v>
      </c>
      <c r="O153" s="71" t="s">
        <v>358</v>
      </c>
      <c r="P153" s="71" t="s">
        <v>136</v>
      </c>
      <c r="Q153" s="71" t="s">
        <v>114</v>
      </c>
      <c r="R153" s="71" t="s">
        <v>111</v>
      </c>
      <c r="S153" s="89" t="s">
        <v>378</v>
      </c>
      <c r="T153" s="71" t="s">
        <v>360</v>
      </c>
      <c r="U153" s="71">
        <v>70</v>
      </c>
      <c r="V153" s="71" t="s">
        <v>361</v>
      </c>
      <c r="W153" s="74"/>
      <c r="X153" s="71"/>
      <c r="Y153" s="79"/>
      <c r="Z153" s="79">
        <v>30</v>
      </c>
      <c r="AA153" s="71">
        <v>60</v>
      </c>
      <c r="AB153" s="71">
        <v>10</v>
      </c>
      <c r="AC153" s="71" t="s">
        <v>478</v>
      </c>
      <c r="AD153" s="79" t="s">
        <v>117</v>
      </c>
      <c r="AE153" s="163">
        <v>0.55000000000000004</v>
      </c>
      <c r="AF153" s="163">
        <v>289771.5</v>
      </c>
      <c r="AG153" s="164">
        <v>159374.32500000001</v>
      </c>
      <c r="AH153" s="164">
        <v>178499.24400000004</v>
      </c>
      <c r="AI153" s="164"/>
      <c r="AJ153" s="164"/>
      <c r="AK153" s="164"/>
      <c r="AL153" s="164" t="s">
        <v>118</v>
      </c>
      <c r="AM153" s="164"/>
      <c r="AN153" s="164"/>
      <c r="AO153" s="71" t="s">
        <v>2082</v>
      </c>
      <c r="AP153" s="165"/>
      <c r="AQ153" s="71"/>
      <c r="AR153" s="71"/>
      <c r="AS153" s="71"/>
      <c r="AT153" s="71"/>
      <c r="AU153" s="71"/>
      <c r="AV153" s="71"/>
      <c r="AW153" s="71"/>
      <c r="AX153" s="71" t="s">
        <v>357</v>
      </c>
      <c r="AY153" s="166" t="s">
        <v>357</v>
      </c>
      <c r="AZ153" s="71" t="s">
        <v>2040</v>
      </c>
    </row>
    <row r="154" spans="1:52" s="1" customFormat="1" ht="12.95" customHeight="1" x14ac:dyDescent="0.25">
      <c r="A154" s="79" t="s">
        <v>448</v>
      </c>
      <c r="B154" s="79"/>
      <c r="C154" s="79">
        <v>220034927</v>
      </c>
      <c r="D154" s="84" t="s">
        <v>2083</v>
      </c>
      <c r="E154" s="159" t="s">
        <v>2353</v>
      </c>
      <c r="F154" s="71"/>
      <c r="G154" s="71" t="s">
        <v>2084</v>
      </c>
      <c r="H154" s="71" t="s">
        <v>574</v>
      </c>
      <c r="I154" s="84" t="s">
        <v>2085</v>
      </c>
      <c r="J154" s="71" t="s">
        <v>369</v>
      </c>
      <c r="K154" s="71" t="s">
        <v>357</v>
      </c>
      <c r="L154" s="71"/>
      <c r="M154" s="71" t="s">
        <v>132</v>
      </c>
      <c r="N154" s="71" t="s">
        <v>111</v>
      </c>
      <c r="O154" s="71" t="s">
        <v>358</v>
      </c>
      <c r="P154" s="71" t="s">
        <v>136</v>
      </c>
      <c r="Q154" s="71" t="s">
        <v>114</v>
      </c>
      <c r="R154" s="71" t="s">
        <v>111</v>
      </c>
      <c r="S154" s="89" t="s">
        <v>378</v>
      </c>
      <c r="T154" s="71" t="s">
        <v>360</v>
      </c>
      <c r="U154" s="71">
        <v>60</v>
      </c>
      <c r="V154" s="71" t="s">
        <v>361</v>
      </c>
      <c r="W154" s="74"/>
      <c r="X154" s="71"/>
      <c r="Y154" s="79"/>
      <c r="Z154" s="79">
        <v>0</v>
      </c>
      <c r="AA154" s="71">
        <v>90</v>
      </c>
      <c r="AB154" s="71">
        <v>10</v>
      </c>
      <c r="AC154" s="71" t="s">
        <v>363</v>
      </c>
      <c r="AD154" s="79" t="s">
        <v>117</v>
      </c>
      <c r="AE154" s="163">
        <v>5</v>
      </c>
      <c r="AF154" s="163">
        <v>580000</v>
      </c>
      <c r="AG154" s="164">
        <v>2900000</v>
      </c>
      <c r="AH154" s="164">
        <v>3248000.0000000005</v>
      </c>
      <c r="AI154" s="164"/>
      <c r="AJ154" s="164"/>
      <c r="AK154" s="164"/>
      <c r="AL154" s="164" t="s">
        <v>118</v>
      </c>
      <c r="AM154" s="164"/>
      <c r="AN154" s="164"/>
      <c r="AO154" s="71" t="s">
        <v>2086</v>
      </c>
      <c r="AP154" s="165"/>
      <c r="AQ154" s="71"/>
      <c r="AR154" s="71"/>
      <c r="AS154" s="71"/>
      <c r="AT154" s="71"/>
      <c r="AU154" s="71"/>
      <c r="AV154" s="71"/>
      <c r="AW154" s="71"/>
      <c r="AX154" s="71" t="s">
        <v>357</v>
      </c>
      <c r="AY154" s="166" t="s">
        <v>357</v>
      </c>
      <c r="AZ154" s="71" t="s">
        <v>2020</v>
      </c>
    </row>
    <row r="155" spans="1:52" s="1" customFormat="1" ht="12.95" customHeight="1" x14ac:dyDescent="0.25">
      <c r="A155" s="79" t="s">
        <v>448</v>
      </c>
      <c r="B155" s="79"/>
      <c r="C155" s="79">
        <v>210035474</v>
      </c>
      <c r="D155" s="84"/>
      <c r="E155" s="159" t="s">
        <v>2344</v>
      </c>
      <c r="F155" s="71"/>
      <c r="G155" s="71" t="s">
        <v>2093</v>
      </c>
      <c r="H155" s="71" t="s">
        <v>2094</v>
      </c>
      <c r="I155" s="84" t="s">
        <v>2095</v>
      </c>
      <c r="J155" s="71" t="s">
        <v>369</v>
      </c>
      <c r="K155" s="71"/>
      <c r="L155" s="71" t="s">
        <v>370</v>
      </c>
      <c r="M155" s="71" t="s">
        <v>81</v>
      </c>
      <c r="N155" s="71" t="s">
        <v>111</v>
      </c>
      <c r="O155" s="71" t="s">
        <v>358</v>
      </c>
      <c r="P155" s="71" t="s">
        <v>136</v>
      </c>
      <c r="Q155" s="71" t="s">
        <v>114</v>
      </c>
      <c r="R155" s="71" t="s">
        <v>111</v>
      </c>
      <c r="S155" s="89" t="s">
        <v>378</v>
      </c>
      <c r="T155" s="71" t="s">
        <v>360</v>
      </c>
      <c r="U155" s="71">
        <v>60</v>
      </c>
      <c r="V155" s="71" t="s">
        <v>361</v>
      </c>
      <c r="W155" s="74"/>
      <c r="X155" s="71"/>
      <c r="Y155" s="79"/>
      <c r="Z155" s="79">
        <v>30</v>
      </c>
      <c r="AA155" s="71">
        <v>60</v>
      </c>
      <c r="AB155" s="71">
        <v>10</v>
      </c>
      <c r="AC155" s="71" t="s">
        <v>431</v>
      </c>
      <c r="AD155" s="79" t="s">
        <v>117</v>
      </c>
      <c r="AE155" s="163">
        <v>32</v>
      </c>
      <c r="AF155" s="163">
        <v>26688</v>
      </c>
      <c r="AG155" s="164">
        <v>854016</v>
      </c>
      <c r="AH155" s="164">
        <v>956497.92000000004</v>
      </c>
      <c r="AI155" s="164"/>
      <c r="AJ155" s="164"/>
      <c r="AK155" s="164"/>
      <c r="AL155" s="164" t="s">
        <v>118</v>
      </c>
      <c r="AM155" s="164"/>
      <c r="AN155" s="164"/>
      <c r="AO155" s="71" t="s">
        <v>2096</v>
      </c>
      <c r="AP155" s="165"/>
      <c r="AQ155" s="71"/>
      <c r="AR155" s="71"/>
      <c r="AS155" s="71"/>
      <c r="AT155" s="71"/>
      <c r="AU155" s="71"/>
      <c r="AV155" s="71"/>
      <c r="AW155" s="71"/>
      <c r="AX155" s="71" t="s">
        <v>357</v>
      </c>
      <c r="AY155" s="166" t="s">
        <v>357</v>
      </c>
      <c r="AZ155" s="71" t="s">
        <v>2040</v>
      </c>
    </row>
    <row r="156" spans="1:52" s="1" customFormat="1" ht="12.95" customHeight="1" x14ac:dyDescent="0.25">
      <c r="A156" s="79" t="s">
        <v>448</v>
      </c>
      <c r="B156" s="79"/>
      <c r="C156" s="79">
        <v>210035475</v>
      </c>
      <c r="D156" s="84"/>
      <c r="E156" s="159" t="s">
        <v>2343</v>
      </c>
      <c r="F156" s="71"/>
      <c r="G156" s="71" t="s">
        <v>2093</v>
      </c>
      <c r="H156" s="71" t="s">
        <v>2094</v>
      </c>
      <c r="I156" s="84" t="s">
        <v>2095</v>
      </c>
      <c r="J156" s="71" t="s">
        <v>369</v>
      </c>
      <c r="K156" s="71" t="s">
        <v>357</v>
      </c>
      <c r="L156" s="71" t="s">
        <v>370</v>
      </c>
      <c r="M156" s="71" t="s">
        <v>81</v>
      </c>
      <c r="N156" s="71" t="s">
        <v>111</v>
      </c>
      <c r="O156" s="71" t="s">
        <v>358</v>
      </c>
      <c r="P156" s="71" t="s">
        <v>136</v>
      </c>
      <c r="Q156" s="71" t="s">
        <v>114</v>
      </c>
      <c r="R156" s="71" t="s">
        <v>111</v>
      </c>
      <c r="S156" s="89" t="s">
        <v>378</v>
      </c>
      <c r="T156" s="71" t="s">
        <v>360</v>
      </c>
      <c r="U156" s="71">
        <v>60</v>
      </c>
      <c r="V156" s="71" t="s">
        <v>361</v>
      </c>
      <c r="W156" s="74"/>
      <c r="X156" s="71"/>
      <c r="Y156" s="79"/>
      <c r="Z156" s="79">
        <v>30</v>
      </c>
      <c r="AA156" s="71">
        <v>60</v>
      </c>
      <c r="AB156" s="71">
        <v>10</v>
      </c>
      <c r="AC156" s="71" t="s">
        <v>431</v>
      </c>
      <c r="AD156" s="79" t="s">
        <v>117</v>
      </c>
      <c r="AE156" s="163">
        <v>26</v>
      </c>
      <c r="AF156" s="163">
        <v>20623</v>
      </c>
      <c r="AG156" s="164">
        <v>536198</v>
      </c>
      <c r="AH156" s="164">
        <v>600541.76</v>
      </c>
      <c r="AI156" s="164"/>
      <c r="AJ156" s="164"/>
      <c r="AK156" s="164"/>
      <c r="AL156" s="164" t="s">
        <v>118</v>
      </c>
      <c r="AM156" s="164"/>
      <c r="AN156" s="164"/>
      <c r="AO156" s="71" t="s">
        <v>2097</v>
      </c>
      <c r="AP156" s="165"/>
      <c r="AQ156" s="71"/>
      <c r="AR156" s="71"/>
      <c r="AS156" s="71"/>
      <c r="AT156" s="71"/>
      <c r="AU156" s="71"/>
      <c r="AV156" s="71"/>
      <c r="AW156" s="71"/>
      <c r="AX156" s="71" t="s">
        <v>357</v>
      </c>
      <c r="AY156" s="166" t="s">
        <v>357</v>
      </c>
      <c r="AZ156" s="71" t="s">
        <v>2040</v>
      </c>
    </row>
    <row r="157" spans="1:52" s="1" customFormat="1" ht="12.95" customHeight="1" x14ac:dyDescent="0.25">
      <c r="A157" s="79" t="s">
        <v>448</v>
      </c>
      <c r="B157" s="79"/>
      <c r="C157" s="79">
        <v>210035476</v>
      </c>
      <c r="D157" s="84"/>
      <c r="E157" s="159" t="s">
        <v>2342</v>
      </c>
      <c r="F157" s="71"/>
      <c r="G157" s="71" t="s">
        <v>2093</v>
      </c>
      <c r="H157" s="71" t="s">
        <v>2094</v>
      </c>
      <c r="I157" s="84" t="s">
        <v>2095</v>
      </c>
      <c r="J157" s="71" t="s">
        <v>369</v>
      </c>
      <c r="K157" s="71" t="s">
        <v>357</v>
      </c>
      <c r="L157" s="71" t="s">
        <v>370</v>
      </c>
      <c r="M157" s="71" t="s">
        <v>81</v>
      </c>
      <c r="N157" s="71" t="s">
        <v>111</v>
      </c>
      <c r="O157" s="71" t="s">
        <v>358</v>
      </c>
      <c r="P157" s="71" t="s">
        <v>136</v>
      </c>
      <c r="Q157" s="71" t="s">
        <v>114</v>
      </c>
      <c r="R157" s="71" t="s">
        <v>111</v>
      </c>
      <c r="S157" s="89" t="s">
        <v>378</v>
      </c>
      <c r="T157" s="71" t="s">
        <v>360</v>
      </c>
      <c r="U157" s="71">
        <v>60</v>
      </c>
      <c r="V157" s="71" t="s">
        <v>361</v>
      </c>
      <c r="W157" s="74"/>
      <c r="X157" s="71"/>
      <c r="Y157" s="79"/>
      <c r="Z157" s="79">
        <v>30</v>
      </c>
      <c r="AA157" s="71">
        <v>60</v>
      </c>
      <c r="AB157" s="71">
        <v>10</v>
      </c>
      <c r="AC157" s="71" t="s">
        <v>431</v>
      </c>
      <c r="AD157" s="79" t="s">
        <v>117</v>
      </c>
      <c r="AE157" s="163">
        <v>68</v>
      </c>
      <c r="AF157" s="163">
        <v>19027.5</v>
      </c>
      <c r="AG157" s="164">
        <v>1293870</v>
      </c>
      <c r="AH157" s="164">
        <v>1449134.4000000001</v>
      </c>
      <c r="AI157" s="164"/>
      <c r="AJ157" s="164"/>
      <c r="AK157" s="164"/>
      <c r="AL157" s="164" t="s">
        <v>118</v>
      </c>
      <c r="AM157" s="164"/>
      <c r="AN157" s="164"/>
      <c r="AO157" s="71" t="s">
        <v>2098</v>
      </c>
      <c r="AP157" s="165"/>
      <c r="AQ157" s="71"/>
      <c r="AR157" s="71"/>
      <c r="AS157" s="71"/>
      <c r="AT157" s="71"/>
      <c r="AU157" s="71"/>
      <c r="AV157" s="71"/>
      <c r="AW157" s="71"/>
      <c r="AX157" s="71" t="s">
        <v>357</v>
      </c>
      <c r="AY157" s="166" t="s">
        <v>357</v>
      </c>
      <c r="AZ157" s="71" t="s">
        <v>2040</v>
      </c>
    </row>
    <row r="158" spans="1:52" s="1" customFormat="1" ht="12.95" customHeight="1" x14ac:dyDescent="0.25">
      <c r="A158" s="79" t="s">
        <v>448</v>
      </c>
      <c r="B158" s="79"/>
      <c r="C158" s="79">
        <v>210036209</v>
      </c>
      <c r="D158" s="84" t="s">
        <v>2099</v>
      </c>
      <c r="E158" s="159" t="s">
        <v>2356</v>
      </c>
      <c r="F158" s="71"/>
      <c r="G158" s="71" t="s">
        <v>2100</v>
      </c>
      <c r="H158" s="71" t="s">
        <v>2101</v>
      </c>
      <c r="I158" s="84" t="s">
        <v>2102</v>
      </c>
      <c r="J158" s="71" t="s">
        <v>369</v>
      </c>
      <c r="K158" s="71" t="s">
        <v>357</v>
      </c>
      <c r="L158" s="71"/>
      <c r="M158" s="71" t="s">
        <v>132</v>
      </c>
      <c r="N158" s="71" t="s">
        <v>111</v>
      </c>
      <c r="O158" s="71" t="s">
        <v>358</v>
      </c>
      <c r="P158" s="71" t="s">
        <v>136</v>
      </c>
      <c r="Q158" s="71" t="s">
        <v>114</v>
      </c>
      <c r="R158" s="71" t="s">
        <v>111</v>
      </c>
      <c r="S158" s="89" t="s">
        <v>378</v>
      </c>
      <c r="T158" s="71" t="s">
        <v>360</v>
      </c>
      <c r="U158" s="71">
        <v>60</v>
      </c>
      <c r="V158" s="71" t="s">
        <v>361</v>
      </c>
      <c r="W158" s="74"/>
      <c r="X158" s="71"/>
      <c r="Y158" s="79"/>
      <c r="Z158" s="79">
        <v>0</v>
      </c>
      <c r="AA158" s="71">
        <v>90</v>
      </c>
      <c r="AB158" s="71">
        <v>10</v>
      </c>
      <c r="AC158" s="71" t="s">
        <v>363</v>
      </c>
      <c r="AD158" s="79" t="s">
        <v>117</v>
      </c>
      <c r="AE158" s="163">
        <v>8</v>
      </c>
      <c r="AF158" s="163">
        <v>580000</v>
      </c>
      <c r="AG158" s="164">
        <v>4640000</v>
      </c>
      <c r="AH158" s="164">
        <v>5196800.0000000009</v>
      </c>
      <c r="AI158" s="164"/>
      <c r="AJ158" s="164"/>
      <c r="AK158" s="164"/>
      <c r="AL158" s="164" t="s">
        <v>118</v>
      </c>
      <c r="AM158" s="164"/>
      <c r="AN158" s="164"/>
      <c r="AO158" s="71" t="s">
        <v>2103</v>
      </c>
      <c r="AP158" s="165"/>
      <c r="AQ158" s="71"/>
      <c r="AR158" s="71"/>
      <c r="AS158" s="71"/>
      <c r="AT158" s="71"/>
      <c r="AU158" s="71"/>
      <c r="AV158" s="71"/>
      <c r="AW158" s="71"/>
      <c r="AX158" s="71" t="s">
        <v>357</v>
      </c>
      <c r="AY158" s="166" t="s">
        <v>357</v>
      </c>
      <c r="AZ158" s="71" t="s">
        <v>2020</v>
      </c>
    </row>
    <row r="159" spans="1:52" s="1" customFormat="1" ht="12.95" customHeight="1" x14ac:dyDescent="0.25">
      <c r="A159" s="79" t="s">
        <v>448</v>
      </c>
      <c r="B159" s="79"/>
      <c r="C159" s="79">
        <v>210036206</v>
      </c>
      <c r="D159" s="84" t="s">
        <v>2104</v>
      </c>
      <c r="E159" s="159" t="s">
        <v>2347</v>
      </c>
      <c r="F159" s="71"/>
      <c r="G159" s="71" t="s">
        <v>2105</v>
      </c>
      <c r="H159" s="71" t="s">
        <v>2106</v>
      </c>
      <c r="I159" s="84" t="s">
        <v>2107</v>
      </c>
      <c r="J159" s="71" t="s">
        <v>369</v>
      </c>
      <c r="K159" s="71" t="s">
        <v>357</v>
      </c>
      <c r="L159" s="71"/>
      <c r="M159" s="71" t="s">
        <v>132</v>
      </c>
      <c r="N159" s="71" t="s">
        <v>111</v>
      </c>
      <c r="O159" s="71" t="s">
        <v>358</v>
      </c>
      <c r="P159" s="71" t="s">
        <v>136</v>
      </c>
      <c r="Q159" s="71" t="s">
        <v>114</v>
      </c>
      <c r="R159" s="71" t="s">
        <v>111</v>
      </c>
      <c r="S159" s="89" t="s">
        <v>378</v>
      </c>
      <c r="T159" s="71" t="s">
        <v>360</v>
      </c>
      <c r="U159" s="71">
        <v>60</v>
      </c>
      <c r="V159" s="71" t="s">
        <v>361</v>
      </c>
      <c r="W159" s="74"/>
      <c r="X159" s="71"/>
      <c r="Y159" s="79"/>
      <c r="Z159" s="79">
        <v>0</v>
      </c>
      <c r="AA159" s="71">
        <v>90</v>
      </c>
      <c r="AB159" s="71">
        <v>10</v>
      </c>
      <c r="AC159" s="71" t="s">
        <v>363</v>
      </c>
      <c r="AD159" s="79" t="s">
        <v>117</v>
      </c>
      <c r="AE159" s="163">
        <v>15</v>
      </c>
      <c r="AF159" s="163">
        <v>320000</v>
      </c>
      <c r="AG159" s="164">
        <v>4800000</v>
      </c>
      <c r="AH159" s="164">
        <v>5376000.0000000009</v>
      </c>
      <c r="AI159" s="164"/>
      <c r="AJ159" s="164"/>
      <c r="AK159" s="164"/>
      <c r="AL159" s="164" t="s">
        <v>118</v>
      </c>
      <c r="AM159" s="164"/>
      <c r="AN159" s="164"/>
      <c r="AO159" s="71" t="s">
        <v>2108</v>
      </c>
      <c r="AP159" s="165"/>
      <c r="AQ159" s="71"/>
      <c r="AR159" s="71"/>
      <c r="AS159" s="71"/>
      <c r="AT159" s="71"/>
      <c r="AU159" s="71"/>
      <c r="AV159" s="71"/>
      <c r="AW159" s="71"/>
      <c r="AX159" s="71" t="s">
        <v>357</v>
      </c>
      <c r="AY159" s="166" t="s">
        <v>357</v>
      </c>
      <c r="AZ159" s="71" t="s">
        <v>2020</v>
      </c>
    </row>
    <row r="160" spans="1:52" s="1" customFormat="1" ht="12.95" customHeight="1" x14ac:dyDescent="0.25">
      <c r="A160" s="79" t="s">
        <v>448</v>
      </c>
      <c r="B160" s="79"/>
      <c r="C160" s="79">
        <v>250007632</v>
      </c>
      <c r="D160" s="84" t="s">
        <v>2109</v>
      </c>
      <c r="E160" s="159" t="s">
        <v>2326</v>
      </c>
      <c r="F160" s="71"/>
      <c r="G160" s="71" t="s">
        <v>2110</v>
      </c>
      <c r="H160" s="71" t="s">
        <v>1135</v>
      </c>
      <c r="I160" s="84" t="s">
        <v>2111</v>
      </c>
      <c r="J160" s="71" t="s">
        <v>369</v>
      </c>
      <c r="K160" s="71" t="s">
        <v>357</v>
      </c>
      <c r="L160" s="71"/>
      <c r="M160" s="71" t="s">
        <v>132</v>
      </c>
      <c r="N160" s="71" t="s">
        <v>111</v>
      </c>
      <c r="O160" s="71" t="s">
        <v>358</v>
      </c>
      <c r="P160" s="71" t="s">
        <v>136</v>
      </c>
      <c r="Q160" s="71" t="s">
        <v>114</v>
      </c>
      <c r="R160" s="71" t="s">
        <v>111</v>
      </c>
      <c r="S160" s="89" t="s">
        <v>378</v>
      </c>
      <c r="T160" s="71" t="s">
        <v>360</v>
      </c>
      <c r="U160" s="71">
        <v>60</v>
      </c>
      <c r="V160" s="71" t="s">
        <v>361</v>
      </c>
      <c r="W160" s="74"/>
      <c r="X160" s="71"/>
      <c r="Y160" s="79"/>
      <c r="Z160" s="79">
        <v>0</v>
      </c>
      <c r="AA160" s="71">
        <v>90</v>
      </c>
      <c r="AB160" s="71">
        <v>10</v>
      </c>
      <c r="AC160" s="71" t="s">
        <v>431</v>
      </c>
      <c r="AD160" s="79" t="s">
        <v>117</v>
      </c>
      <c r="AE160" s="163">
        <v>6</v>
      </c>
      <c r="AF160" s="163">
        <v>600000</v>
      </c>
      <c r="AG160" s="164">
        <v>3600000</v>
      </c>
      <c r="AH160" s="164">
        <v>4032000.0000000005</v>
      </c>
      <c r="AI160" s="164"/>
      <c r="AJ160" s="164"/>
      <c r="AK160" s="164"/>
      <c r="AL160" s="164" t="s">
        <v>118</v>
      </c>
      <c r="AM160" s="164"/>
      <c r="AN160" s="164"/>
      <c r="AO160" s="71" t="s">
        <v>2112</v>
      </c>
      <c r="AP160" s="165"/>
      <c r="AQ160" s="71"/>
      <c r="AR160" s="71"/>
      <c r="AS160" s="71"/>
      <c r="AT160" s="71"/>
      <c r="AU160" s="71"/>
      <c r="AV160" s="71"/>
      <c r="AW160" s="71"/>
      <c r="AX160" s="71" t="s">
        <v>357</v>
      </c>
      <c r="AY160" s="166" t="s">
        <v>357</v>
      </c>
      <c r="AZ160" s="71" t="s">
        <v>2040</v>
      </c>
    </row>
    <row r="161" spans="1:52" s="1" customFormat="1" ht="12.95" customHeight="1" x14ac:dyDescent="0.25">
      <c r="A161" s="79" t="s">
        <v>448</v>
      </c>
      <c r="B161" s="79"/>
      <c r="C161" s="79">
        <v>210036001</v>
      </c>
      <c r="D161" s="84" t="s">
        <v>2114</v>
      </c>
      <c r="E161" s="159" t="s">
        <v>2329</v>
      </c>
      <c r="F161" s="71"/>
      <c r="G161" s="71" t="s">
        <v>2115</v>
      </c>
      <c r="H161" s="71" t="s">
        <v>2113</v>
      </c>
      <c r="I161" s="84" t="s">
        <v>2116</v>
      </c>
      <c r="J161" s="71" t="s">
        <v>369</v>
      </c>
      <c r="K161" s="71" t="s">
        <v>357</v>
      </c>
      <c r="L161" s="71"/>
      <c r="M161" s="71" t="s">
        <v>132</v>
      </c>
      <c r="N161" s="71" t="s">
        <v>111</v>
      </c>
      <c r="O161" s="71" t="s">
        <v>358</v>
      </c>
      <c r="P161" s="71" t="s">
        <v>136</v>
      </c>
      <c r="Q161" s="71" t="s">
        <v>114</v>
      </c>
      <c r="R161" s="71" t="s">
        <v>111</v>
      </c>
      <c r="S161" s="89" t="s">
        <v>378</v>
      </c>
      <c r="T161" s="71" t="s">
        <v>360</v>
      </c>
      <c r="U161" s="71">
        <v>60</v>
      </c>
      <c r="V161" s="71" t="s">
        <v>361</v>
      </c>
      <c r="W161" s="74"/>
      <c r="X161" s="71"/>
      <c r="Y161" s="79"/>
      <c r="Z161" s="79">
        <v>0</v>
      </c>
      <c r="AA161" s="71">
        <v>90</v>
      </c>
      <c r="AB161" s="71">
        <v>10</v>
      </c>
      <c r="AC161" s="71" t="s">
        <v>363</v>
      </c>
      <c r="AD161" s="79" t="s">
        <v>117</v>
      </c>
      <c r="AE161" s="163">
        <v>24</v>
      </c>
      <c r="AF161" s="163">
        <v>540</v>
      </c>
      <c r="AG161" s="164">
        <v>12960</v>
      </c>
      <c r="AH161" s="164">
        <v>14515.2</v>
      </c>
      <c r="AI161" s="164"/>
      <c r="AJ161" s="164"/>
      <c r="AK161" s="164"/>
      <c r="AL161" s="164" t="s">
        <v>118</v>
      </c>
      <c r="AM161" s="164"/>
      <c r="AN161" s="164"/>
      <c r="AO161" s="71" t="s">
        <v>2117</v>
      </c>
      <c r="AP161" s="165"/>
      <c r="AQ161" s="71"/>
      <c r="AR161" s="71"/>
      <c r="AS161" s="71"/>
      <c r="AT161" s="71"/>
      <c r="AU161" s="71"/>
      <c r="AV161" s="71"/>
      <c r="AW161" s="71"/>
      <c r="AX161" s="71" t="s">
        <v>357</v>
      </c>
      <c r="AY161" s="166" t="s">
        <v>357</v>
      </c>
      <c r="AZ161" s="71" t="s">
        <v>2040</v>
      </c>
    </row>
    <row r="162" spans="1:52" s="1" customFormat="1" ht="12.95" customHeight="1" x14ac:dyDescent="0.25">
      <c r="A162" s="79" t="s">
        <v>448</v>
      </c>
      <c r="B162" s="79"/>
      <c r="C162" s="79">
        <v>210036002</v>
      </c>
      <c r="D162" s="84" t="s">
        <v>2118</v>
      </c>
      <c r="E162" s="159" t="s">
        <v>2328</v>
      </c>
      <c r="F162" s="71"/>
      <c r="G162" s="71" t="s">
        <v>2115</v>
      </c>
      <c r="H162" s="71" t="s">
        <v>2113</v>
      </c>
      <c r="I162" s="84" t="s">
        <v>2116</v>
      </c>
      <c r="J162" s="71" t="s">
        <v>369</v>
      </c>
      <c r="K162" s="71" t="s">
        <v>357</v>
      </c>
      <c r="L162" s="71"/>
      <c r="M162" s="71" t="s">
        <v>132</v>
      </c>
      <c r="N162" s="71" t="s">
        <v>111</v>
      </c>
      <c r="O162" s="71" t="s">
        <v>358</v>
      </c>
      <c r="P162" s="71" t="s">
        <v>136</v>
      </c>
      <c r="Q162" s="71" t="s">
        <v>114</v>
      </c>
      <c r="R162" s="71" t="s">
        <v>111</v>
      </c>
      <c r="S162" s="89" t="s">
        <v>378</v>
      </c>
      <c r="T162" s="71" t="s">
        <v>360</v>
      </c>
      <c r="U162" s="71">
        <v>60</v>
      </c>
      <c r="V162" s="71" t="s">
        <v>361</v>
      </c>
      <c r="W162" s="74"/>
      <c r="X162" s="71"/>
      <c r="Y162" s="79"/>
      <c r="Z162" s="79">
        <v>0</v>
      </c>
      <c r="AA162" s="71">
        <v>90</v>
      </c>
      <c r="AB162" s="71">
        <v>10</v>
      </c>
      <c r="AC162" s="71" t="s">
        <v>363</v>
      </c>
      <c r="AD162" s="79" t="s">
        <v>117</v>
      </c>
      <c r="AE162" s="163">
        <v>54</v>
      </c>
      <c r="AF162" s="163">
        <v>540</v>
      </c>
      <c r="AG162" s="164">
        <v>29160</v>
      </c>
      <c r="AH162" s="164">
        <v>32659.200000000004</v>
      </c>
      <c r="AI162" s="164"/>
      <c r="AJ162" s="164"/>
      <c r="AK162" s="164"/>
      <c r="AL162" s="164" t="s">
        <v>118</v>
      </c>
      <c r="AM162" s="164"/>
      <c r="AN162" s="164"/>
      <c r="AO162" s="71" t="s">
        <v>2119</v>
      </c>
      <c r="AP162" s="165"/>
      <c r="AQ162" s="71"/>
      <c r="AR162" s="71"/>
      <c r="AS162" s="71"/>
      <c r="AT162" s="71"/>
      <c r="AU162" s="71"/>
      <c r="AV162" s="71"/>
      <c r="AW162" s="71"/>
      <c r="AX162" s="71" t="s">
        <v>357</v>
      </c>
      <c r="AY162" s="166" t="s">
        <v>357</v>
      </c>
      <c r="AZ162" s="71" t="s">
        <v>2040</v>
      </c>
    </row>
    <row r="163" spans="1:52" s="1" customFormat="1" ht="12.95" customHeight="1" x14ac:dyDescent="0.25">
      <c r="A163" s="79" t="s">
        <v>448</v>
      </c>
      <c r="B163" s="79"/>
      <c r="C163" s="79">
        <v>210036208</v>
      </c>
      <c r="D163" s="84" t="s">
        <v>2120</v>
      </c>
      <c r="E163" s="159" t="s">
        <v>2378</v>
      </c>
      <c r="F163" s="71"/>
      <c r="G163" s="71" t="s">
        <v>2121</v>
      </c>
      <c r="H163" s="71" t="s">
        <v>2122</v>
      </c>
      <c r="I163" s="84" t="s">
        <v>2123</v>
      </c>
      <c r="J163" s="71" t="s">
        <v>369</v>
      </c>
      <c r="K163" s="71" t="s">
        <v>357</v>
      </c>
      <c r="L163" s="71"/>
      <c r="M163" s="71" t="s">
        <v>132</v>
      </c>
      <c r="N163" s="71" t="s">
        <v>111</v>
      </c>
      <c r="O163" s="71" t="s">
        <v>358</v>
      </c>
      <c r="P163" s="71" t="s">
        <v>136</v>
      </c>
      <c r="Q163" s="71" t="s">
        <v>114</v>
      </c>
      <c r="R163" s="71" t="s">
        <v>111</v>
      </c>
      <c r="S163" s="89" t="s">
        <v>378</v>
      </c>
      <c r="T163" s="71" t="s">
        <v>360</v>
      </c>
      <c r="U163" s="71">
        <v>60</v>
      </c>
      <c r="V163" s="71" t="s">
        <v>361</v>
      </c>
      <c r="W163" s="74"/>
      <c r="X163" s="71"/>
      <c r="Y163" s="79"/>
      <c r="Z163" s="79">
        <v>0</v>
      </c>
      <c r="AA163" s="71">
        <v>90</v>
      </c>
      <c r="AB163" s="71">
        <v>10</v>
      </c>
      <c r="AC163" s="71" t="s">
        <v>363</v>
      </c>
      <c r="AD163" s="79" t="s">
        <v>117</v>
      </c>
      <c r="AE163" s="163">
        <v>20</v>
      </c>
      <c r="AF163" s="163">
        <v>62000</v>
      </c>
      <c r="AG163" s="164">
        <v>1240000</v>
      </c>
      <c r="AH163" s="164">
        <v>1388800.0000000002</v>
      </c>
      <c r="AI163" s="164"/>
      <c r="AJ163" s="164"/>
      <c r="AK163" s="164"/>
      <c r="AL163" s="164" t="s">
        <v>118</v>
      </c>
      <c r="AM163" s="164"/>
      <c r="AN163" s="164"/>
      <c r="AO163" s="71" t="s">
        <v>2124</v>
      </c>
      <c r="AP163" s="165"/>
      <c r="AQ163" s="71"/>
      <c r="AR163" s="71"/>
      <c r="AS163" s="71"/>
      <c r="AT163" s="71"/>
      <c r="AU163" s="71"/>
      <c r="AV163" s="71"/>
      <c r="AW163" s="71"/>
      <c r="AX163" s="71" t="s">
        <v>357</v>
      </c>
      <c r="AY163" s="166" t="s">
        <v>357</v>
      </c>
      <c r="AZ163" s="71" t="s">
        <v>2020</v>
      </c>
    </row>
    <row r="164" spans="1:52" s="1" customFormat="1" ht="12.95" customHeight="1" x14ac:dyDescent="0.25">
      <c r="A164" s="79" t="s">
        <v>448</v>
      </c>
      <c r="B164" s="79"/>
      <c r="C164" s="79">
        <v>210036271</v>
      </c>
      <c r="D164" s="84" t="s">
        <v>2125</v>
      </c>
      <c r="E164" s="159" t="s">
        <v>2350</v>
      </c>
      <c r="F164" s="71"/>
      <c r="G164" s="71" t="s">
        <v>2126</v>
      </c>
      <c r="H164" s="71" t="s">
        <v>2127</v>
      </c>
      <c r="I164" s="84" t="s">
        <v>2128</v>
      </c>
      <c r="J164" s="71" t="s">
        <v>369</v>
      </c>
      <c r="K164" s="71" t="s">
        <v>357</v>
      </c>
      <c r="L164" s="71"/>
      <c r="M164" s="71" t="s">
        <v>132</v>
      </c>
      <c r="N164" s="71" t="s">
        <v>111</v>
      </c>
      <c r="O164" s="71" t="s">
        <v>358</v>
      </c>
      <c r="P164" s="71" t="s">
        <v>136</v>
      </c>
      <c r="Q164" s="71" t="s">
        <v>114</v>
      </c>
      <c r="R164" s="71" t="s">
        <v>111</v>
      </c>
      <c r="S164" s="89" t="s">
        <v>378</v>
      </c>
      <c r="T164" s="71" t="s">
        <v>360</v>
      </c>
      <c r="U164" s="71">
        <v>60</v>
      </c>
      <c r="V164" s="71" t="s">
        <v>361</v>
      </c>
      <c r="W164" s="74"/>
      <c r="X164" s="71"/>
      <c r="Y164" s="79"/>
      <c r="Z164" s="79">
        <v>0</v>
      </c>
      <c r="AA164" s="71">
        <v>90</v>
      </c>
      <c r="AB164" s="71">
        <v>10</v>
      </c>
      <c r="AC164" s="71" t="s">
        <v>363</v>
      </c>
      <c r="AD164" s="79" t="s">
        <v>117</v>
      </c>
      <c r="AE164" s="163">
        <v>7</v>
      </c>
      <c r="AF164" s="163">
        <v>17400</v>
      </c>
      <c r="AG164" s="164">
        <v>121800</v>
      </c>
      <c r="AH164" s="164">
        <v>136416</v>
      </c>
      <c r="AI164" s="164"/>
      <c r="AJ164" s="164"/>
      <c r="AK164" s="164"/>
      <c r="AL164" s="164" t="s">
        <v>118</v>
      </c>
      <c r="AM164" s="164"/>
      <c r="AN164" s="164"/>
      <c r="AO164" s="71" t="s">
        <v>2129</v>
      </c>
      <c r="AP164" s="165"/>
      <c r="AQ164" s="71"/>
      <c r="AR164" s="71"/>
      <c r="AS164" s="71"/>
      <c r="AT164" s="71"/>
      <c r="AU164" s="71"/>
      <c r="AV164" s="71"/>
      <c r="AW164" s="71"/>
      <c r="AX164" s="71" t="s">
        <v>357</v>
      </c>
      <c r="AY164" s="166" t="s">
        <v>357</v>
      </c>
      <c r="AZ164" s="71" t="s">
        <v>2130</v>
      </c>
    </row>
    <row r="165" spans="1:52" s="1" customFormat="1" ht="12.95" customHeight="1" x14ac:dyDescent="0.25">
      <c r="A165" s="79" t="s">
        <v>448</v>
      </c>
      <c r="B165" s="79"/>
      <c r="C165" s="79">
        <v>210036268</v>
      </c>
      <c r="D165" s="84" t="s">
        <v>2131</v>
      </c>
      <c r="E165" s="159" t="s">
        <v>2357</v>
      </c>
      <c r="F165" s="71"/>
      <c r="G165" s="71" t="s">
        <v>2132</v>
      </c>
      <c r="H165" s="71" t="s">
        <v>2133</v>
      </c>
      <c r="I165" s="84" t="s">
        <v>2134</v>
      </c>
      <c r="J165" s="71" t="s">
        <v>369</v>
      </c>
      <c r="K165" s="71" t="s">
        <v>357</v>
      </c>
      <c r="L165" s="71" t="s">
        <v>370</v>
      </c>
      <c r="M165" s="71" t="s">
        <v>81</v>
      </c>
      <c r="N165" s="71" t="s">
        <v>111</v>
      </c>
      <c r="O165" s="71" t="s">
        <v>358</v>
      </c>
      <c r="P165" s="71" t="s">
        <v>136</v>
      </c>
      <c r="Q165" s="71" t="s">
        <v>114</v>
      </c>
      <c r="R165" s="71" t="s">
        <v>111</v>
      </c>
      <c r="S165" s="89" t="s">
        <v>378</v>
      </c>
      <c r="T165" s="71" t="s">
        <v>360</v>
      </c>
      <c r="U165" s="71">
        <v>60</v>
      </c>
      <c r="V165" s="71" t="s">
        <v>361</v>
      </c>
      <c r="W165" s="74"/>
      <c r="X165" s="71"/>
      <c r="Y165" s="79"/>
      <c r="Z165" s="79">
        <v>30</v>
      </c>
      <c r="AA165" s="71">
        <v>60</v>
      </c>
      <c r="AB165" s="71">
        <v>10</v>
      </c>
      <c r="AC165" s="71" t="s">
        <v>363</v>
      </c>
      <c r="AD165" s="79" t="s">
        <v>117</v>
      </c>
      <c r="AE165" s="163">
        <v>7</v>
      </c>
      <c r="AF165" s="163">
        <v>57520</v>
      </c>
      <c r="AG165" s="164">
        <v>402640</v>
      </c>
      <c r="AH165" s="164">
        <v>450956.80000000005</v>
      </c>
      <c r="AI165" s="164"/>
      <c r="AJ165" s="164"/>
      <c r="AK165" s="164"/>
      <c r="AL165" s="164" t="s">
        <v>118</v>
      </c>
      <c r="AM165" s="164"/>
      <c r="AN165" s="164"/>
      <c r="AO165" s="71" t="s">
        <v>2135</v>
      </c>
      <c r="AP165" s="165"/>
      <c r="AQ165" s="71"/>
      <c r="AR165" s="71"/>
      <c r="AS165" s="71"/>
      <c r="AT165" s="71"/>
      <c r="AU165" s="71"/>
      <c r="AV165" s="71"/>
      <c r="AW165" s="71"/>
      <c r="AX165" s="71" t="s">
        <v>357</v>
      </c>
      <c r="AY165" s="166" t="s">
        <v>357</v>
      </c>
      <c r="AZ165" s="71" t="s">
        <v>2136</v>
      </c>
    </row>
    <row r="166" spans="1:52" s="1" customFormat="1" ht="12.95" customHeight="1" x14ac:dyDescent="0.25">
      <c r="A166" s="79" t="s">
        <v>448</v>
      </c>
      <c r="B166" s="79"/>
      <c r="C166" s="79">
        <v>210023515</v>
      </c>
      <c r="D166" s="84" t="s">
        <v>2137</v>
      </c>
      <c r="E166" s="159" t="s">
        <v>2368</v>
      </c>
      <c r="F166" s="71"/>
      <c r="G166" s="71" t="s">
        <v>2138</v>
      </c>
      <c r="H166" s="71" t="s">
        <v>2139</v>
      </c>
      <c r="I166" s="84" t="s">
        <v>2140</v>
      </c>
      <c r="J166" s="71" t="s">
        <v>121</v>
      </c>
      <c r="K166" s="71"/>
      <c r="L166" s="71" t="s">
        <v>370</v>
      </c>
      <c r="M166" s="71" t="s">
        <v>81</v>
      </c>
      <c r="N166" s="71" t="s">
        <v>111</v>
      </c>
      <c r="O166" s="71" t="s">
        <v>358</v>
      </c>
      <c r="P166" s="71" t="s">
        <v>136</v>
      </c>
      <c r="Q166" s="71" t="s">
        <v>114</v>
      </c>
      <c r="R166" s="71" t="s">
        <v>111</v>
      </c>
      <c r="S166" s="89" t="s">
        <v>378</v>
      </c>
      <c r="T166" s="71" t="s">
        <v>360</v>
      </c>
      <c r="U166" s="71">
        <v>60</v>
      </c>
      <c r="V166" s="71" t="s">
        <v>361</v>
      </c>
      <c r="W166" s="74"/>
      <c r="X166" s="71"/>
      <c r="Y166" s="79"/>
      <c r="Z166" s="79">
        <v>30</v>
      </c>
      <c r="AA166" s="71">
        <v>60</v>
      </c>
      <c r="AB166" s="71">
        <v>10</v>
      </c>
      <c r="AC166" s="71" t="s">
        <v>478</v>
      </c>
      <c r="AD166" s="79" t="s">
        <v>117</v>
      </c>
      <c r="AE166" s="163">
        <v>44.4</v>
      </c>
      <c r="AF166" s="163">
        <v>255882.98</v>
      </c>
      <c r="AG166" s="164">
        <v>11361204.312000001</v>
      </c>
      <c r="AH166" s="164">
        <v>12724548.829440001</v>
      </c>
      <c r="AI166" s="164"/>
      <c r="AJ166" s="164"/>
      <c r="AK166" s="164"/>
      <c r="AL166" s="164" t="s">
        <v>118</v>
      </c>
      <c r="AM166" s="164"/>
      <c r="AN166" s="164"/>
      <c r="AO166" s="71" t="s">
        <v>2141</v>
      </c>
      <c r="AP166" s="165"/>
      <c r="AQ166" s="71"/>
      <c r="AR166" s="71"/>
      <c r="AS166" s="71"/>
      <c r="AT166" s="71"/>
      <c r="AU166" s="71"/>
      <c r="AV166" s="71"/>
      <c r="AW166" s="71"/>
      <c r="AX166" s="71" t="s">
        <v>357</v>
      </c>
      <c r="AY166" s="166" t="s">
        <v>357</v>
      </c>
      <c r="AZ166" s="71" t="s">
        <v>2040</v>
      </c>
    </row>
    <row r="167" spans="1:52" s="1" customFormat="1" ht="12.95" customHeight="1" x14ac:dyDescent="0.25">
      <c r="A167" s="79" t="s">
        <v>448</v>
      </c>
      <c r="B167" s="79"/>
      <c r="C167" s="79">
        <v>210034670</v>
      </c>
      <c r="D167" s="84" t="s">
        <v>2142</v>
      </c>
      <c r="E167" s="159" t="s">
        <v>2367</v>
      </c>
      <c r="F167" s="71"/>
      <c r="G167" s="71" t="s">
        <v>2138</v>
      </c>
      <c r="H167" s="71" t="s">
        <v>2139</v>
      </c>
      <c r="I167" s="84" t="s">
        <v>2140</v>
      </c>
      <c r="J167" s="71" t="s">
        <v>121</v>
      </c>
      <c r="K167" s="71"/>
      <c r="L167" s="71" t="s">
        <v>370</v>
      </c>
      <c r="M167" s="71" t="s">
        <v>81</v>
      </c>
      <c r="N167" s="71" t="s">
        <v>111</v>
      </c>
      <c r="O167" s="71" t="s">
        <v>358</v>
      </c>
      <c r="P167" s="71" t="s">
        <v>136</v>
      </c>
      <c r="Q167" s="71" t="s">
        <v>114</v>
      </c>
      <c r="R167" s="71" t="s">
        <v>111</v>
      </c>
      <c r="S167" s="89" t="s">
        <v>378</v>
      </c>
      <c r="T167" s="71" t="s">
        <v>360</v>
      </c>
      <c r="U167" s="71">
        <v>60</v>
      </c>
      <c r="V167" s="71" t="s">
        <v>361</v>
      </c>
      <c r="W167" s="74"/>
      <c r="X167" s="71"/>
      <c r="Y167" s="79"/>
      <c r="Z167" s="79">
        <v>30</v>
      </c>
      <c r="AA167" s="71">
        <v>60</v>
      </c>
      <c r="AB167" s="71">
        <v>10</v>
      </c>
      <c r="AC167" s="71" t="s">
        <v>478</v>
      </c>
      <c r="AD167" s="79" t="s">
        <v>117</v>
      </c>
      <c r="AE167" s="163">
        <v>176</v>
      </c>
      <c r="AF167" s="163">
        <v>490000</v>
      </c>
      <c r="AG167" s="164">
        <v>86240000</v>
      </c>
      <c r="AH167" s="164">
        <v>96588800.000000015</v>
      </c>
      <c r="AI167" s="164"/>
      <c r="AJ167" s="164"/>
      <c r="AK167" s="164"/>
      <c r="AL167" s="164" t="s">
        <v>118</v>
      </c>
      <c r="AM167" s="164"/>
      <c r="AN167" s="164"/>
      <c r="AO167" s="71" t="s">
        <v>2143</v>
      </c>
      <c r="AP167" s="165"/>
      <c r="AQ167" s="71"/>
      <c r="AR167" s="71"/>
      <c r="AS167" s="71"/>
      <c r="AT167" s="71"/>
      <c r="AU167" s="71"/>
      <c r="AV167" s="71"/>
      <c r="AW167" s="71"/>
      <c r="AX167" s="71" t="s">
        <v>357</v>
      </c>
      <c r="AY167" s="166" t="s">
        <v>357</v>
      </c>
      <c r="AZ167" s="71" t="s">
        <v>2040</v>
      </c>
    </row>
    <row r="168" spans="1:52" s="1" customFormat="1" ht="12.95" customHeight="1" x14ac:dyDescent="0.25">
      <c r="A168" s="79" t="s">
        <v>448</v>
      </c>
      <c r="B168" s="79"/>
      <c r="C168" s="79">
        <v>210035490</v>
      </c>
      <c r="D168" s="84" t="s">
        <v>2144</v>
      </c>
      <c r="E168" s="159" t="s">
        <v>2371</v>
      </c>
      <c r="F168" s="71"/>
      <c r="G168" s="71" t="s">
        <v>2145</v>
      </c>
      <c r="H168" s="71" t="s">
        <v>2139</v>
      </c>
      <c r="I168" s="84" t="s">
        <v>2146</v>
      </c>
      <c r="J168" s="71" t="s">
        <v>121</v>
      </c>
      <c r="K168" s="71" t="s">
        <v>357</v>
      </c>
      <c r="L168" s="71" t="s">
        <v>370</v>
      </c>
      <c r="M168" s="71" t="s">
        <v>81</v>
      </c>
      <c r="N168" s="71" t="s">
        <v>111</v>
      </c>
      <c r="O168" s="71" t="s">
        <v>358</v>
      </c>
      <c r="P168" s="71" t="s">
        <v>136</v>
      </c>
      <c r="Q168" s="71" t="s">
        <v>114</v>
      </c>
      <c r="R168" s="71" t="s">
        <v>111</v>
      </c>
      <c r="S168" s="89" t="s">
        <v>378</v>
      </c>
      <c r="T168" s="71" t="s">
        <v>360</v>
      </c>
      <c r="U168" s="71">
        <v>60</v>
      </c>
      <c r="V168" s="71" t="s">
        <v>361</v>
      </c>
      <c r="W168" s="74"/>
      <c r="X168" s="71"/>
      <c r="Y168" s="79"/>
      <c r="Z168" s="79">
        <v>30</v>
      </c>
      <c r="AA168" s="71">
        <v>60</v>
      </c>
      <c r="AB168" s="71">
        <v>10</v>
      </c>
      <c r="AC168" s="71" t="s">
        <v>371</v>
      </c>
      <c r="AD168" s="79" t="s">
        <v>117</v>
      </c>
      <c r="AE168" s="163">
        <v>680</v>
      </c>
      <c r="AF168" s="163">
        <v>750</v>
      </c>
      <c r="AG168" s="164">
        <v>510000</v>
      </c>
      <c r="AH168" s="164">
        <v>571200</v>
      </c>
      <c r="AI168" s="164"/>
      <c r="AJ168" s="164"/>
      <c r="AK168" s="164"/>
      <c r="AL168" s="164" t="s">
        <v>118</v>
      </c>
      <c r="AM168" s="164"/>
      <c r="AN168" s="164"/>
      <c r="AO168" s="71" t="s">
        <v>2147</v>
      </c>
      <c r="AP168" s="165"/>
      <c r="AQ168" s="71"/>
      <c r="AR168" s="71"/>
      <c r="AS168" s="71"/>
      <c r="AT168" s="71"/>
      <c r="AU168" s="71"/>
      <c r="AV168" s="71"/>
      <c r="AW168" s="71"/>
      <c r="AX168" s="71" t="s">
        <v>357</v>
      </c>
      <c r="AY168" s="166" t="s">
        <v>357</v>
      </c>
      <c r="AZ168" s="71" t="s">
        <v>2040</v>
      </c>
    </row>
    <row r="169" spans="1:52" s="1" customFormat="1" ht="12.95" customHeight="1" x14ac:dyDescent="0.25">
      <c r="A169" s="79" t="s">
        <v>448</v>
      </c>
      <c r="B169" s="79"/>
      <c r="C169" s="79">
        <v>210035852</v>
      </c>
      <c r="D169" s="84" t="s">
        <v>2148</v>
      </c>
      <c r="E169" s="159" t="s">
        <v>2363</v>
      </c>
      <c r="F169" s="71"/>
      <c r="G169" s="71" t="s">
        <v>524</v>
      </c>
      <c r="H169" s="71" t="s">
        <v>525</v>
      </c>
      <c r="I169" s="84" t="s">
        <v>526</v>
      </c>
      <c r="J169" s="71" t="s">
        <v>369</v>
      </c>
      <c r="K169" s="71"/>
      <c r="L169" s="71" t="s">
        <v>370</v>
      </c>
      <c r="M169" s="71" t="s">
        <v>81</v>
      </c>
      <c r="N169" s="71" t="s">
        <v>111</v>
      </c>
      <c r="O169" s="71" t="s">
        <v>358</v>
      </c>
      <c r="P169" s="71" t="s">
        <v>136</v>
      </c>
      <c r="Q169" s="71" t="s">
        <v>114</v>
      </c>
      <c r="R169" s="71" t="s">
        <v>111</v>
      </c>
      <c r="S169" s="89" t="s">
        <v>378</v>
      </c>
      <c r="T169" s="71" t="s">
        <v>360</v>
      </c>
      <c r="U169" s="71">
        <v>60</v>
      </c>
      <c r="V169" s="71" t="s">
        <v>361</v>
      </c>
      <c r="W169" s="74"/>
      <c r="X169" s="71"/>
      <c r="Y169" s="79"/>
      <c r="Z169" s="79">
        <v>30</v>
      </c>
      <c r="AA169" s="71">
        <v>60</v>
      </c>
      <c r="AB169" s="71">
        <v>10</v>
      </c>
      <c r="AC169" s="71" t="s">
        <v>431</v>
      </c>
      <c r="AD169" s="79" t="s">
        <v>117</v>
      </c>
      <c r="AE169" s="163">
        <v>36</v>
      </c>
      <c r="AF169" s="163">
        <v>275361</v>
      </c>
      <c r="AG169" s="164">
        <v>9912996</v>
      </c>
      <c r="AH169" s="164">
        <v>11102555.520000001</v>
      </c>
      <c r="AI169" s="164"/>
      <c r="AJ169" s="164"/>
      <c r="AK169" s="164"/>
      <c r="AL169" s="164" t="s">
        <v>118</v>
      </c>
      <c r="AM169" s="164"/>
      <c r="AN169" s="164"/>
      <c r="AO169" s="71" t="s">
        <v>2149</v>
      </c>
      <c r="AP169" s="165"/>
      <c r="AQ169" s="71"/>
      <c r="AR169" s="71"/>
      <c r="AS169" s="71"/>
      <c r="AT169" s="71"/>
      <c r="AU169" s="71"/>
      <c r="AV169" s="71"/>
      <c r="AW169" s="71"/>
      <c r="AX169" s="71" t="s">
        <v>357</v>
      </c>
      <c r="AY169" s="166" t="s">
        <v>357</v>
      </c>
      <c r="AZ169" s="71" t="s">
        <v>2150</v>
      </c>
    </row>
    <row r="170" spans="1:52" s="1" customFormat="1" ht="12.95" customHeight="1" x14ac:dyDescent="0.25">
      <c r="A170" s="79" t="s">
        <v>448</v>
      </c>
      <c r="B170" s="79"/>
      <c r="C170" s="79">
        <v>230001097</v>
      </c>
      <c r="D170" s="84" t="s">
        <v>2151</v>
      </c>
      <c r="E170" s="159" t="s">
        <v>2346</v>
      </c>
      <c r="F170" s="71"/>
      <c r="G170" s="71" t="s">
        <v>2152</v>
      </c>
      <c r="H170" s="71" t="s">
        <v>2153</v>
      </c>
      <c r="I170" s="84" t="s">
        <v>2154</v>
      </c>
      <c r="J170" s="71" t="s">
        <v>369</v>
      </c>
      <c r="K170" s="71" t="s">
        <v>357</v>
      </c>
      <c r="L170" s="71"/>
      <c r="M170" s="71" t="s">
        <v>132</v>
      </c>
      <c r="N170" s="71" t="s">
        <v>111</v>
      </c>
      <c r="O170" s="71" t="s">
        <v>358</v>
      </c>
      <c r="P170" s="71" t="s">
        <v>136</v>
      </c>
      <c r="Q170" s="71" t="s">
        <v>114</v>
      </c>
      <c r="R170" s="71" t="s">
        <v>111</v>
      </c>
      <c r="S170" s="89" t="s">
        <v>378</v>
      </c>
      <c r="T170" s="71" t="s">
        <v>360</v>
      </c>
      <c r="U170" s="71">
        <v>60</v>
      </c>
      <c r="V170" s="71" t="s">
        <v>361</v>
      </c>
      <c r="W170" s="74"/>
      <c r="X170" s="71"/>
      <c r="Y170" s="79"/>
      <c r="Z170" s="79">
        <v>0</v>
      </c>
      <c r="AA170" s="71">
        <v>90</v>
      </c>
      <c r="AB170" s="71">
        <v>10</v>
      </c>
      <c r="AC170" s="71" t="s">
        <v>363</v>
      </c>
      <c r="AD170" s="79" t="s">
        <v>117</v>
      </c>
      <c r="AE170" s="163">
        <v>254</v>
      </c>
      <c r="AF170" s="163">
        <v>9000</v>
      </c>
      <c r="AG170" s="164">
        <v>2286000</v>
      </c>
      <c r="AH170" s="164">
        <v>2560320.0000000005</v>
      </c>
      <c r="AI170" s="164"/>
      <c r="AJ170" s="164"/>
      <c r="AK170" s="164"/>
      <c r="AL170" s="164" t="s">
        <v>118</v>
      </c>
      <c r="AM170" s="164"/>
      <c r="AN170" s="164"/>
      <c r="AO170" s="71" t="s">
        <v>2155</v>
      </c>
      <c r="AP170" s="165"/>
      <c r="AQ170" s="71"/>
      <c r="AR170" s="71"/>
      <c r="AS170" s="71"/>
      <c r="AT170" s="71"/>
      <c r="AU170" s="71"/>
      <c r="AV170" s="71"/>
      <c r="AW170" s="71"/>
      <c r="AX170" s="71" t="s">
        <v>357</v>
      </c>
      <c r="AY170" s="166" t="s">
        <v>357</v>
      </c>
      <c r="AZ170" s="71" t="s">
        <v>2040</v>
      </c>
    </row>
    <row r="171" spans="1:52" s="1" customFormat="1" ht="12.95" customHeight="1" x14ac:dyDescent="0.25">
      <c r="A171" s="79" t="s">
        <v>448</v>
      </c>
      <c r="B171" s="79"/>
      <c r="C171" s="79">
        <v>210024272</v>
      </c>
      <c r="D171" s="84" t="s">
        <v>2156</v>
      </c>
      <c r="E171" s="159" t="s">
        <v>2374</v>
      </c>
      <c r="F171" s="71"/>
      <c r="G171" s="71" t="s">
        <v>2157</v>
      </c>
      <c r="H171" s="160" t="s">
        <v>2372</v>
      </c>
      <c r="I171" s="160" t="s">
        <v>2373</v>
      </c>
      <c r="J171" s="71" t="s">
        <v>369</v>
      </c>
      <c r="K171" s="71"/>
      <c r="L171" s="71"/>
      <c r="M171" s="71" t="s">
        <v>132</v>
      </c>
      <c r="N171" s="71" t="s">
        <v>111</v>
      </c>
      <c r="O171" s="71" t="s">
        <v>358</v>
      </c>
      <c r="P171" s="71" t="s">
        <v>136</v>
      </c>
      <c r="Q171" s="71" t="s">
        <v>114</v>
      </c>
      <c r="R171" s="71" t="s">
        <v>111</v>
      </c>
      <c r="S171" s="89" t="s">
        <v>378</v>
      </c>
      <c r="T171" s="71" t="s">
        <v>360</v>
      </c>
      <c r="U171" s="71">
        <v>60</v>
      </c>
      <c r="V171" s="71" t="s">
        <v>361</v>
      </c>
      <c r="W171" s="74"/>
      <c r="X171" s="71"/>
      <c r="Y171" s="79"/>
      <c r="Z171" s="79">
        <v>0</v>
      </c>
      <c r="AA171" s="71">
        <v>90</v>
      </c>
      <c r="AB171" s="71">
        <v>10</v>
      </c>
      <c r="AC171" s="71" t="s">
        <v>363</v>
      </c>
      <c r="AD171" s="79" t="s">
        <v>117</v>
      </c>
      <c r="AE171" s="163">
        <v>9</v>
      </c>
      <c r="AF171" s="163">
        <v>10465</v>
      </c>
      <c r="AG171" s="164">
        <v>94185</v>
      </c>
      <c r="AH171" s="164">
        <v>105487.20000000001</v>
      </c>
      <c r="AI171" s="164"/>
      <c r="AJ171" s="164"/>
      <c r="AK171" s="164"/>
      <c r="AL171" s="164" t="s">
        <v>118</v>
      </c>
      <c r="AM171" s="164"/>
      <c r="AN171" s="164"/>
      <c r="AO171" s="71" t="s">
        <v>2158</v>
      </c>
      <c r="AP171" s="165"/>
      <c r="AQ171" s="71"/>
      <c r="AR171" s="71"/>
      <c r="AS171" s="71"/>
      <c r="AT171" s="71"/>
      <c r="AU171" s="71"/>
      <c r="AV171" s="71"/>
      <c r="AW171" s="71"/>
      <c r="AX171" s="71" t="s">
        <v>357</v>
      </c>
      <c r="AY171" s="166" t="s">
        <v>357</v>
      </c>
      <c r="AZ171" s="71" t="s">
        <v>2031</v>
      </c>
    </row>
    <row r="172" spans="1:52" s="1" customFormat="1" ht="12.95" customHeight="1" x14ac:dyDescent="0.25">
      <c r="A172" s="79" t="s">
        <v>448</v>
      </c>
      <c r="B172" s="79"/>
      <c r="C172" s="79">
        <v>210012737</v>
      </c>
      <c r="D172" s="84" t="s">
        <v>357</v>
      </c>
      <c r="E172" s="159" t="s">
        <v>2375</v>
      </c>
      <c r="F172" s="71"/>
      <c r="G172" s="71" t="s">
        <v>2159</v>
      </c>
      <c r="H172" s="71" t="s">
        <v>2160</v>
      </c>
      <c r="I172" s="84" t="s">
        <v>2161</v>
      </c>
      <c r="J172" s="71" t="s">
        <v>110</v>
      </c>
      <c r="K172" s="71"/>
      <c r="L172" s="71" t="s">
        <v>370</v>
      </c>
      <c r="M172" s="71" t="s">
        <v>81</v>
      </c>
      <c r="N172" s="71" t="s">
        <v>111</v>
      </c>
      <c r="O172" s="71" t="s">
        <v>358</v>
      </c>
      <c r="P172" s="71" t="s">
        <v>136</v>
      </c>
      <c r="Q172" s="71" t="s">
        <v>114</v>
      </c>
      <c r="R172" s="71" t="s">
        <v>111</v>
      </c>
      <c r="S172" s="89" t="s">
        <v>378</v>
      </c>
      <c r="T172" s="71" t="s">
        <v>360</v>
      </c>
      <c r="U172" s="71">
        <v>60</v>
      </c>
      <c r="V172" s="71" t="s">
        <v>361</v>
      </c>
      <c r="W172" s="74"/>
      <c r="X172" s="71"/>
      <c r="Y172" s="79"/>
      <c r="Z172" s="79">
        <v>30</v>
      </c>
      <c r="AA172" s="71">
        <v>60</v>
      </c>
      <c r="AB172" s="71">
        <v>10</v>
      </c>
      <c r="AC172" s="71" t="s">
        <v>363</v>
      </c>
      <c r="AD172" s="79" t="s">
        <v>117</v>
      </c>
      <c r="AE172" s="163">
        <v>40</v>
      </c>
      <c r="AF172" s="163">
        <v>61627.5</v>
      </c>
      <c r="AG172" s="164">
        <v>2465100</v>
      </c>
      <c r="AH172" s="164">
        <v>2760912.0000000005</v>
      </c>
      <c r="AI172" s="164"/>
      <c r="AJ172" s="164"/>
      <c r="AK172" s="164"/>
      <c r="AL172" s="164" t="s">
        <v>118</v>
      </c>
      <c r="AM172" s="164"/>
      <c r="AN172" s="164"/>
      <c r="AO172" s="71" t="s">
        <v>2162</v>
      </c>
      <c r="AP172" s="165"/>
      <c r="AQ172" s="71"/>
      <c r="AR172" s="71"/>
      <c r="AS172" s="71"/>
      <c r="AT172" s="71"/>
      <c r="AU172" s="71"/>
      <c r="AV172" s="71"/>
      <c r="AW172" s="71"/>
      <c r="AX172" s="71" t="s">
        <v>357</v>
      </c>
      <c r="AY172" s="166" t="s">
        <v>357</v>
      </c>
      <c r="AZ172" s="71" t="s">
        <v>2163</v>
      </c>
    </row>
    <row r="173" spans="1:52" s="1" customFormat="1" ht="12.95" customHeight="1" x14ac:dyDescent="0.25">
      <c r="A173" s="79" t="s">
        <v>448</v>
      </c>
      <c r="B173" s="79"/>
      <c r="C173" s="79">
        <v>210036210</v>
      </c>
      <c r="D173" s="84" t="s">
        <v>2170</v>
      </c>
      <c r="E173" s="159" t="s">
        <v>2405</v>
      </c>
      <c r="F173" s="71"/>
      <c r="G173" s="71" t="s">
        <v>2171</v>
      </c>
      <c r="H173" s="71" t="s">
        <v>2172</v>
      </c>
      <c r="I173" s="84" t="s">
        <v>2018</v>
      </c>
      <c r="J173" s="71" t="s">
        <v>369</v>
      </c>
      <c r="K173" s="71" t="s">
        <v>357</v>
      </c>
      <c r="L173" s="71"/>
      <c r="M173" s="71" t="s">
        <v>132</v>
      </c>
      <c r="N173" s="71" t="s">
        <v>111</v>
      </c>
      <c r="O173" s="71" t="s">
        <v>358</v>
      </c>
      <c r="P173" s="71" t="s">
        <v>136</v>
      </c>
      <c r="Q173" s="71" t="s">
        <v>114</v>
      </c>
      <c r="R173" s="71" t="s">
        <v>111</v>
      </c>
      <c r="S173" s="89" t="s">
        <v>378</v>
      </c>
      <c r="T173" s="71" t="s">
        <v>360</v>
      </c>
      <c r="U173" s="71">
        <v>60</v>
      </c>
      <c r="V173" s="71" t="s">
        <v>361</v>
      </c>
      <c r="W173" s="74"/>
      <c r="X173" s="71"/>
      <c r="Y173" s="79"/>
      <c r="Z173" s="79">
        <v>0</v>
      </c>
      <c r="AA173" s="71">
        <v>90</v>
      </c>
      <c r="AB173" s="71">
        <v>10</v>
      </c>
      <c r="AC173" s="71" t="s">
        <v>363</v>
      </c>
      <c r="AD173" s="79" t="s">
        <v>117</v>
      </c>
      <c r="AE173" s="163">
        <v>5</v>
      </c>
      <c r="AF173" s="163">
        <v>32300</v>
      </c>
      <c r="AG173" s="164">
        <v>161500</v>
      </c>
      <c r="AH173" s="164">
        <v>180880.00000000003</v>
      </c>
      <c r="AI173" s="164"/>
      <c r="AJ173" s="164"/>
      <c r="AK173" s="164"/>
      <c r="AL173" s="164" t="s">
        <v>118</v>
      </c>
      <c r="AM173" s="164"/>
      <c r="AN173" s="164"/>
      <c r="AO173" s="71" t="s">
        <v>2173</v>
      </c>
      <c r="AP173" s="165"/>
      <c r="AQ173" s="71"/>
      <c r="AR173" s="71"/>
      <c r="AS173" s="71"/>
      <c r="AT173" s="71"/>
      <c r="AU173" s="71"/>
      <c r="AV173" s="71"/>
      <c r="AW173" s="71"/>
      <c r="AX173" s="71" t="s">
        <v>357</v>
      </c>
      <c r="AY173" s="166" t="s">
        <v>357</v>
      </c>
      <c r="AZ173" s="71" t="s">
        <v>2020</v>
      </c>
    </row>
    <row r="174" spans="1:52" s="1" customFormat="1" ht="12.95" customHeight="1" x14ac:dyDescent="0.25">
      <c r="A174" s="79" t="s">
        <v>448</v>
      </c>
      <c r="B174" s="79"/>
      <c r="C174" s="79">
        <v>210036269</v>
      </c>
      <c r="D174" s="84" t="s">
        <v>2175</v>
      </c>
      <c r="E174" s="159" t="s">
        <v>2348</v>
      </c>
      <c r="F174" s="71"/>
      <c r="G174" s="71" t="s">
        <v>2176</v>
      </c>
      <c r="H174" s="71" t="s">
        <v>2177</v>
      </c>
      <c r="I174" s="84" t="s">
        <v>2178</v>
      </c>
      <c r="J174" s="71" t="s">
        <v>369</v>
      </c>
      <c r="K174" s="71" t="s">
        <v>357</v>
      </c>
      <c r="L174" s="71"/>
      <c r="M174" s="71" t="s">
        <v>132</v>
      </c>
      <c r="N174" s="71" t="s">
        <v>111</v>
      </c>
      <c r="O174" s="71" t="s">
        <v>358</v>
      </c>
      <c r="P174" s="71" t="s">
        <v>136</v>
      </c>
      <c r="Q174" s="71" t="s">
        <v>114</v>
      </c>
      <c r="R174" s="71" t="s">
        <v>111</v>
      </c>
      <c r="S174" s="89" t="s">
        <v>378</v>
      </c>
      <c r="T174" s="71" t="s">
        <v>360</v>
      </c>
      <c r="U174" s="71">
        <v>60</v>
      </c>
      <c r="V174" s="71" t="s">
        <v>361</v>
      </c>
      <c r="W174" s="74"/>
      <c r="X174" s="71"/>
      <c r="Y174" s="79"/>
      <c r="Z174" s="79">
        <v>0</v>
      </c>
      <c r="AA174" s="71">
        <v>90</v>
      </c>
      <c r="AB174" s="71">
        <v>10</v>
      </c>
      <c r="AC174" s="71" t="s">
        <v>363</v>
      </c>
      <c r="AD174" s="79" t="s">
        <v>117</v>
      </c>
      <c r="AE174" s="163">
        <v>100</v>
      </c>
      <c r="AF174" s="163">
        <v>3180</v>
      </c>
      <c r="AG174" s="164">
        <v>318000</v>
      </c>
      <c r="AH174" s="164">
        <v>356160.00000000006</v>
      </c>
      <c r="AI174" s="164"/>
      <c r="AJ174" s="164"/>
      <c r="AK174" s="164"/>
      <c r="AL174" s="164" t="s">
        <v>118</v>
      </c>
      <c r="AM174" s="164"/>
      <c r="AN174" s="164"/>
      <c r="AO174" s="71" t="s">
        <v>2179</v>
      </c>
      <c r="AP174" s="165"/>
      <c r="AQ174" s="71"/>
      <c r="AR174" s="71"/>
      <c r="AS174" s="71"/>
      <c r="AT174" s="71"/>
      <c r="AU174" s="71"/>
      <c r="AV174" s="71"/>
      <c r="AW174" s="71"/>
      <c r="AX174" s="71" t="s">
        <v>357</v>
      </c>
      <c r="AY174" s="166" t="s">
        <v>357</v>
      </c>
      <c r="AZ174" s="71" t="s">
        <v>2180</v>
      </c>
    </row>
    <row r="175" spans="1:52" s="1" customFormat="1" ht="12.95" customHeight="1" x14ac:dyDescent="0.25">
      <c r="A175" s="79" t="s">
        <v>448</v>
      </c>
      <c r="B175" s="79"/>
      <c r="C175" s="79">
        <v>270010777</v>
      </c>
      <c r="D175" s="84" t="s">
        <v>2181</v>
      </c>
      <c r="E175" s="159" t="s">
        <v>2330</v>
      </c>
      <c r="F175" s="71"/>
      <c r="G175" s="71" t="s">
        <v>2182</v>
      </c>
      <c r="H175" s="71" t="s">
        <v>2183</v>
      </c>
      <c r="I175" s="84" t="s">
        <v>2184</v>
      </c>
      <c r="J175" s="71" t="s">
        <v>369</v>
      </c>
      <c r="K175" s="71" t="s">
        <v>357</v>
      </c>
      <c r="L175" s="71" t="s">
        <v>370</v>
      </c>
      <c r="M175" s="71" t="s">
        <v>81</v>
      </c>
      <c r="N175" s="71" t="s">
        <v>111</v>
      </c>
      <c r="O175" s="71" t="s">
        <v>358</v>
      </c>
      <c r="P175" s="71" t="s">
        <v>136</v>
      </c>
      <c r="Q175" s="71" t="s">
        <v>114</v>
      </c>
      <c r="R175" s="71" t="s">
        <v>111</v>
      </c>
      <c r="S175" s="89" t="s">
        <v>378</v>
      </c>
      <c r="T175" s="71" t="s">
        <v>360</v>
      </c>
      <c r="U175" s="71">
        <v>60</v>
      </c>
      <c r="V175" s="71" t="s">
        <v>361</v>
      </c>
      <c r="W175" s="74"/>
      <c r="X175" s="71"/>
      <c r="Y175" s="79"/>
      <c r="Z175" s="79">
        <v>30</v>
      </c>
      <c r="AA175" s="71">
        <v>60</v>
      </c>
      <c r="AB175" s="71">
        <v>10</v>
      </c>
      <c r="AC175" s="71" t="s">
        <v>363</v>
      </c>
      <c r="AD175" s="79" t="s">
        <v>117</v>
      </c>
      <c r="AE175" s="163">
        <v>500</v>
      </c>
      <c r="AF175" s="163">
        <v>1024.2</v>
      </c>
      <c r="AG175" s="164">
        <v>512100</v>
      </c>
      <c r="AH175" s="164">
        <v>573552</v>
      </c>
      <c r="AI175" s="164"/>
      <c r="AJ175" s="164"/>
      <c r="AK175" s="164"/>
      <c r="AL175" s="164" t="s">
        <v>118</v>
      </c>
      <c r="AM175" s="164"/>
      <c r="AN175" s="164"/>
      <c r="AO175" s="71" t="s">
        <v>2185</v>
      </c>
      <c r="AP175" s="165"/>
      <c r="AQ175" s="71"/>
      <c r="AR175" s="71"/>
      <c r="AS175" s="71"/>
      <c r="AT175" s="71"/>
      <c r="AU175" s="71"/>
      <c r="AV175" s="71"/>
      <c r="AW175" s="71"/>
      <c r="AX175" s="71" t="s">
        <v>357</v>
      </c>
      <c r="AY175" s="166" t="s">
        <v>357</v>
      </c>
      <c r="AZ175" s="71" t="s">
        <v>2040</v>
      </c>
    </row>
    <row r="176" spans="1:52" s="150" customFormat="1" ht="12.95" customHeight="1" x14ac:dyDescent="0.25">
      <c r="A176" s="79" t="s">
        <v>448</v>
      </c>
      <c r="B176" s="79"/>
      <c r="C176" s="79">
        <v>150004415</v>
      </c>
      <c r="D176" s="84"/>
      <c r="E176" s="159" t="s">
        <v>2349</v>
      </c>
      <c r="F176" s="71"/>
      <c r="G176" s="71" t="s">
        <v>2192</v>
      </c>
      <c r="H176" s="40" t="s">
        <v>2270</v>
      </c>
      <c r="I176" s="84" t="s">
        <v>2193</v>
      </c>
      <c r="J176" s="71" t="s">
        <v>110</v>
      </c>
      <c r="K176" s="71" t="s">
        <v>357</v>
      </c>
      <c r="L176" s="71" t="s">
        <v>370</v>
      </c>
      <c r="M176" s="71" t="s">
        <v>81</v>
      </c>
      <c r="N176" s="71" t="s">
        <v>111</v>
      </c>
      <c r="O176" s="71" t="s">
        <v>358</v>
      </c>
      <c r="P176" s="71" t="s">
        <v>136</v>
      </c>
      <c r="Q176" s="71" t="s">
        <v>114</v>
      </c>
      <c r="R176" s="71" t="s">
        <v>111</v>
      </c>
      <c r="S176" s="89" t="s">
        <v>378</v>
      </c>
      <c r="T176" s="71" t="s">
        <v>360</v>
      </c>
      <c r="U176" s="71" t="s">
        <v>2194</v>
      </c>
      <c r="V176" s="71" t="s">
        <v>361</v>
      </c>
      <c r="W176" s="74"/>
      <c r="X176" s="71"/>
      <c r="Y176" s="79"/>
      <c r="Z176" s="79">
        <v>30</v>
      </c>
      <c r="AA176" s="71">
        <v>60</v>
      </c>
      <c r="AB176" s="71">
        <v>10</v>
      </c>
      <c r="AC176" s="40" t="s">
        <v>363</v>
      </c>
      <c r="AD176" s="79" t="s">
        <v>117</v>
      </c>
      <c r="AE176" s="163">
        <v>4</v>
      </c>
      <c r="AF176" s="163">
        <v>7785260</v>
      </c>
      <c r="AG176" s="164">
        <v>31141040</v>
      </c>
      <c r="AH176" s="164">
        <v>34877964.800000004</v>
      </c>
      <c r="AI176" s="164"/>
      <c r="AJ176" s="164"/>
      <c r="AK176" s="164"/>
      <c r="AL176" s="164" t="s">
        <v>118</v>
      </c>
      <c r="AM176" s="164"/>
      <c r="AN176" s="164"/>
      <c r="AO176" s="71" t="s">
        <v>2195</v>
      </c>
      <c r="AP176" s="165"/>
      <c r="AQ176" s="71"/>
      <c r="AR176" s="71"/>
      <c r="AS176" s="71"/>
      <c r="AT176" s="71"/>
      <c r="AU176" s="71"/>
      <c r="AV176" s="71"/>
      <c r="AW176" s="71"/>
      <c r="AX176" s="71" t="s">
        <v>357</v>
      </c>
      <c r="AY176" s="166" t="s">
        <v>357</v>
      </c>
      <c r="AZ176" s="71" t="s">
        <v>2174</v>
      </c>
    </row>
    <row r="177" spans="1:52" s="1" customFormat="1" ht="12.95" customHeight="1" x14ac:dyDescent="0.25">
      <c r="A177" s="102" t="s">
        <v>551</v>
      </c>
      <c r="B177" s="167"/>
      <c r="C177" s="102">
        <v>210020401</v>
      </c>
      <c r="D177" s="99">
        <v>21102080</v>
      </c>
      <c r="E177" s="42" t="s">
        <v>558</v>
      </c>
      <c r="F177" s="40"/>
      <c r="G177" s="96" t="s">
        <v>559</v>
      </c>
      <c r="H177" s="96" t="s">
        <v>476</v>
      </c>
      <c r="I177" s="99" t="s">
        <v>560</v>
      </c>
      <c r="J177" s="96" t="s">
        <v>121</v>
      </c>
      <c r="K177" s="96" t="s">
        <v>357</v>
      </c>
      <c r="L177" s="96" t="s">
        <v>370</v>
      </c>
      <c r="M177" s="96">
        <v>30</v>
      </c>
      <c r="N177" s="96">
        <v>230000000</v>
      </c>
      <c r="O177" s="96" t="s">
        <v>358</v>
      </c>
      <c r="P177" s="96" t="s">
        <v>136</v>
      </c>
      <c r="Q177" s="96" t="s">
        <v>114</v>
      </c>
      <c r="R177" s="96">
        <v>230000000</v>
      </c>
      <c r="S177" s="110" t="s">
        <v>378</v>
      </c>
      <c r="T177" s="96" t="s">
        <v>360</v>
      </c>
      <c r="U177" s="96">
        <v>70</v>
      </c>
      <c r="V177" s="96" t="s">
        <v>361</v>
      </c>
      <c r="W177" s="168"/>
      <c r="X177" s="96"/>
      <c r="Y177" s="102"/>
      <c r="Z177" s="102">
        <v>30</v>
      </c>
      <c r="AA177" s="96">
        <v>60</v>
      </c>
      <c r="AB177" s="96">
        <v>10</v>
      </c>
      <c r="AC177" s="96" t="s">
        <v>371</v>
      </c>
      <c r="AD177" s="102" t="s">
        <v>117</v>
      </c>
      <c r="AE177" s="169">
        <v>2000</v>
      </c>
      <c r="AF177" s="169">
        <v>405</v>
      </c>
      <c r="AG177" s="107">
        <v>810000</v>
      </c>
      <c r="AH177" s="107">
        <v>907200.00000000012</v>
      </c>
      <c r="AI177" s="107"/>
      <c r="AJ177" s="107"/>
      <c r="AK177" s="107"/>
      <c r="AL177" s="107" t="s">
        <v>118</v>
      </c>
      <c r="AM177" s="107"/>
      <c r="AN177" s="107"/>
      <c r="AO177" s="107" t="s">
        <v>561</v>
      </c>
      <c r="AP177" s="111"/>
      <c r="AQ177" s="96"/>
      <c r="AR177" s="96"/>
      <c r="AS177" s="96"/>
      <c r="AT177" s="96"/>
      <c r="AU177" s="96"/>
      <c r="AV177" s="96"/>
      <c r="AW177" s="96"/>
      <c r="AX177" s="96"/>
      <c r="AY177" s="170"/>
      <c r="AZ177" s="96" t="s">
        <v>562</v>
      </c>
    </row>
    <row r="178" spans="1:52" s="1" customFormat="1" ht="12.95" customHeight="1" x14ac:dyDescent="0.25">
      <c r="A178" s="102" t="s">
        <v>551</v>
      </c>
      <c r="B178" s="167"/>
      <c r="C178" s="102">
        <v>210026678</v>
      </c>
      <c r="D178" s="99">
        <v>21102081</v>
      </c>
      <c r="E178" s="42" t="s">
        <v>563</v>
      </c>
      <c r="F178" s="40"/>
      <c r="G178" s="96" t="s">
        <v>559</v>
      </c>
      <c r="H178" s="96" t="s">
        <v>476</v>
      </c>
      <c r="I178" s="99" t="s">
        <v>560</v>
      </c>
      <c r="J178" s="96" t="s">
        <v>121</v>
      </c>
      <c r="K178" s="96" t="s">
        <v>357</v>
      </c>
      <c r="L178" s="96" t="s">
        <v>370</v>
      </c>
      <c r="M178" s="96">
        <v>30</v>
      </c>
      <c r="N178" s="96">
        <v>230000000</v>
      </c>
      <c r="O178" s="96" t="s">
        <v>358</v>
      </c>
      <c r="P178" s="96" t="s">
        <v>136</v>
      </c>
      <c r="Q178" s="96" t="s">
        <v>114</v>
      </c>
      <c r="R178" s="96">
        <v>230000000</v>
      </c>
      <c r="S178" s="110" t="s">
        <v>378</v>
      </c>
      <c r="T178" s="96" t="s">
        <v>360</v>
      </c>
      <c r="U178" s="96">
        <v>70</v>
      </c>
      <c r="V178" s="96" t="s">
        <v>361</v>
      </c>
      <c r="W178" s="168"/>
      <c r="X178" s="96"/>
      <c r="Y178" s="102"/>
      <c r="Z178" s="102">
        <v>30</v>
      </c>
      <c r="AA178" s="96">
        <v>60</v>
      </c>
      <c r="AB178" s="96">
        <v>10</v>
      </c>
      <c r="AC178" s="96" t="s">
        <v>478</v>
      </c>
      <c r="AD178" s="102" t="s">
        <v>117</v>
      </c>
      <c r="AE178" s="169">
        <v>2.2999999999999998</v>
      </c>
      <c r="AF178" s="169">
        <v>660000</v>
      </c>
      <c r="AG178" s="107">
        <v>1517999.9999999998</v>
      </c>
      <c r="AH178" s="107">
        <v>1700160</v>
      </c>
      <c r="AI178" s="107"/>
      <c r="AJ178" s="107"/>
      <c r="AK178" s="107"/>
      <c r="AL178" s="107" t="s">
        <v>118</v>
      </c>
      <c r="AM178" s="107"/>
      <c r="AN178" s="107"/>
      <c r="AO178" s="107" t="s">
        <v>564</v>
      </c>
      <c r="AP178" s="111"/>
      <c r="AQ178" s="96"/>
      <c r="AR178" s="96"/>
      <c r="AS178" s="96"/>
      <c r="AT178" s="96"/>
      <c r="AU178" s="96"/>
      <c r="AV178" s="96"/>
      <c r="AW178" s="96"/>
      <c r="AX178" s="96"/>
      <c r="AY178" s="170"/>
      <c r="AZ178" s="96" t="s">
        <v>562</v>
      </c>
    </row>
    <row r="179" spans="1:52" s="1" customFormat="1" ht="12.95" customHeight="1" x14ac:dyDescent="0.25">
      <c r="A179" s="102" t="s">
        <v>551</v>
      </c>
      <c r="B179" s="167"/>
      <c r="C179" s="102">
        <v>210026679</v>
      </c>
      <c r="D179" s="99">
        <v>21102082</v>
      </c>
      <c r="E179" s="42" t="s">
        <v>565</v>
      </c>
      <c r="F179" s="40"/>
      <c r="G179" s="96" t="s">
        <v>559</v>
      </c>
      <c r="H179" s="96" t="s">
        <v>476</v>
      </c>
      <c r="I179" s="99" t="s">
        <v>560</v>
      </c>
      <c r="J179" s="96" t="s">
        <v>121</v>
      </c>
      <c r="K179" s="96" t="s">
        <v>357</v>
      </c>
      <c r="L179" s="96" t="s">
        <v>370</v>
      </c>
      <c r="M179" s="96">
        <v>30</v>
      </c>
      <c r="N179" s="96">
        <v>230000000</v>
      </c>
      <c r="O179" s="96" t="s">
        <v>358</v>
      </c>
      <c r="P179" s="96" t="s">
        <v>136</v>
      </c>
      <c r="Q179" s="96" t="s">
        <v>114</v>
      </c>
      <c r="R179" s="96">
        <v>230000000</v>
      </c>
      <c r="S179" s="110" t="s">
        <v>378</v>
      </c>
      <c r="T179" s="96" t="s">
        <v>360</v>
      </c>
      <c r="U179" s="96">
        <v>70</v>
      </c>
      <c r="V179" s="96" t="s">
        <v>361</v>
      </c>
      <c r="W179" s="168"/>
      <c r="X179" s="96"/>
      <c r="Y179" s="102"/>
      <c r="Z179" s="102">
        <v>30</v>
      </c>
      <c r="AA179" s="96">
        <v>60</v>
      </c>
      <c r="AB179" s="96">
        <v>10</v>
      </c>
      <c r="AC179" s="96" t="s">
        <v>478</v>
      </c>
      <c r="AD179" s="102" t="s">
        <v>117</v>
      </c>
      <c r="AE179" s="169">
        <v>1.19</v>
      </c>
      <c r="AF179" s="169">
        <v>1270000</v>
      </c>
      <c r="AG179" s="107">
        <f>AE179*AF179</f>
        <v>1511300</v>
      </c>
      <c r="AH179" s="107">
        <f>AG179*1.12</f>
        <v>1692656.0000000002</v>
      </c>
      <c r="AI179" s="107"/>
      <c r="AJ179" s="107"/>
      <c r="AK179" s="107"/>
      <c r="AL179" s="107" t="s">
        <v>118</v>
      </c>
      <c r="AM179" s="107"/>
      <c r="AN179" s="107"/>
      <c r="AO179" s="107" t="s">
        <v>566</v>
      </c>
      <c r="AP179" s="111"/>
      <c r="AQ179" s="96"/>
      <c r="AR179" s="96"/>
      <c r="AS179" s="96"/>
      <c r="AT179" s="96"/>
      <c r="AU179" s="96"/>
      <c r="AV179" s="96"/>
      <c r="AW179" s="96"/>
      <c r="AX179" s="96"/>
      <c r="AY179" s="170"/>
      <c r="AZ179" s="96" t="s">
        <v>562</v>
      </c>
    </row>
    <row r="180" spans="1:52" s="1" customFormat="1" ht="12.95" customHeight="1" x14ac:dyDescent="0.25">
      <c r="A180" s="102" t="s">
        <v>551</v>
      </c>
      <c r="B180" s="167"/>
      <c r="C180" s="102">
        <v>210023030</v>
      </c>
      <c r="D180" s="99">
        <v>21101227</v>
      </c>
      <c r="E180" s="42" t="s">
        <v>569</v>
      </c>
      <c r="F180" s="40"/>
      <c r="G180" s="96" t="s">
        <v>570</v>
      </c>
      <c r="H180" s="96" t="s">
        <v>567</v>
      </c>
      <c r="I180" s="99" t="s">
        <v>571</v>
      </c>
      <c r="J180" s="96" t="s">
        <v>110</v>
      </c>
      <c r="K180" s="96" t="s">
        <v>357</v>
      </c>
      <c r="L180" s="96"/>
      <c r="M180" s="96">
        <v>0</v>
      </c>
      <c r="N180" s="96">
        <v>230000000</v>
      </c>
      <c r="O180" s="96" t="s">
        <v>358</v>
      </c>
      <c r="P180" s="96" t="s">
        <v>136</v>
      </c>
      <c r="Q180" s="96" t="s">
        <v>114</v>
      </c>
      <c r="R180" s="96">
        <v>230000000</v>
      </c>
      <c r="S180" s="110" t="s">
        <v>359</v>
      </c>
      <c r="T180" s="96" t="s">
        <v>360</v>
      </c>
      <c r="U180" s="96">
        <v>70</v>
      </c>
      <c r="V180" s="96" t="s">
        <v>361</v>
      </c>
      <c r="W180" s="168"/>
      <c r="X180" s="96"/>
      <c r="Y180" s="102"/>
      <c r="Z180" s="102">
        <v>0</v>
      </c>
      <c r="AA180" s="96">
        <v>90</v>
      </c>
      <c r="AB180" s="96">
        <v>10</v>
      </c>
      <c r="AC180" s="96" t="s">
        <v>363</v>
      </c>
      <c r="AD180" s="102" t="s">
        <v>117</v>
      </c>
      <c r="AE180" s="169">
        <v>8</v>
      </c>
      <c r="AF180" s="169">
        <v>189622.65</v>
      </c>
      <c r="AG180" s="107">
        <v>1516981.2</v>
      </c>
      <c r="AH180" s="107">
        <v>1699018.9440000001</v>
      </c>
      <c r="AI180" s="107"/>
      <c r="AJ180" s="107"/>
      <c r="AK180" s="107"/>
      <c r="AL180" s="107" t="s">
        <v>118</v>
      </c>
      <c r="AM180" s="107"/>
      <c r="AN180" s="107"/>
      <c r="AO180" s="107" t="s">
        <v>572</v>
      </c>
      <c r="AP180" s="111"/>
      <c r="AQ180" s="96"/>
      <c r="AR180" s="96"/>
      <c r="AS180" s="96"/>
      <c r="AT180" s="96"/>
      <c r="AU180" s="96"/>
      <c r="AV180" s="96"/>
      <c r="AW180" s="96"/>
      <c r="AX180" s="96">
        <v>11</v>
      </c>
      <c r="AY180" s="170"/>
      <c r="AZ180" s="96" t="s">
        <v>568</v>
      </c>
    </row>
    <row r="181" spans="1:52" s="1" customFormat="1" ht="12.95" customHeight="1" x14ac:dyDescent="0.25">
      <c r="A181" s="102" t="s">
        <v>551</v>
      </c>
      <c r="B181" s="167"/>
      <c r="C181" s="102">
        <v>210029881</v>
      </c>
      <c r="D181" s="99">
        <v>21101472</v>
      </c>
      <c r="E181" s="42" t="s">
        <v>578</v>
      </c>
      <c r="F181" s="40"/>
      <c r="G181" s="96" t="s">
        <v>579</v>
      </c>
      <c r="H181" s="96" t="s">
        <v>580</v>
      </c>
      <c r="I181" s="99" t="s">
        <v>581</v>
      </c>
      <c r="J181" s="96" t="s">
        <v>369</v>
      </c>
      <c r="K181" s="96" t="s">
        <v>357</v>
      </c>
      <c r="L181" s="96"/>
      <c r="M181" s="96">
        <v>0</v>
      </c>
      <c r="N181" s="96">
        <v>230000000</v>
      </c>
      <c r="O181" s="96" t="s">
        <v>358</v>
      </c>
      <c r="P181" s="96" t="s">
        <v>119</v>
      </c>
      <c r="Q181" s="96" t="s">
        <v>114</v>
      </c>
      <c r="R181" s="96">
        <v>230000000</v>
      </c>
      <c r="S181" s="110" t="s">
        <v>378</v>
      </c>
      <c r="T181" s="96" t="s">
        <v>360</v>
      </c>
      <c r="U181" s="96">
        <v>70</v>
      </c>
      <c r="V181" s="96" t="s">
        <v>361</v>
      </c>
      <c r="W181" s="168"/>
      <c r="X181" s="96"/>
      <c r="Y181" s="102"/>
      <c r="Z181" s="102">
        <v>0</v>
      </c>
      <c r="AA181" s="96">
        <v>90</v>
      </c>
      <c r="AB181" s="96">
        <v>10</v>
      </c>
      <c r="AC181" s="96" t="s">
        <v>363</v>
      </c>
      <c r="AD181" s="102" t="s">
        <v>117</v>
      </c>
      <c r="AE181" s="169">
        <v>1</v>
      </c>
      <c r="AF181" s="169">
        <v>414502.40000000002</v>
      </c>
      <c r="AG181" s="107">
        <v>414502.40000000002</v>
      </c>
      <c r="AH181" s="107">
        <v>464242.68800000008</v>
      </c>
      <c r="AI181" s="107"/>
      <c r="AJ181" s="107"/>
      <c r="AK181" s="107"/>
      <c r="AL181" s="107" t="s">
        <v>118</v>
      </c>
      <c r="AM181" s="107"/>
      <c r="AN181" s="107"/>
      <c r="AO181" s="107" t="s">
        <v>582</v>
      </c>
      <c r="AP181" s="111"/>
      <c r="AQ181" s="96"/>
      <c r="AR181" s="96"/>
      <c r="AS181" s="96"/>
      <c r="AT181" s="96"/>
      <c r="AU181" s="96"/>
      <c r="AV181" s="96"/>
      <c r="AW181" s="96"/>
      <c r="AX181" s="96"/>
      <c r="AY181" s="170"/>
      <c r="AZ181" s="96" t="s">
        <v>577</v>
      </c>
    </row>
    <row r="182" spans="1:52" s="1" customFormat="1" ht="12.95" customHeight="1" x14ac:dyDescent="0.25">
      <c r="A182" s="102" t="s">
        <v>551</v>
      </c>
      <c r="B182" s="167"/>
      <c r="C182" s="102">
        <v>220032355</v>
      </c>
      <c r="D182" s="99">
        <v>21102131</v>
      </c>
      <c r="E182" s="42" t="s">
        <v>583</v>
      </c>
      <c r="F182" s="40"/>
      <c r="G182" s="96" t="s">
        <v>584</v>
      </c>
      <c r="H182" s="96" t="s">
        <v>585</v>
      </c>
      <c r="I182" s="99" t="s">
        <v>586</v>
      </c>
      <c r="J182" s="96" t="s">
        <v>110</v>
      </c>
      <c r="K182" s="96" t="s">
        <v>357</v>
      </c>
      <c r="L182" s="96"/>
      <c r="M182" s="96">
        <v>0</v>
      </c>
      <c r="N182" s="96">
        <v>230000000</v>
      </c>
      <c r="O182" s="96" t="s">
        <v>358</v>
      </c>
      <c r="P182" s="96" t="s">
        <v>136</v>
      </c>
      <c r="Q182" s="96" t="s">
        <v>114</v>
      </c>
      <c r="R182" s="96">
        <v>230000000</v>
      </c>
      <c r="S182" s="110" t="s">
        <v>378</v>
      </c>
      <c r="T182" s="96" t="s">
        <v>360</v>
      </c>
      <c r="U182" s="96">
        <v>80</v>
      </c>
      <c r="V182" s="96" t="s">
        <v>361</v>
      </c>
      <c r="W182" s="168"/>
      <c r="X182" s="96"/>
      <c r="Y182" s="102"/>
      <c r="Z182" s="102">
        <v>0</v>
      </c>
      <c r="AA182" s="96">
        <v>90</v>
      </c>
      <c r="AB182" s="96">
        <v>10</v>
      </c>
      <c r="AC182" s="96" t="s">
        <v>363</v>
      </c>
      <c r="AD182" s="102" t="s">
        <v>117</v>
      </c>
      <c r="AE182" s="169">
        <v>1</v>
      </c>
      <c r="AF182" s="169">
        <v>2107202.5</v>
      </c>
      <c r="AG182" s="107">
        <v>2107202.5</v>
      </c>
      <c r="AH182" s="107">
        <v>2360066.8000000003</v>
      </c>
      <c r="AI182" s="107"/>
      <c r="AJ182" s="107"/>
      <c r="AK182" s="107"/>
      <c r="AL182" s="107" t="s">
        <v>118</v>
      </c>
      <c r="AM182" s="107"/>
      <c r="AN182" s="107"/>
      <c r="AO182" s="107" t="s">
        <v>587</v>
      </c>
      <c r="AP182" s="111"/>
      <c r="AQ182" s="96"/>
      <c r="AR182" s="96"/>
      <c r="AS182" s="96"/>
      <c r="AT182" s="96"/>
      <c r="AU182" s="96"/>
      <c r="AV182" s="96"/>
      <c r="AW182" s="96"/>
      <c r="AX182" s="96"/>
      <c r="AY182" s="170"/>
      <c r="AZ182" s="96" t="s">
        <v>588</v>
      </c>
    </row>
    <row r="183" spans="1:52" s="1" customFormat="1" ht="12.95" customHeight="1" x14ac:dyDescent="0.25">
      <c r="A183" s="102" t="s">
        <v>551</v>
      </c>
      <c r="B183" s="167"/>
      <c r="C183" s="102">
        <v>120000211</v>
      </c>
      <c r="D183" s="99">
        <v>21101561</v>
      </c>
      <c r="E183" s="42" t="s">
        <v>589</v>
      </c>
      <c r="F183" s="40"/>
      <c r="G183" s="96" t="s">
        <v>590</v>
      </c>
      <c r="H183" s="96" t="s">
        <v>591</v>
      </c>
      <c r="I183" s="99" t="s">
        <v>425</v>
      </c>
      <c r="J183" s="96" t="s">
        <v>121</v>
      </c>
      <c r="K183" s="96" t="s">
        <v>357</v>
      </c>
      <c r="L183" s="96"/>
      <c r="M183" s="96">
        <v>0</v>
      </c>
      <c r="N183" s="96">
        <v>230000000</v>
      </c>
      <c r="O183" s="96" t="s">
        <v>358</v>
      </c>
      <c r="P183" s="96" t="s">
        <v>136</v>
      </c>
      <c r="Q183" s="96" t="s">
        <v>114</v>
      </c>
      <c r="R183" s="96">
        <v>230000000</v>
      </c>
      <c r="S183" s="110" t="s">
        <v>378</v>
      </c>
      <c r="T183" s="96" t="s">
        <v>360</v>
      </c>
      <c r="U183" s="96">
        <v>70</v>
      </c>
      <c r="V183" s="96" t="s">
        <v>361</v>
      </c>
      <c r="W183" s="168"/>
      <c r="X183" s="96"/>
      <c r="Y183" s="102"/>
      <c r="Z183" s="102">
        <v>0</v>
      </c>
      <c r="AA183" s="96">
        <v>90</v>
      </c>
      <c r="AB183" s="96">
        <v>10</v>
      </c>
      <c r="AC183" s="96" t="s">
        <v>363</v>
      </c>
      <c r="AD183" s="102" t="s">
        <v>117</v>
      </c>
      <c r="AE183" s="169">
        <v>3</v>
      </c>
      <c r="AF183" s="169">
        <v>76835</v>
      </c>
      <c r="AG183" s="107">
        <v>230505</v>
      </c>
      <c r="AH183" s="107">
        <v>258165.60000000003</v>
      </c>
      <c r="AI183" s="107"/>
      <c r="AJ183" s="107"/>
      <c r="AK183" s="107"/>
      <c r="AL183" s="107" t="s">
        <v>118</v>
      </c>
      <c r="AM183" s="107"/>
      <c r="AN183" s="107"/>
      <c r="AO183" s="96" t="s">
        <v>592</v>
      </c>
      <c r="AP183" s="111"/>
      <c r="AQ183" s="96"/>
      <c r="AR183" s="96"/>
      <c r="AS183" s="96"/>
      <c r="AT183" s="96"/>
      <c r="AU183" s="96"/>
      <c r="AV183" s="96"/>
      <c r="AW183" s="96"/>
      <c r="AX183" s="96">
        <v>11</v>
      </c>
      <c r="AY183" s="170"/>
      <c r="AZ183" s="96" t="s">
        <v>593</v>
      </c>
    </row>
    <row r="184" spans="1:52" s="1" customFormat="1" ht="12.95" customHeight="1" x14ac:dyDescent="0.25">
      <c r="A184" s="102" t="s">
        <v>551</v>
      </c>
      <c r="B184" s="167"/>
      <c r="C184" s="102">
        <v>120004002</v>
      </c>
      <c r="D184" s="99">
        <v>21101757</v>
      </c>
      <c r="E184" s="42" t="s">
        <v>594</v>
      </c>
      <c r="F184" s="40"/>
      <c r="G184" s="96" t="s">
        <v>590</v>
      </c>
      <c r="H184" s="96" t="s">
        <v>591</v>
      </c>
      <c r="I184" s="99" t="s">
        <v>425</v>
      </c>
      <c r="J184" s="96" t="s">
        <v>121</v>
      </c>
      <c r="K184" s="96" t="s">
        <v>357</v>
      </c>
      <c r="L184" s="96"/>
      <c r="M184" s="96">
        <v>0</v>
      </c>
      <c r="N184" s="96">
        <v>230000000</v>
      </c>
      <c r="O184" s="96" t="s">
        <v>358</v>
      </c>
      <c r="P184" s="96" t="s">
        <v>136</v>
      </c>
      <c r="Q184" s="96" t="s">
        <v>114</v>
      </c>
      <c r="R184" s="96">
        <v>230000000</v>
      </c>
      <c r="S184" s="110" t="s">
        <v>378</v>
      </c>
      <c r="T184" s="96" t="s">
        <v>360</v>
      </c>
      <c r="U184" s="96">
        <v>70</v>
      </c>
      <c r="V184" s="96" t="s">
        <v>361</v>
      </c>
      <c r="W184" s="168"/>
      <c r="X184" s="96"/>
      <c r="Y184" s="102"/>
      <c r="Z184" s="102">
        <v>0</v>
      </c>
      <c r="AA184" s="96">
        <v>90</v>
      </c>
      <c r="AB184" s="96">
        <v>10</v>
      </c>
      <c r="AC184" s="96" t="s">
        <v>363</v>
      </c>
      <c r="AD184" s="102" t="s">
        <v>117</v>
      </c>
      <c r="AE184" s="169">
        <v>2</v>
      </c>
      <c r="AF184" s="169">
        <v>111330</v>
      </c>
      <c r="AG184" s="107">
        <v>222660</v>
      </c>
      <c r="AH184" s="107">
        <v>249379.20000000001</v>
      </c>
      <c r="AI184" s="107"/>
      <c r="AJ184" s="107"/>
      <c r="AK184" s="107"/>
      <c r="AL184" s="107" t="s">
        <v>118</v>
      </c>
      <c r="AM184" s="107"/>
      <c r="AN184" s="107"/>
      <c r="AO184" s="107" t="s">
        <v>595</v>
      </c>
      <c r="AP184" s="111"/>
      <c r="AQ184" s="96"/>
      <c r="AR184" s="96"/>
      <c r="AS184" s="96"/>
      <c r="AT184" s="96"/>
      <c r="AU184" s="96"/>
      <c r="AV184" s="96"/>
      <c r="AW184" s="96"/>
      <c r="AX184" s="96">
        <v>11</v>
      </c>
      <c r="AY184" s="170"/>
      <c r="AZ184" s="96" t="s">
        <v>593</v>
      </c>
    </row>
    <row r="185" spans="1:52" s="1" customFormat="1" ht="12.95" customHeight="1" x14ac:dyDescent="0.25">
      <c r="A185" s="102" t="s">
        <v>551</v>
      </c>
      <c r="B185" s="167"/>
      <c r="C185" s="102">
        <v>120010660</v>
      </c>
      <c r="D185" s="99">
        <v>21101562</v>
      </c>
      <c r="E185" s="42" t="s">
        <v>596</v>
      </c>
      <c r="F185" s="40"/>
      <c r="G185" s="96" t="s">
        <v>590</v>
      </c>
      <c r="H185" s="96" t="s">
        <v>591</v>
      </c>
      <c r="I185" s="99" t="s">
        <v>425</v>
      </c>
      <c r="J185" s="96" t="s">
        <v>121</v>
      </c>
      <c r="K185" s="96" t="s">
        <v>357</v>
      </c>
      <c r="L185" s="96"/>
      <c r="M185" s="96">
        <v>0</v>
      </c>
      <c r="N185" s="96">
        <v>230000000</v>
      </c>
      <c r="O185" s="96" t="s">
        <v>358</v>
      </c>
      <c r="P185" s="96" t="s">
        <v>136</v>
      </c>
      <c r="Q185" s="96" t="s">
        <v>114</v>
      </c>
      <c r="R185" s="96">
        <v>230000000</v>
      </c>
      <c r="S185" s="110" t="s">
        <v>378</v>
      </c>
      <c r="T185" s="96" t="s">
        <v>360</v>
      </c>
      <c r="U185" s="96">
        <v>70</v>
      </c>
      <c r="V185" s="96" t="s">
        <v>361</v>
      </c>
      <c r="W185" s="168"/>
      <c r="X185" s="96"/>
      <c r="Y185" s="102"/>
      <c r="Z185" s="102">
        <v>0</v>
      </c>
      <c r="AA185" s="96">
        <v>90</v>
      </c>
      <c r="AB185" s="96">
        <v>10</v>
      </c>
      <c r="AC185" s="96" t="s">
        <v>363</v>
      </c>
      <c r="AD185" s="102" t="s">
        <v>117</v>
      </c>
      <c r="AE185" s="169">
        <v>5</v>
      </c>
      <c r="AF185" s="169">
        <v>438000</v>
      </c>
      <c r="AG185" s="107">
        <v>2190000</v>
      </c>
      <c r="AH185" s="107">
        <v>2452800.0000000005</v>
      </c>
      <c r="AI185" s="107"/>
      <c r="AJ185" s="107"/>
      <c r="AK185" s="107"/>
      <c r="AL185" s="107" t="s">
        <v>118</v>
      </c>
      <c r="AM185" s="107"/>
      <c r="AN185" s="107"/>
      <c r="AO185" s="107" t="s">
        <v>597</v>
      </c>
      <c r="AP185" s="111"/>
      <c r="AQ185" s="96"/>
      <c r="AR185" s="96"/>
      <c r="AS185" s="96"/>
      <c r="AT185" s="96"/>
      <c r="AU185" s="96"/>
      <c r="AV185" s="96"/>
      <c r="AW185" s="96"/>
      <c r="AX185" s="96">
        <v>11</v>
      </c>
      <c r="AY185" s="170"/>
      <c r="AZ185" s="96" t="s">
        <v>593</v>
      </c>
    </row>
    <row r="186" spans="1:52" s="1" customFormat="1" ht="12.95" customHeight="1" x14ac:dyDescent="0.25">
      <c r="A186" s="102" t="s">
        <v>551</v>
      </c>
      <c r="B186" s="167"/>
      <c r="C186" s="102">
        <v>120006744</v>
      </c>
      <c r="D186" s="99">
        <v>21101597</v>
      </c>
      <c r="E186" s="42" t="s">
        <v>598</v>
      </c>
      <c r="F186" s="40"/>
      <c r="G186" s="96" t="s">
        <v>599</v>
      </c>
      <c r="H186" s="96" t="s">
        <v>443</v>
      </c>
      <c r="I186" s="99" t="s">
        <v>600</v>
      </c>
      <c r="J186" s="96" t="s">
        <v>110</v>
      </c>
      <c r="K186" s="96" t="s">
        <v>357</v>
      </c>
      <c r="L186" s="96"/>
      <c r="M186" s="96">
        <v>0</v>
      </c>
      <c r="N186" s="96">
        <v>230000000</v>
      </c>
      <c r="O186" s="96" t="s">
        <v>358</v>
      </c>
      <c r="P186" s="96" t="s">
        <v>136</v>
      </c>
      <c r="Q186" s="96" t="s">
        <v>114</v>
      </c>
      <c r="R186" s="96">
        <v>230000000</v>
      </c>
      <c r="S186" s="110" t="s">
        <v>378</v>
      </c>
      <c r="T186" s="96" t="s">
        <v>360</v>
      </c>
      <c r="U186" s="96">
        <v>100</v>
      </c>
      <c r="V186" s="96" t="s">
        <v>361</v>
      </c>
      <c r="W186" s="168"/>
      <c r="X186" s="96"/>
      <c r="Y186" s="102"/>
      <c r="Z186" s="102">
        <v>0</v>
      </c>
      <c r="AA186" s="96">
        <v>90</v>
      </c>
      <c r="AB186" s="96">
        <v>10</v>
      </c>
      <c r="AC186" s="96" t="s">
        <v>363</v>
      </c>
      <c r="AD186" s="102" t="s">
        <v>117</v>
      </c>
      <c r="AE186" s="169">
        <v>12</v>
      </c>
      <c r="AF186" s="169">
        <v>2293200</v>
      </c>
      <c r="AG186" s="107">
        <v>27518400</v>
      </c>
      <c r="AH186" s="107">
        <v>30820608.000000004</v>
      </c>
      <c r="AI186" s="107"/>
      <c r="AJ186" s="107"/>
      <c r="AK186" s="107"/>
      <c r="AL186" s="107" t="s">
        <v>118</v>
      </c>
      <c r="AM186" s="107"/>
      <c r="AN186" s="107"/>
      <c r="AO186" s="107" t="s">
        <v>601</v>
      </c>
      <c r="AP186" s="111"/>
      <c r="AQ186" s="96"/>
      <c r="AR186" s="96"/>
      <c r="AS186" s="96"/>
      <c r="AT186" s="96"/>
      <c r="AU186" s="96"/>
      <c r="AV186" s="96"/>
      <c r="AW186" s="96"/>
      <c r="AX186" s="96">
        <v>11</v>
      </c>
      <c r="AY186" s="170"/>
      <c r="AZ186" s="96" t="s">
        <v>602</v>
      </c>
    </row>
    <row r="187" spans="1:52" s="1" customFormat="1" ht="12.95" customHeight="1" x14ac:dyDescent="0.25">
      <c r="A187" s="102" t="s">
        <v>551</v>
      </c>
      <c r="B187" s="167"/>
      <c r="C187" s="102">
        <v>120006124</v>
      </c>
      <c r="D187" s="99">
        <v>21102140</v>
      </c>
      <c r="E187" s="42" t="s">
        <v>603</v>
      </c>
      <c r="F187" s="40"/>
      <c r="G187" s="96" t="s">
        <v>604</v>
      </c>
      <c r="H187" s="96" t="s">
        <v>443</v>
      </c>
      <c r="I187" s="99" t="s">
        <v>605</v>
      </c>
      <c r="J187" s="96" t="s">
        <v>121</v>
      </c>
      <c r="K187" s="96" t="s">
        <v>357</v>
      </c>
      <c r="L187" s="96"/>
      <c r="M187" s="96">
        <v>0</v>
      </c>
      <c r="N187" s="96">
        <v>230000000</v>
      </c>
      <c r="O187" s="96" t="s">
        <v>358</v>
      </c>
      <c r="P187" s="96" t="s">
        <v>136</v>
      </c>
      <c r="Q187" s="96" t="s">
        <v>114</v>
      </c>
      <c r="R187" s="96">
        <v>230000000</v>
      </c>
      <c r="S187" s="110" t="s">
        <v>378</v>
      </c>
      <c r="T187" s="96" t="s">
        <v>360</v>
      </c>
      <c r="U187" s="96">
        <v>100</v>
      </c>
      <c r="V187" s="96" t="s">
        <v>361</v>
      </c>
      <c r="W187" s="168"/>
      <c r="X187" s="96"/>
      <c r="Y187" s="102"/>
      <c r="Z187" s="102">
        <v>0</v>
      </c>
      <c r="AA187" s="96">
        <v>90</v>
      </c>
      <c r="AB187" s="96">
        <v>10</v>
      </c>
      <c r="AC187" s="96" t="s">
        <v>363</v>
      </c>
      <c r="AD187" s="102" t="s">
        <v>117</v>
      </c>
      <c r="AE187" s="169">
        <v>1</v>
      </c>
      <c r="AF187" s="169">
        <v>2034604.82</v>
      </c>
      <c r="AG187" s="107">
        <v>2034604.82</v>
      </c>
      <c r="AH187" s="107">
        <v>2278757.3984000003</v>
      </c>
      <c r="AI187" s="107"/>
      <c r="AJ187" s="107"/>
      <c r="AK187" s="107"/>
      <c r="AL187" s="107" t="s">
        <v>118</v>
      </c>
      <c r="AM187" s="107"/>
      <c r="AN187" s="107"/>
      <c r="AO187" s="107" t="s">
        <v>606</v>
      </c>
      <c r="AP187" s="111"/>
      <c r="AQ187" s="96"/>
      <c r="AR187" s="96"/>
      <c r="AS187" s="96"/>
      <c r="AT187" s="96"/>
      <c r="AU187" s="96"/>
      <c r="AV187" s="96"/>
      <c r="AW187" s="96"/>
      <c r="AX187" s="96"/>
      <c r="AY187" s="170"/>
      <c r="AZ187" s="96" t="s">
        <v>602</v>
      </c>
    </row>
    <row r="188" spans="1:52" s="1" customFormat="1" ht="12.95" customHeight="1" x14ac:dyDescent="0.25">
      <c r="A188" s="102" t="s">
        <v>551</v>
      </c>
      <c r="B188" s="167"/>
      <c r="C188" s="102">
        <v>120006125</v>
      </c>
      <c r="D188" s="99">
        <v>21102141</v>
      </c>
      <c r="E188" s="42" t="s">
        <v>607</v>
      </c>
      <c r="F188" s="40"/>
      <c r="G188" s="96" t="s">
        <v>604</v>
      </c>
      <c r="H188" s="96" t="s">
        <v>443</v>
      </c>
      <c r="I188" s="99" t="s">
        <v>605</v>
      </c>
      <c r="J188" s="96" t="s">
        <v>121</v>
      </c>
      <c r="K188" s="96" t="s">
        <v>357</v>
      </c>
      <c r="L188" s="96"/>
      <c r="M188" s="96">
        <v>0</v>
      </c>
      <c r="N188" s="96">
        <v>230000000</v>
      </c>
      <c r="O188" s="96" t="s">
        <v>358</v>
      </c>
      <c r="P188" s="96" t="s">
        <v>136</v>
      </c>
      <c r="Q188" s="96" t="s">
        <v>114</v>
      </c>
      <c r="R188" s="96">
        <v>230000000</v>
      </c>
      <c r="S188" s="110" t="s">
        <v>378</v>
      </c>
      <c r="T188" s="96" t="s">
        <v>360</v>
      </c>
      <c r="U188" s="96">
        <v>100</v>
      </c>
      <c r="V188" s="96" t="s">
        <v>361</v>
      </c>
      <c r="W188" s="168"/>
      <c r="X188" s="96"/>
      <c r="Y188" s="102"/>
      <c r="Z188" s="102">
        <v>0</v>
      </c>
      <c r="AA188" s="96">
        <v>90</v>
      </c>
      <c r="AB188" s="96">
        <v>10</v>
      </c>
      <c r="AC188" s="96" t="s">
        <v>363</v>
      </c>
      <c r="AD188" s="102" t="s">
        <v>117</v>
      </c>
      <c r="AE188" s="169">
        <v>1</v>
      </c>
      <c r="AF188" s="169">
        <v>2039115.98</v>
      </c>
      <c r="AG188" s="107">
        <v>2039115.98</v>
      </c>
      <c r="AH188" s="107">
        <v>2283809.8976000003</v>
      </c>
      <c r="AI188" s="107"/>
      <c r="AJ188" s="107"/>
      <c r="AK188" s="107"/>
      <c r="AL188" s="107" t="s">
        <v>118</v>
      </c>
      <c r="AM188" s="107"/>
      <c r="AN188" s="107"/>
      <c r="AO188" s="107" t="s">
        <v>608</v>
      </c>
      <c r="AP188" s="111"/>
      <c r="AQ188" s="96"/>
      <c r="AR188" s="96"/>
      <c r="AS188" s="96"/>
      <c r="AT188" s="96"/>
      <c r="AU188" s="96"/>
      <c r="AV188" s="96"/>
      <c r="AW188" s="96"/>
      <c r="AX188" s="96"/>
      <c r="AY188" s="170"/>
      <c r="AZ188" s="96" t="s">
        <v>602</v>
      </c>
    </row>
    <row r="189" spans="1:52" s="1" customFormat="1" ht="12.95" customHeight="1" x14ac:dyDescent="0.25">
      <c r="A189" s="102" t="s">
        <v>609</v>
      </c>
      <c r="B189" s="167"/>
      <c r="C189" s="102">
        <v>210026430</v>
      </c>
      <c r="D189" s="99">
        <v>21102071</v>
      </c>
      <c r="E189" s="42" t="s">
        <v>610</v>
      </c>
      <c r="F189" s="40"/>
      <c r="G189" s="96" t="s">
        <v>611</v>
      </c>
      <c r="H189" s="96" t="s">
        <v>612</v>
      </c>
      <c r="I189" s="99" t="s">
        <v>613</v>
      </c>
      <c r="J189" s="96" t="s">
        <v>110</v>
      </c>
      <c r="K189" s="96" t="s">
        <v>357</v>
      </c>
      <c r="L189" s="96" t="s">
        <v>370</v>
      </c>
      <c r="M189" s="96">
        <v>30</v>
      </c>
      <c r="N189" s="96">
        <v>230000000</v>
      </c>
      <c r="O189" s="96" t="s">
        <v>358</v>
      </c>
      <c r="P189" s="96" t="s">
        <v>136</v>
      </c>
      <c r="Q189" s="96" t="s">
        <v>114</v>
      </c>
      <c r="R189" s="96">
        <v>230000000</v>
      </c>
      <c r="S189" s="110" t="s">
        <v>378</v>
      </c>
      <c r="T189" s="96" t="s">
        <v>360</v>
      </c>
      <c r="U189" s="96">
        <v>60</v>
      </c>
      <c r="V189" s="96" t="s">
        <v>361</v>
      </c>
      <c r="W189" s="168"/>
      <c r="X189" s="96"/>
      <c r="Y189" s="102"/>
      <c r="Z189" s="102">
        <v>30</v>
      </c>
      <c r="AA189" s="96">
        <v>60</v>
      </c>
      <c r="AB189" s="96">
        <v>10</v>
      </c>
      <c r="AC189" s="96" t="s">
        <v>363</v>
      </c>
      <c r="AD189" s="102" t="s">
        <v>117</v>
      </c>
      <c r="AE189" s="169">
        <v>590</v>
      </c>
      <c r="AF189" s="169">
        <v>14300</v>
      </c>
      <c r="AG189" s="107">
        <v>8437000</v>
      </c>
      <c r="AH189" s="107">
        <v>9449440</v>
      </c>
      <c r="AI189" s="107"/>
      <c r="AJ189" s="107"/>
      <c r="AK189" s="107"/>
      <c r="AL189" s="107" t="s">
        <v>118</v>
      </c>
      <c r="AM189" s="107"/>
      <c r="AN189" s="107"/>
      <c r="AO189" s="107" t="s">
        <v>614</v>
      </c>
      <c r="AP189" s="111"/>
      <c r="AQ189" s="96"/>
      <c r="AR189" s="96"/>
      <c r="AS189" s="96"/>
      <c r="AT189" s="96"/>
      <c r="AU189" s="96"/>
      <c r="AV189" s="96"/>
      <c r="AW189" s="96"/>
      <c r="AX189" s="96"/>
      <c r="AY189" s="170"/>
      <c r="AZ189" s="96" t="s">
        <v>615</v>
      </c>
    </row>
    <row r="190" spans="1:52" s="1" customFormat="1" ht="12.95" customHeight="1" x14ac:dyDescent="0.25">
      <c r="A190" s="102" t="s">
        <v>609</v>
      </c>
      <c r="B190" s="167"/>
      <c r="C190" s="102">
        <v>120007324</v>
      </c>
      <c r="D190" s="99">
        <v>21102079</v>
      </c>
      <c r="E190" s="42" t="s">
        <v>616</v>
      </c>
      <c r="F190" s="40"/>
      <c r="G190" s="96" t="s">
        <v>617</v>
      </c>
      <c r="H190" s="96" t="s">
        <v>618</v>
      </c>
      <c r="I190" s="99" t="s">
        <v>619</v>
      </c>
      <c r="J190" s="96" t="s">
        <v>110</v>
      </c>
      <c r="K190" s="96" t="s">
        <v>357</v>
      </c>
      <c r="L190" s="96" t="s">
        <v>370</v>
      </c>
      <c r="M190" s="96">
        <v>30</v>
      </c>
      <c r="N190" s="96">
        <v>230000000</v>
      </c>
      <c r="O190" s="96" t="s">
        <v>358</v>
      </c>
      <c r="P190" s="96" t="s">
        <v>136</v>
      </c>
      <c r="Q190" s="96" t="s">
        <v>114</v>
      </c>
      <c r="R190" s="96">
        <v>230000000</v>
      </c>
      <c r="S190" s="110" t="s">
        <v>378</v>
      </c>
      <c r="T190" s="96" t="s">
        <v>360</v>
      </c>
      <c r="U190" s="96">
        <v>70</v>
      </c>
      <c r="V190" s="96" t="s">
        <v>361</v>
      </c>
      <c r="W190" s="168"/>
      <c r="X190" s="96"/>
      <c r="Y190" s="102"/>
      <c r="Z190" s="102">
        <v>30</v>
      </c>
      <c r="AA190" s="96">
        <v>60</v>
      </c>
      <c r="AB190" s="96">
        <v>10</v>
      </c>
      <c r="AC190" s="96" t="s">
        <v>363</v>
      </c>
      <c r="AD190" s="102" t="s">
        <v>117</v>
      </c>
      <c r="AE190" s="169">
        <v>41</v>
      </c>
      <c r="AF190" s="169">
        <v>66400</v>
      </c>
      <c r="AG190" s="107">
        <v>2722400</v>
      </c>
      <c r="AH190" s="107">
        <v>3049088.0000000005</v>
      </c>
      <c r="AI190" s="107"/>
      <c r="AJ190" s="107"/>
      <c r="AK190" s="107"/>
      <c r="AL190" s="107" t="s">
        <v>118</v>
      </c>
      <c r="AM190" s="107"/>
      <c r="AN190" s="107"/>
      <c r="AO190" s="107" t="s">
        <v>620</v>
      </c>
      <c r="AP190" s="111"/>
      <c r="AQ190" s="96"/>
      <c r="AR190" s="96"/>
      <c r="AS190" s="96"/>
      <c r="AT190" s="96"/>
      <c r="AU190" s="96"/>
      <c r="AV190" s="96"/>
      <c r="AW190" s="96"/>
      <c r="AX190" s="96"/>
      <c r="AY190" s="170"/>
      <c r="AZ190" s="96" t="s">
        <v>621</v>
      </c>
    </row>
    <row r="191" spans="1:52" s="1" customFormat="1" ht="12.95" customHeight="1" x14ac:dyDescent="0.25">
      <c r="A191" s="102" t="s">
        <v>609</v>
      </c>
      <c r="B191" s="167"/>
      <c r="C191" s="102">
        <v>120008658</v>
      </c>
      <c r="D191" s="99">
        <v>21101337</v>
      </c>
      <c r="E191" s="42" t="s">
        <v>622</v>
      </c>
      <c r="F191" s="40"/>
      <c r="G191" s="96" t="s">
        <v>623</v>
      </c>
      <c r="H191" s="96" t="s">
        <v>624</v>
      </c>
      <c r="I191" s="99" t="s">
        <v>625</v>
      </c>
      <c r="J191" s="96" t="s">
        <v>369</v>
      </c>
      <c r="K191" s="96" t="s">
        <v>357</v>
      </c>
      <c r="L191" s="96"/>
      <c r="M191" s="96">
        <v>0</v>
      </c>
      <c r="N191" s="96">
        <v>230000000</v>
      </c>
      <c r="O191" s="96" t="s">
        <v>358</v>
      </c>
      <c r="P191" s="96" t="s">
        <v>136</v>
      </c>
      <c r="Q191" s="96" t="s">
        <v>114</v>
      </c>
      <c r="R191" s="96">
        <v>230000000</v>
      </c>
      <c r="S191" s="110" t="s">
        <v>378</v>
      </c>
      <c r="T191" s="96" t="s">
        <v>360</v>
      </c>
      <c r="U191" s="96">
        <v>60</v>
      </c>
      <c r="V191" s="96" t="s">
        <v>361</v>
      </c>
      <c r="W191" s="168"/>
      <c r="X191" s="96"/>
      <c r="Y191" s="102"/>
      <c r="Z191" s="102">
        <v>0</v>
      </c>
      <c r="AA191" s="96">
        <v>90</v>
      </c>
      <c r="AB191" s="96">
        <v>10</v>
      </c>
      <c r="AC191" s="96" t="s">
        <v>363</v>
      </c>
      <c r="AD191" s="102" t="s">
        <v>117</v>
      </c>
      <c r="AE191" s="169">
        <v>7</v>
      </c>
      <c r="AF191" s="169">
        <v>379500</v>
      </c>
      <c r="AG191" s="107">
        <v>2656500</v>
      </c>
      <c r="AH191" s="107">
        <v>2975280.0000000005</v>
      </c>
      <c r="AI191" s="107"/>
      <c r="AJ191" s="107"/>
      <c r="AK191" s="107"/>
      <c r="AL191" s="107" t="s">
        <v>118</v>
      </c>
      <c r="AM191" s="107"/>
      <c r="AN191" s="107"/>
      <c r="AO191" s="96" t="s">
        <v>626</v>
      </c>
      <c r="AP191" s="111"/>
      <c r="AQ191" s="96"/>
      <c r="AR191" s="96"/>
      <c r="AS191" s="96"/>
      <c r="AT191" s="96"/>
      <c r="AU191" s="96"/>
      <c r="AV191" s="96"/>
      <c r="AW191" s="96"/>
      <c r="AX191" s="96">
        <v>11</v>
      </c>
      <c r="AY191" s="170"/>
      <c r="AZ191" s="96" t="s">
        <v>627</v>
      </c>
    </row>
    <row r="192" spans="1:52" s="1" customFormat="1" ht="12.95" customHeight="1" x14ac:dyDescent="0.25">
      <c r="A192" s="102" t="s">
        <v>609</v>
      </c>
      <c r="B192" s="167"/>
      <c r="C192" s="102">
        <v>120009847</v>
      </c>
      <c r="D192" s="99">
        <v>21102133</v>
      </c>
      <c r="E192" s="42" t="s">
        <v>628</v>
      </c>
      <c r="F192" s="40"/>
      <c r="G192" s="96" t="s">
        <v>629</v>
      </c>
      <c r="H192" s="96" t="s">
        <v>630</v>
      </c>
      <c r="I192" s="99" t="s">
        <v>631</v>
      </c>
      <c r="J192" s="96" t="s">
        <v>124</v>
      </c>
      <c r="K192" s="96" t="s">
        <v>555</v>
      </c>
      <c r="L192" s="96" t="s">
        <v>370</v>
      </c>
      <c r="M192" s="96">
        <v>30</v>
      </c>
      <c r="N192" s="96">
        <v>230000000</v>
      </c>
      <c r="O192" s="96" t="s">
        <v>358</v>
      </c>
      <c r="P192" s="96" t="s">
        <v>136</v>
      </c>
      <c r="Q192" s="96" t="s">
        <v>114</v>
      </c>
      <c r="R192" s="96">
        <v>230000000</v>
      </c>
      <c r="S192" s="110" t="s">
        <v>378</v>
      </c>
      <c r="T192" s="96" t="s">
        <v>360</v>
      </c>
      <c r="U192" s="96">
        <v>70</v>
      </c>
      <c r="V192" s="96" t="s">
        <v>361</v>
      </c>
      <c r="W192" s="168"/>
      <c r="X192" s="96"/>
      <c r="Y192" s="102"/>
      <c r="Z192" s="102">
        <v>30</v>
      </c>
      <c r="AA192" s="96">
        <v>60</v>
      </c>
      <c r="AB192" s="96">
        <v>10</v>
      </c>
      <c r="AC192" s="96" t="s">
        <v>363</v>
      </c>
      <c r="AD192" s="102" t="s">
        <v>117</v>
      </c>
      <c r="AE192" s="169">
        <v>41</v>
      </c>
      <c r="AF192" s="169">
        <v>231000</v>
      </c>
      <c r="AG192" s="107">
        <v>9471000</v>
      </c>
      <c r="AH192" s="107">
        <v>10607520.000000002</v>
      </c>
      <c r="AI192" s="107"/>
      <c r="AJ192" s="107"/>
      <c r="AK192" s="107"/>
      <c r="AL192" s="107" t="s">
        <v>118</v>
      </c>
      <c r="AM192" s="107"/>
      <c r="AN192" s="107"/>
      <c r="AO192" s="107" t="s">
        <v>632</v>
      </c>
      <c r="AP192" s="111"/>
      <c r="AQ192" s="96"/>
      <c r="AR192" s="96"/>
      <c r="AS192" s="96"/>
      <c r="AT192" s="96"/>
      <c r="AU192" s="96"/>
      <c r="AV192" s="96"/>
      <c r="AW192" s="96"/>
      <c r="AX192" s="96"/>
      <c r="AY192" s="170"/>
      <c r="AZ192" s="96" t="s">
        <v>633</v>
      </c>
    </row>
    <row r="193" spans="1:52" s="1" customFormat="1" ht="12.95" customHeight="1" x14ac:dyDescent="0.25">
      <c r="A193" s="102" t="s">
        <v>644</v>
      </c>
      <c r="B193" s="167"/>
      <c r="C193" s="102">
        <v>150003674</v>
      </c>
      <c r="D193" s="99">
        <v>21101150</v>
      </c>
      <c r="E193" s="42" t="s">
        <v>2196</v>
      </c>
      <c r="F193" s="40"/>
      <c r="G193" s="96" t="s">
        <v>645</v>
      </c>
      <c r="H193" s="96" t="s">
        <v>646</v>
      </c>
      <c r="I193" s="99" t="s">
        <v>647</v>
      </c>
      <c r="J193" s="96" t="s">
        <v>369</v>
      </c>
      <c r="K193" s="96" t="s">
        <v>357</v>
      </c>
      <c r="L193" s="96" t="s">
        <v>370</v>
      </c>
      <c r="M193" s="96" t="s">
        <v>81</v>
      </c>
      <c r="N193" s="96" t="s">
        <v>111</v>
      </c>
      <c r="O193" s="96" t="s">
        <v>358</v>
      </c>
      <c r="P193" s="96" t="s">
        <v>136</v>
      </c>
      <c r="Q193" s="96" t="s">
        <v>114</v>
      </c>
      <c r="R193" s="96" t="s">
        <v>111</v>
      </c>
      <c r="S193" s="110" t="s">
        <v>378</v>
      </c>
      <c r="T193" s="96" t="s">
        <v>360</v>
      </c>
      <c r="U193" s="96">
        <v>60</v>
      </c>
      <c r="V193" s="96" t="s">
        <v>361</v>
      </c>
      <c r="W193" s="168"/>
      <c r="X193" s="96"/>
      <c r="Y193" s="102"/>
      <c r="Z193" s="102">
        <v>30</v>
      </c>
      <c r="AA193" s="96">
        <v>60</v>
      </c>
      <c r="AB193" s="96">
        <v>10</v>
      </c>
      <c r="AC193" s="96" t="s">
        <v>431</v>
      </c>
      <c r="AD193" s="102" t="s">
        <v>117</v>
      </c>
      <c r="AE193" s="169">
        <v>1</v>
      </c>
      <c r="AF193" s="169">
        <v>1834900</v>
      </c>
      <c r="AG193" s="107">
        <v>1834900</v>
      </c>
      <c r="AH193" s="107">
        <v>2055088.0000000002</v>
      </c>
      <c r="AI193" s="107"/>
      <c r="AJ193" s="107"/>
      <c r="AK193" s="107"/>
      <c r="AL193" s="107" t="s">
        <v>118</v>
      </c>
      <c r="AM193" s="107"/>
      <c r="AN193" s="107"/>
      <c r="AO193" s="96" t="s">
        <v>648</v>
      </c>
      <c r="AP193" s="111"/>
      <c r="AQ193" s="96"/>
      <c r="AR193" s="96"/>
      <c r="AS193" s="96"/>
      <c r="AT193" s="96"/>
      <c r="AU193" s="96"/>
      <c r="AV193" s="96"/>
      <c r="AW193" s="96"/>
      <c r="AX193" s="96" t="s">
        <v>62</v>
      </c>
      <c r="AY193" s="170" t="s">
        <v>357</v>
      </c>
      <c r="AZ193" s="96" t="s">
        <v>649</v>
      </c>
    </row>
    <row r="194" spans="1:52" s="1" customFormat="1" ht="12.95" customHeight="1" x14ac:dyDescent="0.25">
      <c r="A194" s="102" t="s">
        <v>644</v>
      </c>
      <c r="B194" s="167"/>
      <c r="C194" s="102">
        <v>210013747</v>
      </c>
      <c r="D194" s="99">
        <v>21102040</v>
      </c>
      <c r="E194" s="42" t="s">
        <v>2197</v>
      </c>
      <c r="F194" s="40"/>
      <c r="G194" s="96" t="s">
        <v>650</v>
      </c>
      <c r="H194" s="96" t="s">
        <v>651</v>
      </c>
      <c r="I194" s="99" t="s">
        <v>652</v>
      </c>
      <c r="J194" s="96" t="s">
        <v>369</v>
      </c>
      <c r="K194" s="96" t="s">
        <v>357</v>
      </c>
      <c r="L194" s="96"/>
      <c r="M194" s="96" t="s">
        <v>132</v>
      </c>
      <c r="N194" s="96" t="s">
        <v>111</v>
      </c>
      <c r="O194" s="96" t="s">
        <v>358</v>
      </c>
      <c r="P194" s="96" t="s">
        <v>136</v>
      </c>
      <c r="Q194" s="96" t="s">
        <v>114</v>
      </c>
      <c r="R194" s="96" t="s">
        <v>111</v>
      </c>
      <c r="S194" s="110" t="s">
        <v>378</v>
      </c>
      <c r="T194" s="96" t="s">
        <v>360</v>
      </c>
      <c r="U194" s="96">
        <v>60</v>
      </c>
      <c r="V194" s="96" t="s">
        <v>361</v>
      </c>
      <c r="W194" s="168"/>
      <c r="X194" s="96"/>
      <c r="Y194" s="102"/>
      <c r="Z194" s="102">
        <v>0</v>
      </c>
      <c r="AA194" s="96">
        <v>90</v>
      </c>
      <c r="AB194" s="96">
        <v>10</v>
      </c>
      <c r="AC194" s="96" t="s">
        <v>393</v>
      </c>
      <c r="AD194" s="102" t="s">
        <v>117</v>
      </c>
      <c r="AE194" s="169">
        <v>1000</v>
      </c>
      <c r="AF194" s="169">
        <v>1320</v>
      </c>
      <c r="AG194" s="107">
        <v>1320000</v>
      </c>
      <c r="AH194" s="107">
        <v>1478400.0000000002</v>
      </c>
      <c r="AI194" s="107"/>
      <c r="AJ194" s="107"/>
      <c r="AK194" s="107"/>
      <c r="AL194" s="107" t="s">
        <v>118</v>
      </c>
      <c r="AM194" s="107"/>
      <c r="AN194" s="107"/>
      <c r="AO194" s="96" t="s">
        <v>653</v>
      </c>
      <c r="AP194" s="111"/>
      <c r="AQ194" s="96"/>
      <c r="AR194" s="96"/>
      <c r="AS194" s="96"/>
      <c r="AT194" s="96"/>
      <c r="AU194" s="96"/>
      <c r="AV194" s="96"/>
      <c r="AW194" s="96"/>
      <c r="AX194" s="96" t="s">
        <v>62</v>
      </c>
      <c r="AY194" s="170" t="s">
        <v>357</v>
      </c>
      <c r="AZ194" s="96" t="s">
        <v>649</v>
      </c>
    </row>
    <row r="195" spans="1:52" s="1" customFormat="1" ht="12.95" customHeight="1" x14ac:dyDescent="0.25">
      <c r="A195" s="102" t="s">
        <v>135</v>
      </c>
      <c r="B195" s="167"/>
      <c r="C195" s="102">
        <v>220032807</v>
      </c>
      <c r="D195" s="99" t="s">
        <v>654</v>
      </c>
      <c r="E195" s="42" t="s">
        <v>655</v>
      </c>
      <c r="F195" s="40"/>
      <c r="G195" s="96" t="s">
        <v>656</v>
      </c>
      <c r="H195" s="96" t="s">
        <v>657</v>
      </c>
      <c r="I195" s="99" t="s">
        <v>658</v>
      </c>
      <c r="J195" s="96" t="s">
        <v>369</v>
      </c>
      <c r="K195" s="96" t="s">
        <v>357</v>
      </c>
      <c r="L195" s="96"/>
      <c r="M195" s="96" t="s">
        <v>132</v>
      </c>
      <c r="N195" s="96" t="s">
        <v>111</v>
      </c>
      <c r="O195" s="96" t="s">
        <v>358</v>
      </c>
      <c r="P195" s="96" t="s">
        <v>136</v>
      </c>
      <c r="Q195" s="96" t="s">
        <v>114</v>
      </c>
      <c r="R195" s="96" t="s">
        <v>111</v>
      </c>
      <c r="S195" s="110" t="s">
        <v>378</v>
      </c>
      <c r="T195" s="96" t="s">
        <v>360</v>
      </c>
      <c r="U195" s="96">
        <v>60</v>
      </c>
      <c r="V195" s="96" t="s">
        <v>361</v>
      </c>
      <c r="W195" s="168"/>
      <c r="X195" s="96"/>
      <c r="Y195" s="102"/>
      <c r="Z195" s="102">
        <v>0</v>
      </c>
      <c r="AA195" s="96">
        <v>90</v>
      </c>
      <c r="AB195" s="96">
        <v>10</v>
      </c>
      <c r="AC195" s="96" t="s">
        <v>363</v>
      </c>
      <c r="AD195" s="102" t="s">
        <v>117</v>
      </c>
      <c r="AE195" s="169">
        <v>36</v>
      </c>
      <c r="AF195" s="169">
        <v>9093.75</v>
      </c>
      <c r="AG195" s="107">
        <v>327375</v>
      </c>
      <c r="AH195" s="107">
        <v>366660.00000000006</v>
      </c>
      <c r="AI195" s="107"/>
      <c r="AJ195" s="107"/>
      <c r="AK195" s="107"/>
      <c r="AL195" s="107" t="s">
        <v>118</v>
      </c>
      <c r="AM195" s="107"/>
      <c r="AN195" s="107"/>
      <c r="AO195" s="96" t="s">
        <v>659</v>
      </c>
      <c r="AP195" s="111"/>
      <c r="AQ195" s="96"/>
      <c r="AR195" s="96"/>
      <c r="AS195" s="96"/>
      <c r="AT195" s="96"/>
      <c r="AU195" s="96"/>
      <c r="AV195" s="96"/>
      <c r="AW195" s="96"/>
      <c r="AX195" s="96">
        <v>11</v>
      </c>
      <c r="AY195" s="170" t="s">
        <v>357</v>
      </c>
      <c r="AZ195" s="96" t="s">
        <v>649</v>
      </c>
    </row>
    <row r="196" spans="1:52" s="1" customFormat="1" ht="12.95" customHeight="1" x14ac:dyDescent="0.25">
      <c r="A196" s="102" t="s">
        <v>135</v>
      </c>
      <c r="B196" s="167"/>
      <c r="C196" s="102">
        <v>220034377</v>
      </c>
      <c r="D196" s="99" t="s">
        <v>660</v>
      </c>
      <c r="E196" s="42" t="s">
        <v>2198</v>
      </c>
      <c r="F196" s="40"/>
      <c r="G196" s="96" t="s">
        <v>661</v>
      </c>
      <c r="H196" s="96" t="s">
        <v>662</v>
      </c>
      <c r="I196" s="99" t="s">
        <v>663</v>
      </c>
      <c r="J196" s="96" t="s">
        <v>369</v>
      </c>
      <c r="K196" s="96" t="s">
        <v>357</v>
      </c>
      <c r="L196" s="96"/>
      <c r="M196" s="96" t="s">
        <v>132</v>
      </c>
      <c r="N196" s="96" t="s">
        <v>111</v>
      </c>
      <c r="O196" s="96" t="s">
        <v>358</v>
      </c>
      <c r="P196" s="96" t="s">
        <v>136</v>
      </c>
      <c r="Q196" s="96" t="s">
        <v>114</v>
      </c>
      <c r="R196" s="96" t="s">
        <v>111</v>
      </c>
      <c r="S196" s="110" t="s">
        <v>378</v>
      </c>
      <c r="T196" s="96" t="s">
        <v>360</v>
      </c>
      <c r="U196" s="96">
        <v>60</v>
      </c>
      <c r="V196" s="96" t="s">
        <v>361</v>
      </c>
      <c r="W196" s="168"/>
      <c r="X196" s="96"/>
      <c r="Y196" s="102"/>
      <c r="Z196" s="102">
        <v>0</v>
      </c>
      <c r="AA196" s="96">
        <v>90</v>
      </c>
      <c r="AB196" s="96">
        <v>10</v>
      </c>
      <c r="AC196" s="96" t="s">
        <v>664</v>
      </c>
      <c r="AD196" s="102" t="s">
        <v>117</v>
      </c>
      <c r="AE196" s="169">
        <v>4</v>
      </c>
      <c r="AF196" s="169">
        <v>228000</v>
      </c>
      <c r="AG196" s="107">
        <v>912000</v>
      </c>
      <c r="AH196" s="107">
        <v>1021440.0000000001</v>
      </c>
      <c r="AI196" s="107"/>
      <c r="AJ196" s="107"/>
      <c r="AK196" s="107"/>
      <c r="AL196" s="107" t="s">
        <v>118</v>
      </c>
      <c r="AM196" s="107"/>
      <c r="AN196" s="107"/>
      <c r="AO196" s="96" t="s">
        <v>665</v>
      </c>
      <c r="AP196" s="111"/>
      <c r="AQ196" s="96"/>
      <c r="AR196" s="96"/>
      <c r="AS196" s="96"/>
      <c r="AT196" s="96"/>
      <c r="AU196" s="96"/>
      <c r="AV196" s="96"/>
      <c r="AW196" s="96"/>
      <c r="AX196" s="96">
        <v>5.1100000000000003</v>
      </c>
      <c r="AY196" s="170" t="s">
        <v>357</v>
      </c>
      <c r="AZ196" s="96" t="s">
        <v>649</v>
      </c>
    </row>
    <row r="197" spans="1:52" s="1" customFormat="1" ht="12.95" customHeight="1" x14ac:dyDescent="0.25">
      <c r="A197" s="102" t="s">
        <v>135</v>
      </c>
      <c r="B197" s="167"/>
      <c r="C197" s="102">
        <v>210029542</v>
      </c>
      <c r="D197" s="99" t="s">
        <v>666</v>
      </c>
      <c r="E197" s="42" t="s">
        <v>667</v>
      </c>
      <c r="F197" s="40"/>
      <c r="G197" s="96" t="s">
        <v>668</v>
      </c>
      <c r="H197" s="96" t="s">
        <v>669</v>
      </c>
      <c r="I197" s="99" t="s">
        <v>670</v>
      </c>
      <c r="J197" s="96" t="s">
        <v>369</v>
      </c>
      <c r="K197" s="96" t="s">
        <v>357</v>
      </c>
      <c r="L197" s="96"/>
      <c r="M197" s="96" t="s">
        <v>132</v>
      </c>
      <c r="N197" s="96" t="s">
        <v>111</v>
      </c>
      <c r="O197" s="96" t="s">
        <v>358</v>
      </c>
      <c r="P197" s="96" t="s">
        <v>136</v>
      </c>
      <c r="Q197" s="96" t="s">
        <v>114</v>
      </c>
      <c r="R197" s="96" t="s">
        <v>111</v>
      </c>
      <c r="S197" s="110" t="s">
        <v>378</v>
      </c>
      <c r="T197" s="96" t="s">
        <v>360</v>
      </c>
      <c r="U197" s="96">
        <v>60</v>
      </c>
      <c r="V197" s="96" t="s">
        <v>361</v>
      </c>
      <c r="W197" s="168"/>
      <c r="X197" s="96"/>
      <c r="Y197" s="102"/>
      <c r="Z197" s="102">
        <v>0</v>
      </c>
      <c r="AA197" s="96">
        <v>90</v>
      </c>
      <c r="AB197" s="96">
        <v>10</v>
      </c>
      <c r="AC197" s="96" t="s">
        <v>371</v>
      </c>
      <c r="AD197" s="102" t="s">
        <v>117</v>
      </c>
      <c r="AE197" s="169">
        <v>400</v>
      </c>
      <c r="AF197" s="169">
        <v>132</v>
      </c>
      <c r="AG197" s="107">
        <v>52800</v>
      </c>
      <c r="AH197" s="107">
        <v>59136.000000000007</v>
      </c>
      <c r="AI197" s="107"/>
      <c r="AJ197" s="107"/>
      <c r="AK197" s="107"/>
      <c r="AL197" s="107" t="s">
        <v>118</v>
      </c>
      <c r="AM197" s="107"/>
      <c r="AN197" s="107"/>
      <c r="AO197" s="96" t="s">
        <v>671</v>
      </c>
      <c r="AP197" s="111"/>
      <c r="AQ197" s="96"/>
      <c r="AR197" s="96"/>
      <c r="AS197" s="96"/>
      <c r="AT197" s="96"/>
      <c r="AU197" s="96"/>
      <c r="AV197" s="96"/>
      <c r="AW197" s="96"/>
      <c r="AX197" s="96">
        <v>11</v>
      </c>
      <c r="AY197" s="170" t="s">
        <v>357</v>
      </c>
      <c r="AZ197" s="96" t="s">
        <v>649</v>
      </c>
    </row>
    <row r="198" spans="1:52" s="1" customFormat="1" ht="12.95" customHeight="1" x14ac:dyDescent="0.25">
      <c r="A198" s="102" t="s">
        <v>135</v>
      </c>
      <c r="B198" s="167"/>
      <c r="C198" s="102">
        <v>210026690</v>
      </c>
      <c r="D198" s="99" t="s">
        <v>672</v>
      </c>
      <c r="E198" s="42" t="s">
        <v>673</v>
      </c>
      <c r="F198" s="40"/>
      <c r="G198" s="96" t="s">
        <v>674</v>
      </c>
      <c r="H198" s="96" t="s">
        <v>675</v>
      </c>
      <c r="I198" s="99" t="s">
        <v>676</v>
      </c>
      <c r="J198" s="96" t="s">
        <v>110</v>
      </c>
      <c r="K198" s="96" t="s">
        <v>357</v>
      </c>
      <c r="L198" s="96"/>
      <c r="M198" s="96" t="s">
        <v>132</v>
      </c>
      <c r="N198" s="96" t="s">
        <v>111</v>
      </c>
      <c r="O198" s="96" t="s">
        <v>358</v>
      </c>
      <c r="P198" s="96" t="s">
        <v>136</v>
      </c>
      <c r="Q198" s="96" t="s">
        <v>114</v>
      </c>
      <c r="R198" s="96" t="s">
        <v>111</v>
      </c>
      <c r="S198" s="110" t="s">
        <v>378</v>
      </c>
      <c r="T198" s="96" t="s">
        <v>360</v>
      </c>
      <c r="U198" s="96">
        <v>80</v>
      </c>
      <c r="V198" s="96" t="s">
        <v>361</v>
      </c>
      <c r="W198" s="168"/>
      <c r="X198" s="96"/>
      <c r="Y198" s="102"/>
      <c r="Z198" s="102">
        <v>0</v>
      </c>
      <c r="AA198" s="96">
        <v>90</v>
      </c>
      <c r="AB198" s="96">
        <v>10</v>
      </c>
      <c r="AC198" s="96" t="s">
        <v>371</v>
      </c>
      <c r="AD198" s="102" t="s">
        <v>117</v>
      </c>
      <c r="AE198" s="169">
        <v>33000</v>
      </c>
      <c r="AF198" s="169">
        <v>310.5</v>
      </c>
      <c r="AG198" s="107">
        <v>10246500</v>
      </c>
      <c r="AH198" s="107">
        <v>11476080.000000002</v>
      </c>
      <c r="AI198" s="107"/>
      <c r="AJ198" s="107"/>
      <c r="AK198" s="107"/>
      <c r="AL198" s="107" t="s">
        <v>118</v>
      </c>
      <c r="AM198" s="107"/>
      <c r="AN198" s="107"/>
      <c r="AO198" s="96" t="s">
        <v>677</v>
      </c>
      <c r="AP198" s="111"/>
      <c r="AQ198" s="96"/>
      <c r="AR198" s="96"/>
      <c r="AS198" s="96"/>
      <c r="AT198" s="96"/>
      <c r="AU198" s="96"/>
      <c r="AV198" s="96"/>
      <c r="AW198" s="96"/>
      <c r="AX198" s="96">
        <v>11</v>
      </c>
      <c r="AY198" s="170" t="s">
        <v>357</v>
      </c>
      <c r="AZ198" s="96" t="s">
        <v>649</v>
      </c>
    </row>
    <row r="199" spans="1:52" s="1" customFormat="1" ht="12.95" customHeight="1" x14ac:dyDescent="0.25">
      <c r="A199" s="102" t="s">
        <v>135</v>
      </c>
      <c r="B199" s="167"/>
      <c r="C199" s="102">
        <v>210032429</v>
      </c>
      <c r="D199" s="99" t="s">
        <v>678</v>
      </c>
      <c r="E199" s="42" t="s">
        <v>679</v>
      </c>
      <c r="F199" s="40"/>
      <c r="G199" s="96" t="s">
        <v>680</v>
      </c>
      <c r="H199" s="96" t="s">
        <v>675</v>
      </c>
      <c r="I199" s="99" t="s">
        <v>681</v>
      </c>
      <c r="J199" s="96" t="s">
        <v>110</v>
      </c>
      <c r="K199" s="96" t="s">
        <v>357</v>
      </c>
      <c r="L199" s="96"/>
      <c r="M199" s="96" t="s">
        <v>132</v>
      </c>
      <c r="N199" s="96" t="s">
        <v>111</v>
      </c>
      <c r="O199" s="96" t="s">
        <v>358</v>
      </c>
      <c r="P199" s="96" t="s">
        <v>136</v>
      </c>
      <c r="Q199" s="96" t="s">
        <v>114</v>
      </c>
      <c r="R199" s="96" t="s">
        <v>111</v>
      </c>
      <c r="S199" s="110" t="s">
        <v>378</v>
      </c>
      <c r="T199" s="96" t="s">
        <v>360</v>
      </c>
      <c r="U199" s="96">
        <v>80</v>
      </c>
      <c r="V199" s="96" t="s">
        <v>361</v>
      </c>
      <c r="W199" s="168"/>
      <c r="X199" s="96"/>
      <c r="Y199" s="102"/>
      <c r="Z199" s="102">
        <v>0</v>
      </c>
      <c r="AA199" s="96">
        <v>90</v>
      </c>
      <c r="AB199" s="96">
        <v>10</v>
      </c>
      <c r="AC199" s="96" t="s">
        <v>371</v>
      </c>
      <c r="AD199" s="102" t="s">
        <v>117</v>
      </c>
      <c r="AE199" s="169">
        <v>20000</v>
      </c>
      <c r="AF199" s="169">
        <v>642.54999999999995</v>
      </c>
      <c r="AG199" s="107">
        <v>12851000</v>
      </c>
      <c r="AH199" s="107">
        <v>14393120.000000002</v>
      </c>
      <c r="AI199" s="107"/>
      <c r="AJ199" s="107"/>
      <c r="AK199" s="107"/>
      <c r="AL199" s="107" t="s">
        <v>118</v>
      </c>
      <c r="AM199" s="107"/>
      <c r="AN199" s="107"/>
      <c r="AO199" s="96" t="s">
        <v>682</v>
      </c>
      <c r="AP199" s="111"/>
      <c r="AQ199" s="96"/>
      <c r="AR199" s="96"/>
      <c r="AS199" s="96"/>
      <c r="AT199" s="96"/>
      <c r="AU199" s="96"/>
      <c r="AV199" s="96"/>
      <c r="AW199" s="96"/>
      <c r="AX199" s="96">
        <v>11</v>
      </c>
      <c r="AY199" s="170" t="s">
        <v>357</v>
      </c>
      <c r="AZ199" s="96" t="s">
        <v>649</v>
      </c>
    </row>
    <row r="200" spans="1:52" s="1" customFormat="1" ht="12.95" customHeight="1" x14ac:dyDescent="0.25">
      <c r="A200" s="102" t="s">
        <v>135</v>
      </c>
      <c r="B200" s="167"/>
      <c r="C200" s="102">
        <v>210032908</v>
      </c>
      <c r="D200" s="99" t="s">
        <v>683</v>
      </c>
      <c r="E200" s="42" t="s">
        <v>684</v>
      </c>
      <c r="F200" s="40"/>
      <c r="G200" s="96" t="s">
        <v>685</v>
      </c>
      <c r="H200" s="96" t="s">
        <v>686</v>
      </c>
      <c r="I200" s="99" t="s">
        <v>687</v>
      </c>
      <c r="J200" s="96" t="s">
        <v>369</v>
      </c>
      <c r="K200" s="96" t="s">
        <v>357</v>
      </c>
      <c r="L200" s="96"/>
      <c r="M200" s="96" t="s">
        <v>132</v>
      </c>
      <c r="N200" s="96" t="s">
        <v>111</v>
      </c>
      <c r="O200" s="96" t="s">
        <v>358</v>
      </c>
      <c r="P200" s="96" t="s">
        <v>136</v>
      </c>
      <c r="Q200" s="96" t="s">
        <v>114</v>
      </c>
      <c r="R200" s="96" t="s">
        <v>111</v>
      </c>
      <c r="S200" s="110" t="s">
        <v>378</v>
      </c>
      <c r="T200" s="96" t="s">
        <v>360</v>
      </c>
      <c r="U200" s="96">
        <v>60</v>
      </c>
      <c r="V200" s="96" t="s">
        <v>361</v>
      </c>
      <c r="W200" s="168"/>
      <c r="X200" s="96"/>
      <c r="Y200" s="102"/>
      <c r="Z200" s="102">
        <v>0</v>
      </c>
      <c r="AA200" s="96">
        <v>90</v>
      </c>
      <c r="AB200" s="96">
        <v>10</v>
      </c>
      <c r="AC200" s="96" t="s">
        <v>363</v>
      </c>
      <c r="AD200" s="102" t="s">
        <v>117</v>
      </c>
      <c r="AE200" s="169">
        <v>23</v>
      </c>
      <c r="AF200" s="169">
        <v>25875</v>
      </c>
      <c r="AG200" s="107">
        <v>595125</v>
      </c>
      <c r="AH200" s="107">
        <v>666540.00000000012</v>
      </c>
      <c r="AI200" s="107"/>
      <c r="AJ200" s="107"/>
      <c r="AK200" s="107"/>
      <c r="AL200" s="107" t="s">
        <v>118</v>
      </c>
      <c r="AM200" s="107"/>
      <c r="AN200" s="107"/>
      <c r="AO200" s="96" t="s">
        <v>688</v>
      </c>
      <c r="AP200" s="111"/>
      <c r="AQ200" s="96"/>
      <c r="AR200" s="96"/>
      <c r="AS200" s="96"/>
      <c r="AT200" s="96"/>
      <c r="AU200" s="96"/>
      <c r="AV200" s="96"/>
      <c r="AW200" s="96"/>
      <c r="AX200" s="96">
        <v>11</v>
      </c>
      <c r="AY200" s="170" t="s">
        <v>357</v>
      </c>
      <c r="AZ200" s="96" t="s">
        <v>649</v>
      </c>
    </row>
    <row r="201" spans="1:52" s="1" customFormat="1" ht="12.95" customHeight="1" x14ac:dyDescent="0.25">
      <c r="A201" s="102" t="s">
        <v>135</v>
      </c>
      <c r="B201" s="167"/>
      <c r="C201" s="102">
        <v>220032808</v>
      </c>
      <c r="D201" s="99" t="s">
        <v>689</v>
      </c>
      <c r="E201" s="42" t="s">
        <v>690</v>
      </c>
      <c r="F201" s="40"/>
      <c r="G201" s="96" t="s">
        <v>691</v>
      </c>
      <c r="H201" s="96" t="s">
        <v>692</v>
      </c>
      <c r="I201" s="99" t="s">
        <v>693</v>
      </c>
      <c r="J201" s="96" t="s">
        <v>369</v>
      </c>
      <c r="K201" s="96" t="s">
        <v>357</v>
      </c>
      <c r="L201" s="96"/>
      <c r="M201" s="96" t="s">
        <v>132</v>
      </c>
      <c r="N201" s="96" t="s">
        <v>111</v>
      </c>
      <c r="O201" s="96" t="s">
        <v>358</v>
      </c>
      <c r="P201" s="96" t="s">
        <v>136</v>
      </c>
      <c r="Q201" s="96" t="s">
        <v>114</v>
      </c>
      <c r="R201" s="96" t="s">
        <v>111</v>
      </c>
      <c r="S201" s="110" t="s">
        <v>378</v>
      </c>
      <c r="T201" s="96" t="s">
        <v>360</v>
      </c>
      <c r="U201" s="96">
        <v>60</v>
      </c>
      <c r="V201" s="96" t="s">
        <v>361</v>
      </c>
      <c r="W201" s="168"/>
      <c r="X201" s="96"/>
      <c r="Y201" s="102"/>
      <c r="Z201" s="102">
        <v>0</v>
      </c>
      <c r="AA201" s="96">
        <v>90</v>
      </c>
      <c r="AB201" s="96">
        <v>10</v>
      </c>
      <c r="AC201" s="96" t="s">
        <v>431</v>
      </c>
      <c r="AD201" s="102" t="s">
        <v>117</v>
      </c>
      <c r="AE201" s="169">
        <v>9</v>
      </c>
      <c r="AF201" s="169">
        <v>38812.5</v>
      </c>
      <c r="AG201" s="107">
        <v>349312.5</v>
      </c>
      <c r="AH201" s="107">
        <v>391230.00000000006</v>
      </c>
      <c r="AI201" s="107"/>
      <c r="AJ201" s="107"/>
      <c r="AK201" s="107"/>
      <c r="AL201" s="107" t="s">
        <v>118</v>
      </c>
      <c r="AM201" s="107"/>
      <c r="AN201" s="107"/>
      <c r="AO201" s="96" t="s">
        <v>694</v>
      </c>
      <c r="AP201" s="111"/>
      <c r="AQ201" s="96"/>
      <c r="AR201" s="96"/>
      <c r="AS201" s="96"/>
      <c r="AT201" s="96"/>
      <c r="AU201" s="96"/>
      <c r="AV201" s="96"/>
      <c r="AW201" s="96"/>
      <c r="AX201" s="96">
        <v>11</v>
      </c>
      <c r="AY201" s="170" t="s">
        <v>357</v>
      </c>
      <c r="AZ201" s="96" t="s">
        <v>649</v>
      </c>
    </row>
    <row r="202" spans="1:52" s="1" customFormat="1" ht="12.95" customHeight="1" x14ac:dyDescent="0.25">
      <c r="A202" s="102" t="s">
        <v>131</v>
      </c>
      <c r="B202" s="167"/>
      <c r="C202" s="102">
        <v>210034892</v>
      </c>
      <c r="D202" s="99" t="s">
        <v>695</v>
      </c>
      <c r="E202" s="42" t="s">
        <v>2199</v>
      </c>
      <c r="F202" s="40"/>
      <c r="G202" s="96" t="s">
        <v>696</v>
      </c>
      <c r="H202" s="96" t="s">
        <v>697</v>
      </c>
      <c r="I202" s="99" t="s">
        <v>698</v>
      </c>
      <c r="J202" s="96" t="s">
        <v>369</v>
      </c>
      <c r="K202" s="96" t="s">
        <v>357</v>
      </c>
      <c r="L202" s="96"/>
      <c r="M202" s="96" t="s">
        <v>132</v>
      </c>
      <c r="N202" s="96" t="s">
        <v>111</v>
      </c>
      <c r="O202" s="96" t="s">
        <v>358</v>
      </c>
      <c r="P202" s="96" t="s">
        <v>136</v>
      </c>
      <c r="Q202" s="96" t="s">
        <v>114</v>
      </c>
      <c r="R202" s="96" t="s">
        <v>111</v>
      </c>
      <c r="S202" s="110" t="s">
        <v>378</v>
      </c>
      <c r="T202" s="96" t="s">
        <v>360</v>
      </c>
      <c r="U202" s="96" t="s">
        <v>362</v>
      </c>
      <c r="V202" s="96" t="s">
        <v>361</v>
      </c>
      <c r="W202" s="168"/>
      <c r="X202" s="96"/>
      <c r="Y202" s="102"/>
      <c r="Z202" s="102">
        <v>0</v>
      </c>
      <c r="AA202" s="96">
        <v>90</v>
      </c>
      <c r="AB202" s="96">
        <v>10</v>
      </c>
      <c r="AC202" s="96" t="s">
        <v>363</v>
      </c>
      <c r="AD202" s="102" t="s">
        <v>117</v>
      </c>
      <c r="AE202" s="169">
        <v>1</v>
      </c>
      <c r="AF202" s="169">
        <v>492450</v>
      </c>
      <c r="AG202" s="107">
        <v>492450</v>
      </c>
      <c r="AH202" s="107">
        <v>551544</v>
      </c>
      <c r="AI202" s="107"/>
      <c r="AJ202" s="107"/>
      <c r="AK202" s="107"/>
      <c r="AL202" s="107" t="s">
        <v>118</v>
      </c>
      <c r="AM202" s="107"/>
      <c r="AN202" s="107"/>
      <c r="AO202" s="96" t="s">
        <v>699</v>
      </c>
      <c r="AP202" s="111"/>
      <c r="AQ202" s="96"/>
      <c r="AR202" s="96"/>
      <c r="AS202" s="96"/>
      <c r="AT202" s="96"/>
      <c r="AU202" s="96"/>
      <c r="AV202" s="96"/>
      <c r="AW202" s="96"/>
      <c r="AX202" s="96" t="s">
        <v>700</v>
      </c>
      <c r="AY202" s="170" t="s">
        <v>357</v>
      </c>
      <c r="AZ202" s="96" t="s">
        <v>701</v>
      </c>
    </row>
    <row r="203" spans="1:52" s="1" customFormat="1" ht="12.95" customHeight="1" x14ac:dyDescent="0.25">
      <c r="A203" s="102" t="s">
        <v>131</v>
      </c>
      <c r="B203" s="167"/>
      <c r="C203" s="102">
        <v>260001111</v>
      </c>
      <c r="D203" s="99" t="s">
        <v>702</v>
      </c>
      <c r="E203" s="42" t="s">
        <v>703</v>
      </c>
      <c r="F203" s="40"/>
      <c r="G203" s="96" t="s">
        <v>704</v>
      </c>
      <c r="H203" s="96" t="s">
        <v>404</v>
      </c>
      <c r="I203" s="99" t="s">
        <v>705</v>
      </c>
      <c r="J203" s="96" t="s">
        <v>133</v>
      </c>
      <c r="K203" s="96" t="s">
        <v>134</v>
      </c>
      <c r="L203" s="96" t="s">
        <v>370</v>
      </c>
      <c r="M203" s="96" t="s">
        <v>81</v>
      </c>
      <c r="N203" s="96" t="s">
        <v>406</v>
      </c>
      <c r="O203" s="96" t="s">
        <v>407</v>
      </c>
      <c r="P203" s="96" t="s">
        <v>136</v>
      </c>
      <c r="Q203" s="96" t="s">
        <v>114</v>
      </c>
      <c r="R203" s="96" t="s">
        <v>111</v>
      </c>
      <c r="S203" s="110" t="s">
        <v>378</v>
      </c>
      <c r="T203" s="96" t="s">
        <v>360</v>
      </c>
      <c r="U203" s="96">
        <v>60</v>
      </c>
      <c r="V203" s="96" t="s">
        <v>361</v>
      </c>
      <c r="W203" s="168"/>
      <c r="X203" s="96"/>
      <c r="Y203" s="102"/>
      <c r="Z203" s="102">
        <v>30</v>
      </c>
      <c r="AA203" s="96">
        <v>60</v>
      </c>
      <c r="AB203" s="96">
        <v>10</v>
      </c>
      <c r="AC203" s="96" t="s">
        <v>393</v>
      </c>
      <c r="AD203" s="102" t="s">
        <v>117</v>
      </c>
      <c r="AE203" s="169">
        <v>11194</v>
      </c>
      <c r="AF203" s="169">
        <v>786.29</v>
      </c>
      <c r="AG203" s="107">
        <v>8801730.2599999998</v>
      </c>
      <c r="AH203" s="107">
        <v>9857937.8912000004</v>
      </c>
      <c r="AI203" s="107"/>
      <c r="AJ203" s="107"/>
      <c r="AK203" s="107"/>
      <c r="AL203" s="107" t="s">
        <v>540</v>
      </c>
      <c r="AM203" s="107"/>
      <c r="AN203" s="107"/>
      <c r="AO203" s="96" t="s">
        <v>706</v>
      </c>
      <c r="AP203" s="111"/>
      <c r="AQ203" s="96"/>
      <c r="AR203" s="96"/>
      <c r="AS203" s="96"/>
      <c r="AT203" s="96"/>
      <c r="AU203" s="96"/>
      <c r="AV203" s="96"/>
      <c r="AW203" s="96"/>
      <c r="AX203" s="96">
        <v>11</v>
      </c>
      <c r="AY203" s="170"/>
      <c r="AZ203" s="96" t="s">
        <v>707</v>
      </c>
    </row>
    <row r="204" spans="1:52" s="1" customFormat="1" ht="12.95" customHeight="1" x14ac:dyDescent="0.25">
      <c r="A204" s="102" t="s">
        <v>131</v>
      </c>
      <c r="B204" s="167"/>
      <c r="C204" s="102">
        <v>260001046</v>
      </c>
      <c r="D204" s="99" t="s">
        <v>708</v>
      </c>
      <c r="E204" s="42" t="s">
        <v>709</v>
      </c>
      <c r="F204" s="40"/>
      <c r="G204" s="96" t="s">
        <v>710</v>
      </c>
      <c r="H204" s="96" t="s">
        <v>711</v>
      </c>
      <c r="I204" s="99" t="s">
        <v>712</v>
      </c>
      <c r="J204" s="96" t="s">
        <v>133</v>
      </c>
      <c r="K204" s="96" t="s">
        <v>134</v>
      </c>
      <c r="L204" s="96" t="s">
        <v>370</v>
      </c>
      <c r="M204" s="96" t="s">
        <v>81</v>
      </c>
      <c r="N204" s="96" t="s">
        <v>406</v>
      </c>
      <c r="O204" s="96" t="s">
        <v>407</v>
      </c>
      <c r="P204" s="96" t="s">
        <v>136</v>
      </c>
      <c r="Q204" s="96" t="s">
        <v>114</v>
      </c>
      <c r="R204" s="96" t="s">
        <v>111</v>
      </c>
      <c r="S204" s="110" t="s">
        <v>378</v>
      </c>
      <c r="T204" s="96" t="s">
        <v>360</v>
      </c>
      <c r="U204" s="96">
        <v>60</v>
      </c>
      <c r="V204" s="96" t="s">
        <v>361</v>
      </c>
      <c r="W204" s="168"/>
      <c r="X204" s="96"/>
      <c r="Y204" s="102"/>
      <c r="Z204" s="102">
        <v>30</v>
      </c>
      <c r="AA204" s="96">
        <v>60</v>
      </c>
      <c r="AB204" s="96">
        <v>10</v>
      </c>
      <c r="AC204" s="96" t="s">
        <v>408</v>
      </c>
      <c r="AD204" s="102" t="s">
        <v>117</v>
      </c>
      <c r="AE204" s="169">
        <v>14095.83</v>
      </c>
      <c r="AF204" s="169">
        <v>1736.44</v>
      </c>
      <c r="AG204" s="107">
        <f>AE204*AF204</f>
        <v>24476563.045200001</v>
      </c>
      <c r="AH204" s="107">
        <f>AG204*1.12</f>
        <v>27413750.610624004</v>
      </c>
      <c r="AI204" s="107"/>
      <c r="AJ204" s="107"/>
      <c r="AK204" s="107"/>
      <c r="AL204" s="107" t="s">
        <v>540</v>
      </c>
      <c r="AM204" s="107"/>
      <c r="AN204" s="107"/>
      <c r="AO204" s="96" t="s">
        <v>713</v>
      </c>
      <c r="AP204" s="111"/>
      <c r="AQ204" s="96"/>
      <c r="AR204" s="96"/>
      <c r="AS204" s="96"/>
      <c r="AT204" s="96"/>
      <c r="AU204" s="96"/>
      <c r="AV204" s="96"/>
      <c r="AW204" s="96"/>
      <c r="AX204" s="96">
        <v>11</v>
      </c>
      <c r="AY204" s="170"/>
      <c r="AZ204" s="96" t="s">
        <v>707</v>
      </c>
    </row>
    <row r="205" spans="1:52" s="1" customFormat="1" ht="12.95" customHeight="1" x14ac:dyDescent="0.25">
      <c r="A205" s="102" t="s">
        <v>131</v>
      </c>
      <c r="B205" s="167"/>
      <c r="C205" s="102">
        <v>210030307</v>
      </c>
      <c r="D205" s="99" t="s">
        <v>714</v>
      </c>
      <c r="E205" s="42" t="s">
        <v>2200</v>
      </c>
      <c r="F205" s="40"/>
      <c r="G205" s="96" t="s">
        <v>715</v>
      </c>
      <c r="H205" s="96" t="s">
        <v>716</v>
      </c>
      <c r="I205" s="99" t="s">
        <v>717</v>
      </c>
      <c r="J205" s="96" t="s">
        <v>369</v>
      </c>
      <c r="K205" s="96" t="s">
        <v>357</v>
      </c>
      <c r="L205" s="96"/>
      <c r="M205" s="96" t="s">
        <v>132</v>
      </c>
      <c r="N205" s="96" t="s">
        <v>111</v>
      </c>
      <c r="O205" s="96" t="s">
        <v>358</v>
      </c>
      <c r="P205" s="96" t="s">
        <v>136</v>
      </c>
      <c r="Q205" s="96" t="s">
        <v>114</v>
      </c>
      <c r="R205" s="96" t="s">
        <v>111</v>
      </c>
      <c r="S205" s="110" t="s">
        <v>378</v>
      </c>
      <c r="T205" s="96" t="s">
        <v>360</v>
      </c>
      <c r="U205" s="96" t="s">
        <v>362</v>
      </c>
      <c r="V205" s="96" t="s">
        <v>361</v>
      </c>
      <c r="W205" s="168"/>
      <c r="X205" s="96"/>
      <c r="Y205" s="102"/>
      <c r="Z205" s="102">
        <v>0</v>
      </c>
      <c r="AA205" s="96">
        <v>90</v>
      </c>
      <c r="AB205" s="96">
        <v>10</v>
      </c>
      <c r="AC205" s="96" t="s">
        <v>393</v>
      </c>
      <c r="AD205" s="102" t="s">
        <v>117</v>
      </c>
      <c r="AE205" s="169">
        <v>200</v>
      </c>
      <c r="AF205" s="169">
        <v>5495.71</v>
      </c>
      <c r="AG205" s="107">
        <v>1099142</v>
      </c>
      <c r="AH205" s="107">
        <v>1231039.04</v>
      </c>
      <c r="AI205" s="107"/>
      <c r="AJ205" s="107"/>
      <c r="AK205" s="107"/>
      <c r="AL205" s="107" t="s">
        <v>118</v>
      </c>
      <c r="AM205" s="107"/>
      <c r="AN205" s="107"/>
      <c r="AO205" s="96" t="s">
        <v>718</v>
      </c>
      <c r="AP205" s="111"/>
      <c r="AQ205" s="96"/>
      <c r="AR205" s="96"/>
      <c r="AS205" s="96"/>
      <c r="AT205" s="96"/>
      <c r="AU205" s="96"/>
      <c r="AV205" s="96"/>
      <c r="AW205" s="96"/>
      <c r="AX205" s="96" t="s">
        <v>719</v>
      </c>
      <c r="AY205" s="170" t="s">
        <v>357</v>
      </c>
      <c r="AZ205" s="96" t="s">
        <v>720</v>
      </c>
    </row>
    <row r="206" spans="1:52" s="1" customFormat="1" ht="12.95" customHeight="1" x14ac:dyDescent="0.25">
      <c r="A206" s="102" t="s">
        <v>131</v>
      </c>
      <c r="B206" s="167"/>
      <c r="C206" s="102">
        <v>210032765</v>
      </c>
      <c r="D206" s="99" t="s">
        <v>721</v>
      </c>
      <c r="E206" s="42" t="s">
        <v>2226</v>
      </c>
      <c r="F206" s="40"/>
      <c r="G206" s="96" t="s">
        <v>722</v>
      </c>
      <c r="H206" s="96" t="s">
        <v>419</v>
      </c>
      <c r="I206" s="99" t="s">
        <v>723</v>
      </c>
      <c r="J206" s="96" t="s">
        <v>369</v>
      </c>
      <c r="K206" s="96" t="s">
        <v>357</v>
      </c>
      <c r="L206" s="96"/>
      <c r="M206" s="96" t="s">
        <v>132</v>
      </c>
      <c r="N206" s="96" t="s">
        <v>111</v>
      </c>
      <c r="O206" s="96" t="s">
        <v>358</v>
      </c>
      <c r="P206" s="96" t="s">
        <v>136</v>
      </c>
      <c r="Q206" s="96" t="s">
        <v>114</v>
      </c>
      <c r="R206" s="96" t="s">
        <v>111</v>
      </c>
      <c r="S206" s="110" t="s">
        <v>378</v>
      </c>
      <c r="T206" s="96" t="s">
        <v>360</v>
      </c>
      <c r="U206" s="96" t="s">
        <v>362</v>
      </c>
      <c r="V206" s="96" t="s">
        <v>361</v>
      </c>
      <c r="W206" s="168"/>
      <c r="X206" s="96"/>
      <c r="Y206" s="102"/>
      <c r="Z206" s="102">
        <v>0</v>
      </c>
      <c r="AA206" s="96">
        <v>90</v>
      </c>
      <c r="AB206" s="96">
        <v>10</v>
      </c>
      <c r="AC206" s="96" t="s">
        <v>724</v>
      </c>
      <c r="AD206" s="102" t="s">
        <v>117</v>
      </c>
      <c r="AE206" s="169">
        <v>5</v>
      </c>
      <c r="AF206" s="169">
        <v>57090</v>
      </c>
      <c r="AG206" s="107">
        <v>285450</v>
      </c>
      <c r="AH206" s="107">
        <v>319704.00000000006</v>
      </c>
      <c r="AI206" s="107"/>
      <c r="AJ206" s="107"/>
      <c r="AK206" s="107"/>
      <c r="AL206" s="107" t="s">
        <v>118</v>
      </c>
      <c r="AM206" s="107"/>
      <c r="AN206" s="107"/>
      <c r="AO206" s="96" t="s">
        <v>725</v>
      </c>
      <c r="AP206" s="111"/>
      <c r="AQ206" s="96"/>
      <c r="AR206" s="96"/>
      <c r="AS206" s="96"/>
      <c r="AT206" s="96"/>
      <c r="AU206" s="96"/>
      <c r="AV206" s="96"/>
      <c r="AW206" s="96"/>
      <c r="AX206" s="96" t="s">
        <v>726</v>
      </c>
      <c r="AY206" s="170" t="s">
        <v>357</v>
      </c>
      <c r="AZ206" s="96" t="s">
        <v>727</v>
      </c>
    </row>
    <row r="207" spans="1:52" s="1" customFormat="1" ht="12.95" customHeight="1" x14ac:dyDescent="0.25">
      <c r="A207" s="102" t="s">
        <v>131</v>
      </c>
      <c r="B207" s="167"/>
      <c r="C207" s="102">
        <v>210032766</v>
      </c>
      <c r="D207" s="99" t="s">
        <v>728</v>
      </c>
      <c r="E207" s="42" t="s">
        <v>2227</v>
      </c>
      <c r="F207" s="40"/>
      <c r="G207" s="96" t="s">
        <v>722</v>
      </c>
      <c r="H207" s="96" t="s">
        <v>419</v>
      </c>
      <c r="I207" s="99" t="s">
        <v>723</v>
      </c>
      <c r="J207" s="96" t="s">
        <v>369</v>
      </c>
      <c r="K207" s="96" t="s">
        <v>357</v>
      </c>
      <c r="L207" s="96"/>
      <c r="M207" s="96" t="s">
        <v>132</v>
      </c>
      <c r="N207" s="96" t="s">
        <v>111</v>
      </c>
      <c r="O207" s="96" t="s">
        <v>358</v>
      </c>
      <c r="P207" s="96" t="s">
        <v>136</v>
      </c>
      <c r="Q207" s="96" t="s">
        <v>114</v>
      </c>
      <c r="R207" s="96" t="s">
        <v>111</v>
      </c>
      <c r="S207" s="110" t="s">
        <v>378</v>
      </c>
      <c r="T207" s="96" t="s">
        <v>360</v>
      </c>
      <c r="U207" s="96" t="s">
        <v>362</v>
      </c>
      <c r="V207" s="96" t="s">
        <v>361</v>
      </c>
      <c r="W207" s="168"/>
      <c r="X207" s="96"/>
      <c r="Y207" s="102"/>
      <c r="Z207" s="102">
        <v>0</v>
      </c>
      <c r="AA207" s="96">
        <v>90</v>
      </c>
      <c r="AB207" s="96">
        <v>10</v>
      </c>
      <c r="AC207" s="96" t="s">
        <v>724</v>
      </c>
      <c r="AD207" s="102" t="s">
        <v>117</v>
      </c>
      <c r="AE207" s="169">
        <v>5</v>
      </c>
      <c r="AF207" s="169">
        <v>23085.46</v>
      </c>
      <c r="AG207" s="107">
        <v>115427.29999999999</v>
      </c>
      <c r="AH207" s="107">
        <v>129278.576</v>
      </c>
      <c r="AI207" s="107"/>
      <c r="AJ207" s="107"/>
      <c r="AK207" s="107"/>
      <c r="AL207" s="107" t="s">
        <v>118</v>
      </c>
      <c r="AM207" s="107"/>
      <c r="AN207" s="107"/>
      <c r="AO207" s="96" t="s">
        <v>729</v>
      </c>
      <c r="AP207" s="111"/>
      <c r="AQ207" s="96"/>
      <c r="AR207" s="96"/>
      <c r="AS207" s="96"/>
      <c r="AT207" s="96"/>
      <c r="AU207" s="96"/>
      <c r="AV207" s="96"/>
      <c r="AW207" s="96"/>
      <c r="AX207" s="96" t="s">
        <v>730</v>
      </c>
      <c r="AY207" s="170" t="s">
        <v>357</v>
      </c>
      <c r="AZ207" s="96" t="s">
        <v>727</v>
      </c>
    </row>
    <row r="208" spans="1:52" s="1" customFormat="1" ht="12.95" customHeight="1" x14ac:dyDescent="0.25">
      <c r="A208" s="102" t="s">
        <v>120</v>
      </c>
      <c r="B208" s="167"/>
      <c r="C208" s="102">
        <v>150004300</v>
      </c>
      <c r="D208" s="99">
        <v>21101058</v>
      </c>
      <c r="E208" s="42" t="s">
        <v>733</v>
      </c>
      <c r="F208" s="40"/>
      <c r="G208" s="96" t="s">
        <v>734</v>
      </c>
      <c r="H208" s="96" t="s">
        <v>735</v>
      </c>
      <c r="I208" s="99" t="s">
        <v>736</v>
      </c>
      <c r="J208" s="96" t="s">
        <v>110</v>
      </c>
      <c r="K208" s="96" t="s">
        <v>357</v>
      </c>
      <c r="L208" s="96" t="s">
        <v>370</v>
      </c>
      <c r="M208" s="96" t="s">
        <v>81</v>
      </c>
      <c r="N208" s="96" t="s">
        <v>111</v>
      </c>
      <c r="O208" s="96" t="s">
        <v>358</v>
      </c>
      <c r="P208" s="96" t="s">
        <v>136</v>
      </c>
      <c r="Q208" s="96" t="s">
        <v>114</v>
      </c>
      <c r="R208" s="96" t="s">
        <v>111</v>
      </c>
      <c r="S208" s="110" t="s">
        <v>378</v>
      </c>
      <c r="T208" s="96" t="s">
        <v>360</v>
      </c>
      <c r="U208" s="96">
        <v>60</v>
      </c>
      <c r="V208" s="96" t="s">
        <v>361</v>
      </c>
      <c r="W208" s="168"/>
      <c r="X208" s="96"/>
      <c r="Y208" s="102"/>
      <c r="Z208" s="102">
        <v>30</v>
      </c>
      <c r="AA208" s="96">
        <v>60</v>
      </c>
      <c r="AB208" s="96">
        <v>10</v>
      </c>
      <c r="AC208" s="96" t="s">
        <v>431</v>
      </c>
      <c r="AD208" s="102" t="s">
        <v>117</v>
      </c>
      <c r="AE208" s="169">
        <v>3</v>
      </c>
      <c r="AF208" s="169">
        <v>46100000</v>
      </c>
      <c r="AG208" s="107">
        <v>138300000</v>
      </c>
      <c r="AH208" s="107">
        <v>154896000</v>
      </c>
      <c r="AI208" s="107"/>
      <c r="AJ208" s="107"/>
      <c r="AK208" s="107"/>
      <c r="AL208" s="107" t="s">
        <v>118</v>
      </c>
      <c r="AM208" s="107"/>
      <c r="AN208" s="107"/>
      <c r="AO208" s="96" t="s">
        <v>737</v>
      </c>
      <c r="AP208" s="111"/>
      <c r="AQ208" s="96"/>
      <c r="AR208" s="96"/>
      <c r="AS208" s="96"/>
      <c r="AT208" s="96"/>
      <c r="AU208" s="96"/>
      <c r="AV208" s="96"/>
      <c r="AW208" s="96"/>
      <c r="AX208" s="96" t="s">
        <v>738</v>
      </c>
      <c r="AY208" s="170"/>
      <c r="AZ208" s="96" t="s">
        <v>739</v>
      </c>
    </row>
    <row r="209" spans="1:52" s="1" customFormat="1" ht="12.95" customHeight="1" x14ac:dyDescent="0.25">
      <c r="A209" s="102" t="s">
        <v>120</v>
      </c>
      <c r="B209" s="167"/>
      <c r="C209" s="102">
        <v>220000793</v>
      </c>
      <c r="D209" s="99">
        <v>21100792</v>
      </c>
      <c r="E209" s="42" t="s">
        <v>740</v>
      </c>
      <c r="F209" s="40"/>
      <c r="G209" s="96" t="s">
        <v>741</v>
      </c>
      <c r="H209" s="96" t="s">
        <v>742</v>
      </c>
      <c r="I209" s="99" t="s">
        <v>743</v>
      </c>
      <c r="J209" s="96" t="s">
        <v>369</v>
      </c>
      <c r="K209" s="96" t="s">
        <v>357</v>
      </c>
      <c r="L209" s="96" t="s">
        <v>370</v>
      </c>
      <c r="M209" s="96" t="s">
        <v>81</v>
      </c>
      <c r="N209" s="96" t="s">
        <v>111</v>
      </c>
      <c r="O209" s="96" t="s">
        <v>358</v>
      </c>
      <c r="P209" s="96" t="s">
        <v>136</v>
      </c>
      <c r="Q209" s="96" t="s">
        <v>114</v>
      </c>
      <c r="R209" s="96" t="s">
        <v>111</v>
      </c>
      <c r="S209" s="110" t="s">
        <v>378</v>
      </c>
      <c r="T209" s="96" t="s">
        <v>360</v>
      </c>
      <c r="U209" s="96">
        <v>60</v>
      </c>
      <c r="V209" s="96" t="s">
        <v>361</v>
      </c>
      <c r="W209" s="168"/>
      <c r="X209" s="96"/>
      <c r="Y209" s="102"/>
      <c r="Z209" s="102">
        <v>30</v>
      </c>
      <c r="AA209" s="96">
        <v>60</v>
      </c>
      <c r="AB209" s="96">
        <v>10</v>
      </c>
      <c r="AC209" s="96" t="s">
        <v>431</v>
      </c>
      <c r="AD209" s="102" t="s">
        <v>117</v>
      </c>
      <c r="AE209" s="169">
        <v>19</v>
      </c>
      <c r="AF209" s="169">
        <v>201569.44</v>
      </c>
      <c r="AG209" s="107">
        <v>3829819.36</v>
      </c>
      <c r="AH209" s="107">
        <v>4289397.6831999999</v>
      </c>
      <c r="AI209" s="107"/>
      <c r="AJ209" s="107"/>
      <c r="AK209" s="107"/>
      <c r="AL209" s="107" t="s">
        <v>118</v>
      </c>
      <c r="AM209" s="107"/>
      <c r="AN209" s="107"/>
      <c r="AO209" s="96" t="s">
        <v>744</v>
      </c>
      <c r="AP209" s="111"/>
      <c r="AQ209" s="96"/>
      <c r="AR209" s="96"/>
      <c r="AS209" s="96"/>
      <c r="AT209" s="96"/>
      <c r="AU209" s="96"/>
      <c r="AV209" s="96"/>
      <c r="AW209" s="96"/>
      <c r="AX209" s="96" t="s">
        <v>738</v>
      </c>
      <c r="AY209" s="170"/>
      <c r="AZ209" s="96" t="s">
        <v>739</v>
      </c>
    </row>
    <row r="210" spans="1:52" s="1" customFormat="1" ht="12.95" customHeight="1" x14ac:dyDescent="0.25">
      <c r="A210" s="102" t="s">
        <v>120</v>
      </c>
      <c r="B210" s="167"/>
      <c r="C210" s="102">
        <v>220000790</v>
      </c>
      <c r="D210" s="99">
        <v>21102345</v>
      </c>
      <c r="E210" s="42" t="s">
        <v>745</v>
      </c>
      <c r="F210" s="40"/>
      <c r="G210" s="96" t="s">
        <v>741</v>
      </c>
      <c r="H210" s="96" t="s">
        <v>742</v>
      </c>
      <c r="I210" s="99" t="s">
        <v>743</v>
      </c>
      <c r="J210" s="96" t="s">
        <v>369</v>
      </c>
      <c r="K210" s="96" t="s">
        <v>357</v>
      </c>
      <c r="L210" s="96" t="s">
        <v>370</v>
      </c>
      <c r="M210" s="96" t="s">
        <v>81</v>
      </c>
      <c r="N210" s="96" t="s">
        <v>111</v>
      </c>
      <c r="O210" s="96" t="s">
        <v>358</v>
      </c>
      <c r="P210" s="96" t="s">
        <v>136</v>
      </c>
      <c r="Q210" s="96" t="s">
        <v>114</v>
      </c>
      <c r="R210" s="96" t="s">
        <v>111</v>
      </c>
      <c r="S210" s="110" t="s">
        <v>378</v>
      </c>
      <c r="T210" s="96" t="s">
        <v>360</v>
      </c>
      <c r="U210" s="96">
        <v>60</v>
      </c>
      <c r="V210" s="96" t="s">
        <v>361</v>
      </c>
      <c r="W210" s="168"/>
      <c r="X210" s="96"/>
      <c r="Y210" s="102"/>
      <c r="Z210" s="102">
        <v>30</v>
      </c>
      <c r="AA210" s="96">
        <v>60</v>
      </c>
      <c r="AB210" s="96">
        <v>10</v>
      </c>
      <c r="AC210" s="96" t="s">
        <v>431</v>
      </c>
      <c r="AD210" s="102" t="s">
        <v>117</v>
      </c>
      <c r="AE210" s="169">
        <v>6</v>
      </c>
      <c r="AF210" s="169">
        <v>227535</v>
      </c>
      <c r="AG210" s="107">
        <v>1365210</v>
      </c>
      <c r="AH210" s="107">
        <v>1529035.2000000002</v>
      </c>
      <c r="AI210" s="107"/>
      <c r="AJ210" s="107"/>
      <c r="AK210" s="107"/>
      <c r="AL210" s="107" t="s">
        <v>118</v>
      </c>
      <c r="AM210" s="107"/>
      <c r="AN210" s="107"/>
      <c r="AO210" s="96" t="s">
        <v>746</v>
      </c>
      <c r="AP210" s="111"/>
      <c r="AQ210" s="96"/>
      <c r="AR210" s="96"/>
      <c r="AS210" s="96"/>
      <c r="AT210" s="96"/>
      <c r="AU210" s="96"/>
      <c r="AV210" s="96"/>
      <c r="AW210" s="96"/>
      <c r="AX210" s="96" t="s">
        <v>747</v>
      </c>
      <c r="AY210" s="170"/>
      <c r="AZ210" s="96" t="s">
        <v>739</v>
      </c>
    </row>
    <row r="211" spans="1:52" s="1" customFormat="1" ht="12.95" customHeight="1" x14ac:dyDescent="0.25">
      <c r="A211" s="102" t="s">
        <v>120</v>
      </c>
      <c r="B211" s="167"/>
      <c r="C211" s="102">
        <v>120002519</v>
      </c>
      <c r="D211" s="99">
        <v>21101068</v>
      </c>
      <c r="E211" s="42" t="s">
        <v>748</v>
      </c>
      <c r="F211" s="40"/>
      <c r="G211" s="96" t="s">
        <v>749</v>
      </c>
      <c r="H211" s="96" t="s">
        <v>750</v>
      </c>
      <c r="I211" s="99" t="s">
        <v>751</v>
      </c>
      <c r="J211" s="96" t="s">
        <v>121</v>
      </c>
      <c r="K211" s="96" t="s">
        <v>357</v>
      </c>
      <c r="L211" s="96" t="s">
        <v>370</v>
      </c>
      <c r="M211" s="96" t="s">
        <v>81</v>
      </c>
      <c r="N211" s="96" t="s">
        <v>111</v>
      </c>
      <c r="O211" s="96" t="s">
        <v>358</v>
      </c>
      <c r="P211" s="96" t="s">
        <v>136</v>
      </c>
      <c r="Q211" s="96" t="s">
        <v>114</v>
      </c>
      <c r="R211" s="96" t="s">
        <v>111</v>
      </c>
      <c r="S211" s="110" t="s">
        <v>378</v>
      </c>
      <c r="T211" s="96" t="s">
        <v>360</v>
      </c>
      <c r="U211" s="96">
        <v>60</v>
      </c>
      <c r="V211" s="96" t="s">
        <v>361</v>
      </c>
      <c r="W211" s="168"/>
      <c r="X211" s="96"/>
      <c r="Y211" s="102"/>
      <c r="Z211" s="102">
        <v>30</v>
      </c>
      <c r="AA211" s="96">
        <v>60</v>
      </c>
      <c r="AB211" s="96">
        <v>10</v>
      </c>
      <c r="AC211" s="96" t="s">
        <v>363</v>
      </c>
      <c r="AD211" s="102" t="s">
        <v>117</v>
      </c>
      <c r="AE211" s="169">
        <v>5</v>
      </c>
      <c r="AF211" s="169">
        <v>2416392.9700000002</v>
      </c>
      <c r="AG211" s="107">
        <v>12081964.850000001</v>
      </c>
      <c r="AH211" s="107">
        <v>13531800.632000003</v>
      </c>
      <c r="AI211" s="107"/>
      <c r="AJ211" s="107"/>
      <c r="AK211" s="107"/>
      <c r="AL211" s="107" t="s">
        <v>118</v>
      </c>
      <c r="AM211" s="107"/>
      <c r="AN211" s="107"/>
      <c r="AO211" s="96" t="s">
        <v>752</v>
      </c>
      <c r="AP211" s="111"/>
      <c r="AQ211" s="96"/>
      <c r="AR211" s="96"/>
      <c r="AS211" s="96"/>
      <c r="AT211" s="96"/>
      <c r="AU211" s="96"/>
      <c r="AV211" s="96"/>
      <c r="AW211" s="96"/>
      <c r="AX211" s="96" t="s">
        <v>753</v>
      </c>
      <c r="AY211" s="170"/>
      <c r="AZ211" s="96" t="s">
        <v>649</v>
      </c>
    </row>
    <row r="212" spans="1:52" s="1" customFormat="1" ht="12.95" customHeight="1" x14ac:dyDescent="0.25">
      <c r="A212" s="102" t="s">
        <v>120</v>
      </c>
      <c r="B212" s="167"/>
      <c r="C212" s="102">
        <v>150000425</v>
      </c>
      <c r="D212" s="99">
        <v>21100824</v>
      </c>
      <c r="E212" s="42" t="s">
        <v>754</v>
      </c>
      <c r="F212" s="40"/>
      <c r="G212" s="96" t="s">
        <v>755</v>
      </c>
      <c r="H212" s="96" t="s">
        <v>756</v>
      </c>
      <c r="I212" s="99" t="s">
        <v>757</v>
      </c>
      <c r="J212" s="96" t="s">
        <v>369</v>
      </c>
      <c r="K212" s="96" t="s">
        <v>357</v>
      </c>
      <c r="L212" s="96"/>
      <c r="M212" s="96" t="s">
        <v>132</v>
      </c>
      <c r="N212" s="96" t="s">
        <v>111</v>
      </c>
      <c r="O212" s="96" t="s">
        <v>358</v>
      </c>
      <c r="P212" s="96" t="s">
        <v>136</v>
      </c>
      <c r="Q212" s="96" t="s">
        <v>114</v>
      </c>
      <c r="R212" s="96" t="s">
        <v>111</v>
      </c>
      <c r="S212" s="110" t="s">
        <v>378</v>
      </c>
      <c r="T212" s="96" t="s">
        <v>360</v>
      </c>
      <c r="U212" s="96">
        <v>60</v>
      </c>
      <c r="V212" s="96" t="s">
        <v>361</v>
      </c>
      <c r="W212" s="168"/>
      <c r="X212" s="96"/>
      <c r="Y212" s="102"/>
      <c r="Z212" s="102">
        <v>0</v>
      </c>
      <c r="AA212" s="96">
        <v>90</v>
      </c>
      <c r="AB212" s="96">
        <v>10</v>
      </c>
      <c r="AC212" s="96" t="s">
        <v>363</v>
      </c>
      <c r="AD212" s="102" t="s">
        <v>117</v>
      </c>
      <c r="AE212" s="169">
        <v>8</v>
      </c>
      <c r="AF212" s="169">
        <v>582156.04</v>
      </c>
      <c r="AG212" s="107">
        <v>4657248.32</v>
      </c>
      <c r="AH212" s="107">
        <v>5216118.118400001</v>
      </c>
      <c r="AI212" s="107"/>
      <c r="AJ212" s="107"/>
      <c r="AK212" s="107"/>
      <c r="AL212" s="107" t="s">
        <v>118</v>
      </c>
      <c r="AM212" s="107"/>
      <c r="AN212" s="107"/>
      <c r="AO212" s="96" t="s">
        <v>758</v>
      </c>
      <c r="AP212" s="111"/>
      <c r="AQ212" s="96"/>
      <c r="AR212" s="96"/>
      <c r="AS212" s="96"/>
      <c r="AT212" s="96"/>
      <c r="AU212" s="96"/>
      <c r="AV212" s="96"/>
      <c r="AW212" s="96"/>
      <c r="AX212" s="96" t="s">
        <v>759</v>
      </c>
      <c r="AY212" s="170"/>
      <c r="AZ212" s="96" t="s">
        <v>739</v>
      </c>
    </row>
    <row r="213" spans="1:52" s="1" customFormat="1" ht="12.95" customHeight="1" x14ac:dyDescent="0.25">
      <c r="A213" s="102" t="s">
        <v>120</v>
      </c>
      <c r="B213" s="167"/>
      <c r="C213" s="102">
        <v>220032720</v>
      </c>
      <c r="D213" s="99">
        <v>21100826</v>
      </c>
      <c r="E213" s="42" t="s">
        <v>760</v>
      </c>
      <c r="F213" s="40"/>
      <c r="G213" s="96" t="s">
        <v>761</v>
      </c>
      <c r="H213" s="96" t="s">
        <v>762</v>
      </c>
      <c r="I213" s="99" t="s">
        <v>763</v>
      </c>
      <c r="J213" s="96" t="s">
        <v>369</v>
      </c>
      <c r="K213" s="96" t="s">
        <v>357</v>
      </c>
      <c r="L213" s="96" t="s">
        <v>370</v>
      </c>
      <c r="M213" s="96" t="s">
        <v>81</v>
      </c>
      <c r="N213" s="96" t="s">
        <v>111</v>
      </c>
      <c r="O213" s="96" t="s">
        <v>358</v>
      </c>
      <c r="P213" s="96" t="s">
        <v>136</v>
      </c>
      <c r="Q213" s="96" t="s">
        <v>114</v>
      </c>
      <c r="R213" s="96" t="s">
        <v>111</v>
      </c>
      <c r="S213" s="110" t="s">
        <v>378</v>
      </c>
      <c r="T213" s="96" t="s">
        <v>360</v>
      </c>
      <c r="U213" s="96">
        <v>60</v>
      </c>
      <c r="V213" s="96" t="s">
        <v>361</v>
      </c>
      <c r="W213" s="168"/>
      <c r="X213" s="96"/>
      <c r="Y213" s="102"/>
      <c r="Z213" s="102">
        <v>30</v>
      </c>
      <c r="AA213" s="96">
        <v>60</v>
      </c>
      <c r="AB213" s="96">
        <v>10</v>
      </c>
      <c r="AC213" s="96" t="s">
        <v>363</v>
      </c>
      <c r="AD213" s="102" t="s">
        <v>117</v>
      </c>
      <c r="AE213" s="169">
        <v>44</v>
      </c>
      <c r="AF213" s="169">
        <v>121339.26</v>
      </c>
      <c r="AG213" s="107">
        <v>5338927.4399999995</v>
      </c>
      <c r="AH213" s="107">
        <v>5979598.7328000003</v>
      </c>
      <c r="AI213" s="107"/>
      <c r="AJ213" s="107"/>
      <c r="AK213" s="107"/>
      <c r="AL213" s="107" t="s">
        <v>118</v>
      </c>
      <c r="AM213" s="107"/>
      <c r="AN213" s="107"/>
      <c r="AO213" s="96" t="s">
        <v>764</v>
      </c>
      <c r="AP213" s="111"/>
      <c r="AQ213" s="96"/>
      <c r="AR213" s="96"/>
      <c r="AS213" s="96"/>
      <c r="AT213" s="96"/>
      <c r="AU213" s="96"/>
      <c r="AV213" s="96"/>
      <c r="AW213" s="96"/>
      <c r="AX213" s="96" t="s">
        <v>738</v>
      </c>
      <c r="AY213" s="170"/>
      <c r="AZ213" s="96" t="s">
        <v>739</v>
      </c>
    </row>
    <row r="214" spans="1:52" s="1" customFormat="1" ht="12.95" customHeight="1" x14ac:dyDescent="0.25">
      <c r="A214" s="102" t="s">
        <v>120</v>
      </c>
      <c r="B214" s="167"/>
      <c r="C214" s="102">
        <v>210029700</v>
      </c>
      <c r="D214" s="99">
        <v>21101069</v>
      </c>
      <c r="E214" s="42" t="s">
        <v>765</v>
      </c>
      <c r="F214" s="40"/>
      <c r="G214" s="96" t="s">
        <v>766</v>
      </c>
      <c r="H214" s="96" t="s">
        <v>767</v>
      </c>
      <c r="I214" s="99" t="s">
        <v>768</v>
      </c>
      <c r="J214" s="96" t="s">
        <v>121</v>
      </c>
      <c r="K214" s="96" t="s">
        <v>357</v>
      </c>
      <c r="L214" s="96" t="s">
        <v>370</v>
      </c>
      <c r="M214" s="96" t="s">
        <v>81</v>
      </c>
      <c r="N214" s="96" t="s">
        <v>111</v>
      </c>
      <c r="O214" s="96" t="s">
        <v>358</v>
      </c>
      <c r="P214" s="96" t="s">
        <v>136</v>
      </c>
      <c r="Q214" s="96" t="s">
        <v>114</v>
      </c>
      <c r="R214" s="96" t="s">
        <v>111</v>
      </c>
      <c r="S214" s="110" t="s">
        <v>378</v>
      </c>
      <c r="T214" s="96" t="s">
        <v>360</v>
      </c>
      <c r="U214" s="96">
        <v>60</v>
      </c>
      <c r="V214" s="96" t="s">
        <v>361</v>
      </c>
      <c r="W214" s="168"/>
      <c r="X214" s="96"/>
      <c r="Y214" s="102"/>
      <c r="Z214" s="102">
        <v>30</v>
      </c>
      <c r="AA214" s="96">
        <v>60</v>
      </c>
      <c r="AB214" s="96">
        <v>10</v>
      </c>
      <c r="AC214" s="96" t="s">
        <v>363</v>
      </c>
      <c r="AD214" s="102" t="s">
        <v>117</v>
      </c>
      <c r="AE214" s="169">
        <v>39</v>
      </c>
      <c r="AF214" s="169">
        <v>115411.5</v>
      </c>
      <c r="AG214" s="107">
        <v>4501048.5</v>
      </c>
      <c r="AH214" s="107">
        <v>5041174.32</v>
      </c>
      <c r="AI214" s="107"/>
      <c r="AJ214" s="107"/>
      <c r="AK214" s="107"/>
      <c r="AL214" s="107" t="s">
        <v>118</v>
      </c>
      <c r="AM214" s="107"/>
      <c r="AN214" s="107"/>
      <c r="AO214" s="96" t="s">
        <v>769</v>
      </c>
      <c r="AP214" s="111"/>
      <c r="AQ214" s="96"/>
      <c r="AR214" s="96"/>
      <c r="AS214" s="96"/>
      <c r="AT214" s="96"/>
      <c r="AU214" s="96"/>
      <c r="AV214" s="96"/>
      <c r="AW214" s="96"/>
      <c r="AX214" s="96" t="s">
        <v>759</v>
      </c>
      <c r="AY214" s="170"/>
      <c r="AZ214" s="96" t="s">
        <v>739</v>
      </c>
    </row>
    <row r="215" spans="1:52" s="1" customFormat="1" ht="12.95" customHeight="1" x14ac:dyDescent="0.25">
      <c r="A215" s="102" t="s">
        <v>120</v>
      </c>
      <c r="B215" s="167"/>
      <c r="C215" s="102">
        <v>120005384</v>
      </c>
      <c r="D215" s="99">
        <v>21101010</v>
      </c>
      <c r="E215" s="42" t="s">
        <v>770</v>
      </c>
      <c r="F215" s="40"/>
      <c r="G215" s="96" t="s">
        <v>771</v>
      </c>
      <c r="H215" s="96" t="s">
        <v>772</v>
      </c>
      <c r="I215" s="99" t="s">
        <v>773</v>
      </c>
      <c r="J215" s="96" t="s">
        <v>110</v>
      </c>
      <c r="K215" s="96" t="s">
        <v>357</v>
      </c>
      <c r="L215" s="96" t="s">
        <v>370</v>
      </c>
      <c r="M215" s="96" t="s">
        <v>81</v>
      </c>
      <c r="N215" s="96" t="s">
        <v>111</v>
      </c>
      <c r="O215" s="96" t="s">
        <v>358</v>
      </c>
      <c r="P215" s="96" t="s">
        <v>119</v>
      </c>
      <c r="Q215" s="96" t="s">
        <v>114</v>
      </c>
      <c r="R215" s="96" t="s">
        <v>111</v>
      </c>
      <c r="S215" s="110" t="s">
        <v>378</v>
      </c>
      <c r="T215" s="96" t="s">
        <v>360</v>
      </c>
      <c r="U215" s="96">
        <v>90</v>
      </c>
      <c r="V215" s="96" t="s">
        <v>361</v>
      </c>
      <c r="W215" s="168"/>
      <c r="X215" s="96"/>
      <c r="Y215" s="102"/>
      <c r="Z215" s="102">
        <v>30</v>
      </c>
      <c r="AA215" s="96">
        <v>60</v>
      </c>
      <c r="AB215" s="96">
        <v>10</v>
      </c>
      <c r="AC215" s="96" t="s">
        <v>363</v>
      </c>
      <c r="AD215" s="102" t="s">
        <v>117</v>
      </c>
      <c r="AE215" s="169">
        <v>2</v>
      </c>
      <c r="AF215" s="169">
        <v>10136531.199999999</v>
      </c>
      <c r="AG215" s="107">
        <v>20273062.399999999</v>
      </c>
      <c r="AH215" s="107">
        <v>22705829.888</v>
      </c>
      <c r="AI215" s="107"/>
      <c r="AJ215" s="107"/>
      <c r="AK215" s="107"/>
      <c r="AL215" s="107" t="s">
        <v>118</v>
      </c>
      <c r="AM215" s="107"/>
      <c r="AN215" s="107"/>
      <c r="AO215" s="96" t="s">
        <v>774</v>
      </c>
      <c r="AP215" s="111"/>
      <c r="AQ215" s="96"/>
      <c r="AR215" s="96"/>
      <c r="AS215" s="96"/>
      <c r="AT215" s="96"/>
      <c r="AU215" s="96"/>
      <c r="AV215" s="96"/>
      <c r="AW215" s="96"/>
      <c r="AX215" s="96" t="s">
        <v>775</v>
      </c>
      <c r="AY215" s="170"/>
      <c r="AZ215" s="96" t="s">
        <v>739</v>
      </c>
    </row>
    <row r="216" spans="1:52" s="1" customFormat="1" ht="12.95" customHeight="1" x14ac:dyDescent="0.25">
      <c r="A216" s="102" t="s">
        <v>120</v>
      </c>
      <c r="B216" s="167"/>
      <c r="C216" s="102">
        <v>120006791</v>
      </c>
      <c r="D216" s="99">
        <v>21101020</v>
      </c>
      <c r="E216" s="42" t="s">
        <v>776</v>
      </c>
      <c r="F216" s="40"/>
      <c r="G216" s="96" t="s">
        <v>777</v>
      </c>
      <c r="H216" s="96" t="s">
        <v>778</v>
      </c>
      <c r="I216" s="99" t="s">
        <v>505</v>
      </c>
      <c r="J216" s="96" t="s">
        <v>110</v>
      </c>
      <c r="K216" s="96" t="s">
        <v>357</v>
      </c>
      <c r="L216" s="96" t="s">
        <v>370</v>
      </c>
      <c r="M216" s="96" t="s">
        <v>81</v>
      </c>
      <c r="N216" s="96" t="s">
        <v>111</v>
      </c>
      <c r="O216" s="96" t="s">
        <v>358</v>
      </c>
      <c r="P216" s="96" t="s">
        <v>119</v>
      </c>
      <c r="Q216" s="96" t="s">
        <v>114</v>
      </c>
      <c r="R216" s="96" t="s">
        <v>111</v>
      </c>
      <c r="S216" s="110" t="s">
        <v>378</v>
      </c>
      <c r="T216" s="96" t="s">
        <v>360</v>
      </c>
      <c r="U216" s="96">
        <v>180</v>
      </c>
      <c r="V216" s="96" t="s">
        <v>361</v>
      </c>
      <c r="W216" s="168"/>
      <c r="X216" s="96"/>
      <c r="Y216" s="102"/>
      <c r="Z216" s="102">
        <v>30</v>
      </c>
      <c r="AA216" s="96">
        <v>60</v>
      </c>
      <c r="AB216" s="96">
        <v>10</v>
      </c>
      <c r="AC216" s="96" t="s">
        <v>363</v>
      </c>
      <c r="AD216" s="102" t="s">
        <v>117</v>
      </c>
      <c r="AE216" s="169">
        <v>2</v>
      </c>
      <c r="AF216" s="169">
        <v>65782950</v>
      </c>
      <c r="AG216" s="107">
        <v>131565900</v>
      </c>
      <c r="AH216" s="107">
        <v>147353808</v>
      </c>
      <c r="AI216" s="107"/>
      <c r="AJ216" s="107"/>
      <c r="AK216" s="107"/>
      <c r="AL216" s="107" t="s">
        <v>118</v>
      </c>
      <c r="AM216" s="107"/>
      <c r="AN216" s="107"/>
      <c r="AO216" s="96" t="s">
        <v>779</v>
      </c>
      <c r="AP216" s="111"/>
      <c r="AQ216" s="96"/>
      <c r="AR216" s="96"/>
      <c r="AS216" s="96"/>
      <c r="AT216" s="96"/>
      <c r="AU216" s="96"/>
      <c r="AV216" s="96"/>
      <c r="AW216" s="96"/>
      <c r="AX216" s="96" t="s">
        <v>775</v>
      </c>
      <c r="AY216" s="170"/>
      <c r="AZ216" s="96" t="s">
        <v>739</v>
      </c>
    </row>
    <row r="217" spans="1:52" s="1" customFormat="1" ht="12.95" customHeight="1" x14ac:dyDescent="0.25">
      <c r="A217" s="102" t="s">
        <v>120</v>
      </c>
      <c r="B217" s="167"/>
      <c r="C217" s="102">
        <v>110000320</v>
      </c>
      <c r="D217" s="99">
        <v>21101772</v>
      </c>
      <c r="E217" s="42" t="s">
        <v>792</v>
      </c>
      <c r="F217" s="40"/>
      <c r="G217" s="96" t="s">
        <v>793</v>
      </c>
      <c r="H217" s="96" t="s">
        <v>794</v>
      </c>
      <c r="I217" s="99" t="s">
        <v>795</v>
      </c>
      <c r="J217" s="96" t="s">
        <v>110</v>
      </c>
      <c r="K217" s="96" t="s">
        <v>357</v>
      </c>
      <c r="L217" s="96"/>
      <c r="M217" s="96" t="s">
        <v>132</v>
      </c>
      <c r="N217" s="96" t="s">
        <v>111</v>
      </c>
      <c r="O217" s="96" t="s">
        <v>358</v>
      </c>
      <c r="P217" s="96" t="s">
        <v>119</v>
      </c>
      <c r="Q217" s="96" t="s">
        <v>114</v>
      </c>
      <c r="R217" s="96" t="s">
        <v>111</v>
      </c>
      <c r="S217" s="110" t="s">
        <v>378</v>
      </c>
      <c r="T217" s="96" t="s">
        <v>360</v>
      </c>
      <c r="U217" s="96">
        <v>120</v>
      </c>
      <c r="V217" s="96" t="s">
        <v>361</v>
      </c>
      <c r="W217" s="168"/>
      <c r="X217" s="96"/>
      <c r="Y217" s="102"/>
      <c r="Z217" s="102">
        <v>0</v>
      </c>
      <c r="AA217" s="96">
        <v>90</v>
      </c>
      <c r="AB217" s="96">
        <v>10</v>
      </c>
      <c r="AC217" s="96" t="s">
        <v>363</v>
      </c>
      <c r="AD217" s="102" t="s">
        <v>117</v>
      </c>
      <c r="AE217" s="169">
        <v>4</v>
      </c>
      <c r="AF217" s="169">
        <v>9548437.5</v>
      </c>
      <c r="AG217" s="107">
        <v>38193750</v>
      </c>
      <c r="AH217" s="107">
        <v>42777000.000000007</v>
      </c>
      <c r="AI217" s="107"/>
      <c r="AJ217" s="107"/>
      <c r="AK217" s="107"/>
      <c r="AL217" s="107" t="s">
        <v>118</v>
      </c>
      <c r="AM217" s="107"/>
      <c r="AN217" s="107"/>
      <c r="AO217" s="96" t="s">
        <v>796</v>
      </c>
      <c r="AP217" s="111"/>
      <c r="AQ217" s="96"/>
      <c r="AR217" s="96"/>
      <c r="AS217" s="96"/>
      <c r="AT217" s="96"/>
      <c r="AU217" s="96"/>
      <c r="AV217" s="96"/>
      <c r="AW217" s="96"/>
      <c r="AX217" s="96" t="s">
        <v>775</v>
      </c>
      <c r="AY217" s="170"/>
      <c r="AZ217" s="96" t="s">
        <v>739</v>
      </c>
    </row>
    <row r="218" spans="1:52" s="1" customFormat="1" ht="12.95" customHeight="1" x14ac:dyDescent="0.25">
      <c r="A218" s="102" t="s">
        <v>120</v>
      </c>
      <c r="B218" s="167"/>
      <c r="C218" s="102">
        <v>120009126</v>
      </c>
      <c r="D218" s="99">
        <v>21101775</v>
      </c>
      <c r="E218" s="42" t="s">
        <v>797</v>
      </c>
      <c r="F218" s="40"/>
      <c r="G218" s="96" t="s">
        <v>798</v>
      </c>
      <c r="H218" s="96" t="s">
        <v>799</v>
      </c>
      <c r="I218" s="99" t="s">
        <v>800</v>
      </c>
      <c r="J218" s="96" t="s">
        <v>110</v>
      </c>
      <c r="K218" s="96" t="s">
        <v>357</v>
      </c>
      <c r="L218" s="96" t="s">
        <v>370</v>
      </c>
      <c r="M218" s="96" t="s">
        <v>81</v>
      </c>
      <c r="N218" s="96" t="s">
        <v>111</v>
      </c>
      <c r="O218" s="96" t="s">
        <v>358</v>
      </c>
      <c r="P218" s="96" t="s">
        <v>119</v>
      </c>
      <c r="Q218" s="96" t="s">
        <v>114</v>
      </c>
      <c r="R218" s="96" t="s">
        <v>111</v>
      </c>
      <c r="S218" s="110" t="s">
        <v>378</v>
      </c>
      <c r="T218" s="96" t="s">
        <v>360</v>
      </c>
      <c r="U218" s="96">
        <v>120</v>
      </c>
      <c r="V218" s="96" t="s">
        <v>361</v>
      </c>
      <c r="W218" s="168"/>
      <c r="X218" s="96"/>
      <c r="Y218" s="102"/>
      <c r="Z218" s="102">
        <v>30</v>
      </c>
      <c r="AA218" s="96">
        <v>60</v>
      </c>
      <c r="AB218" s="96">
        <v>10</v>
      </c>
      <c r="AC218" s="96" t="s">
        <v>363</v>
      </c>
      <c r="AD218" s="102" t="s">
        <v>117</v>
      </c>
      <c r="AE218" s="169">
        <v>1</v>
      </c>
      <c r="AF218" s="169">
        <v>19750000</v>
      </c>
      <c r="AG218" s="107">
        <v>19750000</v>
      </c>
      <c r="AH218" s="107">
        <v>22120000.000000004</v>
      </c>
      <c r="AI218" s="107"/>
      <c r="AJ218" s="107"/>
      <c r="AK218" s="107"/>
      <c r="AL218" s="107" t="s">
        <v>118</v>
      </c>
      <c r="AM218" s="107"/>
      <c r="AN218" s="107"/>
      <c r="AO218" s="96" t="s">
        <v>801</v>
      </c>
      <c r="AP218" s="111"/>
      <c r="AQ218" s="96"/>
      <c r="AR218" s="96"/>
      <c r="AS218" s="96"/>
      <c r="AT218" s="96"/>
      <c r="AU218" s="96"/>
      <c r="AV218" s="96"/>
      <c r="AW218" s="96"/>
      <c r="AX218" s="96" t="s">
        <v>775</v>
      </c>
      <c r="AY218" s="170"/>
      <c r="AZ218" s="96" t="s">
        <v>739</v>
      </c>
    </row>
    <row r="219" spans="1:52" s="1" customFormat="1" ht="12.95" customHeight="1" x14ac:dyDescent="0.25">
      <c r="A219" s="102" t="s">
        <v>120</v>
      </c>
      <c r="B219" s="167"/>
      <c r="C219" s="102">
        <v>260000230</v>
      </c>
      <c r="D219" s="99">
        <v>21101073</v>
      </c>
      <c r="E219" s="42" t="s">
        <v>802</v>
      </c>
      <c r="F219" s="40"/>
      <c r="G219" s="96" t="s">
        <v>803</v>
      </c>
      <c r="H219" s="96" t="s">
        <v>449</v>
      </c>
      <c r="I219" s="99" t="s">
        <v>804</v>
      </c>
      <c r="J219" s="96" t="s">
        <v>110</v>
      </c>
      <c r="K219" s="96"/>
      <c r="L219" s="96"/>
      <c r="M219" s="96" t="s">
        <v>132</v>
      </c>
      <c r="N219" s="96" t="s">
        <v>406</v>
      </c>
      <c r="O219" s="96" t="s">
        <v>407</v>
      </c>
      <c r="P219" s="96" t="s">
        <v>136</v>
      </c>
      <c r="Q219" s="96" t="s">
        <v>114</v>
      </c>
      <c r="R219" s="96" t="s">
        <v>111</v>
      </c>
      <c r="S219" s="110" t="s">
        <v>378</v>
      </c>
      <c r="T219" s="96" t="s">
        <v>360</v>
      </c>
      <c r="U219" s="96">
        <v>60</v>
      </c>
      <c r="V219" s="96" t="s">
        <v>361</v>
      </c>
      <c r="W219" s="168"/>
      <c r="X219" s="96"/>
      <c r="Y219" s="102"/>
      <c r="Z219" s="102">
        <v>0</v>
      </c>
      <c r="AA219" s="96">
        <v>90</v>
      </c>
      <c r="AB219" s="96">
        <v>10</v>
      </c>
      <c r="AC219" s="96" t="s">
        <v>415</v>
      </c>
      <c r="AD219" s="102" t="s">
        <v>117</v>
      </c>
      <c r="AE219" s="169">
        <v>2.8</v>
      </c>
      <c r="AF219" s="169">
        <v>2007500</v>
      </c>
      <c r="AG219" s="107">
        <v>5621000</v>
      </c>
      <c r="AH219" s="107">
        <v>6295520.0000000009</v>
      </c>
      <c r="AI219" s="107"/>
      <c r="AJ219" s="107"/>
      <c r="AK219" s="107"/>
      <c r="AL219" s="107" t="s">
        <v>540</v>
      </c>
      <c r="AM219" s="107"/>
      <c r="AN219" s="107"/>
      <c r="AO219" s="96" t="s">
        <v>805</v>
      </c>
      <c r="AP219" s="111"/>
      <c r="AQ219" s="96"/>
      <c r="AR219" s="96"/>
      <c r="AS219" s="96"/>
      <c r="AT219" s="96"/>
      <c r="AU219" s="96"/>
      <c r="AV219" s="96"/>
      <c r="AW219" s="96"/>
      <c r="AX219" s="96" t="s">
        <v>806</v>
      </c>
      <c r="AY219" s="170"/>
      <c r="AZ219" s="96" t="s">
        <v>739</v>
      </c>
    </row>
    <row r="220" spans="1:52" s="1" customFormat="1" ht="12.95" customHeight="1" x14ac:dyDescent="0.25">
      <c r="A220" s="102" t="s">
        <v>120</v>
      </c>
      <c r="B220" s="167"/>
      <c r="C220" s="102">
        <v>210029388</v>
      </c>
      <c r="D220" s="99">
        <v>21100997</v>
      </c>
      <c r="E220" s="42" t="s">
        <v>816</v>
      </c>
      <c r="F220" s="40"/>
      <c r="G220" s="96" t="s">
        <v>817</v>
      </c>
      <c r="H220" s="96" t="s">
        <v>818</v>
      </c>
      <c r="I220" s="99" t="s">
        <v>819</v>
      </c>
      <c r="J220" s="96" t="s">
        <v>110</v>
      </c>
      <c r="K220" s="96" t="s">
        <v>357</v>
      </c>
      <c r="L220" s="96" t="s">
        <v>370</v>
      </c>
      <c r="M220" s="96" t="s">
        <v>81</v>
      </c>
      <c r="N220" s="96" t="s">
        <v>111</v>
      </c>
      <c r="O220" s="96" t="s">
        <v>358</v>
      </c>
      <c r="P220" s="96" t="s">
        <v>136</v>
      </c>
      <c r="Q220" s="96" t="s">
        <v>114</v>
      </c>
      <c r="R220" s="96" t="s">
        <v>111</v>
      </c>
      <c r="S220" s="110" t="s">
        <v>378</v>
      </c>
      <c r="T220" s="96" t="s">
        <v>360</v>
      </c>
      <c r="U220" s="96">
        <v>60</v>
      </c>
      <c r="V220" s="96" t="s">
        <v>361</v>
      </c>
      <c r="W220" s="168"/>
      <c r="X220" s="96"/>
      <c r="Y220" s="102"/>
      <c r="Z220" s="102">
        <v>30</v>
      </c>
      <c r="AA220" s="96">
        <v>60</v>
      </c>
      <c r="AB220" s="96">
        <v>10</v>
      </c>
      <c r="AC220" s="96" t="s">
        <v>363</v>
      </c>
      <c r="AD220" s="102" t="s">
        <v>117</v>
      </c>
      <c r="AE220" s="169">
        <v>150</v>
      </c>
      <c r="AF220" s="169">
        <v>1155</v>
      </c>
      <c r="AG220" s="107">
        <v>173250</v>
      </c>
      <c r="AH220" s="107">
        <v>194040.00000000003</v>
      </c>
      <c r="AI220" s="107"/>
      <c r="AJ220" s="107"/>
      <c r="AK220" s="107"/>
      <c r="AL220" s="107" t="s">
        <v>118</v>
      </c>
      <c r="AM220" s="107"/>
      <c r="AN220" s="107"/>
      <c r="AO220" s="96" t="s">
        <v>820</v>
      </c>
      <c r="AP220" s="111"/>
      <c r="AQ220" s="96"/>
      <c r="AR220" s="96"/>
      <c r="AS220" s="96"/>
      <c r="AT220" s="96"/>
      <c r="AU220" s="96"/>
      <c r="AV220" s="96"/>
      <c r="AW220" s="96"/>
      <c r="AX220" s="96" t="s">
        <v>821</v>
      </c>
      <c r="AY220" s="170"/>
      <c r="AZ220" s="96" t="s">
        <v>739</v>
      </c>
    </row>
    <row r="221" spans="1:52" s="1" customFormat="1" ht="12.95" customHeight="1" x14ac:dyDescent="0.25">
      <c r="A221" s="102" t="s">
        <v>120</v>
      </c>
      <c r="B221" s="167"/>
      <c r="C221" s="102">
        <v>210029389</v>
      </c>
      <c r="D221" s="99">
        <v>21100998</v>
      </c>
      <c r="E221" s="42" t="s">
        <v>822</v>
      </c>
      <c r="F221" s="40"/>
      <c r="G221" s="96" t="s">
        <v>817</v>
      </c>
      <c r="H221" s="96" t="s">
        <v>818</v>
      </c>
      <c r="I221" s="99" t="s">
        <v>819</v>
      </c>
      <c r="J221" s="96" t="s">
        <v>110</v>
      </c>
      <c r="K221" s="96" t="s">
        <v>357</v>
      </c>
      <c r="L221" s="96" t="s">
        <v>370</v>
      </c>
      <c r="M221" s="96" t="s">
        <v>81</v>
      </c>
      <c r="N221" s="96" t="s">
        <v>111</v>
      </c>
      <c r="O221" s="96" t="s">
        <v>358</v>
      </c>
      <c r="P221" s="96" t="s">
        <v>136</v>
      </c>
      <c r="Q221" s="96" t="s">
        <v>114</v>
      </c>
      <c r="R221" s="96" t="s">
        <v>111</v>
      </c>
      <c r="S221" s="110" t="s">
        <v>378</v>
      </c>
      <c r="T221" s="96" t="s">
        <v>360</v>
      </c>
      <c r="U221" s="96">
        <v>60</v>
      </c>
      <c r="V221" s="96" t="s">
        <v>361</v>
      </c>
      <c r="W221" s="168"/>
      <c r="X221" s="96"/>
      <c r="Y221" s="102"/>
      <c r="Z221" s="102">
        <v>30</v>
      </c>
      <c r="AA221" s="96">
        <v>60</v>
      </c>
      <c r="AB221" s="96">
        <v>10</v>
      </c>
      <c r="AC221" s="96" t="s">
        <v>363</v>
      </c>
      <c r="AD221" s="102" t="s">
        <v>117</v>
      </c>
      <c r="AE221" s="169">
        <v>50</v>
      </c>
      <c r="AF221" s="169">
        <v>2640</v>
      </c>
      <c r="AG221" s="107">
        <v>132000</v>
      </c>
      <c r="AH221" s="107">
        <v>147840</v>
      </c>
      <c r="AI221" s="107"/>
      <c r="AJ221" s="107"/>
      <c r="AK221" s="107"/>
      <c r="AL221" s="107" t="s">
        <v>118</v>
      </c>
      <c r="AM221" s="107"/>
      <c r="AN221" s="107"/>
      <c r="AO221" s="96" t="s">
        <v>823</v>
      </c>
      <c r="AP221" s="111"/>
      <c r="AQ221" s="96"/>
      <c r="AR221" s="96"/>
      <c r="AS221" s="96"/>
      <c r="AT221" s="96"/>
      <c r="AU221" s="96"/>
      <c r="AV221" s="96"/>
      <c r="AW221" s="96"/>
      <c r="AX221" s="96" t="s">
        <v>824</v>
      </c>
      <c r="AY221" s="170"/>
      <c r="AZ221" s="96" t="s">
        <v>739</v>
      </c>
    </row>
    <row r="222" spans="1:52" s="1" customFormat="1" ht="12.95" customHeight="1" x14ac:dyDescent="0.25">
      <c r="A222" s="102" t="s">
        <v>120</v>
      </c>
      <c r="B222" s="167"/>
      <c r="C222" s="102">
        <v>210029390</v>
      </c>
      <c r="D222" s="99">
        <v>21100999</v>
      </c>
      <c r="E222" s="42" t="s">
        <v>825</v>
      </c>
      <c r="F222" s="40"/>
      <c r="G222" s="96" t="s">
        <v>817</v>
      </c>
      <c r="H222" s="96" t="s">
        <v>818</v>
      </c>
      <c r="I222" s="99" t="s">
        <v>819</v>
      </c>
      <c r="J222" s="96" t="s">
        <v>110</v>
      </c>
      <c r="K222" s="96" t="s">
        <v>357</v>
      </c>
      <c r="L222" s="96" t="s">
        <v>370</v>
      </c>
      <c r="M222" s="96" t="s">
        <v>81</v>
      </c>
      <c r="N222" s="96" t="s">
        <v>111</v>
      </c>
      <c r="O222" s="96" t="s">
        <v>358</v>
      </c>
      <c r="P222" s="96" t="s">
        <v>136</v>
      </c>
      <c r="Q222" s="96" t="s">
        <v>114</v>
      </c>
      <c r="R222" s="96" t="s">
        <v>111</v>
      </c>
      <c r="S222" s="110" t="s">
        <v>378</v>
      </c>
      <c r="T222" s="96" t="s">
        <v>360</v>
      </c>
      <c r="U222" s="96">
        <v>60</v>
      </c>
      <c r="V222" s="96" t="s">
        <v>361</v>
      </c>
      <c r="W222" s="168"/>
      <c r="X222" s="96"/>
      <c r="Y222" s="102"/>
      <c r="Z222" s="102">
        <v>30</v>
      </c>
      <c r="AA222" s="96">
        <v>60</v>
      </c>
      <c r="AB222" s="96">
        <v>10</v>
      </c>
      <c r="AC222" s="96" t="s">
        <v>363</v>
      </c>
      <c r="AD222" s="102" t="s">
        <v>117</v>
      </c>
      <c r="AE222" s="169">
        <v>150</v>
      </c>
      <c r="AF222" s="169">
        <v>3080</v>
      </c>
      <c r="AG222" s="107">
        <v>462000</v>
      </c>
      <c r="AH222" s="107">
        <v>517440.00000000006</v>
      </c>
      <c r="AI222" s="107"/>
      <c r="AJ222" s="107"/>
      <c r="AK222" s="107"/>
      <c r="AL222" s="107" t="s">
        <v>118</v>
      </c>
      <c r="AM222" s="107"/>
      <c r="AN222" s="107"/>
      <c r="AO222" s="96" t="s">
        <v>826</v>
      </c>
      <c r="AP222" s="111"/>
      <c r="AQ222" s="96"/>
      <c r="AR222" s="96"/>
      <c r="AS222" s="96"/>
      <c r="AT222" s="96"/>
      <c r="AU222" s="96"/>
      <c r="AV222" s="96"/>
      <c r="AW222" s="96"/>
      <c r="AX222" s="96" t="s">
        <v>821</v>
      </c>
      <c r="AY222" s="170"/>
      <c r="AZ222" s="96" t="s">
        <v>739</v>
      </c>
    </row>
    <row r="223" spans="1:52" s="1" customFormat="1" ht="12.95" customHeight="1" x14ac:dyDescent="0.25">
      <c r="A223" s="102" t="s">
        <v>120</v>
      </c>
      <c r="B223" s="167"/>
      <c r="C223" s="102">
        <v>210029391</v>
      </c>
      <c r="D223" s="99">
        <v>21101000</v>
      </c>
      <c r="E223" s="42" t="s">
        <v>827</v>
      </c>
      <c r="F223" s="40"/>
      <c r="G223" s="96" t="s">
        <v>817</v>
      </c>
      <c r="H223" s="96" t="s">
        <v>818</v>
      </c>
      <c r="I223" s="99" t="s">
        <v>819</v>
      </c>
      <c r="J223" s="96" t="s">
        <v>110</v>
      </c>
      <c r="K223" s="96" t="s">
        <v>357</v>
      </c>
      <c r="L223" s="96" t="s">
        <v>370</v>
      </c>
      <c r="M223" s="96" t="s">
        <v>81</v>
      </c>
      <c r="N223" s="96" t="s">
        <v>111</v>
      </c>
      <c r="O223" s="96" t="s">
        <v>358</v>
      </c>
      <c r="P223" s="96" t="s">
        <v>136</v>
      </c>
      <c r="Q223" s="96" t="s">
        <v>114</v>
      </c>
      <c r="R223" s="96" t="s">
        <v>111</v>
      </c>
      <c r="S223" s="110" t="s">
        <v>378</v>
      </c>
      <c r="T223" s="96" t="s">
        <v>360</v>
      </c>
      <c r="U223" s="96">
        <v>60</v>
      </c>
      <c r="V223" s="96" t="s">
        <v>361</v>
      </c>
      <c r="W223" s="168"/>
      <c r="X223" s="96"/>
      <c r="Y223" s="102"/>
      <c r="Z223" s="102">
        <v>30</v>
      </c>
      <c r="AA223" s="96">
        <v>60</v>
      </c>
      <c r="AB223" s="96">
        <v>10</v>
      </c>
      <c r="AC223" s="96" t="s">
        <v>363</v>
      </c>
      <c r="AD223" s="102" t="s">
        <v>117</v>
      </c>
      <c r="AE223" s="169">
        <v>150</v>
      </c>
      <c r="AF223" s="169">
        <v>3960</v>
      </c>
      <c r="AG223" s="107">
        <v>594000</v>
      </c>
      <c r="AH223" s="107">
        <v>665280.00000000012</v>
      </c>
      <c r="AI223" s="107"/>
      <c r="AJ223" s="107"/>
      <c r="AK223" s="107"/>
      <c r="AL223" s="107" t="s">
        <v>118</v>
      </c>
      <c r="AM223" s="107"/>
      <c r="AN223" s="107"/>
      <c r="AO223" s="96" t="s">
        <v>828</v>
      </c>
      <c r="AP223" s="111"/>
      <c r="AQ223" s="96"/>
      <c r="AR223" s="96"/>
      <c r="AS223" s="96"/>
      <c r="AT223" s="96"/>
      <c r="AU223" s="96"/>
      <c r="AV223" s="96"/>
      <c r="AW223" s="96"/>
      <c r="AX223" s="96" t="s">
        <v>821</v>
      </c>
      <c r="AY223" s="170"/>
      <c r="AZ223" s="96" t="s">
        <v>739</v>
      </c>
    </row>
    <row r="224" spans="1:52" s="1" customFormat="1" ht="12.95" customHeight="1" x14ac:dyDescent="0.25">
      <c r="A224" s="102" t="s">
        <v>120</v>
      </c>
      <c r="B224" s="167"/>
      <c r="C224" s="102">
        <v>210029392</v>
      </c>
      <c r="D224" s="99">
        <v>21101001</v>
      </c>
      <c r="E224" s="42" t="s">
        <v>829</v>
      </c>
      <c r="F224" s="40"/>
      <c r="G224" s="96" t="s">
        <v>817</v>
      </c>
      <c r="H224" s="96" t="s">
        <v>818</v>
      </c>
      <c r="I224" s="99" t="s">
        <v>819</v>
      </c>
      <c r="J224" s="96" t="s">
        <v>110</v>
      </c>
      <c r="K224" s="96" t="s">
        <v>357</v>
      </c>
      <c r="L224" s="96" t="s">
        <v>370</v>
      </c>
      <c r="M224" s="96" t="s">
        <v>81</v>
      </c>
      <c r="N224" s="96" t="s">
        <v>111</v>
      </c>
      <c r="O224" s="96" t="s">
        <v>358</v>
      </c>
      <c r="P224" s="96" t="s">
        <v>136</v>
      </c>
      <c r="Q224" s="96" t="s">
        <v>114</v>
      </c>
      <c r="R224" s="96" t="s">
        <v>111</v>
      </c>
      <c r="S224" s="110" t="s">
        <v>378</v>
      </c>
      <c r="T224" s="96" t="s">
        <v>360</v>
      </c>
      <c r="U224" s="96">
        <v>60</v>
      </c>
      <c r="V224" s="96" t="s">
        <v>361</v>
      </c>
      <c r="W224" s="168"/>
      <c r="X224" s="96"/>
      <c r="Y224" s="102"/>
      <c r="Z224" s="102">
        <v>30</v>
      </c>
      <c r="AA224" s="96">
        <v>60</v>
      </c>
      <c r="AB224" s="96">
        <v>10</v>
      </c>
      <c r="AC224" s="96" t="s">
        <v>363</v>
      </c>
      <c r="AD224" s="102" t="s">
        <v>117</v>
      </c>
      <c r="AE224" s="169">
        <v>200</v>
      </c>
      <c r="AF224" s="169">
        <v>1650</v>
      </c>
      <c r="AG224" s="107">
        <v>330000</v>
      </c>
      <c r="AH224" s="107">
        <v>369600.00000000006</v>
      </c>
      <c r="AI224" s="107"/>
      <c r="AJ224" s="107"/>
      <c r="AK224" s="107"/>
      <c r="AL224" s="107" t="s">
        <v>118</v>
      </c>
      <c r="AM224" s="107"/>
      <c r="AN224" s="107"/>
      <c r="AO224" s="96" t="s">
        <v>830</v>
      </c>
      <c r="AP224" s="111"/>
      <c r="AQ224" s="96"/>
      <c r="AR224" s="96"/>
      <c r="AS224" s="96"/>
      <c r="AT224" s="96"/>
      <c r="AU224" s="96"/>
      <c r="AV224" s="96"/>
      <c r="AW224" s="96"/>
      <c r="AX224" s="96" t="s">
        <v>821</v>
      </c>
      <c r="AY224" s="170"/>
      <c r="AZ224" s="96" t="s">
        <v>739</v>
      </c>
    </row>
    <row r="225" spans="1:52" s="1" customFormat="1" ht="12.95" customHeight="1" x14ac:dyDescent="0.25">
      <c r="A225" s="102" t="s">
        <v>120</v>
      </c>
      <c r="B225" s="167"/>
      <c r="C225" s="102">
        <v>210029393</v>
      </c>
      <c r="D225" s="99">
        <v>21101002</v>
      </c>
      <c r="E225" s="42" t="s">
        <v>831</v>
      </c>
      <c r="F225" s="40"/>
      <c r="G225" s="96" t="s">
        <v>817</v>
      </c>
      <c r="H225" s="96" t="s">
        <v>818</v>
      </c>
      <c r="I225" s="99" t="s">
        <v>819</v>
      </c>
      <c r="J225" s="96" t="s">
        <v>110</v>
      </c>
      <c r="K225" s="96" t="s">
        <v>357</v>
      </c>
      <c r="L225" s="96" t="s">
        <v>370</v>
      </c>
      <c r="M225" s="96" t="s">
        <v>81</v>
      </c>
      <c r="N225" s="96" t="s">
        <v>111</v>
      </c>
      <c r="O225" s="96" t="s">
        <v>358</v>
      </c>
      <c r="P225" s="96" t="s">
        <v>136</v>
      </c>
      <c r="Q225" s="96" t="s">
        <v>114</v>
      </c>
      <c r="R225" s="96" t="s">
        <v>111</v>
      </c>
      <c r="S225" s="110" t="s">
        <v>378</v>
      </c>
      <c r="T225" s="96" t="s">
        <v>360</v>
      </c>
      <c r="U225" s="96">
        <v>60</v>
      </c>
      <c r="V225" s="96" t="s">
        <v>361</v>
      </c>
      <c r="W225" s="168"/>
      <c r="X225" s="96"/>
      <c r="Y225" s="102"/>
      <c r="Z225" s="102">
        <v>30</v>
      </c>
      <c r="AA225" s="96">
        <v>60</v>
      </c>
      <c r="AB225" s="96">
        <v>10</v>
      </c>
      <c r="AC225" s="96" t="s">
        <v>363</v>
      </c>
      <c r="AD225" s="102" t="s">
        <v>117</v>
      </c>
      <c r="AE225" s="169">
        <v>200</v>
      </c>
      <c r="AF225" s="169">
        <v>1650</v>
      </c>
      <c r="AG225" s="107">
        <v>330000</v>
      </c>
      <c r="AH225" s="107">
        <v>369600.00000000006</v>
      </c>
      <c r="AI225" s="107"/>
      <c r="AJ225" s="107"/>
      <c r="AK225" s="107"/>
      <c r="AL225" s="107" t="s">
        <v>118</v>
      </c>
      <c r="AM225" s="107"/>
      <c r="AN225" s="107"/>
      <c r="AO225" s="96" t="s">
        <v>832</v>
      </c>
      <c r="AP225" s="111"/>
      <c r="AQ225" s="96"/>
      <c r="AR225" s="96"/>
      <c r="AS225" s="96"/>
      <c r="AT225" s="96"/>
      <c r="AU225" s="96"/>
      <c r="AV225" s="96"/>
      <c r="AW225" s="96"/>
      <c r="AX225" s="96" t="s">
        <v>821</v>
      </c>
      <c r="AY225" s="170"/>
      <c r="AZ225" s="96" t="s">
        <v>739</v>
      </c>
    </row>
    <row r="226" spans="1:52" s="1" customFormat="1" ht="12.95" customHeight="1" x14ac:dyDescent="0.25">
      <c r="A226" s="102" t="s">
        <v>120</v>
      </c>
      <c r="B226" s="167"/>
      <c r="C226" s="102">
        <v>210029394</v>
      </c>
      <c r="D226" s="99">
        <v>21101003</v>
      </c>
      <c r="E226" s="42" t="s">
        <v>833</v>
      </c>
      <c r="F226" s="40"/>
      <c r="G226" s="96" t="s">
        <v>817</v>
      </c>
      <c r="H226" s="96" t="s">
        <v>818</v>
      </c>
      <c r="I226" s="99" t="s">
        <v>819</v>
      </c>
      <c r="J226" s="96" t="s">
        <v>110</v>
      </c>
      <c r="K226" s="96" t="s">
        <v>357</v>
      </c>
      <c r="L226" s="96" t="s">
        <v>370</v>
      </c>
      <c r="M226" s="96" t="s">
        <v>81</v>
      </c>
      <c r="N226" s="96" t="s">
        <v>111</v>
      </c>
      <c r="O226" s="96" t="s">
        <v>358</v>
      </c>
      <c r="P226" s="96" t="s">
        <v>136</v>
      </c>
      <c r="Q226" s="96" t="s">
        <v>114</v>
      </c>
      <c r="R226" s="96" t="s">
        <v>111</v>
      </c>
      <c r="S226" s="110" t="s">
        <v>378</v>
      </c>
      <c r="T226" s="96" t="s">
        <v>360</v>
      </c>
      <c r="U226" s="96">
        <v>60</v>
      </c>
      <c r="V226" s="96" t="s">
        <v>361</v>
      </c>
      <c r="W226" s="168"/>
      <c r="X226" s="96"/>
      <c r="Y226" s="102"/>
      <c r="Z226" s="102">
        <v>30</v>
      </c>
      <c r="AA226" s="96">
        <v>60</v>
      </c>
      <c r="AB226" s="96">
        <v>10</v>
      </c>
      <c r="AC226" s="96" t="s">
        <v>363</v>
      </c>
      <c r="AD226" s="102" t="s">
        <v>117</v>
      </c>
      <c r="AE226" s="169">
        <v>200</v>
      </c>
      <c r="AF226" s="169">
        <v>1155</v>
      </c>
      <c r="AG226" s="107">
        <v>231000</v>
      </c>
      <c r="AH226" s="107">
        <v>258720.00000000003</v>
      </c>
      <c r="AI226" s="107"/>
      <c r="AJ226" s="107"/>
      <c r="AK226" s="107"/>
      <c r="AL226" s="107" t="s">
        <v>118</v>
      </c>
      <c r="AM226" s="107"/>
      <c r="AN226" s="107"/>
      <c r="AO226" s="96" t="s">
        <v>834</v>
      </c>
      <c r="AP226" s="111"/>
      <c r="AQ226" s="96"/>
      <c r="AR226" s="96"/>
      <c r="AS226" s="96"/>
      <c r="AT226" s="96"/>
      <c r="AU226" s="96"/>
      <c r="AV226" s="96"/>
      <c r="AW226" s="96"/>
      <c r="AX226" s="96" t="s">
        <v>821</v>
      </c>
      <c r="AY226" s="170"/>
      <c r="AZ226" s="96" t="s">
        <v>739</v>
      </c>
    </row>
    <row r="227" spans="1:52" s="1" customFormat="1" ht="12.95" customHeight="1" x14ac:dyDescent="0.25">
      <c r="A227" s="102" t="s">
        <v>120</v>
      </c>
      <c r="B227" s="167"/>
      <c r="C227" s="102">
        <v>210029395</v>
      </c>
      <c r="D227" s="99">
        <v>21101004</v>
      </c>
      <c r="E227" s="42" t="s">
        <v>835</v>
      </c>
      <c r="F227" s="40"/>
      <c r="G227" s="96" t="s">
        <v>817</v>
      </c>
      <c r="H227" s="96" t="s">
        <v>818</v>
      </c>
      <c r="I227" s="99" t="s">
        <v>819</v>
      </c>
      <c r="J227" s="96" t="s">
        <v>110</v>
      </c>
      <c r="K227" s="96" t="s">
        <v>357</v>
      </c>
      <c r="L227" s="96" t="s">
        <v>370</v>
      </c>
      <c r="M227" s="96" t="s">
        <v>81</v>
      </c>
      <c r="N227" s="96" t="s">
        <v>111</v>
      </c>
      <c r="O227" s="96" t="s">
        <v>358</v>
      </c>
      <c r="P227" s="96" t="s">
        <v>136</v>
      </c>
      <c r="Q227" s="96" t="s">
        <v>114</v>
      </c>
      <c r="R227" s="96" t="s">
        <v>111</v>
      </c>
      <c r="S227" s="110" t="s">
        <v>378</v>
      </c>
      <c r="T227" s="96" t="s">
        <v>360</v>
      </c>
      <c r="U227" s="96">
        <v>60</v>
      </c>
      <c r="V227" s="96" t="s">
        <v>361</v>
      </c>
      <c r="W227" s="168"/>
      <c r="X227" s="96"/>
      <c r="Y227" s="102"/>
      <c r="Z227" s="102">
        <v>30</v>
      </c>
      <c r="AA227" s="96">
        <v>60</v>
      </c>
      <c r="AB227" s="96">
        <v>10</v>
      </c>
      <c r="AC227" s="96" t="s">
        <v>363</v>
      </c>
      <c r="AD227" s="102" t="s">
        <v>117</v>
      </c>
      <c r="AE227" s="169">
        <v>200</v>
      </c>
      <c r="AF227" s="169">
        <v>1100</v>
      </c>
      <c r="AG227" s="107">
        <v>220000</v>
      </c>
      <c r="AH227" s="107">
        <v>246400.00000000003</v>
      </c>
      <c r="AI227" s="107"/>
      <c r="AJ227" s="107"/>
      <c r="AK227" s="107"/>
      <c r="AL227" s="107" t="s">
        <v>118</v>
      </c>
      <c r="AM227" s="107"/>
      <c r="AN227" s="107"/>
      <c r="AO227" s="96" t="s">
        <v>836</v>
      </c>
      <c r="AP227" s="111"/>
      <c r="AQ227" s="96"/>
      <c r="AR227" s="96"/>
      <c r="AS227" s="96"/>
      <c r="AT227" s="96"/>
      <c r="AU227" s="96"/>
      <c r="AV227" s="96"/>
      <c r="AW227" s="96"/>
      <c r="AX227" s="96" t="s">
        <v>821</v>
      </c>
      <c r="AY227" s="170"/>
      <c r="AZ227" s="96" t="s">
        <v>739</v>
      </c>
    </row>
    <row r="228" spans="1:52" s="1" customFormat="1" ht="12.95" customHeight="1" x14ac:dyDescent="0.25">
      <c r="A228" s="102" t="s">
        <v>120</v>
      </c>
      <c r="B228" s="167"/>
      <c r="C228" s="102">
        <v>220009641</v>
      </c>
      <c r="D228" s="99">
        <v>21101005</v>
      </c>
      <c r="E228" s="42" t="s">
        <v>837</v>
      </c>
      <c r="F228" s="40"/>
      <c r="G228" s="96" t="s">
        <v>817</v>
      </c>
      <c r="H228" s="96" t="s">
        <v>818</v>
      </c>
      <c r="I228" s="99" t="s">
        <v>819</v>
      </c>
      <c r="J228" s="96" t="s">
        <v>110</v>
      </c>
      <c r="K228" s="96" t="s">
        <v>357</v>
      </c>
      <c r="L228" s="96" t="s">
        <v>370</v>
      </c>
      <c r="M228" s="96" t="s">
        <v>81</v>
      </c>
      <c r="N228" s="96" t="s">
        <v>111</v>
      </c>
      <c r="O228" s="96" t="s">
        <v>358</v>
      </c>
      <c r="P228" s="96" t="s">
        <v>136</v>
      </c>
      <c r="Q228" s="96" t="s">
        <v>114</v>
      </c>
      <c r="R228" s="96" t="s">
        <v>111</v>
      </c>
      <c r="S228" s="110" t="s">
        <v>378</v>
      </c>
      <c r="T228" s="96" t="s">
        <v>360</v>
      </c>
      <c r="U228" s="96">
        <v>60</v>
      </c>
      <c r="V228" s="96" t="s">
        <v>361</v>
      </c>
      <c r="W228" s="168"/>
      <c r="X228" s="96"/>
      <c r="Y228" s="102"/>
      <c r="Z228" s="102">
        <v>30</v>
      </c>
      <c r="AA228" s="96">
        <v>60</v>
      </c>
      <c r="AB228" s="96">
        <v>10</v>
      </c>
      <c r="AC228" s="96" t="s">
        <v>431</v>
      </c>
      <c r="AD228" s="102" t="s">
        <v>117</v>
      </c>
      <c r="AE228" s="169">
        <v>390</v>
      </c>
      <c r="AF228" s="169">
        <v>2420</v>
      </c>
      <c r="AG228" s="107">
        <v>943800</v>
      </c>
      <c r="AH228" s="107">
        <v>1057056</v>
      </c>
      <c r="AI228" s="107"/>
      <c r="AJ228" s="107"/>
      <c r="AK228" s="107"/>
      <c r="AL228" s="107" t="s">
        <v>118</v>
      </c>
      <c r="AM228" s="107"/>
      <c r="AN228" s="107"/>
      <c r="AO228" s="96" t="s">
        <v>838</v>
      </c>
      <c r="AP228" s="111"/>
      <c r="AQ228" s="96"/>
      <c r="AR228" s="96"/>
      <c r="AS228" s="96"/>
      <c r="AT228" s="96"/>
      <c r="AU228" s="96"/>
      <c r="AV228" s="96"/>
      <c r="AW228" s="96"/>
      <c r="AX228" s="96" t="s">
        <v>824</v>
      </c>
      <c r="AY228" s="170"/>
      <c r="AZ228" s="96" t="s">
        <v>739</v>
      </c>
    </row>
    <row r="229" spans="1:52" s="1" customFormat="1" ht="12.95" customHeight="1" x14ac:dyDescent="0.25">
      <c r="A229" s="102" t="s">
        <v>120</v>
      </c>
      <c r="B229" s="167"/>
      <c r="C229" s="102">
        <v>220009642</v>
      </c>
      <c r="D229" s="99">
        <v>21101006</v>
      </c>
      <c r="E229" s="42" t="s">
        <v>839</v>
      </c>
      <c r="F229" s="40"/>
      <c r="G229" s="96" t="s">
        <v>817</v>
      </c>
      <c r="H229" s="96" t="s">
        <v>818</v>
      </c>
      <c r="I229" s="99" t="s">
        <v>819</v>
      </c>
      <c r="J229" s="96" t="s">
        <v>110</v>
      </c>
      <c r="K229" s="96" t="s">
        <v>357</v>
      </c>
      <c r="L229" s="96" t="s">
        <v>370</v>
      </c>
      <c r="M229" s="96" t="s">
        <v>81</v>
      </c>
      <c r="N229" s="96" t="s">
        <v>111</v>
      </c>
      <c r="O229" s="96" t="s">
        <v>358</v>
      </c>
      <c r="P229" s="96" t="s">
        <v>136</v>
      </c>
      <c r="Q229" s="96" t="s">
        <v>114</v>
      </c>
      <c r="R229" s="96" t="s">
        <v>111</v>
      </c>
      <c r="S229" s="110" t="s">
        <v>378</v>
      </c>
      <c r="T229" s="96" t="s">
        <v>360</v>
      </c>
      <c r="U229" s="96">
        <v>60</v>
      </c>
      <c r="V229" s="96" t="s">
        <v>361</v>
      </c>
      <c r="W229" s="168"/>
      <c r="X229" s="96"/>
      <c r="Y229" s="102"/>
      <c r="Z229" s="102">
        <v>30</v>
      </c>
      <c r="AA229" s="96">
        <v>60</v>
      </c>
      <c r="AB229" s="96">
        <v>10</v>
      </c>
      <c r="AC229" s="96" t="s">
        <v>431</v>
      </c>
      <c r="AD229" s="102" t="s">
        <v>117</v>
      </c>
      <c r="AE229" s="169">
        <v>260</v>
      </c>
      <c r="AF229" s="169">
        <v>1320</v>
      </c>
      <c r="AG229" s="107">
        <v>343200</v>
      </c>
      <c r="AH229" s="107">
        <v>384384.00000000006</v>
      </c>
      <c r="AI229" s="107"/>
      <c r="AJ229" s="107"/>
      <c r="AK229" s="107"/>
      <c r="AL229" s="107" t="s">
        <v>118</v>
      </c>
      <c r="AM229" s="107"/>
      <c r="AN229" s="107"/>
      <c r="AO229" s="96" t="s">
        <v>840</v>
      </c>
      <c r="AP229" s="111"/>
      <c r="AQ229" s="96"/>
      <c r="AR229" s="96"/>
      <c r="AS229" s="96"/>
      <c r="AT229" s="96"/>
      <c r="AU229" s="96"/>
      <c r="AV229" s="96"/>
      <c r="AW229" s="96"/>
      <c r="AX229" s="96" t="s">
        <v>821</v>
      </c>
      <c r="AY229" s="170"/>
      <c r="AZ229" s="96" t="s">
        <v>739</v>
      </c>
    </row>
    <row r="230" spans="1:52" s="1" customFormat="1" ht="12.95" customHeight="1" x14ac:dyDescent="0.25">
      <c r="A230" s="102" t="s">
        <v>120</v>
      </c>
      <c r="B230" s="167"/>
      <c r="C230" s="102">
        <v>220009643</v>
      </c>
      <c r="D230" s="99">
        <v>21101007</v>
      </c>
      <c r="E230" s="42" t="s">
        <v>841</v>
      </c>
      <c r="F230" s="40"/>
      <c r="G230" s="96" t="s">
        <v>817</v>
      </c>
      <c r="H230" s="96" t="s">
        <v>818</v>
      </c>
      <c r="I230" s="99" t="s">
        <v>819</v>
      </c>
      <c r="J230" s="96" t="s">
        <v>110</v>
      </c>
      <c r="K230" s="96" t="s">
        <v>357</v>
      </c>
      <c r="L230" s="96" t="s">
        <v>370</v>
      </c>
      <c r="M230" s="96" t="s">
        <v>81</v>
      </c>
      <c r="N230" s="96" t="s">
        <v>111</v>
      </c>
      <c r="O230" s="96" t="s">
        <v>358</v>
      </c>
      <c r="P230" s="96" t="s">
        <v>136</v>
      </c>
      <c r="Q230" s="96" t="s">
        <v>114</v>
      </c>
      <c r="R230" s="96" t="s">
        <v>111</v>
      </c>
      <c r="S230" s="110" t="s">
        <v>378</v>
      </c>
      <c r="T230" s="96" t="s">
        <v>360</v>
      </c>
      <c r="U230" s="96">
        <v>60</v>
      </c>
      <c r="V230" s="96" t="s">
        <v>361</v>
      </c>
      <c r="W230" s="168"/>
      <c r="X230" s="96"/>
      <c r="Y230" s="102"/>
      <c r="Z230" s="102">
        <v>30</v>
      </c>
      <c r="AA230" s="96">
        <v>60</v>
      </c>
      <c r="AB230" s="96">
        <v>10</v>
      </c>
      <c r="AC230" s="96" t="s">
        <v>363</v>
      </c>
      <c r="AD230" s="102" t="s">
        <v>117</v>
      </c>
      <c r="AE230" s="169">
        <v>260</v>
      </c>
      <c r="AF230" s="169">
        <v>330</v>
      </c>
      <c r="AG230" s="107">
        <v>85800</v>
      </c>
      <c r="AH230" s="107">
        <v>96096.000000000015</v>
      </c>
      <c r="AI230" s="107"/>
      <c r="AJ230" s="107"/>
      <c r="AK230" s="107"/>
      <c r="AL230" s="107" t="s">
        <v>118</v>
      </c>
      <c r="AM230" s="107"/>
      <c r="AN230" s="107"/>
      <c r="AO230" s="96" t="s">
        <v>842</v>
      </c>
      <c r="AP230" s="111"/>
      <c r="AQ230" s="96"/>
      <c r="AR230" s="96"/>
      <c r="AS230" s="96"/>
      <c r="AT230" s="96"/>
      <c r="AU230" s="96"/>
      <c r="AV230" s="96"/>
      <c r="AW230" s="96"/>
      <c r="AX230" s="96" t="s">
        <v>821</v>
      </c>
      <c r="AY230" s="170"/>
      <c r="AZ230" s="96" t="s">
        <v>739</v>
      </c>
    </row>
    <row r="231" spans="1:52" s="1" customFormat="1" ht="12.95" customHeight="1" x14ac:dyDescent="0.25">
      <c r="A231" s="102" t="s">
        <v>120</v>
      </c>
      <c r="B231" s="167"/>
      <c r="C231" s="102">
        <v>220028186</v>
      </c>
      <c r="D231" s="99">
        <v>21101008</v>
      </c>
      <c r="E231" s="42" t="s">
        <v>843</v>
      </c>
      <c r="F231" s="40"/>
      <c r="G231" s="96" t="s">
        <v>817</v>
      </c>
      <c r="H231" s="96" t="s">
        <v>818</v>
      </c>
      <c r="I231" s="99" t="s">
        <v>819</v>
      </c>
      <c r="J231" s="96" t="s">
        <v>110</v>
      </c>
      <c r="K231" s="96" t="s">
        <v>357</v>
      </c>
      <c r="L231" s="96" t="s">
        <v>370</v>
      </c>
      <c r="M231" s="96" t="s">
        <v>81</v>
      </c>
      <c r="N231" s="96" t="s">
        <v>111</v>
      </c>
      <c r="O231" s="96" t="s">
        <v>358</v>
      </c>
      <c r="P231" s="96" t="s">
        <v>136</v>
      </c>
      <c r="Q231" s="96" t="s">
        <v>114</v>
      </c>
      <c r="R231" s="96" t="s">
        <v>111</v>
      </c>
      <c r="S231" s="110" t="s">
        <v>378</v>
      </c>
      <c r="T231" s="96" t="s">
        <v>360</v>
      </c>
      <c r="U231" s="96">
        <v>60</v>
      </c>
      <c r="V231" s="96" t="s">
        <v>361</v>
      </c>
      <c r="W231" s="168"/>
      <c r="X231" s="96"/>
      <c r="Y231" s="102"/>
      <c r="Z231" s="102">
        <v>30</v>
      </c>
      <c r="AA231" s="96">
        <v>60</v>
      </c>
      <c r="AB231" s="96">
        <v>10</v>
      </c>
      <c r="AC231" s="96" t="s">
        <v>431</v>
      </c>
      <c r="AD231" s="102" t="s">
        <v>117</v>
      </c>
      <c r="AE231" s="169">
        <v>200</v>
      </c>
      <c r="AF231" s="169">
        <v>330</v>
      </c>
      <c r="AG231" s="107">
        <v>66000</v>
      </c>
      <c r="AH231" s="107">
        <v>73920</v>
      </c>
      <c r="AI231" s="107"/>
      <c r="AJ231" s="107"/>
      <c r="AK231" s="107"/>
      <c r="AL231" s="107" t="s">
        <v>118</v>
      </c>
      <c r="AM231" s="107"/>
      <c r="AN231" s="107"/>
      <c r="AO231" s="96" t="s">
        <v>844</v>
      </c>
      <c r="AP231" s="111"/>
      <c r="AQ231" s="96"/>
      <c r="AR231" s="96"/>
      <c r="AS231" s="96"/>
      <c r="AT231" s="96"/>
      <c r="AU231" s="96"/>
      <c r="AV231" s="96"/>
      <c r="AW231" s="96"/>
      <c r="AX231" s="96" t="s">
        <v>821</v>
      </c>
      <c r="AY231" s="170"/>
      <c r="AZ231" s="96" t="s">
        <v>739</v>
      </c>
    </row>
    <row r="232" spans="1:52" s="1" customFormat="1" ht="12.95" customHeight="1" x14ac:dyDescent="0.25">
      <c r="A232" s="102" t="s">
        <v>120</v>
      </c>
      <c r="B232" s="167"/>
      <c r="C232" s="102">
        <v>210015388</v>
      </c>
      <c r="D232" s="99">
        <v>21101041</v>
      </c>
      <c r="E232" s="42" t="s">
        <v>845</v>
      </c>
      <c r="F232" s="40"/>
      <c r="G232" s="96" t="s">
        <v>846</v>
      </c>
      <c r="H232" s="96" t="s">
        <v>847</v>
      </c>
      <c r="I232" s="99" t="s">
        <v>848</v>
      </c>
      <c r="J232" s="96" t="s">
        <v>110</v>
      </c>
      <c r="K232" s="96" t="s">
        <v>357</v>
      </c>
      <c r="L232" s="96" t="s">
        <v>370</v>
      </c>
      <c r="M232" s="96" t="s">
        <v>81</v>
      </c>
      <c r="N232" s="96" t="s">
        <v>111</v>
      </c>
      <c r="O232" s="96" t="s">
        <v>358</v>
      </c>
      <c r="P232" s="96" t="s">
        <v>136</v>
      </c>
      <c r="Q232" s="96" t="s">
        <v>114</v>
      </c>
      <c r="R232" s="96" t="s">
        <v>111</v>
      </c>
      <c r="S232" s="110" t="s">
        <v>378</v>
      </c>
      <c r="T232" s="96" t="s">
        <v>360</v>
      </c>
      <c r="U232" s="96">
        <v>60</v>
      </c>
      <c r="V232" s="96" t="s">
        <v>361</v>
      </c>
      <c r="W232" s="168"/>
      <c r="X232" s="96"/>
      <c r="Y232" s="102"/>
      <c r="Z232" s="102">
        <v>30</v>
      </c>
      <c r="AA232" s="96">
        <v>60</v>
      </c>
      <c r="AB232" s="96">
        <v>10</v>
      </c>
      <c r="AC232" s="96" t="s">
        <v>415</v>
      </c>
      <c r="AD232" s="102" t="s">
        <v>117</v>
      </c>
      <c r="AE232" s="169">
        <v>2.25</v>
      </c>
      <c r="AF232" s="169">
        <v>535783.32999999996</v>
      </c>
      <c r="AG232" s="107">
        <v>1205512.4924999999</v>
      </c>
      <c r="AH232" s="107">
        <v>1350173.9916000001</v>
      </c>
      <c r="AI232" s="107"/>
      <c r="AJ232" s="107"/>
      <c r="AK232" s="107"/>
      <c r="AL232" s="107" t="s">
        <v>118</v>
      </c>
      <c r="AM232" s="107"/>
      <c r="AN232" s="107"/>
      <c r="AO232" s="96" t="s">
        <v>849</v>
      </c>
      <c r="AP232" s="111"/>
      <c r="AQ232" s="96"/>
      <c r="AR232" s="96"/>
      <c r="AS232" s="96"/>
      <c r="AT232" s="96"/>
      <c r="AU232" s="96"/>
      <c r="AV232" s="96"/>
      <c r="AW232" s="96"/>
      <c r="AX232" s="96" t="s">
        <v>759</v>
      </c>
      <c r="AY232" s="170"/>
      <c r="AZ232" s="96" t="s">
        <v>739</v>
      </c>
    </row>
    <row r="233" spans="1:52" s="1" customFormat="1" ht="12.95" customHeight="1" x14ac:dyDescent="0.25">
      <c r="A233" s="102" t="s">
        <v>120</v>
      </c>
      <c r="B233" s="167"/>
      <c r="C233" s="102">
        <v>210029046</v>
      </c>
      <c r="D233" s="99">
        <v>21101014</v>
      </c>
      <c r="E233" s="42" t="s">
        <v>850</v>
      </c>
      <c r="F233" s="40"/>
      <c r="G233" s="96" t="s">
        <v>851</v>
      </c>
      <c r="H233" s="96" t="s">
        <v>852</v>
      </c>
      <c r="I233" s="99" t="s">
        <v>853</v>
      </c>
      <c r="J233" s="96" t="s">
        <v>110</v>
      </c>
      <c r="K233" s="96" t="s">
        <v>357</v>
      </c>
      <c r="L233" s="96" t="s">
        <v>370</v>
      </c>
      <c r="M233" s="96" t="s">
        <v>81</v>
      </c>
      <c r="N233" s="96" t="s">
        <v>111</v>
      </c>
      <c r="O233" s="96" t="s">
        <v>358</v>
      </c>
      <c r="P233" s="96" t="s">
        <v>136</v>
      </c>
      <c r="Q233" s="96" t="s">
        <v>114</v>
      </c>
      <c r="R233" s="96" t="s">
        <v>111</v>
      </c>
      <c r="S233" s="110" t="s">
        <v>378</v>
      </c>
      <c r="T233" s="96" t="s">
        <v>360</v>
      </c>
      <c r="U233" s="96">
        <v>60</v>
      </c>
      <c r="V233" s="96" t="s">
        <v>361</v>
      </c>
      <c r="W233" s="168"/>
      <c r="X233" s="96"/>
      <c r="Y233" s="102"/>
      <c r="Z233" s="102">
        <v>30</v>
      </c>
      <c r="AA233" s="96">
        <v>60</v>
      </c>
      <c r="AB233" s="96">
        <v>10</v>
      </c>
      <c r="AC233" s="96" t="s">
        <v>415</v>
      </c>
      <c r="AD233" s="102" t="s">
        <v>117</v>
      </c>
      <c r="AE233" s="169">
        <v>32.6</v>
      </c>
      <c r="AF233" s="169">
        <v>496125</v>
      </c>
      <c r="AG233" s="107">
        <v>16173675</v>
      </c>
      <c r="AH233" s="107">
        <v>18114516</v>
      </c>
      <c r="AI233" s="107"/>
      <c r="AJ233" s="107"/>
      <c r="AK233" s="107"/>
      <c r="AL233" s="107" t="s">
        <v>118</v>
      </c>
      <c r="AM233" s="107"/>
      <c r="AN233" s="107"/>
      <c r="AO233" s="96" t="s">
        <v>854</v>
      </c>
      <c r="AP233" s="111"/>
      <c r="AQ233" s="96"/>
      <c r="AR233" s="96"/>
      <c r="AS233" s="96"/>
      <c r="AT233" s="96"/>
      <c r="AU233" s="96"/>
      <c r="AV233" s="96"/>
      <c r="AW233" s="96"/>
      <c r="AX233" s="96" t="s">
        <v>759</v>
      </c>
      <c r="AY233" s="170"/>
      <c r="AZ233" s="96" t="s">
        <v>739</v>
      </c>
    </row>
    <row r="234" spans="1:52" s="1" customFormat="1" ht="12.95" customHeight="1" x14ac:dyDescent="0.25">
      <c r="A234" s="102" t="s">
        <v>120</v>
      </c>
      <c r="B234" s="167"/>
      <c r="C234" s="102">
        <v>120008957</v>
      </c>
      <c r="D234" s="99">
        <v>21100507</v>
      </c>
      <c r="E234" s="42" t="s">
        <v>855</v>
      </c>
      <c r="F234" s="40"/>
      <c r="G234" s="96" t="s">
        <v>530</v>
      </c>
      <c r="H234" s="96" t="s">
        <v>531</v>
      </c>
      <c r="I234" s="99" t="s">
        <v>532</v>
      </c>
      <c r="J234" s="96" t="s">
        <v>110</v>
      </c>
      <c r="K234" s="96" t="s">
        <v>357</v>
      </c>
      <c r="L234" s="96" t="s">
        <v>370</v>
      </c>
      <c r="M234" s="96" t="s">
        <v>81</v>
      </c>
      <c r="N234" s="96" t="s">
        <v>111</v>
      </c>
      <c r="O234" s="96" t="s">
        <v>358</v>
      </c>
      <c r="P234" s="96" t="s">
        <v>136</v>
      </c>
      <c r="Q234" s="96" t="s">
        <v>114</v>
      </c>
      <c r="R234" s="96" t="s">
        <v>439</v>
      </c>
      <c r="S234" s="110" t="s">
        <v>856</v>
      </c>
      <c r="T234" s="96" t="s">
        <v>360</v>
      </c>
      <c r="U234" s="96">
        <v>120</v>
      </c>
      <c r="V234" s="96" t="s">
        <v>361</v>
      </c>
      <c r="W234" s="168"/>
      <c r="X234" s="96"/>
      <c r="Y234" s="102"/>
      <c r="Z234" s="102">
        <v>30</v>
      </c>
      <c r="AA234" s="96">
        <v>60</v>
      </c>
      <c r="AB234" s="96">
        <v>10</v>
      </c>
      <c r="AC234" s="96" t="s">
        <v>431</v>
      </c>
      <c r="AD234" s="102" t="s">
        <v>117</v>
      </c>
      <c r="AE234" s="169">
        <v>4</v>
      </c>
      <c r="AF234" s="169">
        <v>69541805.599999994</v>
      </c>
      <c r="AG234" s="107">
        <v>278167222.39999998</v>
      </c>
      <c r="AH234" s="107">
        <v>311547289.088</v>
      </c>
      <c r="AI234" s="107"/>
      <c r="AJ234" s="107"/>
      <c r="AK234" s="107"/>
      <c r="AL234" s="107" t="s">
        <v>118</v>
      </c>
      <c r="AM234" s="107"/>
      <c r="AN234" s="107"/>
      <c r="AO234" s="96" t="s">
        <v>535</v>
      </c>
      <c r="AP234" s="111"/>
      <c r="AQ234" s="96"/>
      <c r="AR234" s="96"/>
      <c r="AS234" s="96"/>
      <c r="AT234" s="96"/>
      <c r="AU234" s="96"/>
      <c r="AV234" s="96"/>
      <c r="AW234" s="96"/>
      <c r="AX234" s="96" t="s">
        <v>775</v>
      </c>
      <c r="AY234" s="170"/>
      <c r="AZ234" s="96" t="s">
        <v>739</v>
      </c>
    </row>
    <row r="235" spans="1:52" s="1" customFormat="1" ht="12.95" customHeight="1" x14ac:dyDescent="0.25">
      <c r="A235" s="102" t="s">
        <v>120</v>
      </c>
      <c r="B235" s="167"/>
      <c r="C235" s="102">
        <v>120008957</v>
      </c>
      <c r="D235" s="99">
        <v>21100505</v>
      </c>
      <c r="E235" s="42" t="s">
        <v>857</v>
      </c>
      <c r="F235" s="40"/>
      <c r="G235" s="96" t="s">
        <v>530</v>
      </c>
      <c r="H235" s="96" t="s">
        <v>531</v>
      </c>
      <c r="I235" s="99" t="s">
        <v>532</v>
      </c>
      <c r="J235" s="96" t="s">
        <v>110</v>
      </c>
      <c r="K235" s="96" t="s">
        <v>357</v>
      </c>
      <c r="L235" s="96" t="s">
        <v>370</v>
      </c>
      <c r="M235" s="96" t="s">
        <v>81</v>
      </c>
      <c r="N235" s="96" t="s">
        <v>111</v>
      </c>
      <c r="O235" s="96" t="s">
        <v>358</v>
      </c>
      <c r="P235" s="96" t="s">
        <v>136</v>
      </c>
      <c r="Q235" s="96" t="s">
        <v>114</v>
      </c>
      <c r="R235" s="96" t="s">
        <v>858</v>
      </c>
      <c r="S235" s="110" t="s">
        <v>859</v>
      </c>
      <c r="T235" s="96" t="s">
        <v>360</v>
      </c>
      <c r="U235" s="96">
        <v>120</v>
      </c>
      <c r="V235" s="96" t="s">
        <v>361</v>
      </c>
      <c r="W235" s="168"/>
      <c r="X235" s="96"/>
      <c r="Y235" s="102"/>
      <c r="Z235" s="102">
        <v>30</v>
      </c>
      <c r="AA235" s="96">
        <v>60</v>
      </c>
      <c r="AB235" s="96">
        <v>10</v>
      </c>
      <c r="AC235" s="96" t="s">
        <v>431</v>
      </c>
      <c r="AD235" s="102" t="s">
        <v>117</v>
      </c>
      <c r="AE235" s="169">
        <v>4</v>
      </c>
      <c r="AF235" s="169">
        <v>69541805.599999994</v>
      </c>
      <c r="AG235" s="107">
        <v>278167222.39999998</v>
      </c>
      <c r="AH235" s="107">
        <v>311547289.088</v>
      </c>
      <c r="AI235" s="107"/>
      <c r="AJ235" s="107"/>
      <c r="AK235" s="107"/>
      <c r="AL235" s="107" t="s">
        <v>118</v>
      </c>
      <c r="AM235" s="107"/>
      <c r="AN235" s="107"/>
      <c r="AO235" s="96" t="s">
        <v>535</v>
      </c>
      <c r="AP235" s="111"/>
      <c r="AQ235" s="96"/>
      <c r="AR235" s="96"/>
      <c r="AS235" s="96"/>
      <c r="AT235" s="96"/>
      <c r="AU235" s="96"/>
      <c r="AV235" s="96"/>
      <c r="AW235" s="96"/>
      <c r="AX235" s="96" t="s">
        <v>775</v>
      </c>
      <c r="AY235" s="170"/>
      <c r="AZ235" s="96" t="s">
        <v>739</v>
      </c>
    </row>
    <row r="236" spans="1:52" s="1" customFormat="1" ht="12.95" customHeight="1" x14ac:dyDescent="0.25">
      <c r="A236" s="102" t="s">
        <v>120</v>
      </c>
      <c r="B236" s="167"/>
      <c r="C236" s="102">
        <v>120008957</v>
      </c>
      <c r="D236" s="99">
        <v>21100504</v>
      </c>
      <c r="E236" s="42" t="s">
        <v>860</v>
      </c>
      <c r="F236" s="40"/>
      <c r="G236" s="96" t="s">
        <v>530</v>
      </c>
      <c r="H236" s="96" t="s">
        <v>531</v>
      </c>
      <c r="I236" s="99" t="s">
        <v>532</v>
      </c>
      <c r="J236" s="96" t="s">
        <v>110</v>
      </c>
      <c r="K236" s="96" t="s">
        <v>357</v>
      </c>
      <c r="L236" s="96" t="s">
        <v>370</v>
      </c>
      <c r="M236" s="96" t="s">
        <v>81</v>
      </c>
      <c r="N236" s="96" t="s">
        <v>111</v>
      </c>
      <c r="O236" s="96" t="s">
        <v>358</v>
      </c>
      <c r="P236" s="96" t="s">
        <v>136</v>
      </c>
      <c r="Q236" s="96" t="s">
        <v>114</v>
      </c>
      <c r="R236" s="96" t="s">
        <v>861</v>
      </c>
      <c r="S236" s="110" t="s">
        <v>862</v>
      </c>
      <c r="T236" s="96" t="s">
        <v>360</v>
      </c>
      <c r="U236" s="96">
        <v>120</v>
      </c>
      <c r="V236" s="96" t="s">
        <v>361</v>
      </c>
      <c r="W236" s="168"/>
      <c r="X236" s="96"/>
      <c r="Y236" s="102"/>
      <c r="Z236" s="102">
        <v>30</v>
      </c>
      <c r="AA236" s="96">
        <v>60</v>
      </c>
      <c r="AB236" s="96">
        <v>10</v>
      </c>
      <c r="AC236" s="96" t="s">
        <v>431</v>
      </c>
      <c r="AD236" s="102" t="s">
        <v>117</v>
      </c>
      <c r="AE236" s="169">
        <v>4</v>
      </c>
      <c r="AF236" s="169">
        <v>69541805.599999994</v>
      </c>
      <c r="AG236" s="107">
        <v>278167222.39999998</v>
      </c>
      <c r="AH236" s="107">
        <v>311547289.088</v>
      </c>
      <c r="AI236" s="107"/>
      <c r="AJ236" s="107"/>
      <c r="AK236" s="107"/>
      <c r="AL236" s="107" t="s">
        <v>118</v>
      </c>
      <c r="AM236" s="107"/>
      <c r="AN236" s="107"/>
      <c r="AO236" s="96" t="s">
        <v>535</v>
      </c>
      <c r="AP236" s="111"/>
      <c r="AQ236" s="96"/>
      <c r="AR236" s="96"/>
      <c r="AS236" s="96"/>
      <c r="AT236" s="96"/>
      <c r="AU236" s="96"/>
      <c r="AV236" s="96"/>
      <c r="AW236" s="96"/>
      <c r="AX236" s="96" t="s">
        <v>775</v>
      </c>
      <c r="AY236" s="170"/>
      <c r="AZ236" s="96" t="s">
        <v>739</v>
      </c>
    </row>
    <row r="237" spans="1:52" s="1" customFormat="1" ht="12.95" customHeight="1" x14ac:dyDescent="0.25">
      <c r="A237" s="102" t="s">
        <v>120</v>
      </c>
      <c r="B237" s="167"/>
      <c r="C237" s="102">
        <v>270006358</v>
      </c>
      <c r="D237" s="99">
        <v>21100747</v>
      </c>
      <c r="E237" s="42" t="s">
        <v>863</v>
      </c>
      <c r="F237" s="40"/>
      <c r="G237" s="96" t="s">
        <v>864</v>
      </c>
      <c r="H237" s="96" t="s">
        <v>865</v>
      </c>
      <c r="I237" s="99" t="s">
        <v>866</v>
      </c>
      <c r="J237" s="96" t="s">
        <v>369</v>
      </c>
      <c r="K237" s="96" t="s">
        <v>357</v>
      </c>
      <c r="L237" s="96"/>
      <c r="M237" s="96" t="s">
        <v>132</v>
      </c>
      <c r="N237" s="96" t="s">
        <v>111</v>
      </c>
      <c r="O237" s="96" t="s">
        <v>358</v>
      </c>
      <c r="P237" s="96" t="s">
        <v>136</v>
      </c>
      <c r="Q237" s="96" t="s">
        <v>114</v>
      </c>
      <c r="R237" s="96" t="s">
        <v>111</v>
      </c>
      <c r="S237" s="110" t="s">
        <v>378</v>
      </c>
      <c r="T237" s="96" t="s">
        <v>360</v>
      </c>
      <c r="U237" s="96">
        <v>60</v>
      </c>
      <c r="V237" s="96" t="s">
        <v>361</v>
      </c>
      <c r="W237" s="168"/>
      <c r="X237" s="96"/>
      <c r="Y237" s="102"/>
      <c r="Z237" s="102">
        <v>0</v>
      </c>
      <c r="AA237" s="96">
        <v>90</v>
      </c>
      <c r="AB237" s="96">
        <v>10</v>
      </c>
      <c r="AC237" s="96" t="s">
        <v>724</v>
      </c>
      <c r="AD237" s="102" t="s">
        <v>117</v>
      </c>
      <c r="AE237" s="169">
        <v>32</v>
      </c>
      <c r="AF237" s="169">
        <v>3927</v>
      </c>
      <c r="AG237" s="107">
        <v>125664</v>
      </c>
      <c r="AH237" s="107">
        <v>140743.68000000002</v>
      </c>
      <c r="AI237" s="107"/>
      <c r="AJ237" s="107"/>
      <c r="AK237" s="107"/>
      <c r="AL237" s="107" t="s">
        <v>118</v>
      </c>
      <c r="AM237" s="107"/>
      <c r="AN237" s="107"/>
      <c r="AO237" s="96" t="s">
        <v>867</v>
      </c>
      <c r="AP237" s="111"/>
      <c r="AQ237" s="96"/>
      <c r="AR237" s="96"/>
      <c r="AS237" s="96"/>
      <c r="AT237" s="96"/>
      <c r="AU237" s="96"/>
      <c r="AV237" s="96"/>
      <c r="AW237" s="96"/>
      <c r="AX237" s="96" t="s">
        <v>759</v>
      </c>
      <c r="AY237" s="170"/>
      <c r="AZ237" s="96" t="s">
        <v>739</v>
      </c>
    </row>
    <row r="238" spans="1:52" s="1" customFormat="1" ht="12.95" customHeight="1" x14ac:dyDescent="0.25">
      <c r="A238" s="102" t="s">
        <v>120</v>
      </c>
      <c r="B238" s="167"/>
      <c r="C238" s="102">
        <v>120001752</v>
      </c>
      <c r="D238" s="99">
        <v>21100549</v>
      </c>
      <c r="E238" s="42" t="s">
        <v>868</v>
      </c>
      <c r="F238" s="40"/>
      <c r="G238" s="96" t="s">
        <v>869</v>
      </c>
      <c r="H238" s="96" t="s">
        <v>870</v>
      </c>
      <c r="I238" s="99" t="s">
        <v>871</v>
      </c>
      <c r="J238" s="96" t="s">
        <v>110</v>
      </c>
      <c r="K238" s="96" t="s">
        <v>357</v>
      </c>
      <c r="L238" s="96" t="s">
        <v>370</v>
      </c>
      <c r="M238" s="96" t="s">
        <v>81</v>
      </c>
      <c r="N238" s="96" t="s">
        <v>111</v>
      </c>
      <c r="O238" s="96" t="s">
        <v>358</v>
      </c>
      <c r="P238" s="96" t="s">
        <v>872</v>
      </c>
      <c r="Q238" s="96" t="s">
        <v>114</v>
      </c>
      <c r="R238" s="96" t="s">
        <v>111</v>
      </c>
      <c r="S238" s="110" t="s">
        <v>359</v>
      </c>
      <c r="T238" s="96" t="s">
        <v>360</v>
      </c>
      <c r="U238" s="96">
        <v>90</v>
      </c>
      <c r="V238" s="96" t="s">
        <v>361</v>
      </c>
      <c r="W238" s="168"/>
      <c r="X238" s="96"/>
      <c r="Y238" s="102"/>
      <c r="Z238" s="102">
        <v>30</v>
      </c>
      <c r="AA238" s="96">
        <v>60</v>
      </c>
      <c r="AB238" s="96">
        <v>10</v>
      </c>
      <c r="AC238" s="96" t="s">
        <v>363</v>
      </c>
      <c r="AD238" s="102" t="s">
        <v>117</v>
      </c>
      <c r="AE238" s="169">
        <v>2225</v>
      </c>
      <c r="AF238" s="169">
        <v>15902.42</v>
      </c>
      <c r="AG238" s="107">
        <v>35382884.5</v>
      </c>
      <c r="AH238" s="107">
        <v>39628830.640000001</v>
      </c>
      <c r="AI238" s="107"/>
      <c r="AJ238" s="107"/>
      <c r="AK238" s="107"/>
      <c r="AL238" s="107" t="s">
        <v>118</v>
      </c>
      <c r="AM238" s="107"/>
      <c r="AN238" s="107"/>
      <c r="AO238" s="96" t="s">
        <v>873</v>
      </c>
      <c r="AP238" s="111"/>
      <c r="AQ238" s="96"/>
      <c r="AR238" s="96"/>
      <c r="AS238" s="96"/>
      <c r="AT238" s="96"/>
      <c r="AU238" s="96"/>
      <c r="AV238" s="96"/>
      <c r="AW238" s="96"/>
      <c r="AX238" s="96" t="s">
        <v>874</v>
      </c>
      <c r="AY238" s="170"/>
      <c r="AZ238" s="96" t="s">
        <v>739</v>
      </c>
    </row>
    <row r="239" spans="1:52" s="1" customFormat="1" ht="12.95" customHeight="1" x14ac:dyDescent="0.25">
      <c r="A239" s="102" t="s">
        <v>120</v>
      </c>
      <c r="B239" s="167"/>
      <c r="C239" s="102">
        <v>120009414</v>
      </c>
      <c r="D239" s="99">
        <v>21101046</v>
      </c>
      <c r="E239" s="42" t="s">
        <v>875</v>
      </c>
      <c r="F239" s="40"/>
      <c r="G239" s="96" t="s">
        <v>869</v>
      </c>
      <c r="H239" s="96" t="s">
        <v>870</v>
      </c>
      <c r="I239" s="99" t="s">
        <v>871</v>
      </c>
      <c r="J239" s="96" t="s">
        <v>110</v>
      </c>
      <c r="K239" s="96" t="s">
        <v>357</v>
      </c>
      <c r="L239" s="96" t="s">
        <v>370</v>
      </c>
      <c r="M239" s="96" t="s">
        <v>81</v>
      </c>
      <c r="N239" s="96" t="s">
        <v>111</v>
      </c>
      <c r="O239" s="96" t="s">
        <v>358</v>
      </c>
      <c r="P239" s="96" t="s">
        <v>136</v>
      </c>
      <c r="Q239" s="96" t="s">
        <v>114</v>
      </c>
      <c r="R239" s="96" t="s">
        <v>111</v>
      </c>
      <c r="S239" s="110" t="s">
        <v>378</v>
      </c>
      <c r="T239" s="96" t="s">
        <v>360</v>
      </c>
      <c r="U239" s="96">
        <v>90</v>
      </c>
      <c r="V239" s="96" t="s">
        <v>361</v>
      </c>
      <c r="W239" s="168"/>
      <c r="X239" s="96"/>
      <c r="Y239" s="102"/>
      <c r="Z239" s="102">
        <v>30</v>
      </c>
      <c r="AA239" s="96">
        <v>60</v>
      </c>
      <c r="AB239" s="96">
        <v>10</v>
      </c>
      <c r="AC239" s="96" t="s">
        <v>363</v>
      </c>
      <c r="AD239" s="102" t="s">
        <v>117</v>
      </c>
      <c r="AE239" s="169">
        <v>1300</v>
      </c>
      <c r="AF239" s="169">
        <v>64000</v>
      </c>
      <c r="AG239" s="107">
        <v>83200000</v>
      </c>
      <c r="AH239" s="107">
        <v>93184000.000000015</v>
      </c>
      <c r="AI239" s="107"/>
      <c r="AJ239" s="107"/>
      <c r="AK239" s="107"/>
      <c r="AL239" s="107" t="s">
        <v>118</v>
      </c>
      <c r="AM239" s="107"/>
      <c r="AN239" s="107"/>
      <c r="AO239" s="96" t="s">
        <v>876</v>
      </c>
      <c r="AP239" s="111"/>
      <c r="AQ239" s="96"/>
      <c r="AR239" s="96"/>
      <c r="AS239" s="96"/>
      <c r="AT239" s="96"/>
      <c r="AU239" s="96"/>
      <c r="AV239" s="96"/>
      <c r="AW239" s="96"/>
      <c r="AX239" s="96" t="s">
        <v>821</v>
      </c>
      <c r="AY239" s="170"/>
      <c r="AZ239" s="96" t="s">
        <v>739</v>
      </c>
    </row>
    <row r="240" spans="1:52" s="1" customFormat="1" ht="12.95" customHeight="1" x14ac:dyDescent="0.25">
      <c r="A240" s="102" t="s">
        <v>120</v>
      </c>
      <c r="B240" s="167"/>
      <c r="C240" s="102">
        <v>210013932</v>
      </c>
      <c r="D240" s="99">
        <v>21100864</v>
      </c>
      <c r="E240" s="42" t="s">
        <v>877</v>
      </c>
      <c r="F240" s="40"/>
      <c r="G240" s="96" t="s">
        <v>878</v>
      </c>
      <c r="H240" s="96" t="s">
        <v>879</v>
      </c>
      <c r="I240" s="99" t="s">
        <v>880</v>
      </c>
      <c r="J240" s="96" t="s">
        <v>369</v>
      </c>
      <c r="K240" s="96" t="s">
        <v>357</v>
      </c>
      <c r="L240" s="96" t="s">
        <v>370</v>
      </c>
      <c r="M240" s="96" t="s">
        <v>81</v>
      </c>
      <c r="N240" s="96" t="s">
        <v>111</v>
      </c>
      <c r="O240" s="96" t="s">
        <v>358</v>
      </c>
      <c r="P240" s="96" t="s">
        <v>136</v>
      </c>
      <c r="Q240" s="96" t="s">
        <v>114</v>
      </c>
      <c r="R240" s="96" t="s">
        <v>111</v>
      </c>
      <c r="S240" s="110" t="s">
        <v>378</v>
      </c>
      <c r="T240" s="96" t="s">
        <v>360</v>
      </c>
      <c r="U240" s="96">
        <v>60</v>
      </c>
      <c r="V240" s="96" t="s">
        <v>361</v>
      </c>
      <c r="W240" s="168"/>
      <c r="X240" s="96"/>
      <c r="Y240" s="102"/>
      <c r="Z240" s="102">
        <v>30</v>
      </c>
      <c r="AA240" s="96">
        <v>60</v>
      </c>
      <c r="AB240" s="96">
        <v>10</v>
      </c>
      <c r="AC240" s="96" t="s">
        <v>363</v>
      </c>
      <c r="AD240" s="102" t="s">
        <v>117</v>
      </c>
      <c r="AE240" s="169">
        <v>10</v>
      </c>
      <c r="AF240" s="169">
        <v>175273.3</v>
      </c>
      <c r="AG240" s="107">
        <v>1752733</v>
      </c>
      <c r="AH240" s="107">
        <v>1963060.9600000002</v>
      </c>
      <c r="AI240" s="107"/>
      <c r="AJ240" s="107"/>
      <c r="AK240" s="107"/>
      <c r="AL240" s="107" t="s">
        <v>118</v>
      </c>
      <c r="AM240" s="107"/>
      <c r="AN240" s="107"/>
      <c r="AO240" s="96" t="s">
        <v>881</v>
      </c>
      <c r="AP240" s="111"/>
      <c r="AQ240" s="96"/>
      <c r="AR240" s="96"/>
      <c r="AS240" s="96"/>
      <c r="AT240" s="96"/>
      <c r="AU240" s="96"/>
      <c r="AV240" s="96"/>
      <c r="AW240" s="96"/>
      <c r="AX240" s="96" t="s">
        <v>738</v>
      </c>
      <c r="AY240" s="170"/>
      <c r="AZ240" s="96" t="s">
        <v>739</v>
      </c>
    </row>
    <row r="241" spans="1:52" s="1" customFormat="1" ht="12.95" customHeight="1" x14ac:dyDescent="0.25">
      <c r="A241" s="102" t="s">
        <v>120</v>
      </c>
      <c r="B241" s="167"/>
      <c r="C241" s="102">
        <v>210013972</v>
      </c>
      <c r="D241" s="99">
        <v>21101053</v>
      </c>
      <c r="E241" s="42" t="s">
        <v>882</v>
      </c>
      <c r="F241" s="40"/>
      <c r="G241" s="96" t="s">
        <v>883</v>
      </c>
      <c r="H241" s="96" t="s">
        <v>884</v>
      </c>
      <c r="I241" s="99" t="s">
        <v>885</v>
      </c>
      <c r="J241" s="96" t="s">
        <v>110</v>
      </c>
      <c r="K241" s="96" t="s">
        <v>357</v>
      </c>
      <c r="L241" s="96" t="s">
        <v>370</v>
      </c>
      <c r="M241" s="96" t="s">
        <v>81</v>
      </c>
      <c r="N241" s="96" t="s">
        <v>111</v>
      </c>
      <c r="O241" s="96" t="s">
        <v>358</v>
      </c>
      <c r="P241" s="96" t="s">
        <v>136</v>
      </c>
      <c r="Q241" s="96" t="s">
        <v>114</v>
      </c>
      <c r="R241" s="96" t="s">
        <v>111</v>
      </c>
      <c r="S241" s="110" t="s">
        <v>378</v>
      </c>
      <c r="T241" s="96" t="s">
        <v>360</v>
      </c>
      <c r="U241" s="96">
        <v>90</v>
      </c>
      <c r="V241" s="96" t="s">
        <v>361</v>
      </c>
      <c r="W241" s="168"/>
      <c r="X241" s="96"/>
      <c r="Y241" s="102"/>
      <c r="Z241" s="102">
        <v>30</v>
      </c>
      <c r="AA241" s="96">
        <v>60</v>
      </c>
      <c r="AB241" s="96">
        <v>10</v>
      </c>
      <c r="AC241" s="96" t="s">
        <v>363</v>
      </c>
      <c r="AD241" s="102" t="s">
        <v>117</v>
      </c>
      <c r="AE241" s="169">
        <v>10</v>
      </c>
      <c r="AF241" s="169">
        <v>314081</v>
      </c>
      <c r="AG241" s="107">
        <v>3140810</v>
      </c>
      <c r="AH241" s="107">
        <v>3517707.2</v>
      </c>
      <c r="AI241" s="107"/>
      <c r="AJ241" s="107"/>
      <c r="AK241" s="107"/>
      <c r="AL241" s="107" t="s">
        <v>118</v>
      </c>
      <c r="AM241" s="107"/>
      <c r="AN241" s="107"/>
      <c r="AO241" s="96" t="s">
        <v>886</v>
      </c>
      <c r="AP241" s="111"/>
      <c r="AQ241" s="96"/>
      <c r="AR241" s="96"/>
      <c r="AS241" s="96"/>
      <c r="AT241" s="96"/>
      <c r="AU241" s="96"/>
      <c r="AV241" s="96"/>
      <c r="AW241" s="96"/>
      <c r="AX241" s="96" t="s">
        <v>759</v>
      </c>
      <c r="AY241" s="170"/>
      <c r="AZ241" s="96" t="s">
        <v>739</v>
      </c>
    </row>
    <row r="242" spans="1:52" s="1" customFormat="1" ht="12.95" customHeight="1" x14ac:dyDescent="0.25">
      <c r="A242" s="102" t="s">
        <v>120</v>
      </c>
      <c r="B242" s="167"/>
      <c r="C242" s="102">
        <v>210023362</v>
      </c>
      <c r="D242" s="99">
        <v>21101051</v>
      </c>
      <c r="E242" s="42" t="s">
        <v>887</v>
      </c>
      <c r="F242" s="40"/>
      <c r="G242" s="96" t="s">
        <v>888</v>
      </c>
      <c r="H242" s="96" t="s">
        <v>884</v>
      </c>
      <c r="I242" s="99" t="s">
        <v>889</v>
      </c>
      <c r="J242" s="96" t="s">
        <v>110</v>
      </c>
      <c r="K242" s="96" t="s">
        <v>357</v>
      </c>
      <c r="L242" s="96" t="s">
        <v>370</v>
      </c>
      <c r="M242" s="96" t="s">
        <v>81</v>
      </c>
      <c r="N242" s="96" t="s">
        <v>111</v>
      </c>
      <c r="O242" s="96" t="s">
        <v>358</v>
      </c>
      <c r="P242" s="96" t="s">
        <v>136</v>
      </c>
      <c r="Q242" s="96" t="s">
        <v>114</v>
      </c>
      <c r="R242" s="96" t="s">
        <v>111</v>
      </c>
      <c r="S242" s="110" t="s">
        <v>378</v>
      </c>
      <c r="T242" s="96" t="s">
        <v>360</v>
      </c>
      <c r="U242" s="96">
        <v>90</v>
      </c>
      <c r="V242" s="96" t="s">
        <v>361</v>
      </c>
      <c r="W242" s="168"/>
      <c r="X242" s="96"/>
      <c r="Y242" s="102"/>
      <c r="Z242" s="102">
        <v>30</v>
      </c>
      <c r="AA242" s="96">
        <v>60</v>
      </c>
      <c r="AB242" s="96">
        <v>10</v>
      </c>
      <c r="AC242" s="96" t="s">
        <v>363</v>
      </c>
      <c r="AD242" s="102" t="s">
        <v>117</v>
      </c>
      <c r="AE242" s="169">
        <v>10</v>
      </c>
      <c r="AF242" s="169">
        <v>199200</v>
      </c>
      <c r="AG242" s="107">
        <v>1992000</v>
      </c>
      <c r="AH242" s="107">
        <v>2231040</v>
      </c>
      <c r="AI242" s="107"/>
      <c r="AJ242" s="107"/>
      <c r="AK242" s="107"/>
      <c r="AL242" s="107" t="s">
        <v>118</v>
      </c>
      <c r="AM242" s="107"/>
      <c r="AN242" s="107"/>
      <c r="AO242" s="96" t="s">
        <v>890</v>
      </c>
      <c r="AP242" s="111"/>
      <c r="AQ242" s="96"/>
      <c r="AR242" s="96"/>
      <c r="AS242" s="96"/>
      <c r="AT242" s="96"/>
      <c r="AU242" s="96"/>
      <c r="AV242" s="96"/>
      <c r="AW242" s="96"/>
      <c r="AX242" s="96" t="s">
        <v>759</v>
      </c>
      <c r="AY242" s="170"/>
      <c r="AZ242" s="96" t="s">
        <v>739</v>
      </c>
    </row>
    <row r="243" spans="1:52" s="1" customFormat="1" ht="12.95" customHeight="1" x14ac:dyDescent="0.25">
      <c r="A243" s="102" t="s">
        <v>352</v>
      </c>
      <c r="B243" s="167"/>
      <c r="C243" s="102">
        <v>120007380</v>
      </c>
      <c r="D243" s="99" t="s">
        <v>891</v>
      </c>
      <c r="E243" s="42" t="s">
        <v>892</v>
      </c>
      <c r="F243" s="40"/>
      <c r="G243" s="96" t="s">
        <v>893</v>
      </c>
      <c r="H243" s="96" t="s">
        <v>894</v>
      </c>
      <c r="I243" s="99" t="s">
        <v>895</v>
      </c>
      <c r="J243" s="96" t="s">
        <v>369</v>
      </c>
      <c r="K243" s="96" t="s">
        <v>357</v>
      </c>
      <c r="L243" s="96"/>
      <c r="M243" s="96" t="s">
        <v>132</v>
      </c>
      <c r="N243" s="96" t="s">
        <v>111</v>
      </c>
      <c r="O243" s="96" t="s">
        <v>358</v>
      </c>
      <c r="P243" s="96" t="s">
        <v>136</v>
      </c>
      <c r="Q243" s="96" t="s">
        <v>114</v>
      </c>
      <c r="R243" s="96" t="s">
        <v>111</v>
      </c>
      <c r="S243" s="110" t="s">
        <v>378</v>
      </c>
      <c r="T243" s="96" t="s">
        <v>360</v>
      </c>
      <c r="U243" s="96">
        <v>60</v>
      </c>
      <c r="V243" s="96" t="s">
        <v>361</v>
      </c>
      <c r="W243" s="168"/>
      <c r="X243" s="96"/>
      <c r="Y243" s="102"/>
      <c r="Z243" s="102">
        <v>0</v>
      </c>
      <c r="AA243" s="96">
        <v>90</v>
      </c>
      <c r="AB243" s="96">
        <v>10</v>
      </c>
      <c r="AC243" s="96" t="s">
        <v>363</v>
      </c>
      <c r="AD243" s="102" t="s">
        <v>117</v>
      </c>
      <c r="AE243" s="169">
        <v>3</v>
      </c>
      <c r="AF243" s="169">
        <v>823500.01</v>
      </c>
      <c r="AG243" s="107">
        <v>2470500.0300000003</v>
      </c>
      <c r="AH243" s="107">
        <v>2766960.0336000007</v>
      </c>
      <c r="AI243" s="107"/>
      <c r="AJ243" s="107"/>
      <c r="AK243" s="107"/>
      <c r="AL243" s="107" t="s">
        <v>118</v>
      </c>
      <c r="AM243" s="107"/>
      <c r="AN243" s="107"/>
      <c r="AO243" s="96" t="s">
        <v>896</v>
      </c>
      <c r="AP243" s="111"/>
      <c r="AQ243" s="96"/>
      <c r="AR243" s="96"/>
      <c r="AS243" s="96"/>
      <c r="AT243" s="96"/>
      <c r="AU243" s="96"/>
      <c r="AV243" s="96"/>
      <c r="AW243" s="96"/>
      <c r="AX243" s="96">
        <v>11</v>
      </c>
      <c r="AY243" s="170"/>
      <c r="AZ243" s="96" t="s">
        <v>897</v>
      </c>
    </row>
    <row r="244" spans="1:52" s="1" customFormat="1" ht="12.95" customHeight="1" x14ac:dyDescent="0.25">
      <c r="A244" s="102" t="s">
        <v>352</v>
      </c>
      <c r="B244" s="167"/>
      <c r="C244" s="102">
        <v>120005377</v>
      </c>
      <c r="D244" s="99" t="s">
        <v>898</v>
      </c>
      <c r="E244" s="42" t="s">
        <v>899</v>
      </c>
      <c r="F244" s="40"/>
      <c r="G244" s="96" t="s">
        <v>900</v>
      </c>
      <c r="H244" s="96" t="s">
        <v>901</v>
      </c>
      <c r="I244" s="99" t="s">
        <v>902</v>
      </c>
      <c r="J244" s="96" t="s">
        <v>369</v>
      </c>
      <c r="K244" s="96" t="s">
        <v>357</v>
      </c>
      <c r="L244" s="96"/>
      <c r="M244" s="96" t="s">
        <v>132</v>
      </c>
      <c r="N244" s="96" t="s">
        <v>111</v>
      </c>
      <c r="O244" s="96" t="s">
        <v>358</v>
      </c>
      <c r="P244" s="96" t="s">
        <v>136</v>
      </c>
      <c r="Q244" s="96" t="s">
        <v>114</v>
      </c>
      <c r="R244" s="96" t="s">
        <v>111</v>
      </c>
      <c r="S244" s="110" t="s">
        <v>359</v>
      </c>
      <c r="T244" s="96" t="s">
        <v>360</v>
      </c>
      <c r="U244" s="96">
        <v>60</v>
      </c>
      <c r="V244" s="96" t="s">
        <v>361</v>
      </c>
      <c r="W244" s="168"/>
      <c r="X244" s="96"/>
      <c r="Y244" s="102"/>
      <c r="Z244" s="102">
        <v>0</v>
      </c>
      <c r="AA244" s="96">
        <v>90</v>
      </c>
      <c r="AB244" s="96">
        <v>10</v>
      </c>
      <c r="AC244" s="96" t="s">
        <v>363</v>
      </c>
      <c r="AD244" s="102" t="s">
        <v>117</v>
      </c>
      <c r="AE244" s="169">
        <v>12</v>
      </c>
      <c r="AF244" s="169">
        <v>48690</v>
      </c>
      <c r="AG244" s="107">
        <v>584280</v>
      </c>
      <c r="AH244" s="107">
        <v>654393.60000000009</v>
      </c>
      <c r="AI244" s="107"/>
      <c r="AJ244" s="107"/>
      <c r="AK244" s="107"/>
      <c r="AL244" s="107" t="s">
        <v>118</v>
      </c>
      <c r="AM244" s="107"/>
      <c r="AN244" s="107"/>
      <c r="AO244" s="96" t="s">
        <v>903</v>
      </c>
      <c r="AP244" s="111"/>
      <c r="AQ244" s="96"/>
      <c r="AR244" s="96"/>
      <c r="AS244" s="96"/>
      <c r="AT244" s="96"/>
      <c r="AU244" s="96"/>
      <c r="AV244" s="96"/>
      <c r="AW244" s="96"/>
      <c r="AX244" s="96">
        <v>11</v>
      </c>
      <c r="AY244" s="170"/>
      <c r="AZ244" s="96" t="s">
        <v>897</v>
      </c>
    </row>
    <row r="245" spans="1:52" s="1" customFormat="1" ht="12.95" customHeight="1" x14ac:dyDescent="0.25">
      <c r="A245" s="102" t="s">
        <v>352</v>
      </c>
      <c r="B245" s="167"/>
      <c r="C245" s="102">
        <v>250007683</v>
      </c>
      <c r="D245" s="99">
        <v>21100019</v>
      </c>
      <c r="E245" s="42" t="s">
        <v>904</v>
      </c>
      <c r="F245" s="40"/>
      <c r="G245" s="96" t="s">
        <v>905</v>
      </c>
      <c r="H245" s="96" t="s">
        <v>906</v>
      </c>
      <c r="I245" s="99" t="s">
        <v>907</v>
      </c>
      <c r="J245" s="96" t="s">
        <v>369</v>
      </c>
      <c r="K245" s="96" t="s">
        <v>357</v>
      </c>
      <c r="L245" s="96"/>
      <c r="M245" s="96" t="s">
        <v>132</v>
      </c>
      <c r="N245" s="96" t="s">
        <v>111</v>
      </c>
      <c r="O245" s="96" t="s">
        <v>358</v>
      </c>
      <c r="P245" s="96" t="s">
        <v>136</v>
      </c>
      <c r="Q245" s="96" t="s">
        <v>114</v>
      </c>
      <c r="R245" s="96" t="s">
        <v>111</v>
      </c>
      <c r="S245" s="110" t="s">
        <v>359</v>
      </c>
      <c r="T245" s="96" t="s">
        <v>360</v>
      </c>
      <c r="U245" s="96">
        <v>60</v>
      </c>
      <c r="V245" s="96" t="s">
        <v>361</v>
      </c>
      <c r="W245" s="168"/>
      <c r="X245" s="96"/>
      <c r="Y245" s="102"/>
      <c r="Z245" s="102">
        <v>0</v>
      </c>
      <c r="AA245" s="96">
        <v>90</v>
      </c>
      <c r="AB245" s="96">
        <v>10</v>
      </c>
      <c r="AC245" s="96" t="s">
        <v>363</v>
      </c>
      <c r="AD245" s="102" t="s">
        <v>117</v>
      </c>
      <c r="AE245" s="169">
        <v>4</v>
      </c>
      <c r="AF245" s="169">
        <v>666.13</v>
      </c>
      <c r="AG245" s="107">
        <v>2664.52</v>
      </c>
      <c r="AH245" s="107">
        <v>2984.2624000000001</v>
      </c>
      <c r="AI245" s="107"/>
      <c r="AJ245" s="107"/>
      <c r="AK245" s="107"/>
      <c r="AL245" s="107" t="s">
        <v>118</v>
      </c>
      <c r="AM245" s="107"/>
      <c r="AN245" s="107"/>
      <c r="AO245" s="96" t="s">
        <v>908</v>
      </c>
      <c r="AP245" s="111"/>
      <c r="AQ245" s="96"/>
      <c r="AR245" s="96"/>
      <c r="AS245" s="96"/>
      <c r="AT245" s="96"/>
      <c r="AU245" s="96"/>
      <c r="AV245" s="96"/>
      <c r="AW245" s="96"/>
      <c r="AX245" s="96">
        <v>11</v>
      </c>
      <c r="AY245" s="170"/>
      <c r="AZ245" s="96" t="s">
        <v>897</v>
      </c>
    </row>
    <row r="246" spans="1:52" s="1" customFormat="1" ht="12.95" customHeight="1" x14ac:dyDescent="0.25">
      <c r="A246" s="102" t="s">
        <v>352</v>
      </c>
      <c r="B246" s="167"/>
      <c r="C246" s="102">
        <v>120008872</v>
      </c>
      <c r="D246" s="99">
        <v>21101116</v>
      </c>
      <c r="E246" s="42" t="s">
        <v>909</v>
      </c>
      <c r="F246" s="40"/>
      <c r="G246" s="96" t="s">
        <v>910</v>
      </c>
      <c r="H246" s="96" t="s">
        <v>911</v>
      </c>
      <c r="I246" s="99" t="s">
        <v>912</v>
      </c>
      <c r="J246" s="96" t="s">
        <v>369</v>
      </c>
      <c r="K246" s="96" t="s">
        <v>357</v>
      </c>
      <c r="L246" s="96"/>
      <c r="M246" s="96" t="s">
        <v>132</v>
      </c>
      <c r="N246" s="96" t="s">
        <v>111</v>
      </c>
      <c r="O246" s="96" t="s">
        <v>358</v>
      </c>
      <c r="P246" s="96" t="s">
        <v>136</v>
      </c>
      <c r="Q246" s="96" t="s">
        <v>114</v>
      </c>
      <c r="R246" s="96" t="s">
        <v>111</v>
      </c>
      <c r="S246" s="110" t="s">
        <v>378</v>
      </c>
      <c r="T246" s="96" t="s">
        <v>360</v>
      </c>
      <c r="U246" s="96">
        <v>60</v>
      </c>
      <c r="V246" s="96" t="s">
        <v>361</v>
      </c>
      <c r="W246" s="168"/>
      <c r="X246" s="96"/>
      <c r="Y246" s="102"/>
      <c r="Z246" s="102">
        <v>0</v>
      </c>
      <c r="AA246" s="96">
        <v>90</v>
      </c>
      <c r="AB246" s="96">
        <v>10</v>
      </c>
      <c r="AC246" s="96" t="s">
        <v>363</v>
      </c>
      <c r="AD246" s="102" t="s">
        <v>117</v>
      </c>
      <c r="AE246" s="169">
        <v>2</v>
      </c>
      <c r="AF246" s="169">
        <v>683833.5</v>
      </c>
      <c r="AG246" s="107">
        <v>1367667</v>
      </c>
      <c r="AH246" s="107">
        <v>1531787.04</v>
      </c>
      <c r="AI246" s="107"/>
      <c r="AJ246" s="107"/>
      <c r="AK246" s="107"/>
      <c r="AL246" s="107" t="s">
        <v>118</v>
      </c>
      <c r="AM246" s="107"/>
      <c r="AN246" s="107"/>
      <c r="AO246" s="96" t="s">
        <v>913</v>
      </c>
      <c r="AP246" s="111"/>
      <c r="AQ246" s="96"/>
      <c r="AR246" s="96"/>
      <c r="AS246" s="96"/>
      <c r="AT246" s="96"/>
      <c r="AU246" s="96"/>
      <c r="AV246" s="96"/>
      <c r="AW246" s="96"/>
      <c r="AX246" s="96">
        <v>11</v>
      </c>
      <c r="AY246" s="170"/>
      <c r="AZ246" s="96" t="s">
        <v>914</v>
      </c>
    </row>
    <row r="247" spans="1:52" s="1" customFormat="1" ht="12.95" customHeight="1" x14ac:dyDescent="0.25">
      <c r="A247" s="102" t="s">
        <v>352</v>
      </c>
      <c r="B247" s="167"/>
      <c r="C247" s="102">
        <v>220026884</v>
      </c>
      <c r="D247" s="99">
        <v>21100037</v>
      </c>
      <c r="E247" s="42" t="s">
        <v>915</v>
      </c>
      <c r="F247" s="40"/>
      <c r="G247" s="96" t="s">
        <v>916</v>
      </c>
      <c r="H247" s="96" t="s">
        <v>917</v>
      </c>
      <c r="I247" s="99" t="s">
        <v>918</v>
      </c>
      <c r="J247" s="96" t="s">
        <v>110</v>
      </c>
      <c r="K247" s="96" t="s">
        <v>357</v>
      </c>
      <c r="L247" s="96" t="s">
        <v>370</v>
      </c>
      <c r="M247" s="96" t="s">
        <v>81</v>
      </c>
      <c r="N247" s="96" t="s">
        <v>111</v>
      </c>
      <c r="O247" s="96" t="s">
        <v>358</v>
      </c>
      <c r="P247" s="96" t="s">
        <v>136</v>
      </c>
      <c r="Q247" s="96" t="s">
        <v>114</v>
      </c>
      <c r="R247" s="96" t="s">
        <v>111</v>
      </c>
      <c r="S247" s="110" t="s">
        <v>359</v>
      </c>
      <c r="T247" s="96" t="s">
        <v>360</v>
      </c>
      <c r="U247" s="96">
        <v>60</v>
      </c>
      <c r="V247" s="96" t="s">
        <v>361</v>
      </c>
      <c r="W247" s="168"/>
      <c r="X247" s="96"/>
      <c r="Y247" s="102"/>
      <c r="Z247" s="102">
        <v>30</v>
      </c>
      <c r="AA247" s="96">
        <v>60</v>
      </c>
      <c r="AB247" s="96">
        <v>10</v>
      </c>
      <c r="AC247" s="96" t="s">
        <v>363</v>
      </c>
      <c r="AD247" s="102" t="s">
        <v>117</v>
      </c>
      <c r="AE247" s="169">
        <v>218</v>
      </c>
      <c r="AF247" s="169">
        <v>230</v>
      </c>
      <c r="AG247" s="107">
        <v>50140</v>
      </c>
      <c r="AH247" s="107">
        <v>56156.800000000003</v>
      </c>
      <c r="AI247" s="107"/>
      <c r="AJ247" s="107"/>
      <c r="AK247" s="107"/>
      <c r="AL247" s="107" t="s">
        <v>118</v>
      </c>
      <c r="AM247" s="107"/>
      <c r="AN247" s="107"/>
      <c r="AO247" s="96" t="s">
        <v>919</v>
      </c>
      <c r="AP247" s="111"/>
      <c r="AQ247" s="96"/>
      <c r="AR247" s="96"/>
      <c r="AS247" s="96"/>
      <c r="AT247" s="96"/>
      <c r="AU247" s="96"/>
      <c r="AV247" s="96"/>
      <c r="AW247" s="96"/>
      <c r="AX247" s="96" t="s">
        <v>920</v>
      </c>
      <c r="AY247" s="170"/>
      <c r="AZ247" s="96" t="s">
        <v>921</v>
      </c>
    </row>
    <row r="248" spans="1:52" s="1" customFormat="1" ht="12.95" customHeight="1" x14ac:dyDescent="0.25">
      <c r="A248" s="102" t="s">
        <v>352</v>
      </c>
      <c r="B248" s="167"/>
      <c r="C248" s="102">
        <v>150003882</v>
      </c>
      <c r="D248" s="99">
        <v>21101133</v>
      </c>
      <c r="E248" s="42" t="s">
        <v>922</v>
      </c>
      <c r="F248" s="40"/>
      <c r="G248" s="96" t="s">
        <v>923</v>
      </c>
      <c r="H248" s="96" t="s">
        <v>924</v>
      </c>
      <c r="I248" s="99" t="s">
        <v>925</v>
      </c>
      <c r="J248" s="96" t="s">
        <v>369</v>
      </c>
      <c r="K248" s="96" t="s">
        <v>357</v>
      </c>
      <c r="L248" s="96"/>
      <c r="M248" s="96" t="s">
        <v>132</v>
      </c>
      <c r="N248" s="96" t="s">
        <v>111</v>
      </c>
      <c r="O248" s="96" t="s">
        <v>358</v>
      </c>
      <c r="P248" s="96" t="s">
        <v>136</v>
      </c>
      <c r="Q248" s="96" t="s">
        <v>114</v>
      </c>
      <c r="R248" s="96" t="s">
        <v>111</v>
      </c>
      <c r="S248" s="110" t="s">
        <v>359</v>
      </c>
      <c r="T248" s="96" t="s">
        <v>360</v>
      </c>
      <c r="U248" s="96">
        <v>60</v>
      </c>
      <c r="V248" s="96" t="s">
        <v>361</v>
      </c>
      <c r="W248" s="168"/>
      <c r="X248" s="96"/>
      <c r="Y248" s="102"/>
      <c r="Z248" s="102">
        <v>0</v>
      </c>
      <c r="AA248" s="96">
        <v>90</v>
      </c>
      <c r="AB248" s="96">
        <v>10</v>
      </c>
      <c r="AC248" s="96" t="s">
        <v>363</v>
      </c>
      <c r="AD248" s="102" t="s">
        <v>117</v>
      </c>
      <c r="AE248" s="169">
        <v>4</v>
      </c>
      <c r="AF248" s="169">
        <v>802560</v>
      </c>
      <c r="AG248" s="107">
        <v>3210240</v>
      </c>
      <c r="AH248" s="107">
        <v>3595468.8000000003</v>
      </c>
      <c r="AI248" s="107"/>
      <c r="AJ248" s="107"/>
      <c r="AK248" s="107"/>
      <c r="AL248" s="107" t="s">
        <v>118</v>
      </c>
      <c r="AM248" s="107"/>
      <c r="AN248" s="107"/>
      <c r="AO248" s="96" t="s">
        <v>926</v>
      </c>
      <c r="AP248" s="111"/>
      <c r="AQ248" s="96"/>
      <c r="AR248" s="96"/>
      <c r="AS248" s="96"/>
      <c r="AT248" s="96"/>
      <c r="AU248" s="96"/>
      <c r="AV248" s="96"/>
      <c r="AW248" s="96"/>
      <c r="AX248" s="96">
        <v>11</v>
      </c>
      <c r="AY248" s="170"/>
      <c r="AZ248" s="96" t="s">
        <v>897</v>
      </c>
    </row>
    <row r="249" spans="1:52" s="1" customFormat="1" ht="12.95" customHeight="1" x14ac:dyDescent="0.25">
      <c r="A249" s="102" t="s">
        <v>352</v>
      </c>
      <c r="B249" s="167"/>
      <c r="C249" s="102">
        <v>120006883</v>
      </c>
      <c r="D249" s="99">
        <v>21101147</v>
      </c>
      <c r="E249" s="42" t="s">
        <v>927</v>
      </c>
      <c r="F249" s="40"/>
      <c r="G249" s="96" t="s">
        <v>928</v>
      </c>
      <c r="H249" s="96" t="s">
        <v>929</v>
      </c>
      <c r="I249" s="99" t="s">
        <v>930</v>
      </c>
      <c r="J249" s="96" t="s">
        <v>369</v>
      </c>
      <c r="K249" s="96" t="s">
        <v>357</v>
      </c>
      <c r="L249" s="96"/>
      <c r="M249" s="96" t="s">
        <v>132</v>
      </c>
      <c r="N249" s="96" t="s">
        <v>111</v>
      </c>
      <c r="O249" s="96" t="s">
        <v>358</v>
      </c>
      <c r="P249" s="96" t="s">
        <v>136</v>
      </c>
      <c r="Q249" s="96" t="s">
        <v>114</v>
      </c>
      <c r="R249" s="96" t="s">
        <v>111</v>
      </c>
      <c r="S249" s="110" t="s">
        <v>359</v>
      </c>
      <c r="T249" s="96" t="s">
        <v>360</v>
      </c>
      <c r="U249" s="96">
        <v>60</v>
      </c>
      <c r="V249" s="96" t="s">
        <v>361</v>
      </c>
      <c r="W249" s="168"/>
      <c r="X249" s="96"/>
      <c r="Y249" s="102"/>
      <c r="Z249" s="102">
        <v>0</v>
      </c>
      <c r="AA249" s="96">
        <v>90</v>
      </c>
      <c r="AB249" s="96">
        <v>10</v>
      </c>
      <c r="AC249" s="96" t="s">
        <v>363</v>
      </c>
      <c r="AD249" s="102" t="s">
        <v>117</v>
      </c>
      <c r="AE249" s="169">
        <v>7</v>
      </c>
      <c r="AF249" s="169">
        <v>43664.5</v>
      </c>
      <c r="AG249" s="107">
        <v>305651.5</v>
      </c>
      <c r="AH249" s="107">
        <v>342329.68000000005</v>
      </c>
      <c r="AI249" s="107"/>
      <c r="AJ249" s="107"/>
      <c r="AK249" s="107"/>
      <c r="AL249" s="107" t="s">
        <v>118</v>
      </c>
      <c r="AM249" s="107"/>
      <c r="AN249" s="107"/>
      <c r="AO249" s="96" t="s">
        <v>931</v>
      </c>
      <c r="AP249" s="111"/>
      <c r="AQ249" s="96"/>
      <c r="AR249" s="96"/>
      <c r="AS249" s="96"/>
      <c r="AT249" s="96"/>
      <c r="AU249" s="96"/>
      <c r="AV249" s="96"/>
      <c r="AW249" s="96"/>
      <c r="AX249" s="96">
        <v>11</v>
      </c>
      <c r="AY249" s="170"/>
      <c r="AZ249" s="96" t="s">
        <v>897</v>
      </c>
    </row>
    <row r="250" spans="1:52" s="1" customFormat="1" ht="12.95" customHeight="1" x14ac:dyDescent="0.25">
      <c r="A250" s="102" t="s">
        <v>352</v>
      </c>
      <c r="B250" s="167"/>
      <c r="C250" s="102">
        <v>250000234</v>
      </c>
      <c r="D250" s="99">
        <v>21102283</v>
      </c>
      <c r="E250" s="42" t="s">
        <v>932</v>
      </c>
      <c r="F250" s="40"/>
      <c r="G250" s="96" t="s">
        <v>933</v>
      </c>
      <c r="H250" s="96" t="s">
        <v>934</v>
      </c>
      <c r="I250" s="99" t="s">
        <v>935</v>
      </c>
      <c r="J250" s="96" t="s">
        <v>369</v>
      </c>
      <c r="K250" s="96" t="s">
        <v>357</v>
      </c>
      <c r="L250" s="96"/>
      <c r="M250" s="96" t="s">
        <v>132</v>
      </c>
      <c r="N250" s="96" t="s">
        <v>111</v>
      </c>
      <c r="O250" s="96" t="s">
        <v>358</v>
      </c>
      <c r="P250" s="96" t="s">
        <v>136</v>
      </c>
      <c r="Q250" s="96" t="s">
        <v>114</v>
      </c>
      <c r="R250" s="96" t="s">
        <v>111</v>
      </c>
      <c r="S250" s="110" t="s">
        <v>359</v>
      </c>
      <c r="T250" s="96" t="s">
        <v>360</v>
      </c>
      <c r="U250" s="96">
        <v>60</v>
      </c>
      <c r="V250" s="96" t="s">
        <v>361</v>
      </c>
      <c r="W250" s="168"/>
      <c r="X250" s="96"/>
      <c r="Y250" s="102"/>
      <c r="Z250" s="102">
        <v>0</v>
      </c>
      <c r="AA250" s="96">
        <v>90</v>
      </c>
      <c r="AB250" s="96">
        <v>10</v>
      </c>
      <c r="AC250" s="96" t="s">
        <v>363</v>
      </c>
      <c r="AD250" s="102" t="s">
        <v>117</v>
      </c>
      <c r="AE250" s="169">
        <v>270</v>
      </c>
      <c r="AF250" s="169">
        <v>2277</v>
      </c>
      <c r="AG250" s="107">
        <v>614790</v>
      </c>
      <c r="AH250" s="107">
        <v>688564.8</v>
      </c>
      <c r="AI250" s="107"/>
      <c r="AJ250" s="107"/>
      <c r="AK250" s="107"/>
      <c r="AL250" s="107" t="s">
        <v>118</v>
      </c>
      <c r="AM250" s="107"/>
      <c r="AN250" s="107"/>
      <c r="AO250" s="96" t="s">
        <v>936</v>
      </c>
      <c r="AP250" s="111"/>
      <c r="AQ250" s="96"/>
      <c r="AR250" s="96"/>
      <c r="AS250" s="96"/>
      <c r="AT250" s="96"/>
      <c r="AU250" s="96"/>
      <c r="AV250" s="96"/>
      <c r="AW250" s="96"/>
      <c r="AX250" s="96">
        <v>11</v>
      </c>
      <c r="AY250" s="170"/>
      <c r="AZ250" s="96" t="s">
        <v>897</v>
      </c>
    </row>
    <row r="251" spans="1:52" s="1" customFormat="1" ht="12.95" customHeight="1" x14ac:dyDescent="0.25">
      <c r="A251" s="102" t="s">
        <v>352</v>
      </c>
      <c r="B251" s="167"/>
      <c r="C251" s="102">
        <v>210015443</v>
      </c>
      <c r="D251" s="99">
        <v>21102248</v>
      </c>
      <c r="E251" s="42" t="s">
        <v>937</v>
      </c>
      <c r="F251" s="40"/>
      <c r="G251" s="96" t="s">
        <v>366</v>
      </c>
      <c r="H251" s="96" t="s">
        <v>367</v>
      </c>
      <c r="I251" s="99" t="s">
        <v>368</v>
      </c>
      <c r="J251" s="96" t="s">
        <v>369</v>
      </c>
      <c r="K251" s="96" t="s">
        <v>357</v>
      </c>
      <c r="L251" s="96" t="s">
        <v>370</v>
      </c>
      <c r="M251" s="96" t="s">
        <v>81</v>
      </c>
      <c r="N251" s="96" t="s">
        <v>111</v>
      </c>
      <c r="O251" s="96" t="s">
        <v>358</v>
      </c>
      <c r="P251" s="96" t="s">
        <v>119</v>
      </c>
      <c r="Q251" s="96" t="s">
        <v>114</v>
      </c>
      <c r="R251" s="96" t="s">
        <v>111</v>
      </c>
      <c r="S251" s="110" t="s">
        <v>359</v>
      </c>
      <c r="T251" s="96" t="s">
        <v>360</v>
      </c>
      <c r="U251" s="96">
        <v>60</v>
      </c>
      <c r="V251" s="96" t="s">
        <v>361</v>
      </c>
      <c r="W251" s="168"/>
      <c r="X251" s="96"/>
      <c r="Y251" s="102"/>
      <c r="Z251" s="102">
        <v>30</v>
      </c>
      <c r="AA251" s="96">
        <v>60</v>
      </c>
      <c r="AB251" s="96">
        <v>10</v>
      </c>
      <c r="AC251" s="96" t="s">
        <v>371</v>
      </c>
      <c r="AD251" s="102" t="s">
        <v>117</v>
      </c>
      <c r="AE251" s="169">
        <v>1.2</v>
      </c>
      <c r="AF251" s="169">
        <v>532</v>
      </c>
      <c r="AG251" s="107">
        <v>638.4</v>
      </c>
      <c r="AH251" s="107">
        <v>715.00800000000004</v>
      </c>
      <c r="AI251" s="107"/>
      <c r="AJ251" s="107"/>
      <c r="AK251" s="107"/>
      <c r="AL251" s="107" t="s">
        <v>118</v>
      </c>
      <c r="AM251" s="107"/>
      <c r="AN251" s="107"/>
      <c r="AO251" s="96" t="s">
        <v>938</v>
      </c>
      <c r="AP251" s="111"/>
      <c r="AQ251" s="96"/>
      <c r="AR251" s="96"/>
      <c r="AS251" s="96"/>
      <c r="AT251" s="96"/>
      <c r="AU251" s="96"/>
      <c r="AV251" s="96"/>
      <c r="AW251" s="96"/>
      <c r="AX251" s="96">
        <v>11</v>
      </c>
      <c r="AY251" s="170"/>
      <c r="AZ251" s="96" t="s">
        <v>939</v>
      </c>
    </row>
    <row r="252" spans="1:52" s="1" customFormat="1" ht="12.95" customHeight="1" x14ac:dyDescent="0.25">
      <c r="A252" s="102" t="s">
        <v>352</v>
      </c>
      <c r="B252" s="167"/>
      <c r="C252" s="102">
        <v>230001853</v>
      </c>
      <c r="D252" s="99">
        <v>21102284</v>
      </c>
      <c r="E252" s="42" t="s">
        <v>940</v>
      </c>
      <c r="F252" s="40"/>
      <c r="G252" s="96" t="s">
        <v>941</v>
      </c>
      <c r="H252" s="96" t="s">
        <v>942</v>
      </c>
      <c r="I252" s="99" t="s">
        <v>943</v>
      </c>
      <c r="J252" s="96" t="s">
        <v>369</v>
      </c>
      <c r="K252" s="96" t="s">
        <v>357</v>
      </c>
      <c r="L252" s="96"/>
      <c r="M252" s="96" t="s">
        <v>132</v>
      </c>
      <c r="N252" s="96" t="s">
        <v>111</v>
      </c>
      <c r="O252" s="96" t="s">
        <v>358</v>
      </c>
      <c r="P252" s="96" t="s">
        <v>136</v>
      </c>
      <c r="Q252" s="96" t="s">
        <v>114</v>
      </c>
      <c r="R252" s="96" t="s">
        <v>111</v>
      </c>
      <c r="S252" s="110" t="s">
        <v>359</v>
      </c>
      <c r="T252" s="96" t="s">
        <v>360</v>
      </c>
      <c r="U252" s="96">
        <v>60</v>
      </c>
      <c r="V252" s="96" t="s">
        <v>361</v>
      </c>
      <c r="W252" s="168"/>
      <c r="X252" s="96"/>
      <c r="Y252" s="102"/>
      <c r="Z252" s="102">
        <v>0</v>
      </c>
      <c r="AA252" s="96">
        <v>90</v>
      </c>
      <c r="AB252" s="96">
        <v>10</v>
      </c>
      <c r="AC252" s="96" t="s">
        <v>393</v>
      </c>
      <c r="AD252" s="102" t="s">
        <v>117</v>
      </c>
      <c r="AE252" s="169">
        <v>239</v>
      </c>
      <c r="AF252" s="169">
        <v>2032.45</v>
      </c>
      <c r="AG252" s="107">
        <v>485755.55</v>
      </c>
      <c r="AH252" s="107">
        <v>544046.21600000001</v>
      </c>
      <c r="AI252" s="107"/>
      <c r="AJ252" s="107"/>
      <c r="AK252" s="107"/>
      <c r="AL252" s="107" t="s">
        <v>118</v>
      </c>
      <c r="AM252" s="107"/>
      <c r="AN252" s="107"/>
      <c r="AO252" s="96" t="s">
        <v>944</v>
      </c>
      <c r="AP252" s="111"/>
      <c r="AQ252" s="96"/>
      <c r="AR252" s="96"/>
      <c r="AS252" s="96"/>
      <c r="AT252" s="96"/>
      <c r="AU252" s="96"/>
      <c r="AV252" s="96"/>
      <c r="AW252" s="96"/>
      <c r="AX252" s="96">
        <v>11</v>
      </c>
      <c r="AY252" s="170"/>
      <c r="AZ252" s="96" t="s">
        <v>897</v>
      </c>
    </row>
    <row r="253" spans="1:52" s="1" customFormat="1" ht="12.95" customHeight="1" x14ac:dyDescent="0.25">
      <c r="A253" s="102" t="s">
        <v>352</v>
      </c>
      <c r="B253" s="167"/>
      <c r="C253" s="102">
        <v>230001113</v>
      </c>
      <c r="D253" s="99">
        <v>21102285</v>
      </c>
      <c r="E253" s="42" t="s">
        <v>945</v>
      </c>
      <c r="F253" s="40"/>
      <c r="G253" s="96" t="s">
        <v>946</v>
      </c>
      <c r="H253" s="96" t="s">
        <v>947</v>
      </c>
      <c r="I253" s="99" t="s">
        <v>948</v>
      </c>
      <c r="J253" s="96" t="s">
        <v>369</v>
      </c>
      <c r="K253" s="96" t="s">
        <v>357</v>
      </c>
      <c r="L253" s="96"/>
      <c r="M253" s="96" t="s">
        <v>132</v>
      </c>
      <c r="N253" s="96" t="s">
        <v>111</v>
      </c>
      <c r="O253" s="96" t="s">
        <v>358</v>
      </c>
      <c r="P253" s="96" t="s">
        <v>136</v>
      </c>
      <c r="Q253" s="96" t="s">
        <v>114</v>
      </c>
      <c r="R253" s="96" t="s">
        <v>111</v>
      </c>
      <c r="S253" s="110" t="s">
        <v>359</v>
      </c>
      <c r="T253" s="96" t="s">
        <v>360</v>
      </c>
      <c r="U253" s="96">
        <v>60</v>
      </c>
      <c r="V253" s="96" t="s">
        <v>361</v>
      </c>
      <c r="W253" s="168"/>
      <c r="X253" s="96"/>
      <c r="Y253" s="102"/>
      <c r="Z253" s="102">
        <v>0</v>
      </c>
      <c r="AA253" s="96">
        <v>90</v>
      </c>
      <c r="AB253" s="96">
        <v>10</v>
      </c>
      <c r="AC253" s="96" t="s">
        <v>415</v>
      </c>
      <c r="AD253" s="102" t="s">
        <v>117</v>
      </c>
      <c r="AE253" s="169">
        <v>12</v>
      </c>
      <c r="AF253" s="169">
        <v>100008.95</v>
      </c>
      <c r="AG253" s="107">
        <v>1200107.3999999999</v>
      </c>
      <c r="AH253" s="107">
        <v>1344120.2879999999</v>
      </c>
      <c r="AI253" s="107"/>
      <c r="AJ253" s="107"/>
      <c r="AK253" s="107"/>
      <c r="AL253" s="107" t="s">
        <v>118</v>
      </c>
      <c r="AM253" s="107"/>
      <c r="AN253" s="107"/>
      <c r="AO253" s="96" t="s">
        <v>949</v>
      </c>
      <c r="AP253" s="111"/>
      <c r="AQ253" s="96"/>
      <c r="AR253" s="96"/>
      <c r="AS253" s="96"/>
      <c r="AT253" s="96"/>
      <c r="AU253" s="96"/>
      <c r="AV253" s="96"/>
      <c r="AW253" s="96"/>
      <c r="AX253" s="96">
        <v>11</v>
      </c>
      <c r="AY253" s="170"/>
      <c r="AZ253" s="96" t="s">
        <v>897</v>
      </c>
    </row>
    <row r="254" spans="1:52" s="1" customFormat="1" ht="12.95" customHeight="1" x14ac:dyDescent="0.25">
      <c r="A254" s="102" t="s">
        <v>352</v>
      </c>
      <c r="B254" s="167"/>
      <c r="C254" s="102">
        <v>230002812</v>
      </c>
      <c r="D254" s="99">
        <v>21102316</v>
      </c>
      <c r="E254" s="42" t="s">
        <v>950</v>
      </c>
      <c r="F254" s="40"/>
      <c r="G254" s="96" t="s">
        <v>951</v>
      </c>
      <c r="H254" s="96" t="s">
        <v>952</v>
      </c>
      <c r="I254" s="99" t="s">
        <v>953</v>
      </c>
      <c r="J254" s="96" t="s">
        <v>369</v>
      </c>
      <c r="K254" s="96" t="s">
        <v>357</v>
      </c>
      <c r="L254" s="96" t="s">
        <v>370</v>
      </c>
      <c r="M254" s="96">
        <v>30</v>
      </c>
      <c r="N254" s="96" t="s">
        <v>111</v>
      </c>
      <c r="O254" s="96" t="s">
        <v>358</v>
      </c>
      <c r="P254" s="96" t="s">
        <v>136</v>
      </c>
      <c r="Q254" s="96" t="s">
        <v>114</v>
      </c>
      <c r="R254" s="96" t="s">
        <v>111</v>
      </c>
      <c r="S254" s="110" t="s">
        <v>359</v>
      </c>
      <c r="T254" s="96" t="s">
        <v>360</v>
      </c>
      <c r="U254" s="96">
        <v>60</v>
      </c>
      <c r="V254" s="96" t="s">
        <v>361</v>
      </c>
      <c r="W254" s="168"/>
      <c r="X254" s="96"/>
      <c r="Y254" s="102"/>
      <c r="Z254" s="102">
        <v>30</v>
      </c>
      <c r="AA254" s="96" t="s">
        <v>392</v>
      </c>
      <c r="AB254" s="96">
        <v>10</v>
      </c>
      <c r="AC254" s="96" t="s">
        <v>363</v>
      </c>
      <c r="AD254" s="102" t="s">
        <v>117</v>
      </c>
      <c r="AE254" s="169">
        <v>60</v>
      </c>
      <c r="AF254" s="169">
        <v>15000</v>
      </c>
      <c r="AG254" s="107">
        <v>900000</v>
      </c>
      <c r="AH254" s="107">
        <v>1008000.0000000001</v>
      </c>
      <c r="AI254" s="107"/>
      <c r="AJ254" s="107"/>
      <c r="AK254" s="107"/>
      <c r="AL254" s="107" t="s">
        <v>118</v>
      </c>
      <c r="AM254" s="107"/>
      <c r="AN254" s="107"/>
      <c r="AO254" s="96" t="s">
        <v>954</v>
      </c>
      <c r="AP254" s="111"/>
      <c r="AQ254" s="96"/>
      <c r="AR254" s="96"/>
      <c r="AS254" s="96"/>
      <c r="AT254" s="96"/>
      <c r="AU254" s="96"/>
      <c r="AV254" s="96"/>
      <c r="AW254" s="96"/>
      <c r="AX254" s="96" t="s">
        <v>955</v>
      </c>
      <c r="AY254" s="170"/>
      <c r="AZ254" s="96" t="s">
        <v>956</v>
      </c>
    </row>
    <row r="255" spans="1:52" s="1" customFormat="1" ht="12.95" customHeight="1" x14ac:dyDescent="0.25">
      <c r="A255" s="102" t="s">
        <v>352</v>
      </c>
      <c r="B255" s="167"/>
      <c r="C255" s="102">
        <v>250001033</v>
      </c>
      <c r="D255" s="99">
        <v>21101232</v>
      </c>
      <c r="E255" s="42" t="s">
        <v>957</v>
      </c>
      <c r="F255" s="40"/>
      <c r="G255" s="96" t="s">
        <v>958</v>
      </c>
      <c r="H255" s="96" t="s">
        <v>959</v>
      </c>
      <c r="I255" s="99" t="s">
        <v>960</v>
      </c>
      <c r="J255" s="96" t="s">
        <v>369</v>
      </c>
      <c r="K255" s="96" t="s">
        <v>357</v>
      </c>
      <c r="L255" s="96"/>
      <c r="M255" s="96" t="s">
        <v>132</v>
      </c>
      <c r="N255" s="96" t="s">
        <v>111</v>
      </c>
      <c r="O255" s="96" t="s">
        <v>358</v>
      </c>
      <c r="P255" s="96" t="s">
        <v>136</v>
      </c>
      <c r="Q255" s="96" t="s">
        <v>114</v>
      </c>
      <c r="R255" s="96" t="s">
        <v>111</v>
      </c>
      <c r="S255" s="110" t="s">
        <v>359</v>
      </c>
      <c r="T255" s="96" t="s">
        <v>360</v>
      </c>
      <c r="U255" s="96">
        <v>60</v>
      </c>
      <c r="V255" s="96" t="s">
        <v>361</v>
      </c>
      <c r="W255" s="168"/>
      <c r="X255" s="96"/>
      <c r="Y255" s="102"/>
      <c r="Z255" s="102">
        <v>0</v>
      </c>
      <c r="AA255" s="96">
        <v>90</v>
      </c>
      <c r="AB255" s="96">
        <v>10</v>
      </c>
      <c r="AC255" s="96" t="s">
        <v>431</v>
      </c>
      <c r="AD255" s="102" t="s">
        <v>117</v>
      </c>
      <c r="AE255" s="169">
        <v>7</v>
      </c>
      <c r="AF255" s="169">
        <v>19800</v>
      </c>
      <c r="AG255" s="107">
        <v>138600</v>
      </c>
      <c r="AH255" s="107">
        <v>155232.00000000003</v>
      </c>
      <c r="AI255" s="107"/>
      <c r="AJ255" s="107"/>
      <c r="AK255" s="107"/>
      <c r="AL255" s="107" t="s">
        <v>118</v>
      </c>
      <c r="AM255" s="107"/>
      <c r="AN255" s="107"/>
      <c r="AO255" s="96" t="s">
        <v>961</v>
      </c>
      <c r="AP255" s="111"/>
      <c r="AQ255" s="96"/>
      <c r="AR255" s="96"/>
      <c r="AS255" s="96"/>
      <c r="AT255" s="96"/>
      <c r="AU255" s="96"/>
      <c r="AV255" s="96"/>
      <c r="AW255" s="96"/>
      <c r="AX255" s="96">
        <v>11</v>
      </c>
      <c r="AY255" s="170"/>
      <c r="AZ255" s="96" t="s">
        <v>897</v>
      </c>
    </row>
    <row r="256" spans="1:52" s="1" customFormat="1" ht="12.95" customHeight="1" x14ac:dyDescent="0.25">
      <c r="A256" s="102" t="s">
        <v>352</v>
      </c>
      <c r="B256" s="167"/>
      <c r="C256" s="102">
        <v>210009680</v>
      </c>
      <c r="D256" s="99">
        <v>21102199</v>
      </c>
      <c r="E256" s="42" t="s">
        <v>962</v>
      </c>
      <c r="F256" s="40"/>
      <c r="G256" s="96" t="s">
        <v>354</v>
      </c>
      <c r="H256" s="96" t="s">
        <v>355</v>
      </c>
      <c r="I256" s="99" t="s">
        <v>356</v>
      </c>
      <c r="J256" s="96" t="s">
        <v>110</v>
      </c>
      <c r="K256" s="96" t="s">
        <v>357</v>
      </c>
      <c r="L256" s="96" t="s">
        <v>370</v>
      </c>
      <c r="M256" s="96">
        <v>30</v>
      </c>
      <c r="N256" s="96" t="s">
        <v>111</v>
      </c>
      <c r="O256" s="96" t="s">
        <v>358</v>
      </c>
      <c r="P256" s="96" t="s">
        <v>136</v>
      </c>
      <c r="Q256" s="96" t="s">
        <v>114</v>
      </c>
      <c r="R256" s="96" t="s">
        <v>111</v>
      </c>
      <c r="S256" s="110" t="s">
        <v>359</v>
      </c>
      <c r="T256" s="96" t="s">
        <v>360</v>
      </c>
      <c r="U256" s="96">
        <v>60</v>
      </c>
      <c r="V256" s="96" t="s">
        <v>361</v>
      </c>
      <c r="W256" s="168"/>
      <c r="X256" s="96"/>
      <c r="Y256" s="102"/>
      <c r="Z256" s="102">
        <v>30</v>
      </c>
      <c r="AA256" s="96" t="s">
        <v>392</v>
      </c>
      <c r="AB256" s="96">
        <v>10</v>
      </c>
      <c r="AC256" s="96" t="s">
        <v>363</v>
      </c>
      <c r="AD256" s="102" t="s">
        <v>117</v>
      </c>
      <c r="AE256" s="169">
        <v>204</v>
      </c>
      <c r="AF256" s="169">
        <v>3171.14</v>
      </c>
      <c r="AG256" s="107">
        <v>646912.55999999994</v>
      </c>
      <c r="AH256" s="107">
        <v>724542.06720000005</v>
      </c>
      <c r="AI256" s="107"/>
      <c r="AJ256" s="107"/>
      <c r="AK256" s="107"/>
      <c r="AL256" s="107" t="s">
        <v>118</v>
      </c>
      <c r="AM256" s="107"/>
      <c r="AN256" s="107"/>
      <c r="AO256" s="96" t="s">
        <v>963</v>
      </c>
      <c r="AP256" s="111"/>
      <c r="AQ256" s="96"/>
      <c r="AR256" s="96"/>
      <c r="AS256" s="96"/>
      <c r="AT256" s="96"/>
      <c r="AU256" s="96"/>
      <c r="AV256" s="96"/>
      <c r="AW256" s="96"/>
      <c r="AX256" s="96" t="s">
        <v>955</v>
      </c>
      <c r="AY256" s="170"/>
      <c r="AZ256" s="96" t="s">
        <v>956</v>
      </c>
    </row>
    <row r="257" spans="1:52" s="1" customFormat="1" ht="12.95" customHeight="1" x14ac:dyDescent="0.25">
      <c r="A257" s="102" t="s">
        <v>352</v>
      </c>
      <c r="B257" s="167"/>
      <c r="C257" s="102">
        <v>210009682</v>
      </c>
      <c r="D257" s="99">
        <v>21102200</v>
      </c>
      <c r="E257" s="42" t="s">
        <v>964</v>
      </c>
      <c r="F257" s="40"/>
      <c r="G257" s="96" t="s">
        <v>354</v>
      </c>
      <c r="H257" s="96" t="s">
        <v>355</v>
      </c>
      <c r="I257" s="99" t="s">
        <v>356</v>
      </c>
      <c r="J257" s="96" t="s">
        <v>110</v>
      </c>
      <c r="K257" s="96" t="s">
        <v>357</v>
      </c>
      <c r="L257" s="96" t="s">
        <v>370</v>
      </c>
      <c r="M257" s="96">
        <v>30</v>
      </c>
      <c r="N257" s="96" t="s">
        <v>111</v>
      </c>
      <c r="O257" s="96" t="s">
        <v>358</v>
      </c>
      <c r="P257" s="96" t="s">
        <v>136</v>
      </c>
      <c r="Q257" s="96" t="s">
        <v>114</v>
      </c>
      <c r="R257" s="96" t="s">
        <v>111</v>
      </c>
      <c r="S257" s="110" t="s">
        <v>359</v>
      </c>
      <c r="T257" s="96" t="s">
        <v>360</v>
      </c>
      <c r="U257" s="96">
        <v>60</v>
      </c>
      <c r="V257" s="96" t="s">
        <v>361</v>
      </c>
      <c r="W257" s="168"/>
      <c r="X257" s="96"/>
      <c r="Y257" s="102"/>
      <c r="Z257" s="102">
        <v>30</v>
      </c>
      <c r="AA257" s="96" t="s">
        <v>392</v>
      </c>
      <c r="AB257" s="96">
        <v>10</v>
      </c>
      <c r="AC257" s="96" t="s">
        <v>363</v>
      </c>
      <c r="AD257" s="102" t="s">
        <v>117</v>
      </c>
      <c r="AE257" s="169">
        <v>119</v>
      </c>
      <c r="AF257" s="169">
        <v>1299.22</v>
      </c>
      <c r="AG257" s="107">
        <v>154607.18</v>
      </c>
      <c r="AH257" s="107">
        <v>173160.0416</v>
      </c>
      <c r="AI257" s="107"/>
      <c r="AJ257" s="107"/>
      <c r="AK257" s="107"/>
      <c r="AL257" s="107" t="s">
        <v>118</v>
      </c>
      <c r="AM257" s="107"/>
      <c r="AN257" s="107"/>
      <c r="AO257" s="96" t="s">
        <v>965</v>
      </c>
      <c r="AP257" s="111"/>
      <c r="AQ257" s="96"/>
      <c r="AR257" s="96"/>
      <c r="AS257" s="96"/>
      <c r="AT257" s="96"/>
      <c r="AU257" s="96"/>
      <c r="AV257" s="96"/>
      <c r="AW257" s="96"/>
      <c r="AX257" s="96" t="s">
        <v>955</v>
      </c>
      <c r="AY257" s="170"/>
      <c r="AZ257" s="96" t="s">
        <v>956</v>
      </c>
    </row>
    <row r="258" spans="1:52" s="1" customFormat="1" ht="12.95" customHeight="1" x14ac:dyDescent="0.25">
      <c r="A258" s="102" t="s">
        <v>352</v>
      </c>
      <c r="B258" s="167"/>
      <c r="C258" s="102">
        <v>210012992</v>
      </c>
      <c r="D258" s="99">
        <v>21102201</v>
      </c>
      <c r="E258" s="42" t="s">
        <v>966</v>
      </c>
      <c r="F258" s="40"/>
      <c r="G258" s="96" t="s">
        <v>354</v>
      </c>
      <c r="H258" s="96" t="s">
        <v>355</v>
      </c>
      <c r="I258" s="99" t="s">
        <v>356</v>
      </c>
      <c r="J258" s="96" t="s">
        <v>110</v>
      </c>
      <c r="K258" s="96" t="s">
        <v>357</v>
      </c>
      <c r="L258" s="96" t="s">
        <v>370</v>
      </c>
      <c r="M258" s="96">
        <v>30</v>
      </c>
      <c r="N258" s="96" t="s">
        <v>111</v>
      </c>
      <c r="O258" s="96" t="s">
        <v>358</v>
      </c>
      <c r="P258" s="96" t="s">
        <v>136</v>
      </c>
      <c r="Q258" s="96" t="s">
        <v>114</v>
      </c>
      <c r="R258" s="96" t="s">
        <v>111</v>
      </c>
      <c r="S258" s="110" t="s">
        <v>359</v>
      </c>
      <c r="T258" s="96" t="s">
        <v>360</v>
      </c>
      <c r="U258" s="96">
        <v>60</v>
      </c>
      <c r="V258" s="96" t="s">
        <v>361</v>
      </c>
      <c r="W258" s="168"/>
      <c r="X258" s="96"/>
      <c r="Y258" s="102"/>
      <c r="Z258" s="102">
        <v>30</v>
      </c>
      <c r="AA258" s="96" t="s">
        <v>392</v>
      </c>
      <c r="AB258" s="96">
        <v>10</v>
      </c>
      <c r="AC258" s="96" t="s">
        <v>363</v>
      </c>
      <c r="AD258" s="102" t="s">
        <v>117</v>
      </c>
      <c r="AE258" s="169">
        <v>187</v>
      </c>
      <c r="AF258" s="169">
        <v>305.35000000000002</v>
      </c>
      <c r="AG258" s="107">
        <v>57100.450000000004</v>
      </c>
      <c r="AH258" s="107">
        <v>63952.504000000008</v>
      </c>
      <c r="AI258" s="107"/>
      <c r="AJ258" s="107"/>
      <c r="AK258" s="107"/>
      <c r="AL258" s="107" t="s">
        <v>118</v>
      </c>
      <c r="AM258" s="107"/>
      <c r="AN258" s="107"/>
      <c r="AO258" s="96" t="s">
        <v>967</v>
      </c>
      <c r="AP258" s="111"/>
      <c r="AQ258" s="96"/>
      <c r="AR258" s="96"/>
      <c r="AS258" s="96"/>
      <c r="AT258" s="96"/>
      <c r="AU258" s="96"/>
      <c r="AV258" s="96"/>
      <c r="AW258" s="96"/>
      <c r="AX258" s="96" t="s">
        <v>955</v>
      </c>
      <c r="AY258" s="170"/>
      <c r="AZ258" s="96" t="s">
        <v>956</v>
      </c>
    </row>
    <row r="259" spans="1:52" s="1" customFormat="1" ht="12.95" customHeight="1" x14ac:dyDescent="0.25">
      <c r="A259" s="102" t="s">
        <v>352</v>
      </c>
      <c r="B259" s="167"/>
      <c r="C259" s="102">
        <v>210012996</v>
      </c>
      <c r="D259" s="99">
        <v>21102202</v>
      </c>
      <c r="E259" s="42" t="s">
        <v>968</v>
      </c>
      <c r="F259" s="40"/>
      <c r="G259" s="96" t="s">
        <v>354</v>
      </c>
      <c r="H259" s="96" t="s">
        <v>355</v>
      </c>
      <c r="I259" s="99" t="s">
        <v>356</v>
      </c>
      <c r="J259" s="96" t="s">
        <v>110</v>
      </c>
      <c r="K259" s="96" t="s">
        <v>357</v>
      </c>
      <c r="L259" s="96" t="s">
        <v>370</v>
      </c>
      <c r="M259" s="96">
        <v>30</v>
      </c>
      <c r="N259" s="96" t="s">
        <v>111</v>
      </c>
      <c r="O259" s="96" t="s">
        <v>358</v>
      </c>
      <c r="P259" s="96" t="s">
        <v>136</v>
      </c>
      <c r="Q259" s="96" t="s">
        <v>114</v>
      </c>
      <c r="R259" s="96" t="s">
        <v>111</v>
      </c>
      <c r="S259" s="110" t="s">
        <v>359</v>
      </c>
      <c r="T259" s="96" t="s">
        <v>360</v>
      </c>
      <c r="U259" s="96">
        <v>60</v>
      </c>
      <c r="V259" s="96" t="s">
        <v>361</v>
      </c>
      <c r="W259" s="168"/>
      <c r="X259" s="96"/>
      <c r="Y259" s="102"/>
      <c r="Z259" s="102">
        <v>30</v>
      </c>
      <c r="AA259" s="96" t="s">
        <v>392</v>
      </c>
      <c r="AB259" s="96">
        <v>10</v>
      </c>
      <c r="AC259" s="96" t="s">
        <v>363</v>
      </c>
      <c r="AD259" s="102" t="s">
        <v>117</v>
      </c>
      <c r="AE259" s="169">
        <v>270</v>
      </c>
      <c r="AF259" s="169">
        <v>10061.81</v>
      </c>
      <c r="AG259" s="107">
        <v>2716688.6999999997</v>
      </c>
      <c r="AH259" s="107">
        <v>3042691.344</v>
      </c>
      <c r="AI259" s="107"/>
      <c r="AJ259" s="107"/>
      <c r="AK259" s="107"/>
      <c r="AL259" s="107" t="s">
        <v>118</v>
      </c>
      <c r="AM259" s="107"/>
      <c r="AN259" s="107"/>
      <c r="AO259" s="96" t="s">
        <v>969</v>
      </c>
      <c r="AP259" s="111"/>
      <c r="AQ259" s="96"/>
      <c r="AR259" s="96"/>
      <c r="AS259" s="96"/>
      <c r="AT259" s="96"/>
      <c r="AU259" s="96"/>
      <c r="AV259" s="96"/>
      <c r="AW259" s="96"/>
      <c r="AX259" s="96" t="s">
        <v>955</v>
      </c>
      <c r="AY259" s="170"/>
      <c r="AZ259" s="96" t="s">
        <v>956</v>
      </c>
    </row>
    <row r="260" spans="1:52" s="1" customFormat="1" ht="12.95" customHeight="1" x14ac:dyDescent="0.25">
      <c r="A260" s="102" t="s">
        <v>352</v>
      </c>
      <c r="B260" s="167"/>
      <c r="C260" s="102">
        <v>250001036</v>
      </c>
      <c r="D260" s="99">
        <v>21102203</v>
      </c>
      <c r="E260" s="42" t="s">
        <v>970</v>
      </c>
      <c r="F260" s="40"/>
      <c r="G260" s="96" t="s">
        <v>354</v>
      </c>
      <c r="H260" s="96" t="s">
        <v>355</v>
      </c>
      <c r="I260" s="99" t="s">
        <v>356</v>
      </c>
      <c r="J260" s="96" t="s">
        <v>110</v>
      </c>
      <c r="K260" s="96" t="s">
        <v>357</v>
      </c>
      <c r="L260" s="96" t="s">
        <v>370</v>
      </c>
      <c r="M260" s="96">
        <v>30</v>
      </c>
      <c r="N260" s="96" t="s">
        <v>111</v>
      </c>
      <c r="O260" s="96" t="s">
        <v>358</v>
      </c>
      <c r="P260" s="96" t="s">
        <v>136</v>
      </c>
      <c r="Q260" s="96" t="s">
        <v>114</v>
      </c>
      <c r="R260" s="96" t="s">
        <v>111</v>
      </c>
      <c r="S260" s="110" t="s">
        <v>359</v>
      </c>
      <c r="T260" s="96" t="s">
        <v>360</v>
      </c>
      <c r="U260" s="96">
        <v>60</v>
      </c>
      <c r="V260" s="96" t="s">
        <v>361</v>
      </c>
      <c r="W260" s="168"/>
      <c r="X260" s="96"/>
      <c r="Y260" s="102"/>
      <c r="Z260" s="102">
        <v>30</v>
      </c>
      <c r="AA260" s="96" t="s">
        <v>392</v>
      </c>
      <c r="AB260" s="96">
        <v>10</v>
      </c>
      <c r="AC260" s="96" t="s">
        <v>363</v>
      </c>
      <c r="AD260" s="102" t="s">
        <v>117</v>
      </c>
      <c r="AE260" s="169">
        <v>201</v>
      </c>
      <c r="AF260" s="169">
        <v>778.51</v>
      </c>
      <c r="AG260" s="107">
        <v>156480.51</v>
      </c>
      <c r="AH260" s="107">
        <v>175258.17120000004</v>
      </c>
      <c r="AI260" s="107"/>
      <c r="AJ260" s="107"/>
      <c r="AK260" s="107"/>
      <c r="AL260" s="107" t="s">
        <v>118</v>
      </c>
      <c r="AM260" s="107"/>
      <c r="AN260" s="107"/>
      <c r="AO260" s="96" t="s">
        <v>971</v>
      </c>
      <c r="AP260" s="111"/>
      <c r="AQ260" s="96"/>
      <c r="AR260" s="96"/>
      <c r="AS260" s="96"/>
      <c r="AT260" s="96"/>
      <c r="AU260" s="96"/>
      <c r="AV260" s="96"/>
      <c r="AW260" s="96"/>
      <c r="AX260" s="96" t="s">
        <v>955</v>
      </c>
      <c r="AY260" s="170"/>
      <c r="AZ260" s="96" t="s">
        <v>956</v>
      </c>
    </row>
    <row r="261" spans="1:52" s="1" customFormat="1" ht="12.95" customHeight="1" x14ac:dyDescent="0.25">
      <c r="A261" s="102" t="s">
        <v>352</v>
      </c>
      <c r="B261" s="167"/>
      <c r="C261" s="102">
        <v>250001491</v>
      </c>
      <c r="D261" s="99">
        <v>21102204</v>
      </c>
      <c r="E261" s="42" t="s">
        <v>972</v>
      </c>
      <c r="F261" s="40"/>
      <c r="G261" s="96" t="s">
        <v>354</v>
      </c>
      <c r="H261" s="96" t="s">
        <v>355</v>
      </c>
      <c r="I261" s="99" t="s">
        <v>356</v>
      </c>
      <c r="J261" s="96" t="s">
        <v>110</v>
      </c>
      <c r="K261" s="96" t="s">
        <v>357</v>
      </c>
      <c r="L261" s="96" t="s">
        <v>370</v>
      </c>
      <c r="M261" s="96">
        <v>30</v>
      </c>
      <c r="N261" s="96" t="s">
        <v>111</v>
      </c>
      <c r="O261" s="96" t="s">
        <v>358</v>
      </c>
      <c r="P261" s="96" t="s">
        <v>136</v>
      </c>
      <c r="Q261" s="96" t="s">
        <v>114</v>
      </c>
      <c r="R261" s="96" t="s">
        <v>111</v>
      </c>
      <c r="S261" s="110" t="s">
        <v>359</v>
      </c>
      <c r="T261" s="96" t="s">
        <v>360</v>
      </c>
      <c r="U261" s="96">
        <v>60</v>
      </c>
      <c r="V261" s="96" t="s">
        <v>361</v>
      </c>
      <c r="W261" s="168"/>
      <c r="X261" s="96"/>
      <c r="Y261" s="102"/>
      <c r="Z261" s="102">
        <v>30</v>
      </c>
      <c r="AA261" s="96" t="s">
        <v>392</v>
      </c>
      <c r="AB261" s="96">
        <v>10</v>
      </c>
      <c r="AC261" s="96" t="s">
        <v>363</v>
      </c>
      <c r="AD261" s="102" t="s">
        <v>117</v>
      </c>
      <c r="AE261" s="169">
        <v>98</v>
      </c>
      <c r="AF261" s="169">
        <v>992.22</v>
      </c>
      <c r="AG261" s="107">
        <v>97237.56</v>
      </c>
      <c r="AH261" s="107">
        <v>108906.0672</v>
      </c>
      <c r="AI261" s="107"/>
      <c r="AJ261" s="107"/>
      <c r="AK261" s="107"/>
      <c r="AL261" s="107" t="s">
        <v>118</v>
      </c>
      <c r="AM261" s="107"/>
      <c r="AN261" s="107"/>
      <c r="AO261" s="96" t="s">
        <v>973</v>
      </c>
      <c r="AP261" s="111"/>
      <c r="AQ261" s="96"/>
      <c r="AR261" s="96"/>
      <c r="AS261" s="96"/>
      <c r="AT261" s="96"/>
      <c r="AU261" s="96"/>
      <c r="AV261" s="96"/>
      <c r="AW261" s="96"/>
      <c r="AX261" s="96" t="s">
        <v>955</v>
      </c>
      <c r="AY261" s="170"/>
      <c r="AZ261" s="96" t="s">
        <v>956</v>
      </c>
    </row>
    <row r="262" spans="1:52" s="1" customFormat="1" ht="12.95" customHeight="1" x14ac:dyDescent="0.25">
      <c r="A262" s="102" t="s">
        <v>352</v>
      </c>
      <c r="B262" s="167"/>
      <c r="C262" s="102">
        <v>250001780</v>
      </c>
      <c r="D262" s="99">
        <v>21102205</v>
      </c>
      <c r="E262" s="42" t="s">
        <v>974</v>
      </c>
      <c r="F262" s="40"/>
      <c r="G262" s="96" t="s">
        <v>354</v>
      </c>
      <c r="H262" s="96" t="s">
        <v>355</v>
      </c>
      <c r="I262" s="99" t="s">
        <v>356</v>
      </c>
      <c r="J262" s="96" t="s">
        <v>110</v>
      </c>
      <c r="K262" s="96" t="s">
        <v>357</v>
      </c>
      <c r="L262" s="96" t="s">
        <v>370</v>
      </c>
      <c r="M262" s="96">
        <v>30</v>
      </c>
      <c r="N262" s="96" t="s">
        <v>111</v>
      </c>
      <c r="O262" s="96" t="s">
        <v>358</v>
      </c>
      <c r="P262" s="96" t="s">
        <v>136</v>
      </c>
      <c r="Q262" s="96" t="s">
        <v>114</v>
      </c>
      <c r="R262" s="96" t="s">
        <v>111</v>
      </c>
      <c r="S262" s="110" t="s">
        <v>359</v>
      </c>
      <c r="T262" s="96" t="s">
        <v>360</v>
      </c>
      <c r="U262" s="96">
        <v>60</v>
      </c>
      <c r="V262" s="96" t="s">
        <v>361</v>
      </c>
      <c r="W262" s="168"/>
      <c r="X262" s="96"/>
      <c r="Y262" s="102"/>
      <c r="Z262" s="102">
        <v>30</v>
      </c>
      <c r="AA262" s="96" t="s">
        <v>392</v>
      </c>
      <c r="AB262" s="96">
        <v>10</v>
      </c>
      <c r="AC262" s="96" t="s">
        <v>363</v>
      </c>
      <c r="AD262" s="102" t="s">
        <v>117</v>
      </c>
      <c r="AE262" s="169">
        <v>123</v>
      </c>
      <c r="AF262" s="169">
        <v>1498.69</v>
      </c>
      <c r="AG262" s="107">
        <v>184338.87</v>
      </c>
      <c r="AH262" s="107">
        <v>206459.5344</v>
      </c>
      <c r="AI262" s="107"/>
      <c r="AJ262" s="107"/>
      <c r="AK262" s="107"/>
      <c r="AL262" s="107" t="s">
        <v>118</v>
      </c>
      <c r="AM262" s="107"/>
      <c r="AN262" s="107"/>
      <c r="AO262" s="96" t="s">
        <v>975</v>
      </c>
      <c r="AP262" s="111"/>
      <c r="AQ262" s="96"/>
      <c r="AR262" s="96"/>
      <c r="AS262" s="96"/>
      <c r="AT262" s="96"/>
      <c r="AU262" s="96"/>
      <c r="AV262" s="96"/>
      <c r="AW262" s="96"/>
      <c r="AX262" s="96" t="s">
        <v>955</v>
      </c>
      <c r="AY262" s="170"/>
      <c r="AZ262" s="96" t="s">
        <v>956</v>
      </c>
    </row>
    <row r="263" spans="1:52" s="1" customFormat="1" ht="12.95" customHeight="1" x14ac:dyDescent="0.25">
      <c r="A263" s="102" t="s">
        <v>352</v>
      </c>
      <c r="B263" s="167"/>
      <c r="C263" s="102">
        <v>250001782</v>
      </c>
      <c r="D263" s="99">
        <v>21102206</v>
      </c>
      <c r="E263" s="42" t="s">
        <v>976</v>
      </c>
      <c r="F263" s="40"/>
      <c r="G263" s="96" t="s">
        <v>354</v>
      </c>
      <c r="H263" s="96" t="s">
        <v>355</v>
      </c>
      <c r="I263" s="99" t="s">
        <v>356</v>
      </c>
      <c r="J263" s="96" t="s">
        <v>110</v>
      </c>
      <c r="K263" s="96" t="s">
        <v>357</v>
      </c>
      <c r="L263" s="96" t="s">
        <v>370</v>
      </c>
      <c r="M263" s="96">
        <v>30</v>
      </c>
      <c r="N263" s="96" t="s">
        <v>111</v>
      </c>
      <c r="O263" s="96" t="s">
        <v>358</v>
      </c>
      <c r="P263" s="96" t="s">
        <v>136</v>
      </c>
      <c r="Q263" s="96" t="s">
        <v>114</v>
      </c>
      <c r="R263" s="96" t="s">
        <v>111</v>
      </c>
      <c r="S263" s="110" t="s">
        <v>359</v>
      </c>
      <c r="T263" s="96" t="s">
        <v>360</v>
      </c>
      <c r="U263" s="96">
        <v>60</v>
      </c>
      <c r="V263" s="96" t="s">
        <v>361</v>
      </c>
      <c r="W263" s="168"/>
      <c r="X263" s="96"/>
      <c r="Y263" s="102"/>
      <c r="Z263" s="102">
        <v>30</v>
      </c>
      <c r="AA263" s="96" t="s">
        <v>392</v>
      </c>
      <c r="AB263" s="96">
        <v>10</v>
      </c>
      <c r="AC263" s="96" t="s">
        <v>363</v>
      </c>
      <c r="AD263" s="102" t="s">
        <v>117</v>
      </c>
      <c r="AE263" s="169">
        <v>45</v>
      </c>
      <c r="AF263" s="169">
        <v>3862.69</v>
      </c>
      <c r="AG263" s="107">
        <v>173821.05</v>
      </c>
      <c r="AH263" s="107">
        <v>194679.576</v>
      </c>
      <c r="AI263" s="107"/>
      <c r="AJ263" s="107"/>
      <c r="AK263" s="107"/>
      <c r="AL263" s="107" t="s">
        <v>118</v>
      </c>
      <c r="AM263" s="107"/>
      <c r="AN263" s="107"/>
      <c r="AO263" s="96" t="s">
        <v>977</v>
      </c>
      <c r="AP263" s="111"/>
      <c r="AQ263" s="96"/>
      <c r="AR263" s="96"/>
      <c r="AS263" s="96"/>
      <c r="AT263" s="96"/>
      <c r="AU263" s="96"/>
      <c r="AV263" s="96"/>
      <c r="AW263" s="96"/>
      <c r="AX263" s="96" t="s">
        <v>978</v>
      </c>
      <c r="AY263" s="170"/>
      <c r="AZ263" s="96" t="s">
        <v>956</v>
      </c>
    </row>
    <row r="264" spans="1:52" s="1" customFormat="1" ht="12.95" customHeight="1" x14ac:dyDescent="0.25">
      <c r="A264" s="102" t="s">
        <v>352</v>
      </c>
      <c r="B264" s="167"/>
      <c r="C264" s="102">
        <v>250003416</v>
      </c>
      <c r="D264" s="99">
        <v>21102207</v>
      </c>
      <c r="E264" s="42" t="s">
        <v>979</v>
      </c>
      <c r="F264" s="40"/>
      <c r="G264" s="96" t="s">
        <v>354</v>
      </c>
      <c r="H264" s="96" t="s">
        <v>355</v>
      </c>
      <c r="I264" s="99" t="s">
        <v>356</v>
      </c>
      <c r="J264" s="96" t="s">
        <v>110</v>
      </c>
      <c r="K264" s="96" t="s">
        <v>357</v>
      </c>
      <c r="L264" s="96" t="s">
        <v>370</v>
      </c>
      <c r="M264" s="96">
        <v>30</v>
      </c>
      <c r="N264" s="96" t="s">
        <v>111</v>
      </c>
      <c r="O264" s="96" t="s">
        <v>358</v>
      </c>
      <c r="P264" s="96" t="s">
        <v>136</v>
      </c>
      <c r="Q264" s="96" t="s">
        <v>114</v>
      </c>
      <c r="R264" s="96" t="s">
        <v>111</v>
      </c>
      <c r="S264" s="110" t="s">
        <v>359</v>
      </c>
      <c r="T264" s="96" t="s">
        <v>360</v>
      </c>
      <c r="U264" s="96">
        <v>60</v>
      </c>
      <c r="V264" s="96" t="s">
        <v>361</v>
      </c>
      <c r="W264" s="168"/>
      <c r="X264" s="96"/>
      <c r="Y264" s="102"/>
      <c r="Z264" s="102">
        <v>30</v>
      </c>
      <c r="AA264" s="96" t="s">
        <v>392</v>
      </c>
      <c r="AB264" s="96">
        <v>10</v>
      </c>
      <c r="AC264" s="96" t="s">
        <v>363</v>
      </c>
      <c r="AD264" s="102" t="s">
        <v>117</v>
      </c>
      <c r="AE264" s="169">
        <v>42</v>
      </c>
      <c r="AF264" s="169">
        <v>522.80999999999995</v>
      </c>
      <c r="AG264" s="107">
        <v>21958.019999999997</v>
      </c>
      <c r="AH264" s="107">
        <v>24592.982399999997</v>
      </c>
      <c r="AI264" s="107"/>
      <c r="AJ264" s="107"/>
      <c r="AK264" s="107"/>
      <c r="AL264" s="107" t="s">
        <v>118</v>
      </c>
      <c r="AM264" s="107"/>
      <c r="AN264" s="107"/>
      <c r="AO264" s="96" t="s">
        <v>980</v>
      </c>
      <c r="AP264" s="111"/>
      <c r="AQ264" s="96"/>
      <c r="AR264" s="96"/>
      <c r="AS264" s="96"/>
      <c r="AT264" s="96"/>
      <c r="AU264" s="96"/>
      <c r="AV264" s="96"/>
      <c r="AW264" s="96"/>
      <c r="AX264" s="96" t="s">
        <v>955</v>
      </c>
      <c r="AY264" s="170"/>
      <c r="AZ264" s="96" t="s">
        <v>956</v>
      </c>
    </row>
    <row r="265" spans="1:52" s="1" customFormat="1" ht="12.95" customHeight="1" x14ac:dyDescent="0.25">
      <c r="A265" s="102" t="s">
        <v>352</v>
      </c>
      <c r="B265" s="167"/>
      <c r="C265" s="102">
        <v>250003417</v>
      </c>
      <c r="D265" s="99">
        <v>21102208</v>
      </c>
      <c r="E265" s="42" t="s">
        <v>981</v>
      </c>
      <c r="F265" s="40"/>
      <c r="G265" s="96" t="s">
        <v>354</v>
      </c>
      <c r="H265" s="96" t="s">
        <v>355</v>
      </c>
      <c r="I265" s="99" t="s">
        <v>356</v>
      </c>
      <c r="J265" s="96" t="s">
        <v>110</v>
      </c>
      <c r="K265" s="96" t="s">
        <v>357</v>
      </c>
      <c r="L265" s="96" t="s">
        <v>370</v>
      </c>
      <c r="M265" s="96">
        <v>30</v>
      </c>
      <c r="N265" s="96" t="s">
        <v>111</v>
      </c>
      <c r="O265" s="96" t="s">
        <v>358</v>
      </c>
      <c r="P265" s="96" t="s">
        <v>136</v>
      </c>
      <c r="Q265" s="96" t="s">
        <v>114</v>
      </c>
      <c r="R265" s="96" t="s">
        <v>111</v>
      </c>
      <c r="S265" s="110" t="s">
        <v>359</v>
      </c>
      <c r="T265" s="96" t="s">
        <v>360</v>
      </c>
      <c r="U265" s="96">
        <v>60</v>
      </c>
      <c r="V265" s="96" t="s">
        <v>361</v>
      </c>
      <c r="W265" s="168"/>
      <c r="X265" s="96"/>
      <c r="Y265" s="102"/>
      <c r="Z265" s="102">
        <v>30</v>
      </c>
      <c r="AA265" s="96" t="s">
        <v>392</v>
      </c>
      <c r="AB265" s="96">
        <v>10</v>
      </c>
      <c r="AC265" s="96" t="s">
        <v>363</v>
      </c>
      <c r="AD265" s="102" t="s">
        <v>117</v>
      </c>
      <c r="AE265" s="169">
        <v>57</v>
      </c>
      <c r="AF265" s="169">
        <v>684.91</v>
      </c>
      <c r="AG265" s="107">
        <v>39039.869999999995</v>
      </c>
      <c r="AH265" s="107">
        <v>43724.654399999999</v>
      </c>
      <c r="AI265" s="107"/>
      <c r="AJ265" s="107"/>
      <c r="AK265" s="107"/>
      <c r="AL265" s="107" t="s">
        <v>118</v>
      </c>
      <c r="AM265" s="107"/>
      <c r="AN265" s="107"/>
      <c r="AO265" s="96" t="s">
        <v>982</v>
      </c>
      <c r="AP265" s="111"/>
      <c r="AQ265" s="96"/>
      <c r="AR265" s="96"/>
      <c r="AS265" s="96"/>
      <c r="AT265" s="96"/>
      <c r="AU265" s="96"/>
      <c r="AV265" s="96"/>
      <c r="AW265" s="96"/>
      <c r="AX265" s="96" t="s">
        <v>955</v>
      </c>
      <c r="AY265" s="170"/>
      <c r="AZ265" s="96" t="s">
        <v>956</v>
      </c>
    </row>
    <row r="266" spans="1:52" s="1" customFormat="1" ht="12.95" customHeight="1" x14ac:dyDescent="0.25">
      <c r="A266" s="102" t="s">
        <v>352</v>
      </c>
      <c r="B266" s="167"/>
      <c r="C266" s="102">
        <v>250003419</v>
      </c>
      <c r="D266" s="99">
        <v>21102209</v>
      </c>
      <c r="E266" s="42" t="s">
        <v>983</v>
      </c>
      <c r="F266" s="40"/>
      <c r="G266" s="96" t="s">
        <v>354</v>
      </c>
      <c r="H266" s="96" t="s">
        <v>355</v>
      </c>
      <c r="I266" s="99" t="s">
        <v>356</v>
      </c>
      <c r="J266" s="96" t="s">
        <v>110</v>
      </c>
      <c r="K266" s="96" t="s">
        <v>357</v>
      </c>
      <c r="L266" s="96" t="s">
        <v>370</v>
      </c>
      <c r="M266" s="96">
        <v>30</v>
      </c>
      <c r="N266" s="96" t="s">
        <v>111</v>
      </c>
      <c r="O266" s="96" t="s">
        <v>358</v>
      </c>
      <c r="P266" s="96" t="s">
        <v>136</v>
      </c>
      <c r="Q266" s="96" t="s">
        <v>114</v>
      </c>
      <c r="R266" s="96" t="s">
        <v>111</v>
      </c>
      <c r="S266" s="110" t="s">
        <v>359</v>
      </c>
      <c r="T266" s="96" t="s">
        <v>360</v>
      </c>
      <c r="U266" s="96">
        <v>60</v>
      </c>
      <c r="V266" s="96" t="s">
        <v>361</v>
      </c>
      <c r="W266" s="168"/>
      <c r="X266" s="96"/>
      <c r="Y266" s="102"/>
      <c r="Z266" s="102">
        <v>30</v>
      </c>
      <c r="AA266" s="96" t="s">
        <v>392</v>
      </c>
      <c r="AB266" s="96">
        <v>10</v>
      </c>
      <c r="AC266" s="96" t="s">
        <v>363</v>
      </c>
      <c r="AD266" s="102" t="s">
        <v>117</v>
      </c>
      <c r="AE266" s="169">
        <v>46</v>
      </c>
      <c r="AF266" s="169">
        <v>1133.93</v>
      </c>
      <c r="AG266" s="107">
        <v>52160.780000000006</v>
      </c>
      <c r="AH266" s="107">
        <v>58420.073600000011</v>
      </c>
      <c r="AI266" s="107"/>
      <c r="AJ266" s="107"/>
      <c r="AK266" s="107"/>
      <c r="AL266" s="107" t="s">
        <v>118</v>
      </c>
      <c r="AM266" s="107"/>
      <c r="AN266" s="107"/>
      <c r="AO266" s="96" t="s">
        <v>984</v>
      </c>
      <c r="AP266" s="111"/>
      <c r="AQ266" s="96"/>
      <c r="AR266" s="96"/>
      <c r="AS266" s="96"/>
      <c r="AT266" s="96"/>
      <c r="AU266" s="96"/>
      <c r="AV266" s="96"/>
      <c r="AW266" s="96"/>
      <c r="AX266" s="96" t="s">
        <v>955</v>
      </c>
      <c r="AY266" s="170"/>
      <c r="AZ266" s="96" t="s">
        <v>956</v>
      </c>
    </row>
    <row r="267" spans="1:52" s="1" customFormat="1" ht="12.95" customHeight="1" x14ac:dyDescent="0.25">
      <c r="A267" s="102" t="s">
        <v>352</v>
      </c>
      <c r="B267" s="167"/>
      <c r="C267" s="102">
        <v>250003420</v>
      </c>
      <c r="D267" s="99">
        <v>21102210</v>
      </c>
      <c r="E267" s="42" t="s">
        <v>985</v>
      </c>
      <c r="F267" s="40"/>
      <c r="G267" s="96" t="s">
        <v>354</v>
      </c>
      <c r="H267" s="96" t="s">
        <v>355</v>
      </c>
      <c r="I267" s="99" t="s">
        <v>356</v>
      </c>
      <c r="J267" s="96" t="s">
        <v>110</v>
      </c>
      <c r="K267" s="96" t="s">
        <v>357</v>
      </c>
      <c r="L267" s="96" t="s">
        <v>370</v>
      </c>
      <c r="M267" s="96">
        <v>30</v>
      </c>
      <c r="N267" s="96" t="s">
        <v>111</v>
      </c>
      <c r="O267" s="96" t="s">
        <v>358</v>
      </c>
      <c r="P267" s="96" t="s">
        <v>136</v>
      </c>
      <c r="Q267" s="96" t="s">
        <v>114</v>
      </c>
      <c r="R267" s="96" t="s">
        <v>111</v>
      </c>
      <c r="S267" s="110" t="s">
        <v>359</v>
      </c>
      <c r="T267" s="96" t="s">
        <v>360</v>
      </c>
      <c r="U267" s="96">
        <v>60</v>
      </c>
      <c r="V267" s="96" t="s">
        <v>361</v>
      </c>
      <c r="W267" s="168"/>
      <c r="X267" s="96"/>
      <c r="Y267" s="102"/>
      <c r="Z267" s="102">
        <v>30</v>
      </c>
      <c r="AA267" s="96" t="s">
        <v>392</v>
      </c>
      <c r="AB267" s="96">
        <v>10</v>
      </c>
      <c r="AC267" s="96" t="s">
        <v>363</v>
      </c>
      <c r="AD267" s="102" t="s">
        <v>117</v>
      </c>
      <c r="AE267" s="169">
        <v>31</v>
      </c>
      <c r="AF267" s="169">
        <v>1538.97</v>
      </c>
      <c r="AG267" s="107">
        <v>47708.07</v>
      </c>
      <c r="AH267" s="107">
        <v>53433.038400000005</v>
      </c>
      <c r="AI267" s="107"/>
      <c r="AJ267" s="107"/>
      <c r="AK267" s="107"/>
      <c r="AL267" s="107" t="s">
        <v>118</v>
      </c>
      <c r="AM267" s="107"/>
      <c r="AN267" s="107"/>
      <c r="AO267" s="96" t="s">
        <v>986</v>
      </c>
      <c r="AP267" s="111"/>
      <c r="AQ267" s="96"/>
      <c r="AR267" s="96"/>
      <c r="AS267" s="96"/>
      <c r="AT267" s="96"/>
      <c r="AU267" s="96"/>
      <c r="AV267" s="96"/>
      <c r="AW267" s="96"/>
      <c r="AX267" s="96" t="s">
        <v>955</v>
      </c>
      <c r="AY267" s="170"/>
      <c r="AZ267" s="96" t="s">
        <v>956</v>
      </c>
    </row>
    <row r="268" spans="1:52" s="1" customFormat="1" ht="12.95" customHeight="1" x14ac:dyDescent="0.25">
      <c r="A268" s="102" t="s">
        <v>352</v>
      </c>
      <c r="B268" s="167"/>
      <c r="C268" s="102">
        <v>250003545</v>
      </c>
      <c r="D268" s="99">
        <v>21102211</v>
      </c>
      <c r="E268" s="42" t="s">
        <v>987</v>
      </c>
      <c r="F268" s="40"/>
      <c r="G268" s="96" t="s">
        <v>354</v>
      </c>
      <c r="H268" s="96" t="s">
        <v>355</v>
      </c>
      <c r="I268" s="99" t="s">
        <v>356</v>
      </c>
      <c r="J268" s="96" t="s">
        <v>110</v>
      </c>
      <c r="K268" s="96" t="s">
        <v>357</v>
      </c>
      <c r="L268" s="96" t="s">
        <v>370</v>
      </c>
      <c r="M268" s="96">
        <v>30</v>
      </c>
      <c r="N268" s="96" t="s">
        <v>111</v>
      </c>
      <c r="O268" s="96" t="s">
        <v>358</v>
      </c>
      <c r="P268" s="96" t="s">
        <v>136</v>
      </c>
      <c r="Q268" s="96" t="s">
        <v>114</v>
      </c>
      <c r="R268" s="96" t="s">
        <v>111</v>
      </c>
      <c r="S268" s="110" t="s">
        <v>359</v>
      </c>
      <c r="T268" s="96" t="s">
        <v>360</v>
      </c>
      <c r="U268" s="96">
        <v>60</v>
      </c>
      <c r="V268" s="96" t="s">
        <v>361</v>
      </c>
      <c r="W268" s="168"/>
      <c r="X268" s="96"/>
      <c r="Y268" s="102"/>
      <c r="Z268" s="102">
        <v>30</v>
      </c>
      <c r="AA268" s="96" t="s">
        <v>392</v>
      </c>
      <c r="AB268" s="96">
        <v>10</v>
      </c>
      <c r="AC268" s="96" t="s">
        <v>363</v>
      </c>
      <c r="AD268" s="102" t="s">
        <v>117</v>
      </c>
      <c r="AE268" s="169">
        <v>15</v>
      </c>
      <c r="AF268" s="169">
        <v>2664.03</v>
      </c>
      <c r="AG268" s="107">
        <v>39960.450000000004</v>
      </c>
      <c r="AH268" s="107">
        <v>44755.704000000012</v>
      </c>
      <c r="AI268" s="107"/>
      <c r="AJ268" s="107"/>
      <c r="AK268" s="107"/>
      <c r="AL268" s="107" t="s">
        <v>118</v>
      </c>
      <c r="AM268" s="107"/>
      <c r="AN268" s="107"/>
      <c r="AO268" s="96" t="s">
        <v>988</v>
      </c>
      <c r="AP268" s="111"/>
      <c r="AQ268" s="96"/>
      <c r="AR268" s="96"/>
      <c r="AS268" s="96"/>
      <c r="AT268" s="96"/>
      <c r="AU268" s="96"/>
      <c r="AV268" s="96"/>
      <c r="AW268" s="96"/>
      <c r="AX268" s="96" t="s">
        <v>955</v>
      </c>
      <c r="AY268" s="170"/>
      <c r="AZ268" s="96" t="s">
        <v>956</v>
      </c>
    </row>
    <row r="269" spans="1:52" s="1" customFormat="1" ht="12.95" customHeight="1" x14ac:dyDescent="0.25">
      <c r="A269" s="102" t="s">
        <v>352</v>
      </c>
      <c r="B269" s="167"/>
      <c r="C269" s="102">
        <v>250004116</v>
      </c>
      <c r="D269" s="99">
        <v>21102212</v>
      </c>
      <c r="E269" s="42" t="s">
        <v>989</v>
      </c>
      <c r="F269" s="40"/>
      <c r="G269" s="96" t="s">
        <v>354</v>
      </c>
      <c r="H269" s="96" t="s">
        <v>355</v>
      </c>
      <c r="I269" s="99" t="s">
        <v>356</v>
      </c>
      <c r="J269" s="96" t="s">
        <v>110</v>
      </c>
      <c r="K269" s="96" t="s">
        <v>357</v>
      </c>
      <c r="L269" s="96" t="s">
        <v>370</v>
      </c>
      <c r="M269" s="96">
        <v>30</v>
      </c>
      <c r="N269" s="96" t="s">
        <v>111</v>
      </c>
      <c r="O269" s="96" t="s">
        <v>358</v>
      </c>
      <c r="P269" s="96" t="s">
        <v>136</v>
      </c>
      <c r="Q269" s="96" t="s">
        <v>114</v>
      </c>
      <c r="R269" s="96" t="s">
        <v>111</v>
      </c>
      <c r="S269" s="110" t="s">
        <v>359</v>
      </c>
      <c r="T269" s="96" t="s">
        <v>360</v>
      </c>
      <c r="U269" s="96">
        <v>60</v>
      </c>
      <c r="V269" s="96" t="s">
        <v>361</v>
      </c>
      <c r="W269" s="168"/>
      <c r="X269" s="96"/>
      <c r="Y269" s="102"/>
      <c r="Z269" s="102">
        <v>30</v>
      </c>
      <c r="AA269" s="96" t="s">
        <v>392</v>
      </c>
      <c r="AB269" s="96">
        <v>10</v>
      </c>
      <c r="AC269" s="96" t="s">
        <v>363</v>
      </c>
      <c r="AD269" s="102" t="s">
        <v>117</v>
      </c>
      <c r="AE269" s="169">
        <v>53</v>
      </c>
      <c r="AF269" s="169">
        <v>4540</v>
      </c>
      <c r="AG269" s="107">
        <v>240620</v>
      </c>
      <c r="AH269" s="107">
        <v>269494.40000000002</v>
      </c>
      <c r="AI269" s="107"/>
      <c r="AJ269" s="107"/>
      <c r="AK269" s="107"/>
      <c r="AL269" s="107" t="s">
        <v>118</v>
      </c>
      <c r="AM269" s="107"/>
      <c r="AN269" s="107"/>
      <c r="AO269" s="96" t="s">
        <v>990</v>
      </c>
      <c r="AP269" s="111"/>
      <c r="AQ269" s="96"/>
      <c r="AR269" s="96"/>
      <c r="AS269" s="96"/>
      <c r="AT269" s="96"/>
      <c r="AU269" s="96"/>
      <c r="AV269" s="96"/>
      <c r="AW269" s="96"/>
      <c r="AX269" s="96" t="s">
        <v>955</v>
      </c>
      <c r="AY269" s="170"/>
      <c r="AZ269" s="96" t="s">
        <v>956</v>
      </c>
    </row>
    <row r="270" spans="1:52" s="1" customFormat="1" ht="12.95" customHeight="1" x14ac:dyDescent="0.25">
      <c r="A270" s="102" t="s">
        <v>352</v>
      </c>
      <c r="B270" s="167"/>
      <c r="C270" s="102">
        <v>250004126</v>
      </c>
      <c r="D270" s="99">
        <v>21102213</v>
      </c>
      <c r="E270" s="42" t="s">
        <v>991</v>
      </c>
      <c r="F270" s="40"/>
      <c r="G270" s="96" t="s">
        <v>354</v>
      </c>
      <c r="H270" s="96" t="s">
        <v>355</v>
      </c>
      <c r="I270" s="99" t="s">
        <v>356</v>
      </c>
      <c r="J270" s="96" t="s">
        <v>110</v>
      </c>
      <c r="K270" s="96" t="s">
        <v>357</v>
      </c>
      <c r="L270" s="96" t="s">
        <v>370</v>
      </c>
      <c r="M270" s="96">
        <v>30</v>
      </c>
      <c r="N270" s="96" t="s">
        <v>111</v>
      </c>
      <c r="O270" s="96" t="s">
        <v>358</v>
      </c>
      <c r="P270" s="96" t="s">
        <v>136</v>
      </c>
      <c r="Q270" s="96" t="s">
        <v>114</v>
      </c>
      <c r="R270" s="96" t="s">
        <v>111</v>
      </c>
      <c r="S270" s="110" t="s">
        <v>359</v>
      </c>
      <c r="T270" s="96" t="s">
        <v>360</v>
      </c>
      <c r="U270" s="96">
        <v>60</v>
      </c>
      <c r="V270" s="96" t="s">
        <v>361</v>
      </c>
      <c r="W270" s="168"/>
      <c r="X270" s="96"/>
      <c r="Y270" s="102"/>
      <c r="Z270" s="102">
        <v>30</v>
      </c>
      <c r="AA270" s="96" t="s">
        <v>392</v>
      </c>
      <c r="AB270" s="96">
        <v>10</v>
      </c>
      <c r="AC270" s="96" t="s">
        <v>363</v>
      </c>
      <c r="AD270" s="102" t="s">
        <v>117</v>
      </c>
      <c r="AE270" s="169">
        <v>68</v>
      </c>
      <c r="AF270" s="169">
        <v>3476.84</v>
      </c>
      <c r="AG270" s="107">
        <v>236425.12</v>
      </c>
      <c r="AH270" s="107">
        <v>264796.13440000004</v>
      </c>
      <c r="AI270" s="107"/>
      <c r="AJ270" s="107"/>
      <c r="AK270" s="107"/>
      <c r="AL270" s="107" t="s">
        <v>118</v>
      </c>
      <c r="AM270" s="107"/>
      <c r="AN270" s="107"/>
      <c r="AO270" s="96" t="s">
        <v>992</v>
      </c>
      <c r="AP270" s="111"/>
      <c r="AQ270" s="96"/>
      <c r="AR270" s="96"/>
      <c r="AS270" s="96"/>
      <c r="AT270" s="96"/>
      <c r="AU270" s="96"/>
      <c r="AV270" s="96"/>
      <c r="AW270" s="96"/>
      <c r="AX270" s="96" t="s">
        <v>955</v>
      </c>
      <c r="AY270" s="170"/>
      <c r="AZ270" s="96" t="s">
        <v>956</v>
      </c>
    </row>
    <row r="271" spans="1:52" s="1" customFormat="1" ht="12.95" customHeight="1" x14ac:dyDescent="0.25">
      <c r="A271" s="102" t="s">
        <v>352</v>
      </c>
      <c r="B271" s="167"/>
      <c r="C271" s="102">
        <v>270004031</v>
      </c>
      <c r="D271" s="99">
        <v>21102214</v>
      </c>
      <c r="E271" s="42" t="s">
        <v>993</v>
      </c>
      <c r="F271" s="40"/>
      <c r="G271" s="96" t="s">
        <v>354</v>
      </c>
      <c r="H271" s="96" t="s">
        <v>355</v>
      </c>
      <c r="I271" s="99" t="s">
        <v>356</v>
      </c>
      <c r="J271" s="96" t="s">
        <v>110</v>
      </c>
      <c r="K271" s="96" t="s">
        <v>357</v>
      </c>
      <c r="L271" s="96" t="s">
        <v>370</v>
      </c>
      <c r="M271" s="96">
        <v>30</v>
      </c>
      <c r="N271" s="96" t="s">
        <v>111</v>
      </c>
      <c r="O271" s="96" t="s">
        <v>358</v>
      </c>
      <c r="P271" s="96" t="s">
        <v>136</v>
      </c>
      <c r="Q271" s="96" t="s">
        <v>114</v>
      </c>
      <c r="R271" s="96" t="s">
        <v>111</v>
      </c>
      <c r="S271" s="110" t="s">
        <v>359</v>
      </c>
      <c r="T271" s="96" t="s">
        <v>360</v>
      </c>
      <c r="U271" s="96">
        <v>60</v>
      </c>
      <c r="V271" s="96" t="s">
        <v>361</v>
      </c>
      <c r="W271" s="168"/>
      <c r="X271" s="96"/>
      <c r="Y271" s="102"/>
      <c r="Z271" s="102">
        <v>30</v>
      </c>
      <c r="AA271" s="96" t="s">
        <v>392</v>
      </c>
      <c r="AB271" s="96">
        <v>10</v>
      </c>
      <c r="AC271" s="96" t="s">
        <v>363</v>
      </c>
      <c r="AD271" s="102" t="s">
        <v>117</v>
      </c>
      <c r="AE271" s="169">
        <v>55</v>
      </c>
      <c r="AF271" s="169">
        <v>2417.9899999999998</v>
      </c>
      <c r="AG271" s="107">
        <v>132989.44999999998</v>
      </c>
      <c r="AH271" s="107">
        <v>148948.18400000001</v>
      </c>
      <c r="AI271" s="107"/>
      <c r="AJ271" s="107"/>
      <c r="AK271" s="107"/>
      <c r="AL271" s="107" t="s">
        <v>118</v>
      </c>
      <c r="AM271" s="107"/>
      <c r="AN271" s="107"/>
      <c r="AO271" s="96" t="s">
        <v>994</v>
      </c>
      <c r="AP271" s="111"/>
      <c r="AQ271" s="96"/>
      <c r="AR271" s="96"/>
      <c r="AS271" s="96"/>
      <c r="AT271" s="96"/>
      <c r="AU271" s="96"/>
      <c r="AV271" s="96"/>
      <c r="AW271" s="96"/>
      <c r="AX271" s="96" t="s">
        <v>978</v>
      </c>
      <c r="AY271" s="170"/>
      <c r="AZ271" s="96" t="s">
        <v>956</v>
      </c>
    </row>
    <row r="272" spans="1:52" s="1" customFormat="1" ht="12.95" customHeight="1" x14ac:dyDescent="0.25">
      <c r="A272" s="102" t="s">
        <v>352</v>
      </c>
      <c r="B272" s="167"/>
      <c r="C272" s="102">
        <v>220003659</v>
      </c>
      <c r="D272" s="99">
        <v>21101254</v>
      </c>
      <c r="E272" s="42" t="s">
        <v>995</v>
      </c>
      <c r="F272" s="40"/>
      <c r="G272" s="96" t="s">
        <v>996</v>
      </c>
      <c r="H272" s="96" t="s">
        <v>997</v>
      </c>
      <c r="I272" s="99" t="s">
        <v>998</v>
      </c>
      <c r="J272" s="96" t="s">
        <v>369</v>
      </c>
      <c r="K272" s="96" t="s">
        <v>357</v>
      </c>
      <c r="L272" s="96"/>
      <c r="M272" s="96" t="s">
        <v>132</v>
      </c>
      <c r="N272" s="96" t="s">
        <v>111</v>
      </c>
      <c r="O272" s="96" t="s">
        <v>358</v>
      </c>
      <c r="P272" s="96" t="s">
        <v>136</v>
      </c>
      <c r="Q272" s="96" t="s">
        <v>114</v>
      </c>
      <c r="R272" s="96" t="s">
        <v>111</v>
      </c>
      <c r="S272" s="110" t="s">
        <v>359</v>
      </c>
      <c r="T272" s="96" t="s">
        <v>360</v>
      </c>
      <c r="U272" s="96">
        <v>60</v>
      </c>
      <c r="V272" s="96" t="s">
        <v>361</v>
      </c>
      <c r="W272" s="168"/>
      <c r="X272" s="96"/>
      <c r="Y272" s="102"/>
      <c r="Z272" s="102">
        <v>0</v>
      </c>
      <c r="AA272" s="96">
        <v>90</v>
      </c>
      <c r="AB272" s="96">
        <v>10</v>
      </c>
      <c r="AC272" s="96" t="s">
        <v>363</v>
      </c>
      <c r="AD272" s="102" t="s">
        <v>117</v>
      </c>
      <c r="AE272" s="169">
        <v>160</v>
      </c>
      <c r="AF272" s="169">
        <v>844.77</v>
      </c>
      <c r="AG272" s="107">
        <v>135163.20000000001</v>
      </c>
      <c r="AH272" s="107">
        <v>151382.78400000001</v>
      </c>
      <c r="AI272" s="107"/>
      <c r="AJ272" s="107"/>
      <c r="AK272" s="107"/>
      <c r="AL272" s="107" t="s">
        <v>118</v>
      </c>
      <c r="AM272" s="107"/>
      <c r="AN272" s="107"/>
      <c r="AO272" s="96" t="s">
        <v>999</v>
      </c>
      <c r="AP272" s="111"/>
      <c r="AQ272" s="96"/>
      <c r="AR272" s="96"/>
      <c r="AS272" s="96"/>
      <c r="AT272" s="96"/>
      <c r="AU272" s="96"/>
      <c r="AV272" s="96"/>
      <c r="AW272" s="96"/>
      <c r="AX272" s="96">
        <v>11</v>
      </c>
      <c r="AY272" s="170"/>
      <c r="AZ272" s="96" t="s">
        <v>897</v>
      </c>
    </row>
    <row r="273" spans="1:52" s="1" customFormat="1" ht="12.95" customHeight="1" x14ac:dyDescent="0.25">
      <c r="A273" s="102" t="s">
        <v>352</v>
      </c>
      <c r="B273" s="167"/>
      <c r="C273" s="102">
        <v>210020091</v>
      </c>
      <c r="D273" s="99">
        <v>21101255</v>
      </c>
      <c r="E273" s="42" t="s">
        <v>1000</v>
      </c>
      <c r="F273" s="40"/>
      <c r="G273" s="96" t="s">
        <v>1001</v>
      </c>
      <c r="H273" s="96" t="s">
        <v>997</v>
      </c>
      <c r="I273" s="99" t="s">
        <v>1002</v>
      </c>
      <c r="J273" s="96" t="s">
        <v>369</v>
      </c>
      <c r="K273" s="96" t="s">
        <v>357</v>
      </c>
      <c r="L273" s="96"/>
      <c r="M273" s="96" t="s">
        <v>132</v>
      </c>
      <c r="N273" s="96" t="s">
        <v>111</v>
      </c>
      <c r="O273" s="96" t="s">
        <v>358</v>
      </c>
      <c r="P273" s="96" t="s">
        <v>136</v>
      </c>
      <c r="Q273" s="96" t="s">
        <v>114</v>
      </c>
      <c r="R273" s="96" t="s">
        <v>111</v>
      </c>
      <c r="S273" s="110" t="s">
        <v>378</v>
      </c>
      <c r="T273" s="96" t="s">
        <v>360</v>
      </c>
      <c r="U273" s="96">
        <v>60</v>
      </c>
      <c r="V273" s="96" t="s">
        <v>361</v>
      </c>
      <c r="W273" s="168"/>
      <c r="X273" s="96"/>
      <c r="Y273" s="102"/>
      <c r="Z273" s="102">
        <v>0</v>
      </c>
      <c r="AA273" s="96">
        <v>90</v>
      </c>
      <c r="AB273" s="96">
        <v>10</v>
      </c>
      <c r="AC273" s="96" t="s">
        <v>363</v>
      </c>
      <c r="AD273" s="102" t="s">
        <v>117</v>
      </c>
      <c r="AE273" s="169">
        <v>84</v>
      </c>
      <c r="AF273" s="169">
        <v>750.48</v>
      </c>
      <c r="AG273" s="107">
        <v>63040.32</v>
      </c>
      <c r="AH273" s="107">
        <v>70605.1584</v>
      </c>
      <c r="AI273" s="107"/>
      <c r="AJ273" s="107"/>
      <c r="AK273" s="107"/>
      <c r="AL273" s="107" t="s">
        <v>118</v>
      </c>
      <c r="AM273" s="107"/>
      <c r="AN273" s="107"/>
      <c r="AO273" s="96" t="s">
        <v>1003</v>
      </c>
      <c r="AP273" s="111"/>
      <c r="AQ273" s="96"/>
      <c r="AR273" s="96"/>
      <c r="AS273" s="96"/>
      <c r="AT273" s="96"/>
      <c r="AU273" s="96"/>
      <c r="AV273" s="96"/>
      <c r="AW273" s="96"/>
      <c r="AX273" s="96">
        <v>11</v>
      </c>
      <c r="AY273" s="170"/>
      <c r="AZ273" s="96" t="s">
        <v>897</v>
      </c>
    </row>
    <row r="274" spans="1:52" s="1" customFormat="1" ht="12.95" customHeight="1" x14ac:dyDescent="0.25">
      <c r="A274" s="102" t="s">
        <v>352</v>
      </c>
      <c r="B274" s="167"/>
      <c r="C274" s="102">
        <v>250006530</v>
      </c>
      <c r="D274" s="99">
        <v>21101260</v>
      </c>
      <c r="E274" s="42" t="s">
        <v>1004</v>
      </c>
      <c r="F274" s="40"/>
      <c r="G274" s="96" t="s">
        <v>1005</v>
      </c>
      <c r="H274" s="96" t="s">
        <v>1006</v>
      </c>
      <c r="I274" s="99" t="s">
        <v>1007</v>
      </c>
      <c r="J274" s="96" t="s">
        <v>369</v>
      </c>
      <c r="K274" s="96" t="s">
        <v>357</v>
      </c>
      <c r="L274" s="96" t="s">
        <v>370</v>
      </c>
      <c r="M274" s="96" t="s">
        <v>81</v>
      </c>
      <c r="N274" s="96" t="s">
        <v>111</v>
      </c>
      <c r="O274" s="96" t="s">
        <v>358</v>
      </c>
      <c r="P274" s="96" t="s">
        <v>136</v>
      </c>
      <c r="Q274" s="96" t="s">
        <v>114</v>
      </c>
      <c r="R274" s="96" t="s">
        <v>111</v>
      </c>
      <c r="S274" s="110" t="s">
        <v>378</v>
      </c>
      <c r="T274" s="96" t="s">
        <v>360</v>
      </c>
      <c r="U274" s="96">
        <v>60</v>
      </c>
      <c r="V274" s="96" t="s">
        <v>361</v>
      </c>
      <c r="W274" s="168"/>
      <c r="X274" s="96"/>
      <c r="Y274" s="102"/>
      <c r="Z274" s="102">
        <v>30</v>
      </c>
      <c r="AA274" s="96">
        <v>60</v>
      </c>
      <c r="AB274" s="96">
        <v>10</v>
      </c>
      <c r="AC274" s="96" t="s">
        <v>431</v>
      </c>
      <c r="AD274" s="102" t="s">
        <v>117</v>
      </c>
      <c r="AE274" s="169">
        <v>26</v>
      </c>
      <c r="AF274" s="169">
        <v>130000</v>
      </c>
      <c r="AG274" s="107">
        <v>3380000</v>
      </c>
      <c r="AH274" s="107">
        <v>3785600.0000000005</v>
      </c>
      <c r="AI274" s="107"/>
      <c r="AJ274" s="107"/>
      <c r="AK274" s="107"/>
      <c r="AL274" s="107" t="s">
        <v>118</v>
      </c>
      <c r="AM274" s="107"/>
      <c r="AN274" s="107"/>
      <c r="AO274" s="96" t="s">
        <v>1008</v>
      </c>
      <c r="AP274" s="111"/>
      <c r="AQ274" s="96"/>
      <c r="AR274" s="96"/>
      <c r="AS274" s="96"/>
      <c r="AT274" s="96"/>
      <c r="AU274" s="96"/>
      <c r="AV274" s="96"/>
      <c r="AW274" s="96"/>
      <c r="AX274" s="96" t="s">
        <v>1009</v>
      </c>
      <c r="AY274" s="170"/>
      <c r="AZ274" s="96" t="s">
        <v>1010</v>
      </c>
    </row>
    <row r="275" spans="1:52" s="1" customFormat="1" ht="12.95" customHeight="1" x14ac:dyDescent="0.25">
      <c r="A275" s="102" t="s">
        <v>352</v>
      </c>
      <c r="B275" s="167"/>
      <c r="C275" s="102">
        <v>250006527</v>
      </c>
      <c r="D275" s="99">
        <v>21101261</v>
      </c>
      <c r="E275" s="42" t="s">
        <v>1011</v>
      </c>
      <c r="F275" s="40"/>
      <c r="G275" s="96" t="s">
        <v>1012</v>
      </c>
      <c r="H275" s="96" t="s">
        <v>1013</v>
      </c>
      <c r="I275" s="99" t="s">
        <v>1014</v>
      </c>
      <c r="J275" s="96" t="s">
        <v>369</v>
      </c>
      <c r="K275" s="96" t="s">
        <v>357</v>
      </c>
      <c r="L275" s="96"/>
      <c r="M275" s="96" t="s">
        <v>132</v>
      </c>
      <c r="N275" s="96" t="s">
        <v>111</v>
      </c>
      <c r="O275" s="96" t="s">
        <v>358</v>
      </c>
      <c r="P275" s="96" t="s">
        <v>136</v>
      </c>
      <c r="Q275" s="96" t="s">
        <v>114</v>
      </c>
      <c r="R275" s="96" t="s">
        <v>111</v>
      </c>
      <c r="S275" s="110" t="s">
        <v>378</v>
      </c>
      <c r="T275" s="96" t="s">
        <v>360</v>
      </c>
      <c r="U275" s="96">
        <v>60</v>
      </c>
      <c r="V275" s="96" t="s">
        <v>361</v>
      </c>
      <c r="W275" s="168"/>
      <c r="X275" s="96"/>
      <c r="Y275" s="102"/>
      <c r="Z275" s="102">
        <v>0</v>
      </c>
      <c r="AA275" s="96">
        <v>90</v>
      </c>
      <c r="AB275" s="96">
        <v>10</v>
      </c>
      <c r="AC275" s="96" t="s">
        <v>431</v>
      </c>
      <c r="AD275" s="102" t="s">
        <v>117</v>
      </c>
      <c r="AE275" s="169">
        <v>16</v>
      </c>
      <c r="AF275" s="169">
        <v>64330</v>
      </c>
      <c r="AG275" s="107">
        <v>1029280</v>
      </c>
      <c r="AH275" s="107">
        <v>1152793.6000000001</v>
      </c>
      <c r="AI275" s="107"/>
      <c r="AJ275" s="107"/>
      <c r="AK275" s="107"/>
      <c r="AL275" s="107" t="s">
        <v>118</v>
      </c>
      <c r="AM275" s="107"/>
      <c r="AN275" s="107"/>
      <c r="AO275" s="96" t="s">
        <v>1015</v>
      </c>
      <c r="AP275" s="111"/>
      <c r="AQ275" s="96"/>
      <c r="AR275" s="96"/>
      <c r="AS275" s="96"/>
      <c r="AT275" s="96"/>
      <c r="AU275" s="96"/>
      <c r="AV275" s="96"/>
      <c r="AW275" s="96"/>
      <c r="AX275" s="96">
        <v>11</v>
      </c>
      <c r="AY275" s="170"/>
      <c r="AZ275" s="96" t="s">
        <v>897</v>
      </c>
    </row>
    <row r="276" spans="1:52" s="1" customFormat="1" ht="12.95" customHeight="1" x14ac:dyDescent="0.25">
      <c r="A276" s="102" t="s">
        <v>352</v>
      </c>
      <c r="B276" s="167"/>
      <c r="C276" s="102">
        <v>220032452</v>
      </c>
      <c r="D276" s="99">
        <v>21101268</v>
      </c>
      <c r="E276" s="42" t="s">
        <v>1016</v>
      </c>
      <c r="F276" s="40"/>
      <c r="G276" s="96" t="s">
        <v>1017</v>
      </c>
      <c r="H276" s="96" t="s">
        <v>1018</v>
      </c>
      <c r="I276" s="99" t="s">
        <v>1019</v>
      </c>
      <c r="J276" s="96" t="s">
        <v>369</v>
      </c>
      <c r="K276" s="96" t="s">
        <v>357</v>
      </c>
      <c r="L276" s="96"/>
      <c r="M276" s="96" t="s">
        <v>132</v>
      </c>
      <c r="N276" s="96" t="s">
        <v>111</v>
      </c>
      <c r="O276" s="96" t="s">
        <v>358</v>
      </c>
      <c r="P276" s="96" t="s">
        <v>136</v>
      </c>
      <c r="Q276" s="96" t="s">
        <v>114</v>
      </c>
      <c r="R276" s="96" t="s">
        <v>111</v>
      </c>
      <c r="S276" s="110" t="s">
        <v>359</v>
      </c>
      <c r="T276" s="96" t="s">
        <v>360</v>
      </c>
      <c r="U276" s="96">
        <v>60</v>
      </c>
      <c r="V276" s="96" t="s">
        <v>361</v>
      </c>
      <c r="W276" s="168"/>
      <c r="X276" s="96"/>
      <c r="Y276" s="102"/>
      <c r="Z276" s="102">
        <v>0</v>
      </c>
      <c r="AA276" s="96">
        <v>90</v>
      </c>
      <c r="AB276" s="96">
        <v>10</v>
      </c>
      <c r="AC276" s="96" t="s">
        <v>363</v>
      </c>
      <c r="AD276" s="102" t="s">
        <v>117</v>
      </c>
      <c r="AE276" s="169">
        <v>2</v>
      </c>
      <c r="AF276" s="169">
        <v>4373000</v>
      </c>
      <c r="AG276" s="107">
        <v>8746000</v>
      </c>
      <c r="AH276" s="107">
        <v>9795520.0000000019</v>
      </c>
      <c r="AI276" s="107"/>
      <c r="AJ276" s="107"/>
      <c r="AK276" s="107"/>
      <c r="AL276" s="107" t="s">
        <v>118</v>
      </c>
      <c r="AM276" s="107"/>
      <c r="AN276" s="107"/>
      <c r="AO276" s="96" t="s">
        <v>1020</v>
      </c>
      <c r="AP276" s="111"/>
      <c r="AQ276" s="96"/>
      <c r="AR276" s="96"/>
      <c r="AS276" s="96"/>
      <c r="AT276" s="96"/>
      <c r="AU276" s="96"/>
      <c r="AV276" s="96"/>
      <c r="AW276" s="96"/>
      <c r="AX276" s="96">
        <v>11</v>
      </c>
      <c r="AY276" s="170"/>
      <c r="AZ276" s="96" t="s">
        <v>897</v>
      </c>
    </row>
    <row r="277" spans="1:52" s="1" customFormat="1" ht="12.95" customHeight="1" x14ac:dyDescent="0.25">
      <c r="A277" s="102" t="s">
        <v>352</v>
      </c>
      <c r="B277" s="167"/>
      <c r="C277" s="102">
        <v>150004349</v>
      </c>
      <c r="D277" s="99" t="s">
        <v>1021</v>
      </c>
      <c r="E277" s="42" t="s">
        <v>1022</v>
      </c>
      <c r="F277" s="40"/>
      <c r="G277" s="96" t="s">
        <v>1023</v>
      </c>
      <c r="H277" s="96" t="s">
        <v>1024</v>
      </c>
      <c r="I277" s="99" t="s">
        <v>1025</v>
      </c>
      <c r="J277" s="96" t="s">
        <v>369</v>
      </c>
      <c r="K277" s="96" t="s">
        <v>357</v>
      </c>
      <c r="L277" s="96"/>
      <c r="M277" s="96" t="s">
        <v>132</v>
      </c>
      <c r="N277" s="96" t="s">
        <v>111</v>
      </c>
      <c r="O277" s="96" t="s">
        <v>358</v>
      </c>
      <c r="P277" s="96" t="s">
        <v>136</v>
      </c>
      <c r="Q277" s="96" t="s">
        <v>114</v>
      </c>
      <c r="R277" s="96" t="s">
        <v>111</v>
      </c>
      <c r="S277" s="110" t="s">
        <v>359</v>
      </c>
      <c r="T277" s="96" t="s">
        <v>360</v>
      </c>
      <c r="U277" s="96">
        <v>60</v>
      </c>
      <c r="V277" s="96" t="s">
        <v>361</v>
      </c>
      <c r="W277" s="168"/>
      <c r="X277" s="96"/>
      <c r="Y277" s="102"/>
      <c r="Z277" s="102">
        <v>0</v>
      </c>
      <c r="AA277" s="96">
        <v>90</v>
      </c>
      <c r="AB277" s="96">
        <v>10</v>
      </c>
      <c r="AC277" s="96" t="s">
        <v>363</v>
      </c>
      <c r="AD277" s="102" t="s">
        <v>117</v>
      </c>
      <c r="AE277" s="169">
        <v>1</v>
      </c>
      <c r="AF277" s="169">
        <v>758928.57</v>
      </c>
      <c r="AG277" s="107">
        <v>758928.57</v>
      </c>
      <c r="AH277" s="107">
        <v>849999.99840000004</v>
      </c>
      <c r="AI277" s="107"/>
      <c r="AJ277" s="107"/>
      <c r="AK277" s="107"/>
      <c r="AL277" s="107" t="s">
        <v>118</v>
      </c>
      <c r="AM277" s="107"/>
      <c r="AN277" s="107"/>
      <c r="AO277" s="96" t="s">
        <v>1026</v>
      </c>
      <c r="AP277" s="111"/>
      <c r="AQ277" s="96"/>
      <c r="AR277" s="96"/>
      <c r="AS277" s="96"/>
      <c r="AT277" s="96"/>
      <c r="AU277" s="96"/>
      <c r="AV277" s="96"/>
      <c r="AW277" s="96"/>
      <c r="AX277" s="96">
        <v>11</v>
      </c>
      <c r="AY277" s="170"/>
      <c r="AZ277" s="96" t="s">
        <v>897</v>
      </c>
    </row>
    <row r="278" spans="1:52" s="1" customFormat="1" ht="12.95" customHeight="1" x14ac:dyDescent="0.25">
      <c r="A278" s="102" t="s">
        <v>352</v>
      </c>
      <c r="B278" s="167"/>
      <c r="C278" s="102">
        <v>120004935</v>
      </c>
      <c r="D278" s="99">
        <v>21100162</v>
      </c>
      <c r="E278" s="42" t="s">
        <v>1027</v>
      </c>
      <c r="F278" s="40"/>
      <c r="G278" s="96" t="s">
        <v>1028</v>
      </c>
      <c r="H278" s="96" t="s">
        <v>1029</v>
      </c>
      <c r="I278" s="99" t="s">
        <v>1030</v>
      </c>
      <c r="J278" s="96" t="s">
        <v>369</v>
      </c>
      <c r="K278" s="96" t="s">
        <v>357</v>
      </c>
      <c r="L278" s="96"/>
      <c r="M278" s="96" t="s">
        <v>132</v>
      </c>
      <c r="N278" s="96" t="s">
        <v>111</v>
      </c>
      <c r="O278" s="96" t="s">
        <v>358</v>
      </c>
      <c r="P278" s="96" t="s">
        <v>136</v>
      </c>
      <c r="Q278" s="96" t="s">
        <v>114</v>
      </c>
      <c r="R278" s="96" t="s">
        <v>111</v>
      </c>
      <c r="S278" s="110" t="s">
        <v>359</v>
      </c>
      <c r="T278" s="96" t="s">
        <v>360</v>
      </c>
      <c r="U278" s="96">
        <v>60</v>
      </c>
      <c r="V278" s="96" t="s">
        <v>361</v>
      </c>
      <c r="W278" s="168"/>
      <c r="X278" s="96"/>
      <c r="Y278" s="102"/>
      <c r="Z278" s="102">
        <v>0</v>
      </c>
      <c r="AA278" s="96">
        <v>90</v>
      </c>
      <c r="AB278" s="96">
        <v>10</v>
      </c>
      <c r="AC278" s="96" t="s">
        <v>431</v>
      </c>
      <c r="AD278" s="102" t="s">
        <v>117</v>
      </c>
      <c r="AE278" s="169">
        <v>1</v>
      </c>
      <c r="AF278" s="169">
        <v>7002187.5</v>
      </c>
      <c r="AG278" s="107">
        <v>7002187.5</v>
      </c>
      <c r="AH278" s="107">
        <v>7842450.0000000009</v>
      </c>
      <c r="AI278" s="107"/>
      <c r="AJ278" s="107"/>
      <c r="AK278" s="107"/>
      <c r="AL278" s="107" t="s">
        <v>118</v>
      </c>
      <c r="AM278" s="107"/>
      <c r="AN278" s="107"/>
      <c r="AO278" s="96" t="s">
        <v>1031</v>
      </c>
      <c r="AP278" s="111"/>
      <c r="AQ278" s="96"/>
      <c r="AR278" s="96"/>
      <c r="AS278" s="96"/>
      <c r="AT278" s="96"/>
      <c r="AU278" s="96"/>
      <c r="AV278" s="96"/>
      <c r="AW278" s="96"/>
      <c r="AX278" s="96">
        <v>11</v>
      </c>
      <c r="AY278" s="170"/>
      <c r="AZ278" s="96" t="s">
        <v>897</v>
      </c>
    </row>
    <row r="279" spans="1:52" s="1" customFormat="1" ht="12.95" customHeight="1" x14ac:dyDescent="0.25">
      <c r="A279" s="102" t="s">
        <v>352</v>
      </c>
      <c r="B279" s="167"/>
      <c r="C279" s="102">
        <v>210013835</v>
      </c>
      <c r="D279" s="99">
        <v>21100163</v>
      </c>
      <c r="E279" s="42" t="s">
        <v>1032</v>
      </c>
      <c r="F279" s="40"/>
      <c r="G279" s="96" t="s">
        <v>1033</v>
      </c>
      <c r="H279" s="96" t="s">
        <v>1034</v>
      </c>
      <c r="I279" s="99" t="s">
        <v>1035</v>
      </c>
      <c r="J279" s="96" t="s">
        <v>369</v>
      </c>
      <c r="K279" s="96" t="s">
        <v>357</v>
      </c>
      <c r="L279" s="96"/>
      <c r="M279" s="96" t="s">
        <v>132</v>
      </c>
      <c r="N279" s="96" t="s">
        <v>111</v>
      </c>
      <c r="O279" s="96" t="s">
        <v>358</v>
      </c>
      <c r="P279" s="96" t="s">
        <v>136</v>
      </c>
      <c r="Q279" s="96" t="s">
        <v>114</v>
      </c>
      <c r="R279" s="96" t="s">
        <v>111</v>
      </c>
      <c r="S279" s="110" t="s">
        <v>359</v>
      </c>
      <c r="T279" s="96" t="s">
        <v>360</v>
      </c>
      <c r="U279" s="96">
        <v>60</v>
      </c>
      <c r="V279" s="96" t="s">
        <v>361</v>
      </c>
      <c r="W279" s="168"/>
      <c r="X279" s="96"/>
      <c r="Y279" s="102"/>
      <c r="Z279" s="102">
        <v>0</v>
      </c>
      <c r="AA279" s="96">
        <v>90</v>
      </c>
      <c r="AB279" s="96">
        <v>10</v>
      </c>
      <c r="AC279" s="96" t="s">
        <v>363</v>
      </c>
      <c r="AD279" s="102" t="s">
        <v>117</v>
      </c>
      <c r="AE279" s="169">
        <v>1065</v>
      </c>
      <c r="AF279" s="169">
        <v>4654.6499999999996</v>
      </c>
      <c r="AG279" s="107">
        <v>4957202.25</v>
      </c>
      <c r="AH279" s="107">
        <v>5552066.5200000005</v>
      </c>
      <c r="AI279" s="107"/>
      <c r="AJ279" s="107"/>
      <c r="AK279" s="107"/>
      <c r="AL279" s="107" t="s">
        <v>118</v>
      </c>
      <c r="AM279" s="107"/>
      <c r="AN279" s="107"/>
      <c r="AO279" s="96" t="s">
        <v>1036</v>
      </c>
      <c r="AP279" s="111"/>
      <c r="AQ279" s="96"/>
      <c r="AR279" s="96"/>
      <c r="AS279" s="96"/>
      <c r="AT279" s="96"/>
      <c r="AU279" s="96"/>
      <c r="AV279" s="96"/>
      <c r="AW279" s="96"/>
      <c r="AX279" s="96">
        <v>11</v>
      </c>
      <c r="AY279" s="170"/>
      <c r="AZ279" s="96" t="s">
        <v>897</v>
      </c>
    </row>
    <row r="280" spans="1:52" s="1" customFormat="1" ht="12.95" customHeight="1" x14ac:dyDescent="0.25">
      <c r="A280" s="102" t="s">
        <v>352</v>
      </c>
      <c r="B280" s="167"/>
      <c r="C280" s="102">
        <v>220034497</v>
      </c>
      <c r="D280" s="99">
        <v>21102291</v>
      </c>
      <c r="E280" s="42" t="s">
        <v>1037</v>
      </c>
      <c r="F280" s="40"/>
      <c r="G280" s="96" t="s">
        <v>1038</v>
      </c>
      <c r="H280" s="96" t="s">
        <v>1039</v>
      </c>
      <c r="I280" s="99" t="s">
        <v>1040</v>
      </c>
      <c r="J280" s="96" t="s">
        <v>369</v>
      </c>
      <c r="K280" s="96" t="s">
        <v>357</v>
      </c>
      <c r="L280" s="96"/>
      <c r="M280" s="96" t="s">
        <v>132</v>
      </c>
      <c r="N280" s="96" t="s">
        <v>111</v>
      </c>
      <c r="O280" s="96" t="s">
        <v>358</v>
      </c>
      <c r="P280" s="96" t="s">
        <v>136</v>
      </c>
      <c r="Q280" s="96" t="s">
        <v>114</v>
      </c>
      <c r="R280" s="96" t="s">
        <v>111</v>
      </c>
      <c r="S280" s="110" t="s">
        <v>359</v>
      </c>
      <c r="T280" s="96" t="s">
        <v>360</v>
      </c>
      <c r="U280" s="96">
        <v>60</v>
      </c>
      <c r="V280" s="96" t="s">
        <v>361</v>
      </c>
      <c r="W280" s="168"/>
      <c r="X280" s="96"/>
      <c r="Y280" s="102"/>
      <c r="Z280" s="102">
        <v>0</v>
      </c>
      <c r="AA280" s="96">
        <v>90</v>
      </c>
      <c r="AB280" s="96">
        <v>10</v>
      </c>
      <c r="AC280" s="96" t="s">
        <v>363</v>
      </c>
      <c r="AD280" s="102" t="s">
        <v>117</v>
      </c>
      <c r="AE280" s="169">
        <v>5</v>
      </c>
      <c r="AF280" s="169">
        <v>22000</v>
      </c>
      <c r="AG280" s="107">
        <v>110000</v>
      </c>
      <c r="AH280" s="107">
        <v>123200.00000000001</v>
      </c>
      <c r="AI280" s="107"/>
      <c r="AJ280" s="107"/>
      <c r="AK280" s="107"/>
      <c r="AL280" s="107" t="s">
        <v>118</v>
      </c>
      <c r="AM280" s="107"/>
      <c r="AN280" s="107"/>
      <c r="AO280" s="96" t="s">
        <v>1041</v>
      </c>
      <c r="AP280" s="111"/>
      <c r="AQ280" s="96"/>
      <c r="AR280" s="96"/>
      <c r="AS280" s="96"/>
      <c r="AT280" s="96"/>
      <c r="AU280" s="96"/>
      <c r="AV280" s="96"/>
      <c r="AW280" s="96"/>
      <c r="AX280" s="96">
        <v>11</v>
      </c>
      <c r="AY280" s="170"/>
      <c r="AZ280" s="96" t="s">
        <v>897</v>
      </c>
    </row>
    <row r="281" spans="1:52" s="1" customFormat="1" ht="12.95" customHeight="1" x14ac:dyDescent="0.25">
      <c r="A281" s="102" t="s">
        <v>352</v>
      </c>
      <c r="B281" s="167"/>
      <c r="C281" s="102">
        <v>120008482</v>
      </c>
      <c r="D281" s="99">
        <v>21101283</v>
      </c>
      <c r="E281" s="42" t="s">
        <v>1042</v>
      </c>
      <c r="F281" s="40"/>
      <c r="G281" s="96" t="s">
        <v>1043</v>
      </c>
      <c r="H281" s="96" t="s">
        <v>1044</v>
      </c>
      <c r="I281" s="99" t="s">
        <v>1045</v>
      </c>
      <c r="J281" s="96" t="s">
        <v>369</v>
      </c>
      <c r="K281" s="96" t="s">
        <v>357</v>
      </c>
      <c r="L281" s="96"/>
      <c r="M281" s="96" t="s">
        <v>132</v>
      </c>
      <c r="N281" s="96" t="s">
        <v>111</v>
      </c>
      <c r="O281" s="96" t="s">
        <v>358</v>
      </c>
      <c r="P281" s="96" t="s">
        <v>136</v>
      </c>
      <c r="Q281" s="96" t="s">
        <v>114</v>
      </c>
      <c r="R281" s="96" t="s">
        <v>111</v>
      </c>
      <c r="S281" s="110" t="s">
        <v>378</v>
      </c>
      <c r="T281" s="96" t="s">
        <v>360</v>
      </c>
      <c r="U281" s="96">
        <v>60</v>
      </c>
      <c r="V281" s="96" t="s">
        <v>361</v>
      </c>
      <c r="W281" s="168"/>
      <c r="X281" s="96"/>
      <c r="Y281" s="102"/>
      <c r="Z281" s="102">
        <v>0</v>
      </c>
      <c r="AA281" s="96">
        <v>90</v>
      </c>
      <c r="AB281" s="96">
        <v>10</v>
      </c>
      <c r="AC281" s="96" t="s">
        <v>363</v>
      </c>
      <c r="AD281" s="102" t="s">
        <v>117</v>
      </c>
      <c r="AE281" s="169">
        <v>1</v>
      </c>
      <c r="AF281" s="169">
        <v>22000</v>
      </c>
      <c r="AG281" s="107">
        <v>22000</v>
      </c>
      <c r="AH281" s="107">
        <v>24640.000000000004</v>
      </c>
      <c r="AI281" s="107"/>
      <c r="AJ281" s="107"/>
      <c r="AK281" s="107"/>
      <c r="AL281" s="107" t="s">
        <v>118</v>
      </c>
      <c r="AM281" s="107"/>
      <c r="AN281" s="107"/>
      <c r="AO281" s="96" t="s">
        <v>1046</v>
      </c>
      <c r="AP281" s="111"/>
      <c r="AQ281" s="96"/>
      <c r="AR281" s="96"/>
      <c r="AS281" s="96"/>
      <c r="AT281" s="96"/>
      <c r="AU281" s="96"/>
      <c r="AV281" s="96"/>
      <c r="AW281" s="96"/>
      <c r="AX281" s="96">
        <v>11</v>
      </c>
      <c r="AY281" s="170"/>
      <c r="AZ281" s="96" t="s">
        <v>897</v>
      </c>
    </row>
    <row r="282" spans="1:52" s="1" customFormat="1" ht="12.95" customHeight="1" x14ac:dyDescent="0.25">
      <c r="A282" s="102" t="s">
        <v>352</v>
      </c>
      <c r="B282" s="167"/>
      <c r="C282" s="102">
        <v>250002447</v>
      </c>
      <c r="D282" s="99">
        <v>21101284</v>
      </c>
      <c r="E282" s="42" t="s">
        <v>1047</v>
      </c>
      <c r="F282" s="40"/>
      <c r="G282" s="96" t="s">
        <v>1043</v>
      </c>
      <c r="H282" s="96" t="s">
        <v>1044</v>
      </c>
      <c r="I282" s="99" t="s">
        <v>1045</v>
      </c>
      <c r="J282" s="96" t="s">
        <v>369</v>
      </c>
      <c r="K282" s="96" t="s">
        <v>357</v>
      </c>
      <c r="L282" s="96"/>
      <c r="M282" s="96" t="s">
        <v>132</v>
      </c>
      <c r="N282" s="96" t="s">
        <v>111</v>
      </c>
      <c r="O282" s="96" t="s">
        <v>358</v>
      </c>
      <c r="P282" s="96" t="s">
        <v>136</v>
      </c>
      <c r="Q282" s="96" t="s">
        <v>114</v>
      </c>
      <c r="R282" s="96" t="s">
        <v>111</v>
      </c>
      <c r="S282" s="110" t="s">
        <v>359</v>
      </c>
      <c r="T282" s="96" t="s">
        <v>360</v>
      </c>
      <c r="U282" s="96">
        <v>60</v>
      </c>
      <c r="V282" s="96" t="s">
        <v>361</v>
      </c>
      <c r="W282" s="168"/>
      <c r="X282" s="96"/>
      <c r="Y282" s="102"/>
      <c r="Z282" s="102">
        <v>0</v>
      </c>
      <c r="AA282" s="96">
        <v>90</v>
      </c>
      <c r="AB282" s="96">
        <v>10</v>
      </c>
      <c r="AC282" s="96" t="s">
        <v>363</v>
      </c>
      <c r="AD282" s="102" t="s">
        <v>117</v>
      </c>
      <c r="AE282" s="169">
        <v>1</v>
      </c>
      <c r="AF282" s="169">
        <v>44400</v>
      </c>
      <c r="AG282" s="107">
        <v>44400</v>
      </c>
      <c r="AH282" s="107">
        <v>49728.000000000007</v>
      </c>
      <c r="AI282" s="107"/>
      <c r="AJ282" s="107"/>
      <c r="AK282" s="107"/>
      <c r="AL282" s="107" t="s">
        <v>118</v>
      </c>
      <c r="AM282" s="107"/>
      <c r="AN282" s="107"/>
      <c r="AO282" s="96" t="s">
        <v>1048</v>
      </c>
      <c r="AP282" s="111"/>
      <c r="AQ282" s="96"/>
      <c r="AR282" s="96"/>
      <c r="AS282" s="96"/>
      <c r="AT282" s="96"/>
      <c r="AU282" s="96"/>
      <c r="AV282" s="96"/>
      <c r="AW282" s="96"/>
      <c r="AX282" s="96">
        <v>11</v>
      </c>
      <c r="AY282" s="170"/>
      <c r="AZ282" s="96" t="s">
        <v>897</v>
      </c>
    </row>
    <row r="283" spans="1:52" s="1" customFormat="1" ht="12.95" customHeight="1" x14ac:dyDescent="0.25">
      <c r="A283" s="102" t="s">
        <v>352</v>
      </c>
      <c r="B283" s="167"/>
      <c r="C283" s="102">
        <v>230000244</v>
      </c>
      <c r="D283" s="99">
        <v>21100208</v>
      </c>
      <c r="E283" s="42" t="s">
        <v>1049</v>
      </c>
      <c r="F283" s="40"/>
      <c r="G283" s="96" t="s">
        <v>1050</v>
      </c>
      <c r="H283" s="96" t="s">
        <v>1051</v>
      </c>
      <c r="I283" s="99" t="s">
        <v>1052</v>
      </c>
      <c r="J283" s="96" t="s">
        <v>369</v>
      </c>
      <c r="K283" s="96" t="s">
        <v>357</v>
      </c>
      <c r="L283" s="96"/>
      <c r="M283" s="96" t="s">
        <v>132</v>
      </c>
      <c r="N283" s="96" t="s">
        <v>111</v>
      </c>
      <c r="O283" s="96" t="s">
        <v>358</v>
      </c>
      <c r="P283" s="96" t="s">
        <v>136</v>
      </c>
      <c r="Q283" s="96" t="s">
        <v>114</v>
      </c>
      <c r="R283" s="96" t="s">
        <v>111</v>
      </c>
      <c r="S283" s="110" t="s">
        <v>359</v>
      </c>
      <c r="T283" s="96" t="s">
        <v>360</v>
      </c>
      <c r="U283" s="96">
        <v>60</v>
      </c>
      <c r="V283" s="96" t="s">
        <v>361</v>
      </c>
      <c r="W283" s="168"/>
      <c r="X283" s="96"/>
      <c r="Y283" s="102"/>
      <c r="Z283" s="102">
        <v>0</v>
      </c>
      <c r="AA283" s="96">
        <v>90</v>
      </c>
      <c r="AB283" s="96">
        <v>10</v>
      </c>
      <c r="AC283" s="96" t="s">
        <v>393</v>
      </c>
      <c r="AD283" s="102" t="s">
        <v>117</v>
      </c>
      <c r="AE283" s="169">
        <v>354</v>
      </c>
      <c r="AF283" s="169">
        <v>4305</v>
      </c>
      <c r="AG283" s="107">
        <v>1523970</v>
      </c>
      <c r="AH283" s="107">
        <v>1706846.4000000001</v>
      </c>
      <c r="AI283" s="107"/>
      <c r="AJ283" s="107"/>
      <c r="AK283" s="107"/>
      <c r="AL283" s="107" t="s">
        <v>118</v>
      </c>
      <c r="AM283" s="107"/>
      <c r="AN283" s="107"/>
      <c r="AO283" s="96" t="s">
        <v>1053</v>
      </c>
      <c r="AP283" s="111"/>
      <c r="AQ283" s="96"/>
      <c r="AR283" s="96"/>
      <c r="AS283" s="96"/>
      <c r="AT283" s="96"/>
      <c r="AU283" s="96"/>
      <c r="AV283" s="96"/>
      <c r="AW283" s="96"/>
      <c r="AX283" s="96">
        <v>11</v>
      </c>
      <c r="AY283" s="170"/>
      <c r="AZ283" s="96" t="s">
        <v>897</v>
      </c>
    </row>
    <row r="284" spans="1:52" s="1" customFormat="1" ht="12.95" customHeight="1" x14ac:dyDescent="0.25">
      <c r="A284" s="102" t="s">
        <v>352</v>
      </c>
      <c r="B284" s="167"/>
      <c r="C284" s="102">
        <v>260000205</v>
      </c>
      <c r="D284" s="99" t="s">
        <v>1054</v>
      </c>
      <c r="E284" s="42" t="s">
        <v>1055</v>
      </c>
      <c r="F284" s="40"/>
      <c r="G284" s="96" t="s">
        <v>1056</v>
      </c>
      <c r="H284" s="96" t="s">
        <v>1057</v>
      </c>
      <c r="I284" s="99" t="s">
        <v>1058</v>
      </c>
      <c r="J284" s="96" t="s">
        <v>133</v>
      </c>
      <c r="K284" s="96" t="s">
        <v>134</v>
      </c>
      <c r="L284" s="96" t="s">
        <v>370</v>
      </c>
      <c r="M284" s="96" t="s">
        <v>81</v>
      </c>
      <c r="N284" s="96" t="s">
        <v>406</v>
      </c>
      <c r="O284" s="96" t="s">
        <v>407</v>
      </c>
      <c r="P284" s="96" t="s">
        <v>136</v>
      </c>
      <c r="Q284" s="96" t="s">
        <v>114</v>
      </c>
      <c r="R284" s="96" t="s">
        <v>111</v>
      </c>
      <c r="S284" s="110" t="s">
        <v>359</v>
      </c>
      <c r="T284" s="96" t="s">
        <v>360</v>
      </c>
      <c r="U284" s="96">
        <v>60</v>
      </c>
      <c r="V284" s="96" t="s">
        <v>361</v>
      </c>
      <c r="W284" s="168"/>
      <c r="X284" s="96"/>
      <c r="Y284" s="102"/>
      <c r="Z284" s="102">
        <v>30</v>
      </c>
      <c r="AA284" s="96">
        <v>60</v>
      </c>
      <c r="AB284" s="96">
        <v>10</v>
      </c>
      <c r="AC284" s="96" t="s">
        <v>415</v>
      </c>
      <c r="AD284" s="102" t="s">
        <v>117</v>
      </c>
      <c r="AE284" s="169">
        <v>51</v>
      </c>
      <c r="AF284" s="169">
        <v>362067.95</v>
      </c>
      <c r="AG284" s="107">
        <v>18465465.449999999</v>
      </c>
      <c r="AH284" s="107">
        <v>20681321.304000001</v>
      </c>
      <c r="AI284" s="107"/>
      <c r="AJ284" s="107"/>
      <c r="AK284" s="107"/>
      <c r="AL284" s="107" t="s">
        <v>540</v>
      </c>
      <c r="AM284" s="107"/>
      <c r="AN284" s="107"/>
      <c r="AO284" s="96" t="s">
        <v>1059</v>
      </c>
      <c r="AP284" s="111"/>
      <c r="AQ284" s="96"/>
      <c r="AR284" s="96"/>
      <c r="AS284" s="96"/>
      <c r="AT284" s="96"/>
      <c r="AU284" s="96"/>
      <c r="AV284" s="96"/>
      <c r="AW284" s="96"/>
      <c r="AX284" s="96">
        <v>11</v>
      </c>
      <c r="AY284" s="170"/>
      <c r="AZ284" s="96" t="s">
        <v>1060</v>
      </c>
    </row>
    <row r="285" spans="1:52" s="1" customFormat="1" ht="12.95" customHeight="1" x14ac:dyDescent="0.25">
      <c r="A285" s="102" t="s">
        <v>352</v>
      </c>
      <c r="B285" s="167"/>
      <c r="C285" s="102">
        <v>230000521</v>
      </c>
      <c r="D285" s="99">
        <v>21101312</v>
      </c>
      <c r="E285" s="42" t="s">
        <v>1064</v>
      </c>
      <c r="F285" s="40"/>
      <c r="G285" s="96" t="s">
        <v>1065</v>
      </c>
      <c r="H285" s="96" t="s">
        <v>1066</v>
      </c>
      <c r="I285" s="99" t="s">
        <v>1067</v>
      </c>
      <c r="J285" s="96" t="s">
        <v>369</v>
      </c>
      <c r="K285" s="96" t="s">
        <v>357</v>
      </c>
      <c r="L285" s="96"/>
      <c r="M285" s="96" t="s">
        <v>132</v>
      </c>
      <c r="N285" s="96" t="s">
        <v>111</v>
      </c>
      <c r="O285" s="96" t="s">
        <v>358</v>
      </c>
      <c r="P285" s="96" t="s">
        <v>136</v>
      </c>
      <c r="Q285" s="96" t="s">
        <v>114</v>
      </c>
      <c r="R285" s="96" t="s">
        <v>111</v>
      </c>
      <c r="S285" s="110" t="s">
        <v>359</v>
      </c>
      <c r="T285" s="96" t="s">
        <v>360</v>
      </c>
      <c r="U285" s="96">
        <v>60</v>
      </c>
      <c r="V285" s="96" t="s">
        <v>361</v>
      </c>
      <c r="W285" s="168"/>
      <c r="X285" s="96"/>
      <c r="Y285" s="102"/>
      <c r="Z285" s="102">
        <v>0</v>
      </c>
      <c r="AA285" s="96">
        <v>90</v>
      </c>
      <c r="AB285" s="96">
        <v>10</v>
      </c>
      <c r="AC285" s="96" t="s">
        <v>415</v>
      </c>
      <c r="AD285" s="102" t="s">
        <v>117</v>
      </c>
      <c r="AE285" s="169">
        <v>2.4500000000000002</v>
      </c>
      <c r="AF285" s="169">
        <v>215000</v>
      </c>
      <c r="AG285" s="107">
        <v>526750</v>
      </c>
      <c r="AH285" s="107">
        <v>589960</v>
      </c>
      <c r="AI285" s="107"/>
      <c r="AJ285" s="107"/>
      <c r="AK285" s="107"/>
      <c r="AL285" s="107" t="s">
        <v>118</v>
      </c>
      <c r="AM285" s="107"/>
      <c r="AN285" s="107"/>
      <c r="AO285" s="96" t="s">
        <v>1068</v>
      </c>
      <c r="AP285" s="111"/>
      <c r="AQ285" s="96"/>
      <c r="AR285" s="96"/>
      <c r="AS285" s="96"/>
      <c r="AT285" s="96"/>
      <c r="AU285" s="96"/>
      <c r="AV285" s="96"/>
      <c r="AW285" s="96"/>
      <c r="AX285" s="96">
        <v>11</v>
      </c>
      <c r="AY285" s="170"/>
      <c r="AZ285" s="96" t="s">
        <v>897</v>
      </c>
    </row>
    <row r="286" spans="1:52" s="1" customFormat="1" ht="12.95" customHeight="1" x14ac:dyDescent="0.25">
      <c r="A286" s="102" t="s">
        <v>352</v>
      </c>
      <c r="B286" s="167"/>
      <c r="C286" s="102">
        <v>250000979</v>
      </c>
      <c r="D286" s="99">
        <v>21101313</v>
      </c>
      <c r="E286" s="42" t="s">
        <v>1069</v>
      </c>
      <c r="F286" s="40"/>
      <c r="G286" s="96" t="s">
        <v>1070</v>
      </c>
      <c r="H286" s="96" t="s">
        <v>1071</v>
      </c>
      <c r="I286" s="99" t="s">
        <v>1072</v>
      </c>
      <c r="J286" s="96" t="s">
        <v>369</v>
      </c>
      <c r="K286" s="96" t="s">
        <v>357</v>
      </c>
      <c r="L286" s="96"/>
      <c r="M286" s="96" t="s">
        <v>132</v>
      </c>
      <c r="N286" s="96" t="s">
        <v>111</v>
      </c>
      <c r="O286" s="96" t="s">
        <v>358</v>
      </c>
      <c r="P286" s="96" t="s">
        <v>136</v>
      </c>
      <c r="Q286" s="96" t="s">
        <v>114</v>
      </c>
      <c r="R286" s="96" t="s">
        <v>111</v>
      </c>
      <c r="S286" s="110" t="s">
        <v>359</v>
      </c>
      <c r="T286" s="96" t="s">
        <v>360</v>
      </c>
      <c r="U286" s="96">
        <v>60</v>
      </c>
      <c r="V286" s="96" t="s">
        <v>361</v>
      </c>
      <c r="W286" s="168"/>
      <c r="X286" s="96"/>
      <c r="Y286" s="102"/>
      <c r="Z286" s="102">
        <v>0</v>
      </c>
      <c r="AA286" s="96">
        <v>90</v>
      </c>
      <c r="AB286" s="96">
        <v>10</v>
      </c>
      <c r="AC286" s="96" t="s">
        <v>363</v>
      </c>
      <c r="AD286" s="102" t="s">
        <v>117</v>
      </c>
      <c r="AE286" s="169">
        <v>35</v>
      </c>
      <c r="AF286" s="169">
        <v>2824.64</v>
      </c>
      <c r="AG286" s="107">
        <v>98862.399999999994</v>
      </c>
      <c r="AH286" s="107">
        <v>110725.88800000001</v>
      </c>
      <c r="AI286" s="107"/>
      <c r="AJ286" s="107"/>
      <c r="AK286" s="107"/>
      <c r="AL286" s="107" t="s">
        <v>118</v>
      </c>
      <c r="AM286" s="107"/>
      <c r="AN286" s="107"/>
      <c r="AO286" s="96" t="s">
        <v>1073</v>
      </c>
      <c r="AP286" s="111"/>
      <c r="AQ286" s="96"/>
      <c r="AR286" s="96"/>
      <c r="AS286" s="96"/>
      <c r="AT286" s="96"/>
      <c r="AU286" s="96"/>
      <c r="AV286" s="96"/>
      <c r="AW286" s="96"/>
      <c r="AX286" s="96">
        <v>11</v>
      </c>
      <c r="AY286" s="170"/>
      <c r="AZ286" s="96" t="s">
        <v>897</v>
      </c>
    </row>
    <row r="287" spans="1:52" s="1" customFormat="1" ht="12.95" customHeight="1" x14ac:dyDescent="0.25">
      <c r="A287" s="102" t="s">
        <v>352</v>
      </c>
      <c r="B287" s="167"/>
      <c r="C287" s="102">
        <v>250003366</v>
      </c>
      <c r="D287" s="99">
        <v>21101314</v>
      </c>
      <c r="E287" s="42" t="s">
        <v>1074</v>
      </c>
      <c r="F287" s="40"/>
      <c r="G287" s="96" t="s">
        <v>1070</v>
      </c>
      <c r="H287" s="96" t="s">
        <v>1071</v>
      </c>
      <c r="I287" s="99" t="s">
        <v>1072</v>
      </c>
      <c r="J287" s="96" t="s">
        <v>369</v>
      </c>
      <c r="K287" s="96" t="s">
        <v>357</v>
      </c>
      <c r="L287" s="96"/>
      <c r="M287" s="96" t="s">
        <v>132</v>
      </c>
      <c r="N287" s="96" t="s">
        <v>111</v>
      </c>
      <c r="O287" s="96" t="s">
        <v>358</v>
      </c>
      <c r="P287" s="96" t="s">
        <v>136</v>
      </c>
      <c r="Q287" s="96" t="s">
        <v>114</v>
      </c>
      <c r="R287" s="96" t="s">
        <v>111</v>
      </c>
      <c r="S287" s="110" t="s">
        <v>378</v>
      </c>
      <c r="T287" s="96" t="s">
        <v>360</v>
      </c>
      <c r="U287" s="96">
        <v>60</v>
      </c>
      <c r="V287" s="96" t="s">
        <v>361</v>
      </c>
      <c r="W287" s="168"/>
      <c r="X287" s="96"/>
      <c r="Y287" s="102"/>
      <c r="Z287" s="102">
        <v>0</v>
      </c>
      <c r="AA287" s="96">
        <v>90</v>
      </c>
      <c r="AB287" s="96">
        <v>10</v>
      </c>
      <c r="AC287" s="96" t="s">
        <v>363</v>
      </c>
      <c r="AD287" s="102" t="s">
        <v>117</v>
      </c>
      <c r="AE287" s="169">
        <v>10</v>
      </c>
      <c r="AF287" s="169">
        <v>1200</v>
      </c>
      <c r="AG287" s="107">
        <v>12000</v>
      </c>
      <c r="AH287" s="107">
        <v>13440.000000000002</v>
      </c>
      <c r="AI287" s="107"/>
      <c r="AJ287" s="107"/>
      <c r="AK287" s="107"/>
      <c r="AL287" s="107" t="s">
        <v>118</v>
      </c>
      <c r="AM287" s="107"/>
      <c r="AN287" s="107"/>
      <c r="AO287" s="96" t="s">
        <v>1075</v>
      </c>
      <c r="AP287" s="111"/>
      <c r="AQ287" s="96"/>
      <c r="AR287" s="96"/>
      <c r="AS287" s="96"/>
      <c r="AT287" s="96"/>
      <c r="AU287" s="96"/>
      <c r="AV287" s="96"/>
      <c r="AW287" s="96"/>
      <c r="AX287" s="96">
        <v>11</v>
      </c>
      <c r="AY287" s="170"/>
      <c r="AZ287" s="96" t="s">
        <v>897</v>
      </c>
    </row>
    <row r="288" spans="1:52" s="1" customFormat="1" ht="12.95" customHeight="1" x14ac:dyDescent="0.25">
      <c r="A288" s="102" t="s">
        <v>352</v>
      </c>
      <c r="B288" s="167"/>
      <c r="C288" s="102">
        <v>250003956</v>
      </c>
      <c r="D288" s="99">
        <v>21101315</v>
      </c>
      <c r="E288" s="42" t="s">
        <v>1076</v>
      </c>
      <c r="F288" s="40"/>
      <c r="G288" s="96" t="s">
        <v>1070</v>
      </c>
      <c r="H288" s="96" t="s">
        <v>1071</v>
      </c>
      <c r="I288" s="99" t="s">
        <v>1072</v>
      </c>
      <c r="J288" s="96" t="s">
        <v>369</v>
      </c>
      <c r="K288" s="96" t="s">
        <v>357</v>
      </c>
      <c r="L288" s="96"/>
      <c r="M288" s="96" t="s">
        <v>132</v>
      </c>
      <c r="N288" s="96" t="s">
        <v>111</v>
      </c>
      <c r="O288" s="96" t="s">
        <v>358</v>
      </c>
      <c r="P288" s="96" t="s">
        <v>136</v>
      </c>
      <c r="Q288" s="96" t="s">
        <v>114</v>
      </c>
      <c r="R288" s="96" t="s">
        <v>111</v>
      </c>
      <c r="S288" s="110" t="s">
        <v>378</v>
      </c>
      <c r="T288" s="96" t="s">
        <v>360</v>
      </c>
      <c r="U288" s="96">
        <v>60</v>
      </c>
      <c r="V288" s="96" t="s">
        <v>361</v>
      </c>
      <c r="W288" s="168"/>
      <c r="X288" s="96"/>
      <c r="Y288" s="102"/>
      <c r="Z288" s="102">
        <v>0</v>
      </c>
      <c r="AA288" s="96">
        <v>90</v>
      </c>
      <c r="AB288" s="96">
        <v>10</v>
      </c>
      <c r="AC288" s="96" t="s">
        <v>363</v>
      </c>
      <c r="AD288" s="102" t="s">
        <v>117</v>
      </c>
      <c r="AE288" s="169">
        <v>21</v>
      </c>
      <c r="AF288" s="169">
        <v>451.5</v>
      </c>
      <c r="AG288" s="107">
        <v>9481.5</v>
      </c>
      <c r="AH288" s="107">
        <v>10619.28</v>
      </c>
      <c r="AI288" s="107"/>
      <c r="AJ288" s="107"/>
      <c r="AK288" s="107"/>
      <c r="AL288" s="107" t="s">
        <v>118</v>
      </c>
      <c r="AM288" s="107"/>
      <c r="AN288" s="107"/>
      <c r="AO288" s="96" t="s">
        <v>1077</v>
      </c>
      <c r="AP288" s="111"/>
      <c r="AQ288" s="96"/>
      <c r="AR288" s="96"/>
      <c r="AS288" s="96"/>
      <c r="AT288" s="96"/>
      <c r="AU288" s="96"/>
      <c r="AV288" s="96"/>
      <c r="AW288" s="96"/>
      <c r="AX288" s="96">
        <v>11</v>
      </c>
      <c r="AY288" s="170"/>
      <c r="AZ288" s="96" t="s">
        <v>897</v>
      </c>
    </row>
    <row r="289" spans="1:52" s="1" customFormat="1" ht="12.95" customHeight="1" x14ac:dyDescent="0.25">
      <c r="A289" s="102" t="s">
        <v>352</v>
      </c>
      <c r="B289" s="167"/>
      <c r="C289" s="102">
        <v>250003760</v>
      </c>
      <c r="D289" s="99">
        <v>21101316</v>
      </c>
      <c r="E289" s="42" t="s">
        <v>1078</v>
      </c>
      <c r="F289" s="40"/>
      <c r="G289" s="96" t="s">
        <v>1079</v>
      </c>
      <c r="H289" s="96" t="s">
        <v>1071</v>
      </c>
      <c r="I289" s="99" t="s">
        <v>1080</v>
      </c>
      <c r="J289" s="96" t="s">
        <v>369</v>
      </c>
      <c r="K289" s="96" t="s">
        <v>357</v>
      </c>
      <c r="L289" s="96"/>
      <c r="M289" s="96" t="s">
        <v>132</v>
      </c>
      <c r="N289" s="96" t="s">
        <v>111</v>
      </c>
      <c r="O289" s="96" t="s">
        <v>358</v>
      </c>
      <c r="P289" s="96" t="s">
        <v>136</v>
      </c>
      <c r="Q289" s="96" t="s">
        <v>114</v>
      </c>
      <c r="R289" s="96" t="s">
        <v>111</v>
      </c>
      <c r="S289" s="110" t="s">
        <v>359</v>
      </c>
      <c r="T289" s="96" t="s">
        <v>360</v>
      </c>
      <c r="U289" s="96">
        <v>60</v>
      </c>
      <c r="V289" s="96" t="s">
        <v>361</v>
      </c>
      <c r="W289" s="168"/>
      <c r="X289" s="96"/>
      <c r="Y289" s="102"/>
      <c r="Z289" s="102">
        <v>0</v>
      </c>
      <c r="AA289" s="96">
        <v>90</v>
      </c>
      <c r="AB289" s="96">
        <v>10</v>
      </c>
      <c r="AC289" s="96" t="s">
        <v>363</v>
      </c>
      <c r="AD289" s="102" t="s">
        <v>117</v>
      </c>
      <c r="AE289" s="169">
        <v>20</v>
      </c>
      <c r="AF289" s="169">
        <v>3600</v>
      </c>
      <c r="AG289" s="107">
        <v>72000</v>
      </c>
      <c r="AH289" s="107">
        <v>80640.000000000015</v>
      </c>
      <c r="AI289" s="107"/>
      <c r="AJ289" s="107"/>
      <c r="AK289" s="107"/>
      <c r="AL289" s="107" t="s">
        <v>118</v>
      </c>
      <c r="AM289" s="107"/>
      <c r="AN289" s="107"/>
      <c r="AO289" s="96" t="s">
        <v>1081</v>
      </c>
      <c r="AP289" s="111"/>
      <c r="AQ289" s="96"/>
      <c r="AR289" s="96"/>
      <c r="AS289" s="96"/>
      <c r="AT289" s="96"/>
      <c r="AU289" s="96"/>
      <c r="AV289" s="96"/>
      <c r="AW289" s="96"/>
      <c r="AX289" s="96">
        <v>11</v>
      </c>
      <c r="AY289" s="170"/>
      <c r="AZ289" s="96" t="s">
        <v>897</v>
      </c>
    </row>
    <row r="290" spans="1:52" s="1" customFormat="1" ht="12.95" customHeight="1" x14ac:dyDescent="0.25">
      <c r="A290" s="102" t="s">
        <v>352</v>
      </c>
      <c r="B290" s="167"/>
      <c r="C290" s="102">
        <v>250004163</v>
      </c>
      <c r="D290" s="99">
        <v>21101317</v>
      </c>
      <c r="E290" s="42" t="s">
        <v>1082</v>
      </c>
      <c r="F290" s="40"/>
      <c r="G290" s="96" t="s">
        <v>1083</v>
      </c>
      <c r="H290" s="96" t="s">
        <v>1071</v>
      </c>
      <c r="I290" s="99" t="s">
        <v>1084</v>
      </c>
      <c r="J290" s="96" t="s">
        <v>369</v>
      </c>
      <c r="K290" s="96" t="s">
        <v>357</v>
      </c>
      <c r="L290" s="96"/>
      <c r="M290" s="96" t="s">
        <v>132</v>
      </c>
      <c r="N290" s="96" t="s">
        <v>111</v>
      </c>
      <c r="O290" s="96" t="s">
        <v>358</v>
      </c>
      <c r="P290" s="96" t="s">
        <v>136</v>
      </c>
      <c r="Q290" s="96" t="s">
        <v>114</v>
      </c>
      <c r="R290" s="96" t="s">
        <v>111</v>
      </c>
      <c r="S290" s="110" t="s">
        <v>378</v>
      </c>
      <c r="T290" s="96" t="s">
        <v>360</v>
      </c>
      <c r="U290" s="96">
        <v>60</v>
      </c>
      <c r="V290" s="96" t="s">
        <v>361</v>
      </c>
      <c r="W290" s="168"/>
      <c r="X290" s="96"/>
      <c r="Y290" s="102"/>
      <c r="Z290" s="102">
        <v>0</v>
      </c>
      <c r="AA290" s="96">
        <v>90</v>
      </c>
      <c r="AB290" s="96">
        <v>10</v>
      </c>
      <c r="AC290" s="96" t="s">
        <v>363</v>
      </c>
      <c r="AD290" s="102" t="s">
        <v>117</v>
      </c>
      <c r="AE290" s="169">
        <v>40</v>
      </c>
      <c r="AF290" s="169">
        <v>1083.5999999999999</v>
      </c>
      <c r="AG290" s="107">
        <v>43344</v>
      </c>
      <c r="AH290" s="107">
        <v>48545.280000000006</v>
      </c>
      <c r="AI290" s="107"/>
      <c r="AJ290" s="107"/>
      <c r="AK290" s="107"/>
      <c r="AL290" s="107" t="s">
        <v>118</v>
      </c>
      <c r="AM290" s="107"/>
      <c r="AN290" s="107"/>
      <c r="AO290" s="96" t="s">
        <v>1085</v>
      </c>
      <c r="AP290" s="111"/>
      <c r="AQ290" s="96"/>
      <c r="AR290" s="96"/>
      <c r="AS290" s="96"/>
      <c r="AT290" s="96"/>
      <c r="AU290" s="96"/>
      <c r="AV290" s="96"/>
      <c r="AW290" s="96"/>
      <c r="AX290" s="96">
        <v>11</v>
      </c>
      <c r="AY290" s="170"/>
      <c r="AZ290" s="96" t="s">
        <v>897</v>
      </c>
    </row>
    <row r="291" spans="1:52" s="1" customFormat="1" ht="12.95" customHeight="1" x14ac:dyDescent="0.25">
      <c r="A291" s="102" t="s">
        <v>352</v>
      </c>
      <c r="B291" s="167"/>
      <c r="C291" s="102">
        <v>250006973</v>
      </c>
      <c r="D291" s="99">
        <v>21101318</v>
      </c>
      <c r="E291" s="42" t="s">
        <v>1086</v>
      </c>
      <c r="F291" s="40"/>
      <c r="G291" s="96" t="s">
        <v>1083</v>
      </c>
      <c r="H291" s="96" t="s">
        <v>1071</v>
      </c>
      <c r="I291" s="99" t="s">
        <v>1084</v>
      </c>
      <c r="J291" s="96" t="s">
        <v>369</v>
      </c>
      <c r="K291" s="96" t="s">
        <v>357</v>
      </c>
      <c r="L291" s="96"/>
      <c r="M291" s="96" t="s">
        <v>132</v>
      </c>
      <c r="N291" s="96" t="s">
        <v>111</v>
      </c>
      <c r="O291" s="96" t="s">
        <v>358</v>
      </c>
      <c r="P291" s="96" t="s">
        <v>136</v>
      </c>
      <c r="Q291" s="96" t="s">
        <v>114</v>
      </c>
      <c r="R291" s="96" t="s">
        <v>111</v>
      </c>
      <c r="S291" s="110" t="s">
        <v>378</v>
      </c>
      <c r="T291" s="96" t="s">
        <v>360</v>
      </c>
      <c r="U291" s="96">
        <v>60</v>
      </c>
      <c r="V291" s="96" t="s">
        <v>361</v>
      </c>
      <c r="W291" s="168"/>
      <c r="X291" s="96"/>
      <c r="Y291" s="102"/>
      <c r="Z291" s="102">
        <v>0</v>
      </c>
      <c r="AA291" s="96">
        <v>90</v>
      </c>
      <c r="AB291" s="96">
        <v>10</v>
      </c>
      <c r="AC291" s="96" t="s">
        <v>363</v>
      </c>
      <c r="AD291" s="102" t="s">
        <v>117</v>
      </c>
      <c r="AE291" s="169">
        <v>25</v>
      </c>
      <c r="AF291" s="169">
        <v>1680</v>
      </c>
      <c r="AG291" s="107">
        <v>42000</v>
      </c>
      <c r="AH291" s="107">
        <v>47040.000000000007</v>
      </c>
      <c r="AI291" s="107"/>
      <c r="AJ291" s="107"/>
      <c r="AK291" s="107"/>
      <c r="AL291" s="107" t="s">
        <v>118</v>
      </c>
      <c r="AM291" s="107"/>
      <c r="AN291" s="107"/>
      <c r="AO291" s="96" t="s">
        <v>1087</v>
      </c>
      <c r="AP291" s="111"/>
      <c r="AQ291" s="96"/>
      <c r="AR291" s="96"/>
      <c r="AS291" s="96"/>
      <c r="AT291" s="96"/>
      <c r="AU291" s="96"/>
      <c r="AV291" s="96"/>
      <c r="AW291" s="96"/>
      <c r="AX291" s="96">
        <v>11</v>
      </c>
      <c r="AY291" s="170"/>
      <c r="AZ291" s="96" t="s">
        <v>897</v>
      </c>
    </row>
    <row r="292" spans="1:52" s="1" customFormat="1" ht="12.95" customHeight="1" x14ac:dyDescent="0.25">
      <c r="A292" s="102" t="s">
        <v>352</v>
      </c>
      <c r="B292" s="167"/>
      <c r="C292" s="102">
        <v>250006974</v>
      </c>
      <c r="D292" s="99">
        <v>21101319</v>
      </c>
      <c r="E292" s="42" t="s">
        <v>1088</v>
      </c>
      <c r="F292" s="40"/>
      <c r="G292" s="96" t="s">
        <v>1083</v>
      </c>
      <c r="H292" s="96" t="s">
        <v>1071</v>
      </c>
      <c r="I292" s="99" t="s">
        <v>1084</v>
      </c>
      <c r="J292" s="96" t="s">
        <v>369</v>
      </c>
      <c r="K292" s="96" t="s">
        <v>357</v>
      </c>
      <c r="L292" s="96"/>
      <c r="M292" s="96" t="s">
        <v>132</v>
      </c>
      <c r="N292" s="96" t="s">
        <v>111</v>
      </c>
      <c r="O292" s="96" t="s">
        <v>358</v>
      </c>
      <c r="P292" s="96" t="s">
        <v>136</v>
      </c>
      <c r="Q292" s="96" t="s">
        <v>114</v>
      </c>
      <c r="R292" s="96" t="s">
        <v>111</v>
      </c>
      <c r="S292" s="110" t="s">
        <v>378</v>
      </c>
      <c r="T292" s="96" t="s">
        <v>360</v>
      </c>
      <c r="U292" s="96">
        <v>60</v>
      </c>
      <c r="V292" s="96" t="s">
        <v>361</v>
      </c>
      <c r="W292" s="168"/>
      <c r="X292" s="96"/>
      <c r="Y292" s="102"/>
      <c r="Z292" s="102">
        <v>0</v>
      </c>
      <c r="AA292" s="96">
        <v>90</v>
      </c>
      <c r="AB292" s="96">
        <v>10</v>
      </c>
      <c r="AC292" s="96" t="s">
        <v>363</v>
      </c>
      <c r="AD292" s="102" t="s">
        <v>117</v>
      </c>
      <c r="AE292" s="169">
        <v>4</v>
      </c>
      <c r="AF292" s="169">
        <v>1680</v>
      </c>
      <c r="AG292" s="107">
        <v>6720</v>
      </c>
      <c r="AH292" s="107">
        <v>7526.4000000000005</v>
      </c>
      <c r="AI292" s="107"/>
      <c r="AJ292" s="107"/>
      <c r="AK292" s="107"/>
      <c r="AL292" s="107" t="s">
        <v>118</v>
      </c>
      <c r="AM292" s="107"/>
      <c r="AN292" s="107"/>
      <c r="AO292" s="96" t="s">
        <v>1089</v>
      </c>
      <c r="AP292" s="111"/>
      <c r="AQ292" s="96"/>
      <c r="AR292" s="96"/>
      <c r="AS292" s="96"/>
      <c r="AT292" s="96"/>
      <c r="AU292" s="96"/>
      <c r="AV292" s="96"/>
      <c r="AW292" s="96"/>
      <c r="AX292" s="96">
        <v>11</v>
      </c>
      <c r="AY292" s="170"/>
      <c r="AZ292" s="96" t="s">
        <v>897</v>
      </c>
    </row>
    <row r="293" spans="1:52" s="1" customFormat="1" ht="12.95" customHeight="1" x14ac:dyDescent="0.25">
      <c r="A293" s="102" t="s">
        <v>352</v>
      </c>
      <c r="B293" s="167"/>
      <c r="C293" s="102">
        <v>250003955</v>
      </c>
      <c r="D293" s="99">
        <v>21101320</v>
      </c>
      <c r="E293" s="42" t="s">
        <v>1090</v>
      </c>
      <c r="F293" s="40"/>
      <c r="G293" s="96" t="s">
        <v>1091</v>
      </c>
      <c r="H293" s="96" t="s">
        <v>1071</v>
      </c>
      <c r="I293" s="99" t="s">
        <v>1092</v>
      </c>
      <c r="J293" s="96" t="s">
        <v>369</v>
      </c>
      <c r="K293" s="96" t="s">
        <v>357</v>
      </c>
      <c r="L293" s="96"/>
      <c r="M293" s="96" t="s">
        <v>132</v>
      </c>
      <c r="N293" s="96" t="s">
        <v>111</v>
      </c>
      <c r="O293" s="96" t="s">
        <v>358</v>
      </c>
      <c r="P293" s="96" t="s">
        <v>136</v>
      </c>
      <c r="Q293" s="96" t="s">
        <v>114</v>
      </c>
      <c r="R293" s="96" t="s">
        <v>111</v>
      </c>
      <c r="S293" s="110" t="s">
        <v>378</v>
      </c>
      <c r="T293" s="96" t="s">
        <v>360</v>
      </c>
      <c r="U293" s="96">
        <v>60</v>
      </c>
      <c r="V293" s="96" t="s">
        <v>361</v>
      </c>
      <c r="W293" s="168"/>
      <c r="X293" s="96"/>
      <c r="Y293" s="102"/>
      <c r="Z293" s="102">
        <v>0</v>
      </c>
      <c r="AA293" s="96">
        <v>90</v>
      </c>
      <c r="AB293" s="96">
        <v>10</v>
      </c>
      <c r="AC293" s="96" t="s">
        <v>363</v>
      </c>
      <c r="AD293" s="102" t="s">
        <v>117</v>
      </c>
      <c r="AE293" s="169">
        <v>45</v>
      </c>
      <c r="AF293" s="169">
        <v>5365</v>
      </c>
      <c r="AG293" s="107">
        <v>241425</v>
      </c>
      <c r="AH293" s="107">
        <v>270396</v>
      </c>
      <c r="AI293" s="107"/>
      <c r="AJ293" s="107"/>
      <c r="AK293" s="107"/>
      <c r="AL293" s="107" t="s">
        <v>118</v>
      </c>
      <c r="AM293" s="107"/>
      <c r="AN293" s="107"/>
      <c r="AO293" s="96" t="s">
        <v>1093</v>
      </c>
      <c r="AP293" s="111"/>
      <c r="AQ293" s="96"/>
      <c r="AR293" s="96"/>
      <c r="AS293" s="96"/>
      <c r="AT293" s="96"/>
      <c r="AU293" s="96"/>
      <c r="AV293" s="96"/>
      <c r="AW293" s="96"/>
      <c r="AX293" s="96">
        <v>11</v>
      </c>
      <c r="AY293" s="170"/>
      <c r="AZ293" s="96" t="s">
        <v>897</v>
      </c>
    </row>
    <row r="294" spans="1:52" s="1" customFormat="1" ht="12.95" customHeight="1" x14ac:dyDescent="0.25">
      <c r="A294" s="102" t="s">
        <v>352</v>
      </c>
      <c r="B294" s="167"/>
      <c r="C294" s="102">
        <v>250004164</v>
      </c>
      <c r="D294" s="99">
        <v>21101321</v>
      </c>
      <c r="E294" s="42" t="s">
        <v>1094</v>
      </c>
      <c r="F294" s="40"/>
      <c r="G294" s="96" t="s">
        <v>1091</v>
      </c>
      <c r="H294" s="96" t="s">
        <v>1071</v>
      </c>
      <c r="I294" s="99" t="s">
        <v>1095</v>
      </c>
      <c r="J294" s="96" t="s">
        <v>369</v>
      </c>
      <c r="K294" s="96" t="s">
        <v>357</v>
      </c>
      <c r="L294" s="96"/>
      <c r="M294" s="96" t="s">
        <v>132</v>
      </c>
      <c r="N294" s="96" t="s">
        <v>111</v>
      </c>
      <c r="O294" s="96" t="s">
        <v>358</v>
      </c>
      <c r="P294" s="96" t="s">
        <v>136</v>
      </c>
      <c r="Q294" s="96" t="s">
        <v>114</v>
      </c>
      <c r="R294" s="96" t="s">
        <v>111</v>
      </c>
      <c r="S294" s="110" t="s">
        <v>378</v>
      </c>
      <c r="T294" s="96" t="s">
        <v>360</v>
      </c>
      <c r="U294" s="96">
        <v>60</v>
      </c>
      <c r="V294" s="96" t="s">
        <v>361</v>
      </c>
      <c r="W294" s="168"/>
      <c r="X294" s="96"/>
      <c r="Y294" s="102"/>
      <c r="Z294" s="102">
        <v>0</v>
      </c>
      <c r="AA294" s="96">
        <v>90</v>
      </c>
      <c r="AB294" s="96">
        <v>10</v>
      </c>
      <c r="AC294" s="96" t="s">
        <v>363</v>
      </c>
      <c r="AD294" s="102" t="s">
        <v>117</v>
      </c>
      <c r="AE294" s="169">
        <v>20</v>
      </c>
      <c r="AF294" s="169">
        <v>3600</v>
      </c>
      <c r="AG294" s="107">
        <v>72000</v>
      </c>
      <c r="AH294" s="107">
        <v>80640.000000000015</v>
      </c>
      <c r="AI294" s="107"/>
      <c r="AJ294" s="107"/>
      <c r="AK294" s="107"/>
      <c r="AL294" s="107" t="s">
        <v>118</v>
      </c>
      <c r="AM294" s="107"/>
      <c r="AN294" s="107"/>
      <c r="AO294" s="96" t="s">
        <v>1096</v>
      </c>
      <c r="AP294" s="111"/>
      <c r="AQ294" s="96"/>
      <c r="AR294" s="96"/>
      <c r="AS294" s="96"/>
      <c r="AT294" s="96"/>
      <c r="AU294" s="96"/>
      <c r="AV294" s="96"/>
      <c r="AW294" s="96"/>
      <c r="AX294" s="96">
        <v>11</v>
      </c>
      <c r="AY294" s="170"/>
      <c r="AZ294" s="96" t="s">
        <v>897</v>
      </c>
    </row>
    <row r="295" spans="1:52" s="1" customFormat="1" ht="12.95" customHeight="1" x14ac:dyDescent="0.25">
      <c r="A295" s="102" t="s">
        <v>352</v>
      </c>
      <c r="B295" s="167"/>
      <c r="C295" s="102">
        <v>250004165</v>
      </c>
      <c r="D295" s="99">
        <v>21101322</v>
      </c>
      <c r="E295" s="42" t="s">
        <v>1097</v>
      </c>
      <c r="F295" s="40"/>
      <c r="G295" s="96" t="s">
        <v>1091</v>
      </c>
      <c r="H295" s="96" t="s">
        <v>1071</v>
      </c>
      <c r="I295" s="99" t="s">
        <v>1095</v>
      </c>
      <c r="J295" s="96" t="s">
        <v>369</v>
      </c>
      <c r="K295" s="96" t="s">
        <v>357</v>
      </c>
      <c r="L295" s="96"/>
      <c r="M295" s="96" t="s">
        <v>132</v>
      </c>
      <c r="N295" s="96" t="s">
        <v>111</v>
      </c>
      <c r="O295" s="96" t="s">
        <v>358</v>
      </c>
      <c r="P295" s="96" t="s">
        <v>136</v>
      </c>
      <c r="Q295" s="96" t="s">
        <v>114</v>
      </c>
      <c r="R295" s="96" t="s">
        <v>111</v>
      </c>
      <c r="S295" s="110" t="s">
        <v>378</v>
      </c>
      <c r="T295" s="96" t="s">
        <v>360</v>
      </c>
      <c r="U295" s="96">
        <v>60</v>
      </c>
      <c r="V295" s="96" t="s">
        <v>361</v>
      </c>
      <c r="W295" s="168"/>
      <c r="X295" s="96"/>
      <c r="Y295" s="102"/>
      <c r="Z295" s="102">
        <v>0</v>
      </c>
      <c r="AA295" s="96">
        <v>90</v>
      </c>
      <c r="AB295" s="96">
        <v>10</v>
      </c>
      <c r="AC295" s="96" t="s">
        <v>363</v>
      </c>
      <c r="AD295" s="102" t="s">
        <v>117</v>
      </c>
      <c r="AE295" s="169">
        <v>20</v>
      </c>
      <c r="AF295" s="169">
        <v>7200</v>
      </c>
      <c r="AG295" s="107">
        <v>144000</v>
      </c>
      <c r="AH295" s="107">
        <v>161280.00000000003</v>
      </c>
      <c r="AI295" s="107"/>
      <c r="AJ295" s="107"/>
      <c r="AK295" s="107"/>
      <c r="AL295" s="107" t="s">
        <v>118</v>
      </c>
      <c r="AM295" s="107"/>
      <c r="AN295" s="107"/>
      <c r="AO295" s="96" t="s">
        <v>1098</v>
      </c>
      <c r="AP295" s="111"/>
      <c r="AQ295" s="96"/>
      <c r="AR295" s="96"/>
      <c r="AS295" s="96"/>
      <c r="AT295" s="96"/>
      <c r="AU295" s="96"/>
      <c r="AV295" s="96"/>
      <c r="AW295" s="96"/>
      <c r="AX295" s="96">
        <v>11</v>
      </c>
      <c r="AY295" s="170"/>
      <c r="AZ295" s="96" t="s">
        <v>897</v>
      </c>
    </row>
    <row r="296" spans="1:52" s="1" customFormat="1" ht="12.95" customHeight="1" x14ac:dyDescent="0.25">
      <c r="A296" s="102" t="s">
        <v>352</v>
      </c>
      <c r="B296" s="167"/>
      <c r="C296" s="102">
        <v>250001795</v>
      </c>
      <c r="D296" s="99">
        <v>21101323</v>
      </c>
      <c r="E296" s="42" t="s">
        <v>1099</v>
      </c>
      <c r="F296" s="40"/>
      <c r="G296" s="96" t="s">
        <v>1100</v>
      </c>
      <c r="H296" s="96" t="s">
        <v>1071</v>
      </c>
      <c r="I296" s="99" t="s">
        <v>1101</v>
      </c>
      <c r="J296" s="96" t="s">
        <v>369</v>
      </c>
      <c r="K296" s="96" t="s">
        <v>357</v>
      </c>
      <c r="L296" s="96"/>
      <c r="M296" s="96" t="s">
        <v>132</v>
      </c>
      <c r="N296" s="96" t="s">
        <v>111</v>
      </c>
      <c r="O296" s="96" t="s">
        <v>358</v>
      </c>
      <c r="P296" s="96" t="s">
        <v>136</v>
      </c>
      <c r="Q296" s="96" t="s">
        <v>114</v>
      </c>
      <c r="R296" s="96" t="s">
        <v>111</v>
      </c>
      <c r="S296" s="110" t="s">
        <v>378</v>
      </c>
      <c r="T296" s="96" t="s">
        <v>360</v>
      </c>
      <c r="U296" s="96">
        <v>60</v>
      </c>
      <c r="V296" s="96" t="s">
        <v>361</v>
      </c>
      <c r="W296" s="168"/>
      <c r="X296" s="96"/>
      <c r="Y296" s="102"/>
      <c r="Z296" s="102">
        <v>0</v>
      </c>
      <c r="AA296" s="96">
        <v>90</v>
      </c>
      <c r="AB296" s="96">
        <v>10</v>
      </c>
      <c r="AC296" s="96" t="s">
        <v>363</v>
      </c>
      <c r="AD296" s="102" t="s">
        <v>117</v>
      </c>
      <c r="AE296" s="169">
        <v>20</v>
      </c>
      <c r="AF296" s="169">
        <v>697.2</v>
      </c>
      <c r="AG296" s="107">
        <v>13944</v>
      </c>
      <c r="AH296" s="107">
        <v>15617.28</v>
      </c>
      <c r="AI296" s="107"/>
      <c r="AJ296" s="107"/>
      <c r="AK296" s="107"/>
      <c r="AL296" s="107" t="s">
        <v>118</v>
      </c>
      <c r="AM296" s="107"/>
      <c r="AN296" s="107"/>
      <c r="AO296" s="96" t="s">
        <v>1102</v>
      </c>
      <c r="AP296" s="111"/>
      <c r="AQ296" s="96"/>
      <c r="AR296" s="96"/>
      <c r="AS296" s="96"/>
      <c r="AT296" s="96"/>
      <c r="AU296" s="96"/>
      <c r="AV296" s="96"/>
      <c r="AW296" s="96"/>
      <c r="AX296" s="96">
        <v>11</v>
      </c>
      <c r="AY296" s="170"/>
      <c r="AZ296" s="96" t="s">
        <v>897</v>
      </c>
    </row>
    <row r="297" spans="1:52" s="1" customFormat="1" ht="12.95" customHeight="1" x14ac:dyDescent="0.25">
      <c r="A297" s="102" t="s">
        <v>352</v>
      </c>
      <c r="B297" s="167"/>
      <c r="C297" s="102">
        <v>250001796</v>
      </c>
      <c r="D297" s="99">
        <v>21101324</v>
      </c>
      <c r="E297" s="42" t="s">
        <v>1103</v>
      </c>
      <c r="F297" s="40"/>
      <c r="G297" s="96" t="s">
        <v>1100</v>
      </c>
      <c r="H297" s="96" t="s">
        <v>1071</v>
      </c>
      <c r="I297" s="99" t="s">
        <v>1101</v>
      </c>
      <c r="J297" s="96" t="s">
        <v>369</v>
      </c>
      <c r="K297" s="96" t="s">
        <v>357</v>
      </c>
      <c r="L297" s="96"/>
      <c r="M297" s="96" t="s">
        <v>132</v>
      </c>
      <c r="N297" s="96" t="s">
        <v>111</v>
      </c>
      <c r="O297" s="96" t="s">
        <v>358</v>
      </c>
      <c r="P297" s="96" t="s">
        <v>136</v>
      </c>
      <c r="Q297" s="96" t="s">
        <v>114</v>
      </c>
      <c r="R297" s="96" t="s">
        <v>111</v>
      </c>
      <c r="S297" s="110" t="s">
        <v>378</v>
      </c>
      <c r="T297" s="96" t="s">
        <v>360</v>
      </c>
      <c r="U297" s="96">
        <v>60</v>
      </c>
      <c r="V297" s="96" t="s">
        <v>361</v>
      </c>
      <c r="W297" s="168"/>
      <c r="X297" s="96"/>
      <c r="Y297" s="102"/>
      <c r="Z297" s="102">
        <v>0</v>
      </c>
      <c r="AA297" s="96">
        <v>90</v>
      </c>
      <c r="AB297" s="96">
        <v>10</v>
      </c>
      <c r="AC297" s="96" t="s">
        <v>363</v>
      </c>
      <c r="AD297" s="102" t="s">
        <v>117</v>
      </c>
      <c r="AE297" s="169">
        <v>34</v>
      </c>
      <c r="AF297" s="169">
        <v>2785.52</v>
      </c>
      <c r="AG297" s="107">
        <v>94707.68</v>
      </c>
      <c r="AH297" s="107">
        <v>106072.60160000001</v>
      </c>
      <c r="AI297" s="107"/>
      <c r="AJ297" s="107"/>
      <c r="AK297" s="107"/>
      <c r="AL297" s="107" t="s">
        <v>118</v>
      </c>
      <c r="AM297" s="107"/>
      <c r="AN297" s="107"/>
      <c r="AO297" s="96" t="s">
        <v>1104</v>
      </c>
      <c r="AP297" s="111"/>
      <c r="AQ297" s="96"/>
      <c r="AR297" s="96"/>
      <c r="AS297" s="96"/>
      <c r="AT297" s="96"/>
      <c r="AU297" s="96"/>
      <c r="AV297" s="96"/>
      <c r="AW297" s="96"/>
      <c r="AX297" s="96">
        <v>11</v>
      </c>
      <c r="AY297" s="170"/>
      <c r="AZ297" s="96" t="s">
        <v>897</v>
      </c>
    </row>
    <row r="298" spans="1:52" s="1" customFormat="1" ht="12.95" customHeight="1" x14ac:dyDescent="0.25">
      <c r="A298" s="102" t="s">
        <v>352</v>
      </c>
      <c r="B298" s="167"/>
      <c r="C298" s="102">
        <v>250001931</v>
      </c>
      <c r="D298" s="99">
        <v>21101325</v>
      </c>
      <c r="E298" s="42" t="s">
        <v>1105</v>
      </c>
      <c r="F298" s="40"/>
      <c r="G298" s="96" t="s">
        <v>1100</v>
      </c>
      <c r="H298" s="96" t="s">
        <v>1071</v>
      </c>
      <c r="I298" s="99" t="s">
        <v>1101</v>
      </c>
      <c r="J298" s="96" t="s">
        <v>369</v>
      </c>
      <c r="K298" s="96" t="s">
        <v>357</v>
      </c>
      <c r="L298" s="96"/>
      <c r="M298" s="96" t="s">
        <v>132</v>
      </c>
      <c r="N298" s="96" t="s">
        <v>111</v>
      </c>
      <c r="O298" s="96" t="s">
        <v>358</v>
      </c>
      <c r="P298" s="96" t="s">
        <v>136</v>
      </c>
      <c r="Q298" s="96" t="s">
        <v>114</v>
      </c>
      <c r="R298" s="96" t="s">
        <v>111</v>
      </c>
      <c r="S298" s="110" t="s">
        <v>378</v>
      </c>
      <c r="T298" s="96" t="s">
        <v>360</v>
      </c>
      <c r="U298" s="96">
        <v>60</v>
      </c>
      <c r="V298" s="96" t="s">
        <v>361</v>
      </c>
      <c r="W298" s="168"/>
      <c r="X298" s="96"/>
      <c r="Y298" s="102"/>
      <c r="Z298" s="102">
        <v>0</v>
      </c>
      <c r="AA298" s="96">
        <v>90</v>
      </c>
      <c r="AB298" s="96">
        <v>10</v>
      </c>
      <c r="AC298" s="96" t="s">
        <v>363</v>
      </c>
      <c r="AD298" s="102" t="s">
        <v>117</v>
      </c>
      <c r="AE298" s="169">
        <v>35</v>
      </c>
      <c r="AF298" s="169">
        <v>1136.04</v>
      </c>
      <c r="AG298" s="107">
        <v>39761.4</v>
      </c>
      <c r="AH298" s="107">
        <v>44532.768000000004</v>
      </c>
      <c r="AI298" s="107"/>
      <c r="AJ298" s="107"/>
      <c r="AK298" s="107"/>
      <c r="AL298" s="107" t="s">
        <v>118</v>
      </c>
      <c r="AM298" s="107"/>
      <c r="AN298" s="107"/>
      <c r="AO298" s="96" t="s">
        <v>1106</v>
      </c>
      <c r="AP298" s="111"/>
      <c r="AQ298" s="96"/>
      <c r="AR298" s="96"/>
      <c r="AS298" s="96"/>
      <c r="AT298" s="96"/>
      <c r="AU298" s="96"/>
      <c r="AV298" s="96"/>
      <c r="AW298" s="96"/>
      <c r="AX298" s="96">
        <v>11</v>
      </c>
      <c r="AY298" s="170"/>
      <c r="AZ298" s="96" t="s">
        <v>897</v>
      </c>
    </row>
    <row r="299" spans="1:52" s="1" customFormat="1" ht="12.95" customHeight="1" x14ac:dyDescent="0.25">
      <c r="A299" s="102" t="s">
        <v>352</v>
      </c>
      <c r="B299" s="167"/>
      <c r="C299" s="102">
        <v>250003368</v>
      </c>
      <c r="D299" s="99">
        <v>21101326</v>
      </c>
      <c r="E299" s="42" t="s">
        <v>1107</v>
      </c>
      <c r="F299" s="40"/>
      <c r="G299" s="96" t="s">
        <v>1100</v>
      </c>
      <c r="H299" s="96" t="s">
        <v>1071</v>
      </c>
      <c r="I299" s="99" t="s">
        <v>1101</v>
      </c>
      <c r="J299" s="96" t="s">
        <v>369</v>
      </c>
      <c r="K299" s="96" t="s">
        <v>357</v>
      </c>
      <c r="L299" s="96"/>
      <c r="M299" s="96" t="s">
        <v>132</v>
      </c>
      <c r="N299" s="96" t="s">
        <v>111</v>
      </c>
      <c r="O299" s="96" t="s">
        <v>358</v>
      </c>
      <c r="P299" s="96" t="s">
        <v>136</v>
      </c>
      <c r="Q299" s="96" t="s">
        <v>114</v>
      </c>
      <c r="R299" s="96" t="s">
        <v>111</v>
      </c>
      <c r="S299" s="110" t="s">
        <v>378</v>
      </c>
      <c r="T299" s="96" t="s">
        <v>360</v>
      </c>
      <c r="U299" s="96">
        <v>60</v>
      </c>
      <c r="V299" s="96" t="s">
        <v>361</v>
      </c>
      <c r="W299" s="168"/>
      <c r="X299" s="96"/>
      <c r="Y299" s="102"/>
      <c r="Z299" s="102">
        <v>0</v>
      </c>
      <c r="AA299" s="96">
        <v>90</v>
      </c>
      <c r="AB299" s="96">
        <v>10</v>
      </c>
      <c r="AC299" s="96" t="s">
        <v>363</v>
      </c>
      <c r="AD299" s="102" t="s">
        <v>117</v>
      </c>
      <c r="AE299" s="169">
        <v>30</v>
      </c>
      <c r="AF299" s="169">
        <v>2662.32</v>
      </c>
      <c r="AG299" s="107">
        <v>79869.600000000006</v>
      </c>
      <c r="AH299" s="107">
        <v>89453.952000000019</v>
      </c>
      <c r="AI299" s="107"/>
      <c r="AJ299" s="107"/>
      <c r="AK299" s="107"/>
      <c r="AL299" s="107" t="s">
        <v>118</v>
      </c>
      <c r="AM299" s="107"/>
      <c r="AN299" s="107"/>
      <c r="AO299" s="96" t="s">
        <v>1108</v>
      </c>
      <c r="AP299" s="111"/>
      <c r="AQ299" s="96"/>
      <c r="AR299" s="96"/>
      <c r="AS299" s="96"/>
      <c r="AT299" s="96"/>
      <c r="AU299" s="96"/>
      <c r="AV299" s="96"/>
      <c r="AW299" s="96"/>
      <c r="AX299" s="96">
        <v>11</v>
      </c>
      <c r="AY299" s="170"/>
      <c r="AZ299" s="96" t="s">
        <v>897</v>
      </c>
    </row>
    <row r="300" spans="1:52" s="1" customFormat="1" ht="12.95" customHeight="1" x14ac:dyDescent="0.25">
      <c r="A300" s="102" t="s">
        <v>352</v>
      </c>
      <c r="B300" s="167"/>
      <c r="C300" s="102">
        <v>250003486</v>
      </c>
      <c r="D300" s="99">
        <v>21101327</v>
      </c>
      <c r="E300" s="42" t="s">
        <v>1109</v>
      </c>
      <c r="F300" s="40"/>
      <c r="G300" s="96" t="s">
        <v>1100</v>
      </c>
      <c r="H300" s="96" t="s">
        <v>1071</v>
      </c>
      <c r="I300" s="99" t="s">
        <v>1101</v>
      </c>
      <c r="J300" s="96" t="s">
        <v>369</v>
      </c>
      <c r="K300" s="96" t="s">
        <v>357</v>
      </c>
      <c r="L300" s="96"/>
      <c r="M300" s="96" t="s">
        <v>132</v>
      </c>
      <c r="N300" s="96" t="s">
        <v>111</v>
      </c>
      <c r="O300" s="96" t="s">
        <v>358</v>
      </c>
      <c r="P300" s="96" t="s">
        <v>136</v>
      </c>
      <c r="Q300" s="96" t="s">
        <v>114</v>
      </c>
      <c r="R300" s="96" t="s">
        <v>111</v>
      </c>
      <c r="S300" s="110" t="s">
        <v>378</v>
      </c>
      <c r="T300" s="96" t="s">
        <v>360</v>
      </c>
      <c r="U300" s="96">
        <v>60</v>
      </c>
      <c r="V300" s="96" t="s">
        <v>361</v>
      </c>
      <c r="W300" s="168"/>
      <c r="X300" s="96"/>
      <c r="Y300" s="102"/>
      <c r="Z300" s="102">
        <v>0</v>
      </c>
      <c r="AA300" s="96">
        <v>90</v>
      </c>
      <c r="AB300" s="96">
        <v>10</v>
      </c>
      <c r="AC300" s="96" t="s">
        <v>363</v>
      </c>
      <c r="AD300" s="102" t="s">
        <v>117</v>
      </c>
      <c r="AE300" s="169">
        <v>40</v>
      </c>
      <c r="AF300" s="169">
        <v>3600</v>
      </c>
      <c r="AG300" s="107">
        <v>144000</v>
      </c>
      <c r="AH300" s="107">
        <v>161280.00000000003</v>
      </c>
      <c r="AI300" s="107"/>
      <c r="AJ300" s="107"/>
      <c r="AK300" s="107"/>
      <c r="AL300" s="107" t="s">
        <v>118</v>
      </c>
      <c r="AM300" s="107"/>
      <c r="AN300" s="107"/>
      <c r="AO300" s="96" t="s">
        <v>1110</v>
      </c>
      <c r="AP300" s="111"/>
      <c r="AQ300" s="96"/>
      <c r="AR300" s="96"/>
      <c r="AS300" s="96"/>
      <c r="AT300" s="96"/>
      <c r="AU300" s="96"/>
      <c r="AV300" s="96"/>
      <c r="AW300" s="96"/>
      <c r="AX300" s="96">
        <v>11</v>
      </c>
      <c r="AY300" s="170"/>
      <c r="AZ300" s="96" t="s">
        <v>897</v>
      </c>
    </row>
    <row r="301" spans="1:52" s="1" customFormat="1" ht="12.95" customHeight="1" x14ac:dyDescent="0.25">
      <c r="A301" s="102" t="s">
        <v>352</v>
      </c>
      <c r="B301" s="167"/>
      <c r="C301" s="102">
        <v>250003757</v>
      </c>
      <c r="D301" s="99">
        <v>21101328</v>
      </c>
      <c r="E301" s="42" t="s">
        <v>1111</v>
      </c>
      <c r="F301" s="40"/>
      <c r="G301" s="96" t="s">
        <v>1100</v>
      </c>
      <c r="H301" s="96" t="s">
        <v>1071</v>
      </c>
      <c r="I301" s="99" t="s">
        <v>1101</v>
      </c>
      <c r="J301" s="96" t="s">
        <v>369</v>
      </c>
      <c r="K301" s="96" t="s">
        <v>357</v>
      </c>
      <c r="L301" s="96"/>
      <c r="M301" s="96" t="s">
        <v>132</v>
      </c>
      <c r="N301" s="96" t="s">
        <v>111</v>
      </c>
      <c r="O301" s="96" t="s">
        <v>358</v>
      </c>
      <c r="P301" s="96" t="s">
        <v>136</v>
      </c>
      <c r="Q301" s="96" t="s">
        <v>114</v>
      </c>
      <c r="R301" s="96" t="s">
        <v>111</v>
      </c>
      <c r="S301" s="110" t="s">
        <v>359</v>
      </c>
      <c r="T301" s="96" t="s">
        <v>360</v>
      </c>
      <c r="U301" s="96">
        <v>60</v>
      </c>
      <c r="V301" s="96" t="s">
        <v>361</v>
      </c>
      <c r="W301" s="168"/>
      <c r="X301" s="96"/>
      <c r="Y301" s="102"/>
      <c r="Z301" s="102">
        <v>0</v>
      </c>
      <c r="AA301" s="96">
        <v>90</v>
      </c>
      <c r="AB301" s="96">
        <v>10</v>
      </c>
      <c r="AC301" s="96" t="s">
        <v>363</v>
      </c>
      <c r="AD301" s="102" t="s">
        <v>117</v>
      </c>
      <c r="AE301" s="169">
        <v>18</v>
      </c>
      <c r="AF301" s="169">
        <v>3600</v>
      </c>
      <c r="AG301" s="107">
        <v>64800</v>
      </c>
      <c r="AH301" s="107">
        <v>72576</v>
      </c>
      <c r="AI301" s="107"/>
      <c r="AJ301" s="107"/>
      <c r="AK301" s="107"/>
      <c r="AL301" s="107" t="s">
        <v>118</v>
      </c>
      <c r="AM301" s="107"/>
      <c r="AN301" s="107"/>
      <c r="AO301" s="96" t="s">
        <v>1112</v>
      </c>
      <c r="AP301" s="111"/>
      <c r="AQ301" s="96"/>
      <c r="AR301" s="96"/>
      <c r="AS301" s="96"/>
      <c r="AT301" s="96"/>
      <c r="AU301" s="96"/>
      <c r="AV301" s="96"/>
      <c r="AW301" s="96"/>
      <c r="AX301" s="96">
        <v>11</v>
      </c>
      <c r="AY301" s="170"/>
      <c r="AZ301" s="96" t="s">
        <v>897</v>
      </c>
    </row>
    <row r="302" spans="1:52" s="1" customFormat="1" ht="12.95" customHeight="1" x14ac:dyDescent="0.25">
      <c r="A302" s="102" t="s">
        <v>352</v>
      </c>
      <c r="B302" s="167"/>
      <c r="C302" s="102">
        <v>250003765</v>
      </c>
      <c r="D302" s="99">
        <v>21101329</v>
      </c>
      <c r="E302" s="42" t="s">
        <v>1113</v>
      </c>
      <c r="F302" s="40"/>
      <c r="G302" s="96" t="s">
        <v>1100</v>
      </c>
      <c r="H302" s="96" t="s">
        <v>1071</v>
      </c>
      <c r="I302" s="99" t="s">
        <v>1101</v>
      </c>
      <c r="J302" s="96" t="s">
        <v>369</v>
      </c>
      <c r="K302" s="96" t="s">
        <v>357</v>
      </c>
      <c r="L302" s="96"/>
      <c r="M302" s="96" t="s">
        <v>132</v>
      </c>
      <c r="N302" s="96" t="s">
        <v>111</v>
      </c>
      <c r="O302" s="96" t="s">
        <v>358</v>
      </c>
      <c r="P302" s="96" t="s">
        <v>136</v>
      </c>
      <c r="Q302" s="96" t="s">
        <v>114</v>
      </c>
      <c r="R302" s="96" t="s">
        <v>111</v>
      </c>
      <c r="S302" s="110" t="s">
        <v>359</v>
      </c>
      <c r="T302" s="96" t="s">
        <v>360</v>
      </c>
      <c r="U302" s="96">
        <v>60</v>
      </c>
      <c r="V302" s="96" t="s">
        <v>361</v>
      </c>
      <c r="W302" s="168"/>
      <c r="X302" s="96"/>
      <c r="Y302" s="102"/>
      <c r="Z302" s="102">
        <v>0</v>
      </c>
      <c r="AA302" s="96">
        <v>90</v>
      </c>
      <c r="AB302" s="96">
        <v>10</v>
      </c>
      <c r="AC302" s="96" t="s">
        <v>363</v>
      </c>
      <c r="AD302" s="102" t="s">
        <v>117</v>
      </c>
      <c r="AE302" s="169">
        <v>19</v>
      </c>
      <c r="AF302" s="169">
        <v>3600</v>
      </c>
      <c r="AG302" s="107">
        <v>68400</v>
      </c>
      <c r="AH302" s="107">
        <v>76608.000000000015</v>
      </c>
      <c r="AI302" s="107"/>
      <c r="AJ302" s="107"/>
      <c r="AK302" s="107"/>
      <c r="AL302" s="107" t="s">
        <v>118</v>
      </c>
      <c r="AM302" s="107"/>
      <c r="AN302" s="107"/>
      <c r="AO302" s="96" t="s">
        <v>1114</v>
      </c>
      <c r="AP302" s="111"/>
      <c r="AQ302" s="96"/>
      <c r="AR302" s="96"/>
      <c r="AS302" s="96"/>
      <c r="AT302" s="96"/>
      <c r="AU302" s="96"/>
      <c r="AV302" s="96"/>
      <c r="AW302" s="96"/>
      <c r="AX302" s="96">
        <v>11</v>
      </c>
      <c r="AY302" s="170"/>
      <c r="AZ302" s="96" t="s">
        <v>897</v>
      </c>
    </row>
    <row r="303" spans="1:52" s="1" customFormat="1" ht="12.95" customHeight="1" x14ac:dyDescent="0.25">
      <c r="A303" s="102" t="s">
        <v>352</v>
      </c>
      <c r="B303" s="167"/>
      <c r="C303" s="102">
        <v>250003961</v>
      </c>
      <c r="D303" s="99">
        <v>21101330</v>
      </c>
      <c r="E303" s="42" t="s">
        <v>1115</v>
      </c>
      <c r="F303" s="40"/>
      <c r="G303" s="96" t="s">
        <v>1100</v>
      </c>
      <c r="H303" s="96" t="s">
        <v>1071</v>
      </c>
      <c r="I303" s="99" t="s">
        <v>1101</v>
      </c>
      <c r="J303" s="96" t="s">
        <v>369</v>
      </c>
      <c r="K303" s="96" t="s">
        <v>357</v>
      </c>
      <c r="L303" s="96"/>
      <c r="M303" s="96" t="s">
        <v>132</v>
      </c>
      <c r="N303" s="96" t="s">
        <v>111</v>
      </c>
      <c r="O303" s="96" t="s">
        <v>358</v>
      </c>
      <c r="P303" s="96" t="s">
        <v>136</v>
      </c>
      <c r="Q303" s="96" t="s">
        <v>114</v>
      </c>
      <c r="R303" s="96" t="s">
        <v>111</v>
      </c>
      <c r="S303" s="110" t="s">
        <v>378</v>
      </c>
      <c r="T303" s="96" t="s">
        <v>360</v>
      </c>
      <c r="U303" s="96">
        <v>60</v>
      </c>
      <c r="V303" s="96" t="s">
        <v>361</v>
      </c>
      <c r="W303" s="168"/>
      <c r="X303" s="96"/>
      <c r="Y303" s="102"/>
      <c r="Z303" s="102">
        <v>0</v>
      </c>
      <c r="AA303" s="96">
        <v>90</v>
      </c>
      <c r="AB303" s="96">
        <v>10</v>
      </c>
      <c r="AC303" s="96" t="s">
        <v>363</v>
      </c>
      <c r="AD303" s="102" t="s">
        <v>117</v>
      </c>
      <c r="AE303" s="169">
        <v>31</v>
      </c>
      <c r="AF303" s="169">
        <v>2176.65</v>
      </c>
      <c r="AG303" s="107">
        <v>67476.149999999994</v>
      </c>
      <c r="AH303" s="107">
        <v>75573.288</v>
      </c>
      <c r="AI303" s="107"/>
      <c r="AJ303" s="107"/>
      <c r="AK303" s="107"/>
      <c r="AL303" s="107" t="s">
        <v>118</v>
      </c>
      <c r="AM303" s="107"/>
      <c r="AN303" s="107"/>
      <c r="AO303" s="96" t="s">
        <v>1116</v>
      </c>
      <c r="AP303" s="111"/>
      <c r="AQ303" s="96"/>
      <c r="AR303" s="96"/>
      <c r="AS303" s="96"/>
      <c r="AT303" s="96"/>
      <c r="AU303" s="96"/>
      <c r="AV303" s="96"/>
      <c r="AW303" s="96"/>
      <c r="AX303" s="96">
        <v>11</v>
      </c>
      <c r="AY303" s="170"/>
      <c r="AZ303" s="96" t="s">
        <v>897</v>
      </c>
    </row>
    <row r="304" spans="1:52" s="1" customFormat="1" ht="12.95" customHeight="1" x14ac:dyDescent="0.25">
      <c r="A304" s="102" t="s">
        <v>352</v>
      </c>
      <c r="B304" s="167"/>
      <c r="C304" s="102">
        <v>250000175</v>
      </c>
      <c r="D304" s="99">
        <v>21101331</v>
      </c>
      <c r="E304" s="42" t="s">
        <v>1117</v>
      </c>
      <c r="F304" s="40"/>
      <c r="G304" s="96" t="s">
        <v>1118</v>
      </c>
      <c r="H304" s="96" t="s">
        <v>1119</v>
      </c>
      <c r="I304" s="99" t="s">
        <v>1120</v>
      </c>
      <c r="J304" s="96" t="s">
        <v>369</v>
      </c>
      <c r="K304" s="96" t="s">
        <v>357</v>
      </c>
      <c r="L304" s="96"/>
      <c r="M304" s="96" t="s">
        <v>132</v>
      </c>
      <c r="N304" s="96" t="s">
        <v>111</v>
      </c>
      <c r="O304" s="96" t="s">
        <v>358</v>
      </c>
      <c r="P304" s="96" t="s">
        <v>136</v>
      </c>
      <c r="Q304" s="96" t="s">
        <v>114</v>
      </c>
      <c r="R304" s="96" t="s">
        <v>111</v>
      </c>
      <c r="S304" s="110" t="s">
        <v>359</v>
      </c>
      <c r="T304" s="96" t="s">
        <v>360</v>
      </c>
      <c r="U304" s="96">
        <v>60</v>
      </c>
      <c r="V304" s="96" t="s">
        <v>361</v>
      </c>
      <c r="W304" s="168"/>
      <c r="X304" s="96"/>
      <c r="Y304" s="102"/>
      <c r="Z304" s="102">
        <v>0</v>
      </c>
      <c r="AA304" s="96">
        <v>90</v>
      </c>
      <c r="AB304" s="96">
        <v>10</v>
      </c>
      <c r="AC304" s="96" t="s">
        <v>363</v>
      </c>
      <c r="AD304" s="102" t="s">
        <v>117</v>
      </c>
      <c r="AE304" s="169">
        <v>8</v>
      </c>
      <c r="AF304" s="169">
        <v>33973.85</v>
      </c>
      <c r="AG304" s="107">
        <v>271790.8</v>
      </c>
      <c r="AH304" s="107">
        <v>304405.696</v>
      </c>
      <c r="AI304" s="107"/>
      <c r="AJ304" s="107"/>
      <c r="AK304" s="107"/>
      <c r="AL304" s="107" t="s">
        <v>118</v>
      </c>
      <c r="AM304" s="107"/>
      <c r="AN304" s="107"/>
      <c r="AO304" s="96" t="s">
        <v>1121</v>
      </c>
      <c r="AP304" s="111"/>
      <c r="AQ304" s="96"/>
      <c r="AR304" s="96"/>
      <c r="AS304" s="96"/>
      <c r="AT304" s="96"/>
      <c r="AU304" s="96"/>
      <c r="AV304" s="96"/>
      <c r="AW304" s="96"/>
      <c r="AX304" s="96">
        <v>11</v>
      </c>
      <c r="AY304" s="170"/>
      <c r="AZ304" s="96" t="s">
        <v>897</v>
      </c>
    </row>
    <row r="305" spans="1:52" s="1" customFormat="1" ht="12.95" customHeight="1" x14ac:dyDescent="0.25">
      <c r="A305" s="102" t="s">
        <v>352</v>
      </c>
      <c r="B305" s="167"/>
      <c r="C305" s="102">
        <v>250005637</v>
      </c>
      <c r="D305" s="99">
        <v>21101336</v>
      </c>
      <c r="E305" s="42" t="s">
        <v>1122</v>
      </c>
      <c r="F305" s="40"/>
      <c r="G305" s="96" t="s">
        <v>1123</v>
      </c>
      <c r="H305" s="96" t="s">
        <v>1124</v>
      </c>
      <c r="I305" s="99" t="s">
        <v>1125</v>
      </c>
      <c r="J305" s="96" t="s">
        <v>369</v>
      </c>
      <c r="K305" s="96" t="s">
        <v>357</v>
      </c>
      <c r="L305" s="96"/>
      <c r="M305" s="96" t="s">
        <v>132</v>
      </c>
      <c r="N305" s="96" t="s">
        <v>111</v>
      </c>
      <c r="O305" s="96" t="s">
        <v>358</v>
      </c>
      <c r="P305" s="96" t="s">
        <v>136</v>
      </c>
      <c r="Q305" s="96" t="s">
        <v>114</v>
      </c>
      <c r="R305" s="96" t="s">
        <v>111</v>
      </c>
      <c r="S305" s="110" t="s">
        <v>378</v>
      </c>
      <c r="T305" s="96" t="s">
        <v>360</v>
      </c>
      <c r="U305" s="96">
        <v>60</v>
      </c>
      <c r="V305" s="96" t="s">
        <v>361</v>
      </c>
      <c r="W305" s="168"/>
      <c r="X305" s="96"/>
      <c r="Y305" s="102"/>
      <c r="Z305" s="102">
        <v>0</v>
      </c>
      <c r="AA305" s="96">
        <v>90</v>
      </c>
      <c r="AB305" s="96">
        <v>10</v>
      </c>
      <c r="AC305" s="96" t="s">
        <v>363</v>
      </c>
      <c r="AD305" s="102" t="s">
        <v>117</v>
      </c>
      <c r="AE305" s="169">
        <v>25</v>
      </c>
      <c r="AF305" s="169">
        <v>5668.63</v>
      </c>
      <c r="AG305" s="107">
        <v>141715.75</v>
      </c>
      <c r="AH305" s="107">
        <v>158721.64000000001</v>
      </c>
      <c r="AI305" s="107"/>
      <c r="AJ305" s="107"/>
      <c r="AK305" s="107"/>
      <c r="AL305" s="107" t="s">
        <v>118</v>
      </c>
      <c r="AM305" s="107"/>
      <c r="AN305" s="107"/>
      <c r="AO305" s="96" t="s">
        <v>1126</v>
      </c>
      <c r="AP305" s="111"/>
      <c r="AQ305" s="96"/>
      <c r="AR305" s="96"/>
      <c r="AS305" s="96"/>
      <c r="AT305" s="96"/>
      <c r="AU305" s="96"/>
      <c r="AV305" s="96"/>
      <c r="AW305" s="96"/>
      <c r="AX305" s="96">
        <v>11</v>
      </c>
      <c r="AY305" s="170"/>
      <c r="AZ305" s="96" t="s">
        <v>897</v>
      </c>
    </row>
    <row r="306" spans="1:52" s="1" customFormat="1" ht="12.95" customHeight="1" x14ac:dyDescent="0.25">
      <c r="A306" s="102" t="s">
        <v>352</v>
      </c>
      <c r="B306" s="167"/>
      <c r="C306" s="102">
        <v>250001098</v>
      </c>
      <c r="D306" s="99">
        <v>21101343</v>
      </c>
      <c r="E306" s="42" t="s">
        <v>1127</v>
      </c>
      <c r="F306" s="40"/>
      <c r="G306" s="96" t="s">
        <v>1128</v>
      </c>
      <c r="H306" s="96" t="s">
        <v>1129</v>
      </c>
      <c r="I306" s="99" t="s">
        <v>1130</v>
      </c>
      <c r="J306" s="96" t="s">
        <v>369</v>
      </c>
      <c r="K306" s="96" t="s">
        <v>357</v>
      </c>
      <c r="L306" s="96"/>
      <c r="M306" s="96" t="s">
        <v>132</v>
      </c>
      <c r="N306" s="96" t="s">
        <v>111</v>
      </c>
      <c r="O306" s="96" t="s">
        <v>358</v>
      </c>
      <c r="P306" s="96" t="s">
        <v>136</v>
      </c>
      <c r="Q306" s="96" t="s">
        <v>114</v>
      </c>
      <c r="R306" s="96" t="s">
        <v>111</v>
      </c>
      <c r="S306" s="110" t="s">
        <v>359</v>
      </c>
      <c r="T306" s="96" t="s">
        <v>360</v>
      </c>
      <c r="U306" s="96">
        <v>60</v>
      </c>
      <c r="V306" s="96" t="s">
        <v>361</v>
      </c>
      <c r="W306" s="168"/>
      <c r="X306" s="96"/>
      <c r="Y306" s="102"/>
      <c r="Z306" s="102">
        <v>0</v>
      </c>
      <c r="AA306" s="96">
        <v>90</v>
      </c>
      <c r="AB306" s="96">
        <v>10</v>
      </c>
      <c r="AC306" s="96" t="s">
        <v>1131</v>
      </c>
      <c r="AD306" s="102" t="s">
        <v>117</v>
      </c>
      <c r="AE306" s="169">
        <v>44</v>
      </c>
      <c r="AF306" s="169">
        <v>244409.5</v>
      </c>
      <c r="AG306" s="107">
        <v>10754018</v>
      </c>
      <c r="AH306" s="107">
        <v>12044500.160000002</v>
      </c>
      <c r="AI306" s="107"/>
      <c r="AJ306" s="107"/>
      <c r="AK306" s="107"/>
      <c r="AL306" s="107" t="s">
        <v>118</v>
      </c>
      <c r="AM306" s="107"/>
      <c r="AN306" s="107"/>
      <c r="AO306" s="96" t="s">
        <v>1132</v>
      </c>
      <c r="AP306" s="111"/>
      <c r="AQ306" s="96"/>
      <c r="AR306" s="96"/>
      <c r="AS306" s="96"/>
      <c r="AT306" s="96"/>
      <c r="AU306" s="96"/>
      <c r="AV306" s="96"/>
      <c r="AW306" s="96"/>
      <c r="AX306" s="96">
        <v>11</v>
      </c>
      <c r="AY306" s="170"/>
      <c r="AZ306" s="96" t="s">
        <v>897</v>
      </c>
    </row>
    <row r="307" spans="1:52" s="1" customFormat="1" ht="12.95" customHeight="1" x14ac:dyDescent="0.25">
      <c r="A307" s="102" t="s">
        <v>352</v>
      </c>
      <c r="B307" s="167"/>
      <c r="C307" s="102">
        <v>250007147</v>
      </c>
      <c r="D307" s="99">
        <v>21101345</v>
      </c>
      <c r="E307" s="42" t="s">
        <v>1133</v>
      </c>
      <c r="F307" s="40"/>
      <c r="G307" s="96" t="s">
        <v>1134</v>
      </c>
      <c r="H307" s="96" t="s">
        <v>1135</v>
      </c>
      <c r="I307" s="99" t="s">
        <v>1136</v>
      </c>
      <c r="J307" s="96" t="s">
        <v>369</v>
      </c>
      <c r="K307" s="96" t="s">
        <v>357</v>
      </c>
      <c r="L307" s="96"/>
      <c r="M307" s="96" t="s">
        <v>132</v>
      </c>
      <c r="N307" s="96" t="s">
        <v>111</v>
      </c>
      <c r="O307" s="96" t="s">
        <v>358</v>
      </c>
      <c r="P307" s="96" t="s">
        <v>136</v>
      </c>
      <c r="Q307" s="96" t="s">
        <v>114</v>
      </c>
      <c r="R307" s="96" t="s">
        <v>111</v>
      </c>
      <c r="S307" s="110" t="s">
        <v>378</v>
      </c>
      <c r="T307" s="96" t="s">
        <v>360</v>
      </c>
      <c r="U307" s="96">
        <v>60</v>
      </c>
      <c r="V307" s="96" t="s">
        <v>361</v>
      </c>
      <c r="W307" s="168"/>
      <c r="X307" s="96"/>
      <c r="Y307" s="102"/>
      <c r="Z307" s="102">
        <v>0</v>
      </c>
      <c r="AA307" s="96">
        <v>90</v>
      </c>
      <c r="AB307" s="96">
        <v>10</v>
      </c>
      <c r="AC307" s="96" t="s">
        <v>1131</v>
      </c>
      <c r="AD307" s="102" t="s">
        <v>117</v>
      </c>
      <c r="AE307" s="169">
        <v>10</v>
      </c>
      <c r="AF307" s="169">
        <v>11760</v>
      </c>
      <c r="AG307" s="107">
        <v>117600</v>
      </c>
      <c r="AH307" s="107">
        <v>131712</v>
      </c>
      <c r="AI307" s="107"/>
      <c r="AJ307" s="107"/>
      <c r="AK307" s="107"/>
      <c r="AL307" s="107" t="s">
        <v>118</v>
      </c>
      <c r="AM307" s="107"/>
      <c r="AN307" s="107"/>
      <c r="AO307" s="96" t="s">
        <v>1137</v>
      </c>
      <c r="AP307" s="111"/>
      <c r="AQ307" s="96"/>
      <c r="AR307" s="96"/>
      <c r="AS307" s="96"/>
      <c r="AT307" s="96"/>
      <c r="AU307" s="96"/>
      <c r="AV307" s="96"/>
      <c r="AW307" s="96"/>
      <c r="AX307" s="96">
        <v>11</v>
      </c>
      <c r="AY307" s="170"/>
      <c r="AZ307" s="96" t="s">
        <v>897</v>
      </c>
    </row>
    <row r="308" spans="1:52" s="1" customFormat="1" ht="12.95" customHeight="1" x14ac:dyDescent="0.25">
      <c r="A308" s="102" t="s">
        <v>352</v>
      </c>
      <c r="B308" s="167"/>
      <c r="C308" s="102">
        <v>250007148</v>
      </c>
      <c r="D308" s="99">
        <v>21101346</v>
      </c>
      <c r="E308" s="42" t="s">
        <v>1138</v>
      </c>
      <c r="F308" s="40"/>
      <c r="G308" s="96" t="s">
        <v>1139</v>
      </c>
      <c r="H308" s="96" t="s">
        <v>1140</v>
      </c>
      <c r="I308" s="99" t="s">
        <v>1141</v>
      </c>
      <c r="J308" s="96" t="s">
        <v>369</v>
      </c>
      <c r="K308" s="96" t="s">
        <v>357</v>
      </c>
      <c r="L308" s="96"/>
      <c r="M308" s="96" t="s">
        <v>132</v>
      </c>
      <c r="N308" s="96" t="s">
        <v>111</v>
      </c>
      <c r="O308" s="96" t="s">
        <v>358</v>
      </c>
      <c r="P308" s="96" t="s">
        <v>136</v>
      </c>
      <c r="Q308" s="96" t="s">
        <v>114</v>
      </c>
      <c r="R308" s="96" t="s">
        <v>111</v>
      </c>
      <c r="S308" s="110" t="s">
        <v>378</v>
      </c>
      <c r="T308" s="96" t="s">
        <v>360</v>
      </c>
      <c r="U308" s="96">
        <v>60</v>
      </c>
      <c r="V308" s="96" t="s">
        <v>361</v>
      </c>
      <c r="W308" s="168"/>
      <c r="X308" s="96"/>
      <c r="Y308" s="102"/>
      <c r="Z308" s="102">
        <v>0</v>
      </c>
      <c r="AA308" s="96">
        <v>90</v>
      </c>
      <c r="AB308" s="96">
        <v>10</v>
      </c>
      <c r="AC308" s="96" t="s">
        <v>1131</v>
      </c>
      <c r="AD308" s="102" t="s">
        <v>117</v>
      </c>
      <c r="AE308" s="169">
        <v>23</v>
      </c>
      <c r="AF308" s="169">
        <v>31384.6</v>
      </c>
      <c r="AG308" s="107">
        <v>721845.8</v>
      </c>
      <c r="AH308" s="107">
        <v>808467.29600000009</v>
      </c>
      <c r="AI308" s="107"/>
      <c r="AJ308" s="107"/>
      <c r="AK308" s="107"/>
      <c r="AL308" s="107" t="s">
        <v>118</v>
      </c>
      <c r="AM308" s="107"/>
      <c r="AN308" s="107"/>
      <c r="AO308" s="96" t="s">
        <v>1142</v>
      </c>
      <c r="AP308" s="111"/>
      <c r="AQ308" s="96"/>
      <c r="AR308" s="96"/>
      <c r="AS308" s="96"/>
      <c r="AT308" s="96"/>
      <c r="AU308" s="96"/>
      <c r="AV308" s="96"/>
      <c r="AW308" s="96"/>
      <c r="AX308" s="96">
        <v>11</v>
      </c>
      <c r="AY308" s="170"/>
      <c r="AZ308" s="96" t="s">
        <v>897</v>
      </c>
    </row>
    <row r="309" spans="1:52" s="1" customFormat="1" ht="12.95" customHeight="1" x14ac:dyDescent="0.25">
      <c r="A309" s="102" t="s">
        <v>352</v>
      </c>
      <c r="B309" s="167"/>
      <c r="C309" s="102">
        <v>250001071</v>
      </c>
      <c r="D309" s="99">
        <v>21102293</v>
      </c>
      <c r="E309" s="42" t="s">
        <v>1143</v>
      </c>
      <c r="F309" s="40"/>
      <c r="G309" s="96" t="s">
        <v>1139</v>
      </c>
      <c r="H309" s="96" t="s">
        <v>1140</v>
      </c>
      <c r="I309" s="99" t="s">
        <v>1141</v>
      </c>
      <c r="J309" s="96" t="s">
        <v>369</v>
      </c>
      <c r="K309" s="96" t="s">
        <v>357</v>
      </c>
      <c r="L309" s="96"/>
      <c r="M309" s="96" t="s">
        <v>132</v>
      </c>
      <c r="N309" s="96" t="s">
        <v>111</v>
      </c>
      <c r="O309" s="96" t="s">
        <v>358</v>
      </c>
      <c r="P309" s="96" t="s">
        <v>136</v>
      </c>
      <c r="Q309" s="96" t="s">
        <v>114</v>
      </c>
      <c r="R309" s="96" t="s">
        <v>111</v>
      </c>
      <c r="S309" s="110" t="s">
        <v>359</v>
      </c>
      <c r="T309" s="96" t="s">
        <v>360</v>
      </c>
      <c r="U309" s="96">
        <v>60</v>
      </c>
      <c r="V309" s="96" t="s">
        <v>361</v>
      </c>
      <c r="W309" s="168"/>
      <c r="X309" s="96"/>
      <c r="Y309" s="102"/>
      <c r="Z309" s="102">
        <v>0</v>
      </c>
      <c r="AA309" s="96">
        <v>90</v>
      </c>
      <c r="AB309" s="96">
        <v>10</v>
      </c>
      <c r="AC309" s="96" t="s">
        <v>431</v>
      </c>
      <c r="AD309" s="102" t="s">
        <v>117</v>
      </c>
      <c r="AE309" s="169">
        <v>108</v>
      </c>
      <c r="AF309" s="169">
        <v>7760.34</v>
      </c>
      <c r="AG309" s="107">
        <v>838116.72</v>
      </c>
      <c r="AH309" s="107">
        <v>938690.72640000004</v>
      </c>
      <c r="AI309" s="107"/>
      <c r="AJ309" s="107"/>
      <c r="AK309" s="107"/>
      <c r="AL309" s="107" t="s">
        <v>118</v>
      </c>
      <c r="AM309" s="107"/>
      <c r="AN309" s="107"/>
      <c r="AO309" s="96" t="s">
        <v>1144</v>
      </c>
      <c r="AP309" s="111"/>
      <c r="AQ309" s="96"/>
      <c r="AR309" s="96"/>
      <c r="AS309" s="96"/>
      <c r="AT309" s="96"/>
      <c r="AU309" s="96"/>
      <c r="AV309" s="96"/>
      <c r="AW309" s="96"/>
      <c r="AX309" s="96">
        <v>11</v>
      </c>
      <c r="AY309" s="170"/>
      <c r="AZ309" s="96" t="s">
        <v>897</v>
      </c>
    </row>
    <row r="310" spans="1:52" s="1" customFormat="1" ht="12.95" customHeight="1" x14ac:dyDescent="0.25">
      <c r="A310" s="102" t="s">
        <v>352</v>
      </c>
      <c r="B310" s="167"/>
      <c r="C310" s="102">
        <v>250003463</v>
      </c>
      <c r="D310" s="99">
        <v>21101349</v>
      </c>
      <c r="E310" s="42" t="s">
        <v>1145</v>
      </c>
      <c r="F310" s="40"/>
      <c r="G310" s="96" t="s">
        <v>1146</v>
      </c>
      <c r="H310" s="96" t="s">
        <v>1147</v>
      </c>
      <c r="I310" s="99" t="s">
        <v>1148</v>
      </c>
      <c r="J310" s="96" t="s">
        <v>369</v>
      </c>
      <c r="K310" s="96" t="s">
        <v>357</v>
      </c>
      <c r="L310" s="96"/>
      <c r="M310" s="96" t="s">
        <v>132</v>
      </c>
      <c r="N310" s="96" t="s">
        <v>111</v>
      </c>
      <c r="O310" s="96" t="s">
        <v>358</v>
      </c>
      <c r="P310" s="96" t="s">
        <v>136</v>
      </c>
      <c r="Q310" s="96" t="s">
        <v>114</v>
      </c>
      <c r="R310" s="96" t="s">
        <v>111</v>
      </c>
      <c r="S310" s="110" t="s">
        <v>359</v>
      </c>
      <c r="T310" s="96" t="s">
        <v>360</v>
      </c>
      <c r="U310" s="96">
        <v>60</v>
      </c>
      <c r="V310" s="96" t="s">
        <v>361</v>
      </c>
      <c r="W310" s="168"/>
      <c r="X310" s="96"/>
      <c r="Y310" s="102"/>
      <c r="Z310" s="102">
        <v>0</v>
      </c>
      <c r="AA310" s="96">
        <v>90</v>
      </c>
      <c r="AB310" s="96">
        <v>10</v>
      </c>
      <c r="AC310" s="96" t="s">
        <v>1131</v>
      </c>
      <c r="AD310" s="102" t="s">
        <v>117</v>
      </c>
      <c r="AE310" s="169">
        <v>24</v>
      </c>
      <c r="AF310" s="169">
        <v>17324</v>
      </c>
      <c r="AG310" s="107">
        <v>415776</v>
      </c>
      <c r="AH310" s="107">
        <v>465669.12000000005</v>
      </c>
      <c r="AI310" s="107"/>
      <c r="AJ310" s="107"/>
      <c r="AK310" s="107"/>
      <c r="AL310" s="107" t="s">
        <v>118</v>
      </c>
      <c r="AM310" s="107"/>
      <c r="AN310" s="107"/>
      <c r="AO310" s="96" t="s">
        <v>1149</v>
      </c>
      <c r="AP310" s="111"/>
      <c r="AQ310" s="96"/>
      <c r="AR310" s="96"/>
      <c r="AS310" s="96"/>
      <c r="AT310" s="96"/>
      <c r="AU310" s="96"/>
      <c r="AV310" s="96"/>
      <c r="AW310" s="96"/>
      <c r="AX310" s="96">
        <v>11</v>
      </c>
      <c r="AY310" s="170"/>
      <c r="AZ310" s="96" t="s">
        <v>897</v>
      </c>
    </row>
    <row r="311" spans="1:52" s="1" customFormat="1" ht="12.95" customHeight="1" x14ac:dyDescent="0.25">
      <c r="A311" s="102" t="s">
        <v>352</v>
      </c>
      <c r="B311" s="167"/>
      <c r="C311" s="102">
        <v>250005946</v>
      </c>
      <c r="D311" s="99">
        <v>21101350</v>
      </c>
      <c r="E311" s="42" t="s">
        <v>1150</v>
      </c>
      <c r="F311" s="40"/>
      <c r="G311" s="96" t="s">
        <v>1146</v>
      </c>
      <c r="H311" s="96" t="s">
        <v>1147</v>
      </c>
      <c r="I311" s="99" t="s">
        <v>1148</v>
      </c>
      <c r="J311" s="96" t="s">
        <v>369</v>
      </c>
      <c r="K311" s="96" t="s">
        <v>357</v>
      </c>
      <c r="L311" s="96"/>
      <c r="M311" s="96" t="s">
        <v>132</v>
      </c>
      <c r="N311" s="96" t="s">
        <v>111</v>
      </c>
      <c r="O311" s="96" t="s">
        <v>358</v>
      </c>
      <c r="P311" s="96" t="s">
        <v>136</v>
      </c>
      <c r="Q311" s="96" t="s">
        <v>114</v>
      </c>
      <c r="R311" s="96" t="s">
        <v>111</v>
      </c>
      <c r="S311" s="110" t="s">
        <v>359</v>
      </c>
      <c r="T311" s="96" t="s">
        <v>360</v>
      </c>
      <c r="U311" s="96">
        <v>60</v>
      </c>
      <c r="V311" s="96" t="s">
        <v>361</v>
      </c>
      <c r="W311" s="168"/>
      <c r="X311" s="96"/>
      <c r="Y311" s="102"/>
      <c r="Z311" s="102">
        <v>0</v>
      </c>
      <c r="AA311" s="96">
        <v>90</v>
      </c>
      <c r="AB311" s="96">
        <v>10</v>
      </c>
      <c r="AC311" s="96" t="s">
        <v>1131</v>
      </c>
      <c r="AD311" s="102" t="s">
        <v>117</v>
      </c>
      <c r="AE311" s="169">
        <v>31</v>
      </c>
      <c r="AF311" s="169">
        <v>45851.5</v>
      </c>
      <c r="AG311" s="107">
        <v>1421396.5</v>
      </c>
      <c r="AH311" s="107">
        <v>1591964.08</v>
      </c>
      <c r="AI311" s="107"/>
      <c r="AJ311" s="107"/>
      <c r="AK311" s="107"/>
      <c r="AL311" s="107" t="s">
        <v>118</v>
      </c>
      <c r="AM311" s="107"/>
      <c r="AN311" s="107"/>
      <c r="AO311" s="96" t="s">
        <v>1151</v>
      </c>
      <c r="AP311" s="111"/>
      <c r="AQ311" s="96"/>
      <c r="AR311" s="96"/>
      <c r="AS311" s="96"/>
      <c r="AT311" s="96"/>
      <c r="AU311" s="96"/>
      <c r="AV311" s="96"/>
      <c r="AW311" s="96"/>
      <c r="AX311" s="96">
        <v>11</v>
      </c>
      <c r="AY311" s="170"/>
      <c r="AZ311" s="96" t="s">
        <v>897</v>
      </c>
    </row>
    <row r="312" spans="1:52" s="1" customFormat="1" ht="12.95" customHeight="1" x14ac:dyDescent="0.25">
      <c r="A312" s="102" t="s">
        <v>352</v>
      </c>
      <c r="B312" s="167"/>
      <c r="C312" s="102">
        <v>250001096</v>
      </c>
      <c r="D312" s="99">
        <v>21101351</v>
      </c>
      <c r="E312" s="42" t="s">
        <v>1152</v>
      </c>
      <c r="F312" s="40"/>
      <c r="G312" s="96" t="s">
        <v>1153</v>
      </c>
      <c r="H312" s="96" t="s">
        <v>1154</v>
      </c>
      <c r="I312" s="99" t="s">
        <v>1155</v>
      </c>
      <c r="J312" s="96" t="s">
        <v>369</v>
      </c>
      <c r="K312" s="96" t="s">
        <v>357</v>
      </c>
      <c r="L312" s="96"/>
      <c r="M312" s="96" t="s">
        <v>132</v>
      </c>
      <c r="N312" s="96" t="s">
        <v>111</v>
      </c>
      <c r="O312" s="96" t="s">
        <v>358</v>
      </c>
      <c r="P312" s="96" t="s">
        <v>136</v>
      </c>
      <c r="Q312" s="96" t="s">
        <v>114</v>
      </c>
      <c r="R312" s="96" t="s">
        <v>111</v>
      </c>
      <c r="S312" s="110" t="s">
        <v>359</v>
      </c>
      <c r="T312" s="96" t="s">
        <v>360</v>
      </c>
      <c r="U312" s="96">
        <v>60</v>
      </c>
      <c r="V312" s="96" t="s">
        <v>361</v>
      </c>
      <c r="W312" s="168"/>
      <c r="X312" s="96"/>
      <c r="Y312" s="102"/>
      <c r="Z312" s="102">
        <v>0</v>
      </c>
      <c r="AA312" s="96">
        <v>90</v>
      </c>
      <c r="AB312" s="96">
        <v>10</v>
      </c>
      <c r="AC312" s="96" t="s">
        <v>363</v>
      </c>
      <c r="AD312" s="102" t="s">
        <v>117</v>
      </c>
      <c r="AE312" s="169">
        <v>40</v>
      </c>
      <c r="AF312" s="169">
        <v>119700</v>
      </c>
      <c r="AG312" s="107">
        <v>4788000</v>
      </c>
      <c r="AH312" s="107">
        <v>5362560.0000000009</v>
      </c>
      <c r="AI312" s="107"/>
      <c r="AJ312" s="107"/>
      <c r="AK312" s="107"/>
      <c r="AL312" s="107" t="s">
        <v>118</v>
      </c>
      <c r="AM312" s="107"/>
      <c r="AN312" s="107"/>
      <c r="AO312" s="96" t="s">
        <v>1156</v>
      </c>
      <c r="AP312" s="111"/>
      <c r="AQ312" s="96"/>
      <c r="AR312" s="96"/>
      <c r="AS312" s="96"/>
      <c r="AT312" s="96"/>
      <c r="AU312" s="96"/>
      <c r="AV312" s="96"/>
      <c r="AW312" s="96"/>
      <c r="AX312" s="96">
        <v>11</v>
      </c>
      <c r="AY312" s="170"/>
      <c r="AZ312" s="96" t="s">
        <v>897</v>
      </c>
    </row>
    <row r="313" spans="1:52" s="1" customFormat="1" ht="12.95" customHeight="1" x14ac:dyDescent="0.25">
      <c r="A313" s="102" t="s">
        <v>352</v>
      </c>
      <c r="B313" s="167"/>
      <c r="C313" s="102">
        <v>250001101</v>
      </c>
      <c r="D313" s="99">
        <v>21101352</v>
      </c>
      <c r="E313" s="42" t="s">
        <v>1157</v>
      </c>
      <c r="F313" s="40"/>
      <c r="G313" s="96" t="s">
        <v>1158</v>
      </c>
      <c r="H313" s="96" t="s">
        <v>1159</v>
      </c>
      <c r="I313" s="99" t="s">
        <v>1160</v>
      </c>
      <c r="J313" s="96" t="s">
        <v>369</v>
      </c>
      <c r="K313" s="96" t="s">
        <v>357</v>
      </c>
      <c r="L313" s="96"/>
      <c r="M313" s="96" t="s">
        <v>132</v>
      </c>
      <c r="N313" s="96" t="s">
        <v>111</v>
      </c>
      <c r="O313" s="96" t="s">
        <v>358</v>
      </c>
      <c r="P313" s="96" t="s">
        <v>136</v>
      </c>
      <c r="Q313" s="96" t="s">
        <v>114</v>
      </c>
      <c r="R313" s="96" t="s">
        <v>111</v>
      </c>
      <c r="S313" s="110" t="s">
        <v>359</v>
      </c>
      <c r="T313" s="96" t="s">
        <v>360</v>
      </c>
      <c r="U313" s="96">
        <v>60</v>
      </c>
      <c r="V313" s="96" t="s">
        <v>361</v>
      </c>
      <c r="W313" s="168"/>
      <c r="X313" s="96"/>
      <c r="Y313" s="102"/>
      <c r="Z313" s="102">
        <v>0</v>
      </c>
      <c r="AA313" s="96">
        <v>90</v>
      </c>
      <c r="AB313" s="96">
        <v>10</v>
      </c>
      <c r="AC313" s="96" t="s">
        <v>393</v>
      </c>
      <c r="AD313" s="102" t="s">
        <v>117</v>
      </c>
      <c r="AE313" s="169">
        <v>24</v>
      </c>
      <c r="AF313" s="169">
        <v>103.95</v>
      </c>
      <c r="AG313" s="107">
        <v>2494.8000000000002</v>
      </c>
      <c r="AH313" s="107">
        <v>2794.1760000000004</v>
      </c>
      <c r="AI313" s="107"/>
      <c r="AJ313" s="107"/>
      <c r="AK313" s="107"/>
      <c r="AL313" s="107" t="s">
        <v>118</v>
      </c>
      <c r="AM313" s="107"/>
      <c r="AN313" s="107"/>
      <c r="AO313" s="96" t="s">
        <v>1161</v>
      </c>
      <c r="AP313" s="111"/>
      <c r="AQ313" s="96"/>
      <c r="AR313" s="96"/>
      <c r="AS313" s="96"/>
      <c r="AT313" s="96"/>
      <c r="AU313" s="96"/>
      <c r="AV313" s="96"/>
      <c r="AW313" s="96"/>
      <c r="AX313" s="96">
        <v>11</v>
      </c>
      <c r="AY313" s="170"/>
      <c r="AZ313" s="96" t="s">
        <v>897</v>
      </c>
    </row>
    <row r="314" spans="1:52" s="1" customFormat="1" ht="12.95" customHeight="1" x14ac:dyDescent="0.25">
      <c r="A314" s="102" t="s">
        <v>352</v>
      </c>
      <c r="B314" s="167"/>
      <c r="C314" s="102">
        <v>250001102</v>
      </c>
      <c r="D314" s="99">
        <v>21101353</v>
      </c>
      <c r="E314" s="42" t="s">
        <v>1162</v>
      </c>
      <c r="F314" s="40"/>
      <c r="G314" s="96" t="s">
        <v>1158</v>
      </c>
      <c r="H314" s="96" t="s">
        <v>1159</v>
      </c>
      <c r="I314" s="99" t="s">
        <v>1160</v>
      </c>
      <c r="J314" s="96" t="s">
        <v>369</v>
      </c>
      <c r="K314" s="96" t="s">
        <v>357</v>
      </c>
      <c r="L314" s="96"/>
      <c r="M314" s="96" t="s">
        <v>132</v>
      </c>
      <c r="N314" s="96" t="s">
        <v>111</v>
      </c>
      <c r="O314" s="96" t="s">
        <v>358</v>
      </c>
      <c r="P314" s="96" t="s">
        <v>136</v>
      </c>
      <c r="Q314" s="96" t="s">
        <v>114</v>
      </c>
      <c r="R314" s="96" t="s">
        <v>111</v>
      </c>
      <c r="S314" s="110" t="s">
        <v>359</v>
      </c>
      <c r="T314" s="96" t="s">
        <v>360</v>
      </c>
      <c r="U314" s="96">
        <v>60</v>
      </c>
      <c r="V314" s="96" t="s">
        <v>361</v>
      </c>
      <c r="W314" s="168"/>
      <c r="X314" s="96"/>
      <c r="Y314" s="102"/>
      <c r="Z314" s="102">
        <v>0</v>
      </c>
      <c r="AA314" s="96">
        <v>90</v>
      </c>
      <c r="AB314" s="96">
        <v>10</v>
      </c>
      <c r="AC314" s="96" t="s">
        <v>393</v>
      </c>
      <c r="AD314" s="102" t="s">
        <v>117</v>
      </c>
      <c r="AE314" s="169">
        <v>24</v>
      </c>
      <c r="AF314" s="169">
        <v>103.95</v>
      </c>
      <c r="AG314" s="107">
        <v>2494.8000000000002</v>
      </c>
      <c r="AH314" s="107">
        <v>2794.1760000000004</v>
      </c>
      <c r="AI314" s="107"/>
      <c r="AJ314" s="107"/>
      <c r="AK314" s="107"/>
      <c r="AL314" s="107" t="s">
        <v>118</v>
      </c>
      <c r="AM314" s="107"/>
      <c r="AN314" s="107"/>
      <c r="AO314" s="96" t="s">
        <v>1163</v>
      </c>
      <c r="AP314" s="111"/>
      <c r="AQ314" s="96"/>
      <c r="AR314" s="96"/>
      <c r="AS314" s="96"/>
      <c r="AT314" s="96"/>
      <c r="AU314" s="96"/>
      <c r="AV314" s="96"/>
      <c r="AW314" s="96"/>
      <c r="AX314" s="96">
        <v>11</v>
      </c>
      <c r="AY314" s="170"/>
      <c r="AZ314" s="96" t="s">
        <v>897</v>
      </c>
    </row>
    <row r="315" spans="1:52" s="1" customFormat="1" ht="12.95" customHeight="1" x14ac:dyDescent="0.25">
      <c r="A315" s="102" t="s">
        <v>352</v>
      </c>
      <c r="B315" s="167"/>
      <c r="C315" s="102">
        <v>250000194</v>
      </c>
      <c r="D315" s="99">
        <v>21101354</v>
      </c>
      <c r="E315" s="42" t="s">
        <v>1164</v>
      </c>
      <c r="F315" s="40"/>
      <c r="G315" s="96" t="s">
        <v>1165</v>
      </c>
      <c r="H315" s="96" t="s">
        <v>1166</v>
      </c>
      <c r="I315" s="99" t="s">
        <v>1167</v>
      </c>
      <c r="J315" s="96" t="s">
        <v>369</v>
      </c>
      <c r="K315" s="96" t="s">
        <v>357</v>
      </c>
      <c r="L315" s="96"/>
      <c r="M315" s="96" t="s">
        <v>132</v>
      </c>
      <c r="N315" s="96" t="s">
        <v>111</v>
      </c>
      <c r="O315" s="96" t="s">
        <v>358</v>
      </c>
      <c r="P315" s="96" t="s">
        <v>136</v>
      </c>
      <c r="Q315" s="96" t="s">
        <v>114</v>
      </c>
      <c r="R315" s="96" t="s">
        <v>111</v>
      </c>
      <c r="S315" s="110" t="s">
        <v>359</v>
      </c>
      <c r="T315" s="96" t="s">
        <v>360</v>
      </c>
      <c r="U315" s="96">
        <v>60</v>
      </c>
      <c r="V315" s="96" t="s">
        <v>361</v>
      </c>
      <c r="W315" s="168"/>
      <c r="X315" s="96"/>
      <c r="Y315" s="102"/>
      <c r="Z315" s="102">
        <v>0</v>
      </c>
      <c r="AA315" s="96">
        <v>90</v>
      </c>
      <c r="AB315" s="96">
        <v>10</v>
      </c>
      <c r="AC315" s="96" t="s">
        <v>363</v>
      </c>
      <c r="AD315" s="102" t="s">
        <v>117</v>
      </c>
      <c r="AE315" s="169">
        <v>78</v>
      </c>
      <c r="AF315" s="169">
        <v>1800</v>
      </c>
      <c r="AG315" s="107">
        <v>140400</v>
      </c>
      <c r="AH315" s="107">
        <v>157248.00000000003</v>
      </c>
      <c r="AI315" s="107"/>
      <c r="AJ315" s="107"/>
      <c r="AK315" s="107"/>
      <c r="AL315" s="107" t="s">
        <v>118</v>
      </c>
      <c r="AM315" s="107"/>
      <c r="AN315" s="107"/>
      <c r="AO315" s="96" t="s">
        <v>1168</v>
      </c>
      <c r="AP315" s="111"/>
      <c r="AQ315" s="96"/>
      <c r="AR315" s="96"/>
      <c r="AS315" s="96"/>
      <c r="AT315" s="96"/>
      <c r="AU315" s="96"/>
      <c r="AV315" s="96"/>
      <c r="AW315" s="96"/>
      <c r="AX315" s="96">
        <v>11</v>
      </c>
      <c r="AY315" s="170"/>
      <c r="AZ315" s="96" t="s">
        <v>897</v>
      </c>
    </row>
    <row r="316" spans="1:52" s="1" customFormat="1" ht="12.95" customHeight="1" x14ac:dyDescent="0.25">
      <c r="A316" s="102" t="s">
        <v>352</v>
      </c>
      <c r="B316" s="167"/>
      <c r="C316" s="102">
        <v>250001106</v>
      </c>
      <c r="D316" s="99">
        <v>21101355</v>
      </c>
      <c r="E316" s="42" t="s">
        <v>1169</v>
      </c>
      <c r="F316" s="40"/>
      <c r="G316" s="96" t="s">
        <v>1165</v>
      </c>
      <c r="H316" s="96" t="s">
        <v>1166</v>
      </c>
      <c r="I316" s="99" t="s">
        <v>1167</v>
      </c>
      <c r="J316" s="96" t="s">
        <v>369</v>
      </c>
      <c r="K316" s="96" t="s">
        <v>357</v>
      </c>
      <c r="L316" s="96"/>
      <c r="M316" s="96" t="s">
        <v>132</v>
      </c>
      <c r="N316" s="96" t="s">
        <v>111</v>
      </c>
      <c r="O316" s="96" t="s">
        <v>358</v>
      </c>
      <c r="P316" s="96" t="s">
        <v>136</v>
      </c>
      <c r="Q316" s="96" t="s">
        <v>114</v>
      </c>
      <c r="R316" s="96" t="s">
        <v>111</v>
      </c>
      <c r="S316" s="110" t="s">
        <v>359</v>
      </c>
      <c r="T316" s="96" t="s">
        <v>360</v>
      </c>
      <c r="U316" s="96">
        <v>60</v>
      </c>
      <c r="V316" s="96" t="s">
        <v>361</v>
      </c>
      <c r="W316" s="168"/>
      <c r="X316" s="96"/>
      <c r="Y316" s="102"/>
      <c r="Z316" s="102">
        <v>0</v>
      </c>
      <c r="AA316" s="96">
        <v>90</v>
      </c>
      <c r="AB316" s="96">
        <v>10</v>
      </c>
      <c r="AC316" s="96" t="s">
        <v>363</v>
      </c>
      <c r="AD316" s="102" t="s">
        <v>117</v>
      </c>
      <c r="AE316" s="169">
        <v>49</v>
      </c>
      <c r="AF316" s="169">
        <v>1800</v>
      </c>
      <c r="AG316" s="107">
        <v>88200</v>
      </c>
      <c r="AH316" s="107">
        <v>98784.000000000015</v>
      </c>
      <c r="AI316" s="107"/>
      <c r="AJ316" s="107"/>
      <c r="AK316" s="107"/>
      <c r="AL316" s="107" t="s">
        <v>118</v>
      </c>
      <c r="AM316" s="107"/>
      <c r="AN316" s="107"/>
      <c r="AO316" s="96" t="s">
        <v>1170</v>
      </c>
      <c r="AP316" s="111"/>
      <c r="AQ316" s="96"/>
      <c r="AR316" s="96"/>
      <c r="AS316" s="96"/>
      <c r="AT316" s="96"/>
      <c r="AU316" s="96"/>
      <c r="AV316" s="96"/>
      <c r="AW316" s="96"/>
      <c r="AX316" s="96">
        <v>11</v>
      </c>
      <c r="AY316" s="170"/>
      <c r="AZ316" s="96" t="s">
        <v>897</v>
      </c>
    </row>
    <row r="317" spans="1:52" s="1" customFormat="1" ht="12.95" customHeight="1" x14ac:dyDescent="0.25">
      <c r="A317" s="102" t="s">
        <v>352</v>
      </c>
      <c r="B317" s="167"/>
      <c r="C317" s="102">
        <v>250001107</v>
      </c>
      <c r="D317" s="99">
        <v>21101356</v>
      </c>
      <c r="E317" s="42" t="s">
        <v>1171</v>
      </c>
      <c r="F317" s="40"/>
      <c r="G317" s="96" t="s">
        <v>1172</v>
      </c>
      <c r="H317" s="96" t="s">
        <v>1166</v>
      </c>
      <c r="I317" s="99" t="s">
        <v>1173</v>
      </c>
      <c r="J317" s="96" t="s">
        <v>369</v>
      </c>
      <c r="K317" s="96" t="s">
        <v>357</v>
      </c>
      <c r="L317" s="96"/>
      <c r="M317" s="96" t="s">
        <v>132</v>
      </c>
      <c r="N317" s="96" t="s">
        <v>111</v>
      </c>
      <c r="O317" s="96" t="s">
        <v>358</v>
      </c>
      <c r="P317" s="96" t="s">
        <v>136</v>
      </c>
      <c r="Q317" s="96" t="s">
        <v>114</v>
      </c>
      <c r="R317" s="96" t="s">
        <v>111</v>
      </c>
      <c r="S317" s="110" t="s">
        <v>359</v>
      </c>
      <c r="T317" s="96" t="s">
        <v>360</v>
      </c>
      <c r="U317" s="96">
        <v>60</v>
      </c>
      <c r="V317" s="96" t="s">
        <v>361</v>
      </c>
      <c r="W317" s="168"/>
      <c r="X317" s="96"/>
      <c r="Y317" s="102"/>
      <c r="Z317" s="102">
        <v>0</v>
      </c>
      <c r="AA317" s="96">
        <v>90</v>
      </c>
      <c r="AB317" s="96">
        <v>10</v>
      </c>
      <c r="AC317" s="96" t="s">
        <v>363</v>
      </c>
      <c r="AD317" s="102" t="s">
        <v>117</v>
      </c>
      <c r="AE317" s="169">
        <v>49</v>
      </c>
      <c r="AF317" s="169">
        <v>1800</v>
      </c>
      <c r="AG317" s="107">
        <v>88200</v>
      </c>
      <c r="AH317" s="107">
        <v>98784.000000000015</v>
      </c>
      <c r="AI317" s="107"/>
      <c r="AJ317" s="107"/>
      <c r="AK317" s="107"/>
      <c r="AL317" s="107" t="s">
        <v>118</v>
      </c>
      <c r="AM317" s="107"/>
      <c r="AN317" s="107"/>
      <c r="AO317" s="96" t="s">
        <v>1174</v>
      </c>
      <c r="AP317" s="111"/>
      <c r="AQ317" s="96"/>
      <c r="AR317" s="96"/>
      <c r="AS317" s="96"/>
      <c r="AT317" s="96"/>
      <c r="AU317" s="96"/>
      <c r="AV317" s="96"/>
      <c r="AW317" s="96"/>
      <c r="AX317" s="96">
        <v>11</v>
      </c>
      <c r="AY317" s="170"/>
      <c r="AZ317" s="96" t="s">
        <v>897</v>
      </c>
    </row>
    <row r="318" spans="1:52" s="1" customFormat="1" ht="12.95" customHeight="1" x14ac:dyDescent="0.25">
      <c r="A318" s="102" t="s">
        <v>352</v>
      </c>
      <c r="B318" s="167"/>
      <c r="C318" s="102">
        <v>220034498</v>
      </c>
      <c r="D318" s="99">
        <v>21102294</v>
      </c>
      <c r="E318" s="42" t="s">
        <v>1175</v>
      </c>
      <c r="F318" s="40"/>
      <c r="G318" s="96" t="s">
        <v>1176</v>
      </c>
      <c r="H318" s="96" t="s">
        <v>1177</v>
      </c>
      <c r="I318" s="99" t="s">
        <v>1178</v>
      </c>
      <c r="J318" s="96" t="s">
        <v>369</v>
      </c>
      <c r="K318" s="96" t="s">
        <v>357</v>
      </c>
      <c r="L318" s="96"/>
      <c r="M318" s="96" t="s">
        <v>132</v>
      </c>
      <c r="N318" s="96" t="s">
        <v>111</v>
      </c>
      <c r="O318" s="96" t="s">
        <v>358</v>
      </c>
      <c r="P318" s="96" t="s">
        <v>136</v>
      </c>
      <c r="Q318" s="96" t="s">
        <v>114</v>
      </c>
      <c r="R318" s="96" t="s">
        <v>111</v>
      </c>
      <c r="S318" s="110" t="s">
        <v>359</v>
      </c>
      <c r="T318" s="96" t="s">
        <v>360</v>
      </c>
      <c r="U318" s="96">
        <v>60</v>
      </c>
      <c r="V318" s="96" t="s">
        <v>361</v>
      </c>
      <c r="W318" s="168"/>
      <c r="X318" s="96"/>
      <c r="Y318" s="102"/>
      <c r="Z318" s="102">
        <v>0</v>
      </c>
      <c r="AA318" s="96">
        <v>90</v>
      </c>
      <c r="AB318" s="96">
        <v>10</v>
      </c>
      <c r="AC318" s="96" t="s">
        <v>363</v>
      </c>
      <c r="AD318" s="102" t="s">
        <v>117</v>
      </c>
      <c r="AE318" s="169">
        <v>3</v>
      </c>
      <c r="AF318" s="169">
        <v>30000</v>
      </c>
      <c r="AG318" s="107">
        <v>90000</v>
      </c>
      <c r="AH318" s="107">
        <v>100800.00000000001</v>
      </c>
      <c r="AI318" s="107"/>
      <c r="AJ318" s="107"/>
      <c r="AK318" s="107"/>
      <c r="AL318" s="107" t="s">
        <v>118</v>
      </c>
      <c r="AM318" s="107"/>
      <c r="AN318" s="107"/>
      <c r="AO318" s="96" t="s">
        <v>1179</v>
      </c>
      <c r="AP318" s="111"/>
      <c r="AQ318" s="96"/>
      <c r="AR318" s="96"/>
      <c r="AS318" s="96"/>
      <c r="AT318" s="96"/>
      <c r="AU318" s="96"/>
      <c r="AV318" s="96"/>
      <c r="AW318" s="96"/>
      <c r="AX318" s="96">
        <v>11</v>
      </c>
      <c r="AY318" s="170"/>
      <c r="AZ318" s="96" t="s">
        <v>897</v>
      </c>
    </row>
    <row r="319" spans="1:52" s="1" customFormat="1" ht="12.95" customHeight="1" x14ac:dyDescent="0.25">
      <c r="A319" s="102" t="s">
        <v>352</v>
      </c>
      <c r="B319" s="167"/>
      <c r="C319" s="102">
        <v>120001778</v>
      </c>
      <c r="D319" s="99">
        <v>21101364</v>
      </c>
      <c r="E319" s="42" t="s">
        <v>2201</v>
      </c>
      <c r="F319" s="40"/>
      <c r="G319" s="96" t="s">
        <v>1180</v>
      </c>
      <c r="H319" s="96" t="s">
        <v>1181</v>
      </c>
      <c r="I319" s="99" t="s">
        <v>1182</v>
      </c>
      <c r="J319" s="96" t="s">
        <v>369</v>
      </c>
      <c r="K319" s="96" t="s">
        <v>357</v>
      </c>
      <c r="L319" s="96"/>
      <c r="M319" s="96" t="s">
        <v>132</v>
      </c>
      <c r="N319" s="96" t="s">
        <v>111</v>
      </c>
      <c r="O319" s="96" t="s">
        <v>358</v>
      </c>
      <c r="P319" s="96" t="s">
        <v>136</v>
      </c>
      <c r="Q319" s="96" t="s">
        <v>114</v>
      </c>
      <c r="R319" s="96" t="s">
        <v>111</v>
      </c>
      <c r="S319" s="110" t="s">
        <v>359</v>
      </c>
      <c r="T319" s="96" t="s">
        <v>360</v>
      </c>
      <c r="U319" s="96">
        <v>60</v>
      </c>
      <c r="V319" s="96" t="s">
        <v>361</v>
      </c>
      <c r="W319" s="168"/>
      <c r="X319" s="96"/>
      <c r="Y319" s="102"/>
      <c r="Z319" s="102">
        <v>0</v>
      </c>
      <c r="AA319" s="96">
        <v>90</v>
      </c>
      <c r="AB319" s="96">
        <v>10</v>
      </c>
      <c r="AC319" s="96" t="s">
        <v>431</v>
      </c>
      <c r="AD319" s="102" t="s">
        <v>117</v>
      </c>
      <c r="AE319" s="169">
        <v>3</v>
      </c>
      <c r="AF319" s="169">
        <v>291241.07</v>
      </c>
      <c r="AG319" s="107">
        <v>873723.21</v>
      </c>
      <c r="AH319" s="107">
        <v>978569.9952</v>
      </c>
      <c r="AI319" s="107"/>
      <c r="AJ319" s="107"/>
      <c r="AK319" s="107"/>
      <c r="AL319" s="107" t="s">
        <v>118</v>
      </c>
      <c r="AM319" s="107"/>
      <c r="AN319" s="107"/>
      <c r="AO319" s="96" t="s">
        <v>1183</v>
      </c>
      <c r="AP319" s="111"/>
      <c r="AQ319" s="96"/>
      <c r="AR319" s="96"/>
      <c r="AS319" s="96"/>
      <c r="AT319" s="96"/>
      <c r="AU319" s="96"/>
      <c r="AV319" s="96"/>
      <c r="AW319" s="96"/>
      <c r="AX319" s="96">
        <v>11</v>
      </c>
      <c r="AY319" s="170"/>
      <c r="AZ319" s="96" t="s">
        <v>897</v>
      </c>
    </row>
    <row r="320" spans="1:52" s="1" customFormat="1" ht="12.95" customHeight="1" x14ac:dyDescent="0.25">
      <c r="A320" s="102" t="s">
        <v>352</v>
      </c>
      <c r="B320" s="167"/>
      <c r="C320" s="102">
        <v>250002382</v>
      </c>
      <c r="D320" s="99">
        <v>21101370</v>
      </c>
      <c r="E320" s="42" t="s">
        <v>1184</v>
      </c>
      <c r="F320" s="40"/>
      <c r="G320" s="96" t="s">
        <v>1185</v>
      </c>
      <c r="H320" s="96" t="s">
        <v>1186</v>
      </c>
      <c r="I320" s="99" t="s">
        <v>1187</v>
      </c>
      <c r="J320" s="96" t="s">
        <v>369</v>
      </c>
      <c r="K320" s="96" t="s">
        <v>357</v>
      </c>
      <c r="L320" s="96"/>
      <c r="M320" s="96" t="s">
        <v>132</v>
      </c>
      <c r="N320" s="96" t="s">
        <v>111</v>
      </c>
      <c r="O320" s="96" t="s">
        <v>358</v>
      </c>
      <c r="P320" s="96" t="s">
        <v>136</v>
      </c>
      <c r="Q320" s="96" t="s">
        <v>114</v>
      </c>
      <c r="R320" s="96" t="s">
        <v>111</v>
      </c>
      <c r="S320" s="110" t="s">
        <v>359</v>
      </c>
      <c r="T320" s="96" t="s">
        <v>360</v>
      </c>
      <c r="U320" s="96">
        <v>60</v>
      </c>
      <c r="V320" s="96" t="s">
        <v>361</v>
      </c>
      <c r="W320" s="168"/>
      <c r="X320" s="96"/>
      <c r="Y320" s="102"/>
      <c r="Z320" s="102">
        <v>0</v>
      </c>
      <c r="AA320" s="96">
        <v>90</v>
      </c>
      <c r="AB320" s="96">
        <v>10</v>
      </c>
      <c r="AC320" s="96" t="s">
        <v>363</v>
      </c>
      <c r="AD320" s="102" t="s">
        <v>117</v>
      </c>
      <c r="AE320" s="169">
        <v>14</v>
      </c>
      <c r="AF320" s="169">
        <v>250810</v>
      </c>
      <c r="AG320" s="107">
        <v>3511340</v>
      </c>
      <c r="AH320" s="107">
        <v>3932700.8000000003</v>
      </c>
      <c r="AI320" s="107"/>
      <c r="AJ320" s="107"/>
      <c r="AK320" s="107"/>
      <c r="AL320" s="107" t="s">
        <v>118</v>
      </c>
      <c r="AM320" s="107"/>
      <c r="AN320" s="107"/>
      <c r="AO320" s="96" t="s">
        <v>1188</v>
      </c>
      <c r="AP320" s="111"/>
      <c r="AQ320" s="96"/>
      <c r="AR320" s="96"/>
      <c r="AS320" s="96"/>
      <c r="AT320" s="96"/>
      <c r="AU320" s="96"/>
      <c r="AV320" s="96"/>
      <c r="AW320" s="96"/>
      <c r="AX320" s="96">
        <v>11</v>
      </c>
      <c r="AY320" s="170"/>
      <c r="AZ320" s="96" t="s">
        <v>897</v>
      </c>
    </row>
    <row r="321" spans="1:52" s="1" customFormat="1" ht="12.95" customHeight="1" x14ac:dyDescent="0.25">
      <c r="A321" s="102" t="s">
        <v>352</v>
      </c>
      <c r="B321" s="167"/>
      <c r="C321" s="102">
        <v>250001110</v>
      </c>
      <c r="D321" s="99">
        <v>21102295</v>
      </c>
      <c r="E321" s="42" t="s">
        <v>1189</v>
      </c>
      <c r="F321" s="40"/>
      <c r="G321" s="96" t="s">
        <v>1185</v>
      </c>
      <c r="H321" s="96" t="s">
        <v>1186</v>
      </c>
      <c r="I321" s="99" t="s">
        <v>1187</v>
      </c>
      <c r="J321" s="96" t="s">
        <v>369</v>
      </c>
      <c r="K321" s="96" t="s">
        <v>357</v>
      </c>
      <c r="L321" s="96"/>
      <c r="M321" s="96" t="s">
        <v>132</v>
      </c>
      <c r="N321" s="96" t="s">
        <v>111</v>
      </c>
      <c r="O321" s="96" t="s">
        <v>358</v>
      </c>
      <c r="P321" s="96" t="s">
        <v>136</v>
      </c>
      <c r="Q321" s="96" t="s">
        <v>114</v>
      </c>
      <c r="R321" s="96" t="s">
        <v>111</v>
      </c>
      <c r="S321" s="110" t="s">
        <v>359</v>
      </c>
      <c r="T321" s="96" t="s">
        <v>360</v>
      </c>
      <c r="U321" s="96">
        <v>60</v>
      </c>
      <c r="V321" s="96" t="s">
        <v>361</v>
      </c>
      <c r="W321" s="168"/>
      <c r="X321" s="96"/>
      <c r="Y321" s="102"/>
      <c r="Z321" s="102">
        <v>0</v>
      </c>
      <c r="AA321" s="96">
        <v>90</v>
      </c>
      <c r="AB321" s="96">
        <v>10</v>
      </c>
      <c r="AC321" s="96" t="s">
        <v>363</v>
      </c>
      <c r="AD321" s="102" t="s">
        <v>117</v>
      </c>
      <c r="AE321" s="169">
        <v>43</v>
      </c>
      <c r="AF321" s="169">
        <v>2415</v>
      </c>
      <c r="AG321" s="107">
        <v>103845</v>
      </c>
      <c r="AH321" s="107">
        <v>116306.40000000001</v>
      </c>
      <c r="AI321" s="107"/>
      <c r="AJ321" s="107"/>
      <c r="AK321" s="107"/>
      <c r="AL321" s="107" t="s">
        <v>118</v>
      </c>
      <c r="AM321" s="107"/>
      <c r="AN321" s="107"/>
      <c r="AO321" s="96" t="s">
        <v>1190</v>
      </c>
      <c r="AP321" s="111"/>
      <c r="AQ321" s="96"/>
      <c r="AR321" s="96"/>
      <c r="AS321" s="96"/>
      <c r="AT321" s="96"/>
      <c r="AU321" s="96"/>
      <c r="AV321" s="96"/>
      <c r="AW321" s="96"/>
      <c r="AX321" s="96">
        <v>11</v>
      </c>
      <c r="AY321" s="170"/>
      <c r="AZ321" s="96" t="s">
        <v>897</v>
      </c>
    </row>
    <row r="322" spans="1:52" s="1" customFormat="1" ht="12.95" customHeight="1" x14ac:dyDescent="0.25">
      <c r="A322" s="102" t="s">
        <v>352</v>
      </c>
      <c r="B322" s="167"/>
      <c r="C322" s="102">
        <v>220026442</v>
      </c>
      <c r="D322" s="99">
        <v>21100297</v>
      </c>
      <c r="E322" s="42" t="s">
        <v>1191</v>
      </c>
      <c r="F322" s="40"/>
      <c r="G322" s="96" t="s">
        <v>1192</v>
      </c>
      <c r="H322" s="96" t="s">
        <v>1193</v>
      </c>
      <c r="I322" s="99" t="s">
        <v>1194</v>
      </c>
      <c r="J322" s="96" t="s">
        <v>369</v>
      </c>
      <c r="K322" s="96" t="s">
        <v>357</v>
      </c>
      <c r="L322" s="96" t="s">
        <v>370</v>
      </c>
      <c r="M322" s="96" t="s">
        <v>81</v>
      </c>
      <c r="N322" s="96" t="s">
        <v>111</v>
      </c>
      <c r="O322" s="96" t="s">
        <v>358</v>
      </c>
      <c r="P322" s="96" t="s">
        <v>136</v>
      </c>
      <c r="Q322" s="96" t="s">
        <v>114</v>
      </c>
      <c r="R322" s="96" t="s">
        <v>111</v>
      </c>
      <c r="S322" s="110" t="s">
        <v>359</v>
      </c>
      <c r="T322" s="96" t="s">
        <v>360</v>
      </c>
      <c r="U322" s="96">
        <v>60</v>
      </c>
      <c r="V322" s="96" t="s">
        <v>361</v>
      </c>
      <c r="W322" s="168"/>
      <c r="X322" s="96"/>
      <c r="Y322" s="102"/>
      <c r="Z322" s="102">
        <v>30</v>
      </c>
      <c r="AA322" s="96">
        <v>60</v>
      </c>
      <c r="AB322" s="96">
        <v>10</v>
      </c>
      <c r="AC322" s="96" t="s">
        <v>363</v>
      </c>
      <c r="AD322" s="102" t="s">
        <v>117</v>
      </c>
      <c r="AE322" s="169">
        <v>8</v>
      </c>
      <c r="AF322" s="169">
        <v>380200</v>
      </c>
      <c r="AG322" s="107">
        <v>3041600</v>
      </c>
      <c r="AH322" s="107">
        <v>3406592.0000000005</v>
      </c>
      <c r="AI322" s="107"/>
      <c r="AJ322" s="107"/>
      <c r="AK322" s="107"/>
      <c r="AL322" s="107" t="s">
        <v>118</v>
      </c>
      <c r="AM322" s="107"/>
      <c r="AN322" s="107"/>
      <c r="AO322" s="96" t="s">
        <v>1195</v>
      </c>
      <c r="AP322" s="111"/>
      <c r="AQ322" s="96"/>
      <c r="AR322" s="96"/>
      <c r="AS322" s="96"/>
      <c r="AT322" s="96"/>
      <c r="AU322" s="96"/>
      <c r="AV322" s="96"/>
      <c r="AW322" s="96"/>
      <c r="AX322" s="96">
        <v>11</v>
      </c>
      <c r="AY322" s="170"/>
      <c r="AZ322" s="96" t="s">
        <v>897</v>
      </c>
    </row>
    <row r="323" spans="1:52" s="1" customFormat="1" ht="12.95" customHeight="1" x14ac:dyDescent="0.25">
      <c r="A323" s="102" t="s">
        <v>352</v>
      </c>
      <c r="B323" s="167"/>
      <c r="C323" s="102">
        <v>220033645</v>
      </c>
      <c r="D323" s="99">
        <v>21100298</v>
      </c>
      <c r="E323" s="42" t="s">
        <v>1196</v>
      </c>
      <c r="F323" s="40"/>
      <c r="G323" s="96" t="s">
        <v>1192</v>
      </c>
      <c r="H323" s="96" t="s">
        <v>1193</v>
      </c>
      <c r="I323" s="99" t="s">
        <v>1194</v>
      </c>
      <c r="J323" s="96" t="s">
        <v>369</v>
      </c>
      <c r="K323" s="96" t="s">
        <v>357</v>
      </c>
      <c r="L323" s="96" t="s">
        <v>370</v>
      </c>
      <c r="M323" s="96" t="s">
        <v>81</v>
      </c>
      <c r="N323" s="96" t="s">
        <v>111</v>
      </c>
      <c r="O323" s="96" t="s">
        <v>358</v>
      </c>
      <c r="P323" s="96" t="s">
        <v>136</v>
      </c>
      <c r="Q323" s="96" t="s">
        <v>114</v>
      </c>
      <c r="R323" s="96" t="s">
        <v>111</v>
      </c>
      <c r="S323" s="110" t="s">
        <v>359</v>
      </c>
      <c r="T323" s="96" t="s">
        <v>360</v>
      </c>
      <c r="U323" s="96">
        <v>60</v>
      </c>
      <c r="V323" s="96" t="s">
        <v>361</v>
      </c>
      <c r="W323" s="168"/>
      <c r="X323" s="96"/>
      <c r="Y323" s="102"/>
      <c r="Z323" s="102">
        <v>30</v>
      </c>
      <c r="AA323" s="96">
        <v>60</v>
      </c>
      <c r="AB323" s="96">
        <v>10</v>
      </c>
      <c r="AC323" s="96" t="s">
        <v>363</v>
      </c>
      <c r="AD323" s="102" t="s">
        <v>117</v>
      </c>
      <c r="AE323" s="169">
        <v>6</v>
      </c>
      <c r="AF323" s="169">
        <v>207000</v>
      </c>
      <c r="AG323" s="107">
        <v>1242000</v>
      </c>
      <c r="AH323" s="107">
        <v>1391040.0000000002</v>
      </c>
      <c r="AI323" s="107"/>
      <c r="AJ323" s="107"/>
      <c r="AK323" s="107"/>
      <c r="AL323" s="107" t="s">
        <v>118</v>
      </c>
      <c r="AM323" s="107"/>
      <c r="AN323" s="107"/>
      <c r="AO323" s="96" t="s">
        <v>1197</v>
      </c>
      <c r="AP323" s="111"/>
      <c r="AQ323" s="96"/>
      <c r="AR323" s="96"/>
      <c r="AS323" s="96"/>
      <c r="AT323" s="96"/>
      <c r="AU323" s="96"/>
      <c r="AV323" s="96"/>
      <c r="AW323" s="96"/>
      <c r="AX323" s="96">
        <v>11</v>
      </c>
      <c r="AY323" s="170"/>
      <c r="AZ323" s="96" t="s">
        <v>897</v>
      </c>
    </row>
    <row r="324" spans="1:52" s="1" customFormat="1" ht="12.95" customHeight="1" x14ac:dyDescent="0.25">
      <c r="A324" s="102" t="s">
        <v>352</v>
      </c>
      <c r="B324" s="167"/>
      <c r="C324" s="102">
        <v>210027197</v>
      </c>
      <c r="D324" s="99">
        <v>21101379</v>
      </c>
      <c r="E324" s="42" t="s">
        <v>1198</v>
      </c>
      <c r="F324" s="40"/>
      <c r="G324" s="96" t="s">
        <v>1199</v>
      </c>
      <c r="H324" s="96" t="s">
        <v>1200</v>
      </c>
      <c r="I324" s="99" t="s">
        <v>1201</v>
      </c>
      <c r="J324" s="96" t="s">
        <v>369</v>
      </c>
      <c r="K324" s="96" t="s">
        <v>357</v>
      </c>
      <c r="L324" s="96" t="s">
        <v>370</v>
      </c>
      <c r="M324" s="96" t="s">
        <v>81</v>
      </c>
      <c r="N324" s="96" t="s">
        <v>111</v>
      </c>
      <c r="O324" s="96" t="s">
        <v>358</v>
      </c>
      <c r="P324" s="96" t="s">
        <v>136</v>
      </c>
      <c r="Q324" s="96" t="s">
        <v>114</v>
      </c>
      <c r="R324" s="96" t="s">
        <v>111</v>
      </c>
      <c r="S324" s="110" t="s">
        <v>359</v>
      </c>
      <c r="T324" s="96" t="s">
        <v>360</v>
      </c>
      <c r="U324" s="96">
        <v>60</v>
      </c>
      <c r="V324" s="96" t="s">
        <v>361</v>
      </c>
      <c r="W324" s="168"/>
      <c r="X324" s="96"/>
      <c r="Y324" s="102"/>
      <c r="Z324" s="102">
        <v>30</v>
      </c>
      <c r="AA324" s="96">
        <v>60</v>
      </c>
      <c r="AB324" s="96">
        <v>10</v>
      </c>
      <c r="AC324" s="96" t="s">
        <v>363</v>
      </c>
      <c r="AD324" s="102" t="s">
        <v>117</v>
      </c>
      <c r="AE324" s="169">
        <v>3</v>
      </c>
      <c r="AF324" s="169">
        <v>17304</v>
      </c>
      <c r="AG324" s="107">
        <v>51912</v>
      </c>
      <c r="AH324" s="107">
        <v>58141.440000000002</v>
      </c>
      <c r="AI324" s="107"/>
      <c r="AJ324" s="107"/>
      <c r="AK324" s="107"/>
      <c r="AL324" s="107" t="s">
        <v>118</v>
      </c>
      <c r="AM324" s="107"/>
      <c r="AN324" s="107"/>
      <c r="AO324" s="96" t="s">
        <v>1202</v>
      </c>
      <c r="AP324" s="111"/>
      <c r="AQ324" s="96"/>
      <c r="AR324" s="96"/>
      <c r="AS324" s="96"/>
      <c r="AT324" s="96"/>
      <c r="AU324" s="96"/>
      <c r="AV324" s="96"/>
      <c r="AW324" s="96"/>
      <c r="AX324" s="96">
        <v>11</v>
      </c>
      <c r="AY324" s="170"/>
      <c r="AZ324" s="96" t="s">
        <v>897</v>
      </c>
    </row>
    <row r="325" spans="1:52" s="1" customFormat="1" ht="12.95" customHeight="1" x14ac:dyDescent="0.25">
      <c r="A325" s="102" t="s">
        <v>352</v>
      </c>
      <c r="B325" s="167"/>
      <c r="C325" s="102">
        <v>210013530</v>
      </c>
      <c r="D325" s="99" t="s">
        <v>1203</v>
      </c>
      <c r="E325" s="42" t="s">
        <v>1204</v>
      </c>
      <c r="F325" s="40"/>
      <c r="G325" s="96" t="s">
        <v>1205</v>
      </c>
      <c r="H325" s="96" t="s">
        <v>1206</v>
      </c>
      <c r="I325" s="99" t="s">
        <v>1207</v>
      </c>
      <c r="J325" s="96" t="s">
        <v>369</v>
      </c>
      <c r="K325" s="96" t="s">
        <v>357</v>
      </c>
      <c r="L325" s="96" t="s">
        <v>370</v>
      </c>
      <c r="M325" s="96" t="s">
        <v>81</v>
      </c>
      <c r="N325" s="96" t="s">
        <v>111</v>
      </c>
      <c r="O325" s="96" t="s">
        <v>358</v>
      </c>
      <c r="P325" s="96" t="s">
        <v>136</v>
      </c>
      <c r="Q325" s="96" t="s">
        <v>114</v>
      </c>
      <c r="R325" s="96" t="s">
        <v>111</v>
      </c>
      <c r="S325" s="110" t="s">
        <v>359</v>
      </c>
      <c r="T325" s="96" t="s">
        <v>360</v>
      </c>
      <c r="U325" s="96">
        <v>60</v>
      </c>
      <c r="V325" s="96" t="s">
        <v>361</v>
      </c>
      <c r="W325" s="168"/>
      <c r="X325" s="96"/>
      <c r="Y325" s="102"/>
      <c r="Z325" s="102">
        <v>30</v>
      </c>
      <c r="AA325" s="96">
        <v>60</v>
      </c>
      <c r="AB325" s="96">
        <v>10</v>
      </c>
      <c r="AC325" s="96" t="s">
        <v>363</v>
      </c>
      <c r="AD325" s="102" t="s">
        <v>117</v>
      </c>
      <c r="AE325" s="169">
        <v>270</v>
      </c>
      <c r="AF325" s="169">
        <v>15720</v>
      </c>
      <c r="AG325" s="107">
        <v>4244400</v>
      </c>
      <c r="AH325" s="107">
        <v>4753728</v>
      </c>
      <c r="AI325" s="107"/>
      <c r="AJ325" s="107"/>
      <c r="AK325" s="107"/>
      <c r="AL325" s="107" t="s">
        <v>118</v>
      </c>
      <c r="AM325" s="107"/>
      <c r="AN325" s="107"/>
      <c r="AO325" s="96" t="s">
        <v>1208</v>
      </c>
      <c r="AP325" s="111"/>
      <c r="AQ325" s="96"/>
      <c r="AR325" s="96"/>
      <c r="AS325" s="96"/>
      <c r="AT325" s="96"/>
      <c r="AU325" s="96"/>
      <c r="AV325" s="96"/>
      <c r="AW325" s="96"/>
      <c r="AX325" s="96">
        <v>11</v>
      </c>
      <c r="AY325" s="170"/>
      <c r="AZ325" s="96" t="s">
        <v>897</v>
      </c>
    </row>
    <row r="326" spans="1:52" s="1" customFormat="1" ht="12.95" customHeight="1" x14ac:dyDescent="0.25">
      <c r="A326" s="102" t="s">
        <v>352</v>
      </c>
      <c r="B326" s="167"/>
      <c r="C326" s="102">
        <v>210000196</v>
      </c>
      <c r="D326" s="99">
        <v>21100299</v>
      </c>
      <c r="E326" s="42" t="s">
        <v>1209</v>
      </c>
      <c r="F326" s="40"/>
      <c r="G326" s="96" t="s">
        <v>1210</v>
      </c>
      <c r="H326" s="96" t="s">
        <v>1206</v>
      </c>
      <c r="I326" s="99" t="s">
        <v>1211</v>
      </c>
      <c r="J326" s="96" t="s">
        <v>369</v>
      </c>
      <c r="K326" s="96" t="s">
        <v>357</v>
      </c>
      <c r="L326" s="96" t="s">
        <v>370</v>
      </c>
      <c r="M326" s="96" t="s">
        <v>81</v>
      </c>
      <c r="N326" s="96" t="s">
        <v>111</v>
      </c>
      <c r="O326" s="96" t="s">
        <v>358</v>
      </c>
      <c r="P326" s="96" t="s">
        <v>136</v>
      </c>
      <c r="Q326" s="96" t="s">
        <v>114</v>
      </c>
      <c r="R326" s="96" t="s">
        <v>111</v>
      </c>
      <c r="S326" s="110" t="s">
        <v>359</v>
      </c>
      <c r="T326" s="96" t="s">
        <v>360</v>
      </c>
      <c r="U326" s="96">
        <v>60</v>
      </c>
      <c r="V326" s="96" t="s">
        <v>361</v>
      </c>
      <c r="W326" s="168"/>
      <c r="X326" s="96"/>
      <c r="Y326" s="102"/>
      <c r="Z326" s="102">
        <v>30</v>
      </c>
      <c r="AA326" s="96">
        <v>60</v>
      </c>
      <c r="AB326" s="96">
        <v>10</v>
      </c>
      <c r="AC326" s="96" t="s">
        <v>363</v>
      </c>
      <c r="AD326" s="102" t="s">
        <v>117</v>
      </c>
      <c r="AE326" s="169">
        <v>180</v>
      </c>
      <c r="AF326" s="169">
        <v>10491.15</v>
      </c>
      <c r="AG326" s="107">
        <v>1888407</v>
      </c>
      <c r="AH326" s="107">
        <v>2115015.8400000003</v>
      </c>
      <c r="AI326" s="107"/>
      <c r="AJ326" s="107"/>
      <c r="AK326" s="107"/>
      <c r="AL326" s="107" t="s">
        <v>118</v>
      </c>
      <c r="AM326" s="107"/>
      <c r="AN326" s="107"/>
      <c r="AO326" s="96" t="s">
        <v>1212</v>
      </c>
      <c r="AP326" s="111"/>
      <c r="AQ326" s="96"/>
      <c r="AR326" s="96"/>
      <c r="AS326" s="96"/>
      <c r="AT326" s="96"/>
      <c r="AU326" s="96"/>
      <c r="AV326" s="96"/>
      <c r="AW326" s="96"/>
      <c r="AX326" s="96" t="s">
        <v>1213</v>
      </c>
      <c r="AY326" s="170"/>
      <c r="AZ326" s="96" t="s">
        <v>921</v>
      </c>
    </row>
    <row r="327" spans="1:52" s="1" customFormat="1" ht="12.95" customHeight="1" x14ac:dyDescent="0.25">
      <c r="A327" s="102" t="s">
        <v>352</v>
      </c>
      <c r="B327" s="167"/>
      <c r="C327" s="102">
        <v>210000201</v>
      </c>
      <c r="D327" s="99">
        <v>21100302</v>
      </c>
      <c r="E327" s="42" t="s">
        <v>1214</v>
      </c>
      <c r="F327" s="40"/>
      <c r="G327" s="96" t="s">
        <v>1205</v>
      </c>
      <c r="H327" s="96" t="s">
        <v>1206</v>
      </c>
      <c r="I327" s="99" t="s">
        <v>1207</v>
      </c>
      <c r="J327" s="96" t="s">
        <v>369</v>
      </c>
      <c r="K327" s="96" t="s">
        <v>357</v>
      </c>
      <c r="L327" s="96" t="s">
        <v>370</v>
      </c>
      <c r="M327" s="96" t="s">
        <v>81</v>
      </c>
      <c r="N327" s="96" t="s">
        <v>111</v>
      </c>
      <c r="O327" s="96" t="s">
        <v>358</v>
      </c>
      <c r="P327" s="96" t="s">
        <v>136</v>
      </c>
      <c r="Q327" s="96" t="s">
        <v>114</v>
      </c>
      <c r="R327" s="96" t="s">
        <v>111</v>
      </c>
      <c r="S327" s="110" t="s">
        <v>359</v>
      </c>
      <c r="T327" s="96" t="s">
        <v>360</v>
      </c>
      <c r="U327" s="96">
        <v>60</v>
      </c>
      <c r="V327" s="96" t="s">
        <v>361</v>
      </c>
      <c r="W327" s="168"/>
      <c r="X327" s="96"/>
      <c r="Y327" s="102"/>
      <c r="Z327" s="102">
        <v>30</v>
      </c>
      <c r="AA327" s="96">
        <v>60</v>
      </c>
      <c r="AB327" s="96">
        <v>10</v>
      </c>
      <c r="AC327" s="96" t="s">
        <v>363</v>
      </c>
      <c r="AD327" s="102" t="s">
        <v>117</v>
      </c>
      <c r="AE327" s="169">
        <v>320</v>
      </c>
      <c r="AF327" s="169">
        <v>2659.48</v>
      </c>
      <c r="AG327" s="107">
        <v>851033.59999999998</v>
      </c>
      <c r="AH327" s="107">
        <v>953157.6320000001</v>
      </c>
      <c r="AI327" s="107"/>
      <c r="AJ327" s="107"/>
      <c r="AK327" s="107"/>
      <c r="AL327" s="107" t="s">
        <v>118</v>
      </c>
      <c r="AM327" s="107"/>
      <c r="AN327" s="107"/>
      <c r="AO327" s="96" t="s">
        <v>1215</v>
      </c>
      <c r="AP327" s="111"/>
      <c r="AQ327" s="96"/>
      <c r="AR327" s="96"/>
      <c r="AS327" s="96"/>
      <c r="AT327" s="96"/>
      <c r="AU327" s="96"/>
      <c r="AV327" s="96"/>
      <c r="AW327" s="96"/>
      <c r="AX327" s="96" t="s">
        <v>1213</v>
      </c>
      <c r="AY327" s="170"/>
      <c r="AZ327" s="96" t="s">
        <v>921</v>
      </c>
    </row>
    <row r="328" spans="1:52" s="1" customFormat="1" ht="12.95" customHeight="1" x14ac:dyDescent="0.25">
      <c r="A328" s="102" t="s">
        <v>352</v>
      </c>
      <c r="B328" s="167"/>
      <c r="C328" s="102">
        <v>210018893</v>
      </c>
      <c r="D328" s="99">
        <v>21100305</v>
      </c>
      <c r="E328" s="42" t="s">
        <v>1216</v>
      </c>
      <c r="F328" s="40"/>
      <c r="G328" s="96" t="s">
        <v>1205</v>
      </c>
      <c r="H328" s="96" t="s">
        <v>1206</v>
      </c>
      <c r="I328" s="99" t="s">
        <v>1207</v>
      </c>
      <c r="J328" s="96" t="s">
        <v>369</v>
      </c>
      <c r="K328" s="96" t="s">
        <v>357</v>
      </c>
      <c r="L328" s="96" t="s">
        <v>370</v>
      </c>
      <c r="M328" s="96" t="s">
        <v>81</v>
      </c>
      <c r="N328" s="96" t="s">
        <v>111</v>
      </c>
      <c r="O328" s="96" t="s">
        <v>358</v>
      </c>
      <c r="P328" s="96" t="s">
        <v>136</v>
      </c>
      <c r="Q328" s="96" t="s">
        <v>114</v>
      </c>
      <c r="R328" s="96" t="s">
        <v>111</v>
      </c>
      <c r="S328" s="110" t="s">
        <v>359</v>
      </c>
      <c r="T328" s="96" t="s">
        <v>360</v>
      </c>
      <c r="U328" s="96">
        <v>60</v>
      </c>
      <c r="V328" s="96" t="s">
        <v>361</v>
      </c>
      <c r="W328" s="168"/>
      <c r="X328" s="96"/>
      <c r="Y328" s="102"/>
      <c r="Z328" s="102">
        <v>30</v>
      </c>
      <c r="AA328" s="96">
        <v>60</v>
      </c>
      <c r="AB328" s="96">
        <v>10</v>
      </c>
      <c r="AC328" s="96" t="s">
        <v>363</v>
      </c>
      <c r="AD328" s="102" t="s">
        <v>117</v>
      </c>
      <c r="AE328" s="169">
        <v>120</v>
      </c>
      <c r="AF328" s="169">
        <v>1387.88</v>
      </c>
      <c r="AG328" s="107">
        <v>166545.60000000001</v>
      </c>
      <c r="AH328" s="107">
        <v>186531.07200000001</v>
      </c>
      <c r="AI328" s="107"/>
      <c r="AJ328" s="107"/>
      <c r="AK328" s="107"/>
      <c r="AL328" s="107" t="s">
        <v>118</v>
      </c>
      <c r="AM328" s="107"/>
      <c r="AN328" s="107"/>
      <c r="AO328" s="96" t="s">
        <v>1217</v>
      </c>
      <c r="AP328" s="111"/>
      <c r="AQ328" s="96"/>
      <c r="AR328" s="96"/>
      <c r="AS328" s="96"/>
      <c r="AT328" s="96"/>
      <c r="AU328" s="96"/>
      <c r="AV328" s="96"/>
      <c r="AW328" s="96"/>
      <c r="AX328" s="96" t="s">
        <v>920</v>
      </c>
      <c r="AY328" s="170"/>
      <c r="AZ328" s="96" t="s">
        <v>921</v>
      </c>
    </row>
    <row r="329" spans="1:52" s="1" customFormat="1" ht="12.95" customHeight="1" x14ac:dyDescent="0.25">
      <c r="A329" s="102" t="s">
        <v>352</v>
      </c>
      <c r="B329" s="167"/>
      <c r="C329" s="102">
        <v>210018453</v>
      </c>
      <c r="D329" s="99">
        <v>21100681</v>
      </c>
      <c r="E329" s="42" t="s">
        <v>1218</v>
      </c>
      <c r="F329" s="40"/>
      <c r="G329" s="96" t="s">
        <v>1219</v>
      </c>
      <c r="H329" s="96" t="s">
        <v>1206</v>
      </c>
      <c r="I329" s="99" t="s">
        <v>1220</v>
      </c>
      <c r="J329" s="96" t="s">
        <v>369</v>
      </c>
      <c r="K329" s="96" t="s">
        <v>357</v>
      </c>
      <c r="L329" s="96" t="s">
        <v>370</v>
      </c>
      <c r="M329" s="96" t="s">
        <v>81</v>
      </c>
      <c r="N329" s="96" t="s">
        <v>111</v>
      </c>
      <c r="O329" s="96" t="s">
        <v>358</v>
      </c>
      <c r="P329" s="96" t="s">
        <v>136</v>
      </c>
      <c r="Q329" s="96" t="s">
        <v>114</v>
      </c>
      <c r="R329" s="96" t="s">
        <v>111</v>
      </c>
      <c r="S329" s="110" t="s">
        <v>359</v>
      </c>
      <c r="T329" s="96" t="s">
        <v>360</v>
      </c>
      <c r="U329" s="96">
        <v>60</v>
      </c>
      <c r="V329" s="96" t="s">
        <v>361</v>
      </c>
      <c r="W329" s="168"/>
      <c r="X329" s="96"/>
      <c r="Y329" s="102"/>
      <c r="Z329" s="102">
        <v>30</v>
      </c>
      <c r="AA329" s="96">
        <v>60</v>
      </c>
      <c r="AB329" s="96">
        <v>10</v>
      </c>
      <c r="AC329" s="96" t="s">
        <v>363</v>
      </c>
      <c r="AD329" s="102" t="s">
        <v>117</v>
      </c>
      <c r="AE329" s="169">
        <v>6</v>
      </c>
      <c r="AF329" s="169">
        <v>83416.149999999994</v>
      </c>
      <c r="AG329" s="107">
        <v>500496.89999999997</v>
      </c>
      <c r="AH329" s="107">
        <v>560556.52800000005</v>
      </c>
      <c r="AI329" s="107"/>
      <c r="AJ329" s="107"/>
      <c r="AK329" s="107"/>
      <c r="AL329" s="107" t="s">
        <v>118</v>
      </c>
      <c r="AM329" s="107"/>
      <c r="AN329" s="107"/>
      <c r="AO329" s="96" t="s">
        <v>1221</v>
      </c>
      <c r="AP329" s="111"/>
      <c r="AQ329" s="96"/>
      <c r="AR329" s="96"/>
      <c r="AS329" s="96"/>
      <c r="AT329" s="96"/>
      <c r="AU329" s="96"/>
      <c r="AV329" s="96"/>
      <c r="AW329" s="96"/>
      <c r="AX329" s="96" t="s">
        <v>920</v>
      </c>
      <c r="AY329" s="170"/>
      <c r="AZ329" s="96" t="s">
        <v>921</v>
      </c>
    </row>
    <row r="330" spans="1:52" s="1" customFormat="1" ht="12.95" customHeight="1" x14ac:dyDescent="0.25">
      <c r="A330" s="102" t="s">
        <v>352</v>
      </c>
      <c r="B330" s="167"/>
      <c r="C330" s="102">
        <v>210027015</v>
      </c>
      <c r="D330" s="99">
        <v>21100680</v>
      </c>
      <c r="E330" s="42" t="s">
        <v>1222</v>
      </c>
      <c r="F330" s="40"/>
      <c r="G330" s="96" t="s">
        <v>1219</v>
      </c>
      <c r="H330" s="96" t="s">
        <v>1206</v>
      </c>
      <c r="I330" s="99" t="s">
        <v>1220</v>
      </c>
      <c r="J330" s="96" t="s">
        <v>369</v>
      </c>
      <c r="K330" s="96" t="s">
        <v>357</v>
      </c>
      <c r="L330" s="96" t="s">
        <v>370</v>
      </c>
      <c r="M330" s="96" t="s">
        <v>81</v>
      </c>
      <c r="N330" s="96" t="s">
        <v>111</v>
      </c>
      <c r="O330" s="96" t="s">
        <v>358</v>
      </c>
      <c r="P330" s="96" t="s">
        <v>136</v>
      </c>
      <c r="Q330" s="96" t="s">
        <v>114</v>
      </c>
      <c r="R330" s="96" t="s">
        <v>111</v>
      </c>
      <c r="S330" s="110" t="s">
        <v>359</v>
      </c>
      <c r="T330" s="96" t="s">
        <v>360</v>
      </c>
      <c r="U330" s="96">
        <v>60</v>
      </c>
      <c r="V330" s="96" t="s">
        <v>361</v>
      </c>
      <c r="W330" s="168"/>
      <c r="X330" s="96"/>
      <c r="Y330" s="102"/>
      <c r="Z330" s="102">
        <v>30</v>
      </c>
      <c r="AA330" s="96">
        <v>60</v>
      </c>
      <c r="AB330" s="96">
        <v>10</v>
      </c>
      <c r="AC330" s="96" t="s">
        <v>363</v>
      </c>
      <c r="AD330" s="102" t="s">
        <v>117</v>
      </c>
      <c r="AE330" s="169">
        <v>13</v>
      </c>
      <c r="AF330" s="169">
        <v>99702.399999999994</v>
      </c>
      <c r="AG330" s="107">
        <v>1296131.2</v>
      </c>
      <c r="AH330" s="107">
        <v>1451666.9440000001</v>
      </c>
      <c r="AI330" s="107"/>
      <c r="AJ330" s="107"/>
      <c r="AK330" s="107"/>
      <c r="AL330" s="107" t="s">
        <v>118</v>
      </c>
      <c r="AM330" s="107"/>
      <c r="AN330" s="107"/>
      <c r="AO330" s="96" t="s">
        <v>1223</v>
      </c>
      <c r="AP330" s="111"/>
      <c r="AQ330" s="96"/>
      <c r="AR330" s="96"/>
      <c r="AS330" s="96"/>
      <c r="AT330" s="96"/>
      <c r="AU330" s="96"/>
      <c r="AV330" s="96"/>
      <c r="AW330" s="96"/>
      <c r="AX330" s="96" t="s">
        <v>920</v>
      </c>
      <c r="AY330" s="170"/>
      <c r="AZ330" s="96" t="s">
        <v>921</v>
      </c>
    </row>
    <row r="331" spans="1:52" s="1" customFormat="1" ht="12.95" customHeight="1" x14ac:dyDescent="0.25">
      <c r="A331" s="102" t="s">
        <v>352</v>
      </c>
      <c r="B331" s="167"/>
      <c r="C331" s="102">
        <v>250004451</v>
      </c>
      <c r="D331" s="99">
        <v>21101384</v>
      </c>
      <c r="E331" s="42" t="s">
        <v>1224</v>
      </c>
      <c r="F331" s="40"/>
      <c r="G331" s="96" t="s">
        <v>1225</v>
      </c>
      <c r="H331" s="96" t="s">
        <v>1226</v>
      </c>
      <c r="I331" s="99" t="s">
        <v>1227</v>
      </c>
      <c r="J331" s="96" t="s">
        <v>369</v>
      </c>
      <c r="K331" s="96" t="s">
        <v>357</v>
      </c>
      <c r="L331" s="96"/>
      <c r="M331" s="96" t="s">
        <v>132</v>
      </c>
      <c r="N331" s="96" t="s">
        <v>111</v>
      </c>
      <c r="O331" s="96" t="s">
        <v>358</v>
      </c>
      <c r="P331" s="96" t="s">
        <v>136</v>
      </c>
      <c r="Q331" s="96" t="s">
        <v>114</v>
      </c>
      <c r="R331" s="96" t="s">
        <v>111</v>
      </c>
      <c r="S331" s="110" t="s">
        <v>378</v>
      </c>
      <c r="T331" s="96" t="s">
        <v>360</v>
      </c>
      <c r="U331" s="96">
        <v>60</v>
      </c>
      <c r="V331" s="96" t="s">
        <v>361</v>
      </c>
      <c r="W331" s="168"/>
      <c r="X331" s="96"/>
      <c r="Y331" s="102"/>
      <c r="Z331" s="102">
        <v>0</v>
      </c>
      <c r="AA331" s="96">
        <v>90</v>
      </c>
      <c r="AB331" s="96">
        <v>10</v>
      </c>
      <c r="AC331" s="96" t="s">
        <v>431</v>
      </c>
      <c r="AD331" s="102" t="s">
        <v>117</v>
      </c>
      <c r="AE331" s="169">
        <v>11</v>
      </c>
      <c r="AF331" s="169">
        <v>5197.5</v>
      </c>
      <c r="AG331" s="107">
        <v>57172.5</v>
      </c>
      <c r="AH331" s="107">
        <v>64033.200000000004</v>
      </c>
      <c r="AI331" s="107"/>
      <c r="AJ331" s="107"/>
      <c r="AK331" s="107"/>
      <c r="AL331" s="107" t="s">
        <v>118</v>
      </c>
      <c r="AM331" s="107"/>
      <c r="AN331" s="107"/>
      <c r="AO331" s="96" t="s">
        <v>1228</v>
      </c>
      <c r="AP331" s="111"/>
      <c r="AQ331" s="96"/>
      <c r="AR331" s="96"/>
      <c r="AS331" s="96"/>
      <c r="AT331" s="96"/>
      <c r="AU331" s="96"/>
      <c r="AV331" s="96"/>
      <c r="AW331" s="96"/>
      <c r="AX331" s="96">
        <v>11</v>
      </c>
      <c r="AY331" s="170"/>
      <c r="AZ331" s="96" t="s">
        <v>897</v>
      </c>
    </row>
    <row r="332" spans="1:52" s="1" customFormat="1" ht="12.95" customHeight="1" x14ac:dyDescent="0.25">
      <c r="A332" s="102" t="s">
        <v>352</v>
      </c>
      <c r="B332" s="167"/>
      <c r="C332" s="102">
        <v>250000255</v>
      </c>
      <c r="D332" s="99">
        <v>21101385</v>
      </c>
      <c r="E332" s="42" t="s">
        <v>1229</v>
      </c>
      <c r="F332" s="40"/>
      <c r="G332" s="96" t="s">
        <v>1230</v>
      </c>
      <c r="H332" s="96" t="s">
        <v>1226</v>
      </c>
      <c r="I332" s="99" t="s">
        <v>1231</v>
      </c>
      <c r="J332" s="96" t="s">
        <v>369</v>
      </c>
      <c r="K332" s="96" t="s">
        <v>357</v>
      </c>
      <c r="L332" s="96"/>
      <c r="M332" s="96" t="s">
        <v>132</v>
      </c>
      <c r="N332" s="96" t="s">
        <v>111</v>
      </c>
      <c r="O332" s="96" t="s">
        <v>358</v>
      </c>
      <c r="P332" s="96" t="s">
        <v>136</v>
      </c>
      <c r="Q332" s="96" t="s">
        <v>114</v>
      </c>
      <c r="R332" s="96" t="s">
        <v>111</v>
      </c>
      <c r="S332" s="110" t="s">
        <v>359</v>
      </c>
      <c r="T332" s="96" t="s">
        <v>360</v>
      </c>
      <c r="U332" s="96">
        <v>60</v>
      </c>
      <c r="V332" s="96" t="s">
        <v>361</v>
      </c>
      <c r="W332" s="168"/>
      <c r="X332" s="96"/>
      <c r="Y332" s="102"/>
      <c r="Z332" s="102">
        <v>0</v>
      </c>
      <c r="AA332" s="96">
        <v>90</v>
      </c>
      <c r="AB332" s="96">
        <v>10</v>
      </c>
      <c r="AC332" s="96" t="s">
        <v>363</v>
      </c>
      <c r="AD332" s="102" t="s">
        <v>117</v>
      </c>
      <c r="AE332" s="169">
        <v>12</v>
      </c>
      <c r="AF332" s="169">
        <v>10342.5</v>
      </c>
      <c r="AG332" s="107">
        <v>124110</v>
      </c>
      <c r="AH332" s="107">
        <v>139003.20000000001</v>
      </c>
      <c r="AI332" s="107"/>
      <c r="AJ332" s="107"/>
      <c r="AK332" s="107"/>
      <c r="AL332" s="107" t="s">
        <v>118</v>
      </c>
      <c r="AM332" s="107"/>
      <c r="AN332" s="107"/>
      <c r="AO332" s="96" t="s">
        <v>1232</v>
      </c>
      <c r="AP332" s="111"/>
      <c r="AQ332" s="96"/>
      <c r="AR332" s="96"/>
      <c r="AS332" s="96"/>
      <c r="AT332" s="96"/>
      <c r="AU332" s="96"/>
      <c r="AV332" s="96"/>
      <c r="AW332" s="96"/>
      <c r="AX332" s="96">
        <v>11</v>
      </c>
      <c r="AY332" s="170"/>
      <c r="AZ332" s="96" t="s">
        <v>897</v>
      </c>
    </row>
    <row r="333" spans="1:52" s="1" customFormat="1" ht="12.95" customHeight="1" x14ac:dyDescent="0.25">
      <c r="A333" s="102" t="s">
        <v>352</v>
      </c>
      <c r="B333" s="167"/>
      <c r="C333" s="102">
        <v>250000258</v>
      </c>
      <c r="D333" s="99">
        <v>21101386</v>
      </c>
      <c r="E333" s="42" t="s">
        <v>1233</v>
      </c>
      <c r="F333" s="40"/>
      <c r="G333" s="96" t="s">
        <v>1234</v>
      </c>
      <c r="H333" s="96" t="s">
        <v>1235</v>
      </c>
      <c r="I333" s="99" t="s">
        <v>1236</v>
      </c>
      <c r="J333" s="96" t="s">
        <v>369</v>
      </c>
      <c r="K333" s="96" t="s">
        <v>357</v>
      </c>
      <c r="L333" s="96"/>
      <c r="M333" s="96" t="s">
        <v>132</v>
      </c>
      <c r="N333" s="96" t="s">
        <v>111</v>
      </c>
      <c r="O333" s="96" t="s">
        <v>358</v>
      </c>
      <c r="P333" s="96" t="s">
        <v>136</v>
      </c>
      <c r="Q333" s="96" t="s">
        <v>114</v>
      </c>
      <c r="R333" s="96" t="s">
        <v>111</v>
      </c>
      <c r="S333" s="110" t="s">
        <v>359</v>
      </c>
      <c r="T333" s="96" t="s">
        <v>360</v>
      </c>
      <c r="U333" s="96">
        <v>60</v>
      </c>
      <c r="V333" s="96" t="s">
        <v>361</v>
      </c>
      <c r="W333" s="168"/>
      <c r="X333" s="96"/>
      <c r="Y333" s="102"/>
      <c r="Z333" s="102">
        <v>0</v>
      </c>
      <c r="AA333" s="96">
        <v>90</v>
      </c>
      <c r="AB333" s="96">
        <v>10</v>
      </c>
      <c r="AC333" s="96" t="s">
        <v>363</v>
      </c>
      <c r="AD333" s="102" t="s">
        <v>117</v>
      </c>
      <c r="AE333" s="169">
        <v>3</v>
      </c>
      <c r="AF333" s="169">
        <v>221865</v>
      </c>
      <c r="AG333" s="107">
        <v>665595</v>
      </c>
      <c r="AH333" s="107">
        <v>745466.4</v>
      </c>
      <c r="AI333" s="107"/>
      <c r="AJ333" s="107"/>
      <c r="AK333" s="107"/>
      <c r="AL333" s="107" t="s">
        <v>118</v>
      </c>
      <c r="AM333" s="107"/>
      <c r="AN333" s="107"/>
      <c r="AO333" s="96" t="s">
        <v>1237</v>
      </c>
      <c r="AP333" s="111"/>
      <c r="AQ333" s="96"/>
      <c r="AR333" s="96"/>
      <c r="AS333" s="96"/>
      <c r="AT333" s="96"/>
      <c r="AU333" s="96"/>
      <c r="AV333" s="96"/>
      <c r="AW333" s="96"/>
      <c r="AX333" s="96">
        <v>11</v>
      </c>
      <c r="AY333" s="170"/>
      <c r="AZ333" s="96" t="s">
        <v>897</v>
      </c>
    </row>
    <row r="334" spans="1:52" s="1" customFormat="1" ht="12.95" customHeight="1" x14ac:dyDescent="0.25">
      <c r="A334" s="102" t="s">
        <v>352</v>
      </c>
      <c r="B334" s="167"/>
      <c r="C334" s="102">
        <v>250003413</v>
      </c>
      <c r="D334" s="99">
        <v>21101387</v>
      </c>
      <c r="E334" s="42" t="s">
        <v>1238</v>
      </c>
      <c r="F334" s="40"/>
      <c r="G334" s="96" t="s">
        <v>1234</v>
      </c>
      <c r="H334" s="96" t="s">
        <v>1235</v>
      </c>
      <c r="I334" s="99" t="s">
        <v>1236</v>
      </c>
      <c r="J334" s="96" t="s">
        <v>369</v>
      </c>
      <c r="K334" s="96" t="s">
        <v>357</v>
      </c>
      <c r="L334" s="96"/>
      <c r="M334" s="96" t="s">
        <v>132</v>
      </c>
      <c r="N334" s="96" t="s">
        <v>111</v>
      </c>
      <c r="O334" s="96" t="s">
        <v>358</v>
      </c>
      <c r="P334" s="96" t="s">
        <v>136</v>
      </c>
      <c r="Q334" s="96" t="s">
        <v>114</v>
      </c>
      <c r="R334" s="96" t="s">
        <v>111</v>
      </c>
      <c r="S334" s="110" t="s">
        <v>359</v>
      </c>
      <c r="T334" s="96" t="s">
        <v>360</v>
      </c>
      <c r="U334" s="96">
        <v>60</v>
      </c>
      <c r="V334" s="96" t="s">
        <v>361</v>
      </c>
      <c r="W334" s="168"/>
      <c r="X334" s="96"/>
      <c r="Y334" s="102"/>
      <c r="Z334" s="102">
        <v>0</v>
      </c>
      <c r="AA334" s="96">
        <v>90</v>
      </c>
      <c r="AB334" s="96">
        <v>10</v>
      </c>
      <c r="AC334" s="96" t="s">
        <v>363</v>
      </c>
      <c r="AD334" s="102" t="s">
        <v>117</v>
      </c>
      <c r="AE334" s="169">
        <v>3</v>
      </c>
      <c r="AF334" s="169">
        <v>157500</v>
      </c>
      <c r="AG334" s="107">
        <v>472500</v>
      </c>
      <c r="AH334" s="107">
        <v>529200</v>
      </c>
      <c r="AI334" s="107"/>
      <c r="AJ334" s="107"/>
      <c r="AK334" s="107"/>
      <c r="AL334" s="107" t="s">
        <v>118</v>
      </c>
      <c r="AM334" s="107"/>
      <c r="AN334" s="107"/>
      <c r="AO334" s="96" t="s">
        <v>1239</v>
      </c>
      <c r="AP334" s="111"/>
      <c r="AQ334" s="96"/>
      <c r="AR334" s="96"/>
      <c r="AS334" s="96"/>
      <c r="AT334" s="96"/>
      <c r="AU334" s="96"/>
      <c r="AV334" s="96"/>
      <c r="AW334" s="96"/>
      <c r="AX334" s="96">
        <v>11</v>
      </c>
      <c r="AY334" s="170"/>
      <c r="AZ334" s="96" t="s">
        <v>897</v>
      </c>
    </row>
    <row r="335" spans="1:52" s="1" customFormat="1" ht="12.95" customHeight="1" x14ac:dyDescent="0.25">
      <c r="A335" s="102" t="s">
        <v>352</v>
      </c>
      <c r="B335" s="167"/>
      <c r="C335" s="102">
        <v>250006535</v>
      </c>
      <c r="D335" s="99">
        <v>21101388</v>
      </c>
      <c r="E335" s="42" t="s">
        <v>1240</v>
      </c>
      <c r="F335" s="40"/>
      <c r="G335" s="96" t="s">
        <v>1241</v>
      </c>
      <c r="H335" s="96" t="s">
        <v>1242</v>
      </c>
      <c r="I335" s="99" t="s">
        <v>1243</v>
      </c>
      <c r="J335" s="96" t="s">
        <v>369</v>
      </c>
      <c r="K335" s="96" t="s">
        <v>357</v>
      </c>
      <c r="L335" s="96"/>
      <c r="M335" s="96" t="s">
        <v>132</v>
      </c>
      <c r="N335" s="96" t="s">
        <v>111</v>
      </c>
      <c r="O335" s="96" t="s">
        <v>358</v>
      </c>
      <c r="P335" s="96" t="s">
        <v>136</v>
      </c>
      <c r="Q335" s="96" t="s">
        <v>114</v>
      </c>
      <c r="R335" s="96" t="s">
        <v>111</v>
      </c>
      <c r="S335" s="110" t="s">
        <v>378</v>
      </c>
      <c r="T335" s="96" t="s">
        <v>360</v>
      </c>
      <c r="U335" s="96">
        <v>60</v>
      </c>
      <c r="V335" s="96" t="s">
        <v>361</v>
      </c>
      <c r="W335" s="168"/>
      <c r="X335" s="96"/>
      <c r="Y335" s="102"/>
      <c r="Z335" s="102">
        <v>0</v>
      </c>
      <c r="AA335" s="96">
        <v>90</v>
      </c>
      <c r="AB335" s="96">
        <v>10</v>
      </c>
      <c r="AC335" s="96" t="s">
        <v>431</v>
      </c>
      <c r="AD335" s="102" t="s">
        <v>117</v>
      </c>
      <c r="AE335" s="169">
        <v>2</v>
      </c>
      <c r="AF335" s="169">
        <v>168300</v>
      </c>
      <c r="AG335" s="107">
        <v>336600</v>
      </c>
      <c r="AH335" s="107">
        <v>376992.00000000006</v>
      </c>
      <c r="AI335" s="107"/>
      <c r="AJ335" s="107"/>
      <c r="AK335" s="107"/>
      <c r="AL335" s="107" t="s">
        <v>118</v>
      </c>
      <c r="AM335" s="107"/>
      <c r="AN335" s="107"/>
      <c r="AO335" s="96" t="s">
        <v>1244</v>
      </c>
      <c r="AP335" s="111"/>
      <c r="AQ335" s="96"/>
      <c r="AR335" s="96"/>
      <c r="AS335" s="96"/>
      <c r="AT335" s="96"/>
      <c r="AU335" s="96"/>
      <c r="AV335" s="96"/>
      <c r="AW335" s="96"/>
      <c r="AX335" s="96">
        <v>11</v>
      </c>
      <c r="AY335" s="170"/>
      <c r="AZ335" s="96" t="s">
        <v>897</v>
      </c>
    </row>
    <row r="336" spans="1:52" s="1" customFormat="1" ht="12.95" customHeight="1" x14ac:dyDescent="0.25">
      <c r="A336" s="102" t="s">
        <v>352</v>
      </c>
      <c r="B336" s="167"/>
      <c r="C336" s="102">
        <v>210018442</v>
      </c>
      <c r="D336" s="99">
        <v>21100318</v>
      </c>
      <c r="E336" s="42" t="s">
        <v>1245</v>
      </c>
      <c r="F336" s="40"/>
      <c r="G336" s="96" t="s">
        <v>1246</v>
      </c>
      <c r="H336" s="96" t="s">
        <v>1247</v>
      </c>
      <c r="I336" s="99" t="s">
        <v>1248</v>
      </c>
      <c r="J336" s="96" t="s">
        <v>369</v>
      </c>
      <c r="K336" s="96" t="s">
        <v>357</v>
      </c>
      <c r="L336" s="96" t="s">
        <v>370</v>
      </c>
      <c r="M336" s="96" t="s">
        <v>81</v>
      </c>
      <c r="N336" s="96" t="s">
        <v>111</v>
      </c>
      <c r="O336" s="96" t="s">
        <v>358</v>
      </c>
      <c r="P336" s="96" t="s">
        <v>136</v>
      </c>
      <c r="Q336" s="96" t="s">
        <v>114</v>
      </c>
      <c r="R336" s="96" t="s">
        <v>111</v>
      </c>
      <c r="S336" s="110" t="s">
        <v>359</v>
      </c>
      <c r="T336" s="96" t="s">
        <v>360</v>
      </c>
      <c r="U336" s="96">
        <v>60</v>
      </c>
      <c r="V336" s="96" t="s">
        <v>361</v>
      </c>
      <c r="W336" s="168"/>
      <c r="X336" s="96"/>
      <c r="Y336" s="102"/>
      <c r="Z336" s="102">
        <v>30</v>
      </c>
      <c r="AA336" s="96">
        <v>60</v>
      </c>
      <c r="AB336" s="96">
        <v>10</v>
      </c>
      <c r="AC336" s="96" t="s">
        <v>363</v>
      </c>
      <c r="AD336" s="102" t="s">
        <v>117</v>
      </c>
      <c r="AE336" s="169">
        <v>20</v>
      </c>
      <c r="AF336" s="169">
        <v>2590</v>
      </c>
      <c r="AG336" s="107">
        <v>51800</v>
      </c>
      <c r="AH336" s="107">
        <v>58016.000000000007</v>
      </c>
      <c r="AI336" s="107"/>
      <c r="AJ336" s="107"/>
      <c r="AK336" s="107"/>
      <c r="AL336" s="107" t="s">
        <v>118</v>
      </c>
      <c r="AM336" s="107"/>
      <c r="AN336" s="107"/>
      <c r="AO336" s="96" t="s">
        <v>1249</v>
      </c>
      <c r="AP336" s="111"/>
      <c r="AQ336" s="96"/>
      <c r="AR336" s="96"/>
      <c r="AS336" s="96"/>
      <c r="AT336" s="96"/>
      <c r="AU336" s="96"/>
      <c r="AV336" s="96"/>
      <c r="AW336" s="96"/>
      <c r="AX336" s="96">
        <v>11</v>
      </c>
      <c r="AY336" s="170"/>
      <c r="AZ336" s="96" t="s">
        <v>897</v>
      </c>
    </row>
    <row r="337" spans="1:52" s="1" customFormat="1" ht="12.95" customHeight="1" x14ac:dyDescent="0.25">
      <c r="A337" s="102" t="s">
        <v>352</v>
      </c>
      <c r="B337" s="167"/>
      <c r="C337" s="102">
        <v>210012522</v>
      </c>
      <c r="D337" s="99">
        <v>21100671</v>
      </c>
      <c r="E337" s="42" t="s">
        <v>1250</v>
      </c>
      <c r="F337" s="40"/>
      <c r="G337" s="96" t="s">
        <v>1246</v>
      </c>
      <c r="H337" s="96" t="s">
        <v>1247</v>
      </c>
      <c r="I337" s="99" t="s">
        <v>1248</v>
      </c>
      <c r="J337" s="96" t="s">
        <v>369</v>
      </c>
      <c r="K337" s="96" t="s">
        <v>357</v>
      </c>
      <c r="L337" s="96" t="s">
        <v>370</v>
      </c>
      <c r="M337" s="96" t="s">
        <v>81</v>
      </c>
      <c r="N337" s="96" t="s">
        <v>111</v>
      </c>
      <c r="O337" s="96" t="s">
        <v>358</v>
      </c>
      <c r="P337" s="96" t="s">
        <v>136</v>
      </c>
      <c r="Q337" s="96" t="s">
        <v>114</v>
      </c>
      <c r="R337" s="96" t="s">
        <v>111</v>
      </c>
      <c r="S337" s="110" t="s">
        <v>359</v>
      </c>
      <c r="T337" s="96" t="s">
        <v>360</v>
      </c>
      <c r="U337" s="96">
        <v>60</v>
      </c>
      <c r="V337" s="96" t="s">
        <v>361</v>
      </c>
      <c r="W337" s="168"/>
      <c r="X337" s="96"/>
      <c r="Y337" s="102"/>
      <c r="Z337" s="102">
        <v>30</v>
      </c>
      <c r="AA337" s="96">
        <v>60</v>
      </c>
      <c r="AB337" s="96">
        <v>10</v>
      </c>
      <c r="AC337" s="96" t="s">
        <v>363</v>
      </c>
      <c r="AD337" s="102" t="s">
        <v>117</v>
      </c>
      <c r="AE337" s="169">
        <v>92</v>
      </c>
      <c r="AF337" s="169">
        <v>12442.5</v>
      </c>
      <c r="AG337" s="107">
        <v>1144710</v>
      </c>
      <c r="AH337" s="107">
        <v>1282075.2000000002</v>
      </c>
      <c r="AI337" s="107"/>
      <c r="AJ337" s="107"/>
      <c r="AK337" s="107"/>
      <c r="AL337" s="107" t="s">
        <v>118</v>
      </c>
      <c r="AM337" s="107"/>
      <c r="AN337" s="107"/>
      <c r="AO337" s="96" t="s">
        <v>1251</v>
      </c>
      <c r="AP337" s="111"/>
      <c r="AQ337" s="96"/>
      <c r="AR337" s="96"/>
      <c r="AS337" s="96"/>
      <c r="AT337" s="96"/>
      <c r="AU337" s="96"/>
      <c r="AV337" s="96"/>
      <c r="AW337" s="96"/>
      <c r="AX337" s="96">
        <v>11</v>
      </c>
      <c r="AY337" s="170"/>
      <c r="AZ337" s="96" t="s">
        <v>897</v>
      </c>
    </row>
    <row r="338" spans="1:52" s="1" customFormat="1" ht="12.95" customHeight="1" x14ac:dyDescent="0.25">
      <c r="A338" s="102" t="s">
        <v>352</v>
      </c>
      <c r="B338" s="167"/>
      <c r="C338" s="102">
        <v>210012523</v>
      </c>
      <c r="D338" s="99">
        <v>21100677</v>
      </c>
      <c r="E338" s="42" t="s">
        <v>1252</v>
      </c>
      <c r="F338" s="40"/>
      <c r="G338" s="96" t="s">
        <v>1246</v>
      </c>
      <c r="H338" s="96" t="s">
        <v>1247</v>
      </c>
      <c r="I338" s="99" t="s">
        <v>1248</v>
      </c>
      <c r="J338" s="96" t="s">
        <v>369</v>
      </c>
      <c r="K338" s="96" t="s">
        <v>357</v>
      </c>
      <c r="L338" s="96" t="s">
        <v>370</v>
      </c>
      <c r="M338" s="96" t="s">
        <v>81</v>
      </c>
      <c r="N338" s="96" t="s">
        <v>111</v>
      </c>
      <c r="O338" s="96" t="s">
        <v>358</v>
      </c>
      <c r="P338" s="96" t="s">
        <v>136</v>
      </c>
      <c r="Q338" s="96" t="s">
        <v>114</v>
      </c>
      <c r="R338" s="96" t="s">
        <v>111</v>
      </c>
      <c r="S338" s="110" t="s">
        <v>359</v>
      </c>
      <c r="T338" s="96" t="s">
        <v>360</v>
      </c>
      <c r="U338" s="96">
        <v>60</v>
      </c>
      <c r="V338" s="96" t="s">
        <v>361</v>
      </c>
      <c r="W338" s="168"/>
      <c r="X338" s="96"/>
      <c r="Y338" s="102"/>
      <c r="Z338" s="102">
        <v>30</v>
      </c>
      <c r="AA338" s="96">
        <v>60</v>
      </c>
      <c r="AB338" s="96">
        <v>10</v>
      </c>
      <c r="AC338" s="96" t="s">
        <v>363</v>
      </c>
      <c r="AD338" s="102" t="s">
        <v>117</v>
      </c>
      <c r="AE338" s="169">
        <v>101</v>
      </c>
      <c r="AF338" s="169">
        <v>12442.5</v>
      </c>
      <c r="AG338" s="107">
        <v>1256692.5</v>
      </c>
      <c r="AH338" s="107">
        <v>1407495.6</v>
      </c>
      <c r="AI338" s="107"/>
      <c r="AJ338" s="107"/>
      <c r="AK338" s="107"/>
      <c r="AL338" s="107" t="s">
        <v>118</v>
      </c>
      <c r="AM338" s="107"/>
      <c r="AN338" s="107"/>
      <c r="AO338" s="96" t="s">
        <v>1253</v>
      </c>
      <c r="AP338" s="111"/>
      <c r="AQ338" s="96"/>
      <c r="AR338" s="96"/>
      <c r="AS338" s="96"/>
      <c r="AT338" s="96"/>
      <c r="AU338" s="96"/>
      <c r="AV338" s="96"/>
      <c r="AW338" s="96"/>
      <c r="AX338" s="96">
        <v>11</v>
      </c>
      <c r="AY338" s="170"/>
      <c r="AZ338" s="96" t="s">
        <v>897</v>
      </c>
    </row>
    <row r="339" spans="1:52" s="1" customFormat="1" ht="12.95" customHeight="1" x14ac:dyDescent="0.25">
      <c r="A339" s="102" t="s">
        <v>352</v>
      </c>
      <c r="B339" s="167"/>
      <c r="C339" s="102">
        <v>210012529</v>
      </c>
      <c r="D339" s="99">
        <v>21100678</v>
      </c>
      <c r="E339" s="42" t="s">
        <v>1254</v>
      </c>
      <c r="F339" s="40"/>
      <c r="G339" s="96" t="s">
        <v>1246</v>
      </c>
      <c r="H339" s="96" t="s">
        <v>1247</v>
      </c>
      <c r="I339" s="99" t="s">
        <v>1248</v>
      </c>
      <c r="J339" s="96" t="s">
        <v>369</v>
      </c>
      <c r="K339" s="96" t="s">
        <v>357</v>
      </c>
      <c r="L339" s="96" t="s">
        <v>370</v>
      </c>
      <c r="M339" s="96" t="s">
        <v>81</v>
      </c>
      <c r="N339" s="96" t="s">
        <v>111</v>
      </c>
      <c r="O339" s="96" t="s">
        <v>358</v>
      </c>
      <c r="P339" s="96" t="s">
        <v>136</v>
      </c>
      <c r="Q339" s="96" t="s">
        <v>114</v>
      </c>
      <c r="R339" s="96" t="s">
        <v>111</v>
      </c>
      <c r="S339" s="110" t="s">
        <v>359</v>
      </c>
      <c r="T339" s="96" t="s">
        <v>360</v>
      </c>
      <c r="U339" s="96">
        <v>60</v>
      </c>
      <c r="V339" s="96" t="s">
        <v>361</v>
      </c>
      <c r="W339" s="168"/>
      <c r="X339" s="96"/>
      <c r="Y339" s="102"/>
      <c r="Z339" s="102">
        <v>30</v>
      </c>
      <c r="AA339" s="96">
        <v>60</v>
      </c>
      <c r="AB339" s="96">
        <v>10</v>
      </c>
      <c r="AC339" s="96" t="s">
        <v>363</v>
      </c>
      <c r="AD339" s="102" t="s">
        <v>117</v>
      </c>
      <c r="AE339" s="169">
        <v>119</v>
      </c>
      <c r="AF339" s="169">
        <v>4143.3100000000004</v>
      </c>
      <c r="AG339" s="107">
        <v>493053.89000000007</v>
      </c>
      <c r="AH339" s="107">
        <v>552220.35680000018</v>
      </c>
      <c r="AI339" s="107"/>
      <c r="AJ339" s="107"/>
      <c r="AK339" s="107"/>
      <c r="AL339" s="107" t="s">
        <v>118</v>
      </c>
      <c r="AM339" s="107"/>
      <c r="AN339" s="107"/>
      <c r="AO339" s="96" t="s">
        <v>1255</v>
      </c>
      <c r="AP339" s="111"/>
      <c r="AQ339" s="96"/>
      <c r="AR339" s="96"/>
      <c r="AS339" s="96"/>
      <c r="AT339" s="96"/>
      <c r="AU339" s="96"/>
      <c r="AV339" s="96"/>
      <c r="AW339" s="96"/>
      <c r="AX339" s="96">
        <v>11</v>
      </c>
      <c r="AY339" s="170"/>
      <c r="AZ339" s="96" t="s">
        <v>897</v>
      </c>
    </row>
    <row r="340" spans="1:52" s="1" customFormat="1" ht="12.95" customHeight="1" x14ac:dyDescent="0.25">
      <c r="A340" s="102" t="s">
        <v>352</v>
      </c>
      <c r="B340" s="167"/>
      <c r="C340" s="102">
        <v>210009359</v>
      </c>
      <c r="D340" s="99">
        <v>21100676</v>
      </c>
      <c r="E340" s="42" t="s">
        <v>1256</v>
      </c>
      <c r="F340" s="40"/>
      <c r="G340" s="96" t="s">
        <v>1257</v>
      </c>
      <c r="H340" s="96" t="s">
        <v>1247</v>
      </c>
      <c r="I340" s="99" t="s">
        <v>1258</v>
      </c>
      <c r="J340" s="96" t="s">
        <v>369</v>
      </c>
      <c r="K340" s="96" t="s">
        <v>357</v>
      </c>
      <c r="L340" s="96" t="s">
        <v>370</v>
      </c>
      <c r="M340" s="96" t="s">
        <v>81</v>
      </c>
      <c r="N340" s="96" t="s">
        <v>111</v>
      </c>
      <c r="O340" s="96" t="s">
        <v>358</v>
      </c>
      <c r="P340" s="96" t="s">
        <v>136</v>
      </c>
      <c r="Q340" s="96" t="s">
        <v>114</v>
      </c>
      <c r="R340" s="96" t="s">
        <v>111</v>
      </c>
      <c r="S340" s="110" t="s">
        <v>359</v>
      </c>
      <c r="T340" s="96" t="s">
        <v>360</v>
      </c>
      <c r="U340" s="96">
        <v>60</v>
      </c>
      <c r="V340" s="96" t="s">
        <v>361</v>
      </c>
      <c r="W340" s="168"/>
      <c r="X340" s="96"/>
      <c r="Y340" s="102"/>
      <c r="Z340" s="102">
        <v>30</v>
      </c>
      <c r="AA340" s="96">
        <v>60</v>
      </c>
      <c r="AB340" s="96">
        <v>10</v>
      </c>
      <c r="AC340" s="96" t="s">
        <v>363</v>
      </c>
      <c r="AD340" s="102" t="s">
        <v>117</v>
      </c>
      <c r="AE340" s="169">
        <v>55</v>
      </c>
      <c r="AF340" s="169">
        <v>1042.1300000000001</v>
      </c>
      <c r="AG340" s="107">
        <v>57317.150000000009</v>
      </c>
      <c r="AH340" s="107">
        <v>64195.208000000013</v>
      </c>
      <c r="AI340" s="107"/>
      <c r="AJ340" s="107"/>
      <c r="AK340" s="107"/>
      <c r="AL340" s="107" t="s">
        <v>118</v>
      </c>
      <c r="AM340" s="107"/>
      <c r="AN340" s="107"/>
      <c r="AO340" s="96" t="s">
        <v>1259</v>
      </c>
      <c r="AP340" s="111"/>
      <c r="AQ340" s="96"/>
      <c r="AR340" s="96"/>
      <c r="AS340" s="96"/>
      <c r="AT340" s="96"/>
      <c r="AU340" s="96"/>
      <c r="AV340" s="96"/>
      <c r="AW340" s="96"/>
      <c r="AX340" s="96">
        <v>11</v>
      </c>
      <c r="AY340" s="170"/>
      <c r="AZ340" s="96" t="s">
        <v>897</v>
      </c>
    </row>
    <row r="341" spans="1:52" s="1" customFormat="1" ht="12.95" customHeight="1" x14ac:dyDescent="0.25">
      <c r="A341" s="102" t="s">
        <v>352</v>
      </c>
      <c r="B341" s="167"/>
      <c r="C341" s="102">
        <v>210012593</v>
      </c>
      <c r="D341" s="99">
        <v>21100679</v>
      </c>
      <c r="E341" s="42" t="s">
        <v>1260</v>
      </c>
      <c r="F341" s="40"/>
      <c r="G341" s="96" t="s">
        <v>1257</v>
      </c>
      <c r="H341" s="96" t="s">
        <v>1247</v>
      </c>
      <c r="I341" s="99" t="s">
        <v>1258</v>
      </c>
      <c r="J341" s="96" t="s">
        <v>369</v>
      </c>
      <c r="K341" s="96" t="s">
        <v>357</v>
      </c>
      <c r="L341" s="96" t="s">
        <v>370</v>
      </c>
      <c r="M341" s="96" t="s">
        <v>81</v>
      </c>
      <c r="N341" s="96" t="s">
        <v>111</v>
      </c>
      <c r="O341" s="96" t="s">
        <v>358</v>
      </c>
      <c r="P341" s="96" t="s">
        <v>136</v>
      </c>
      <c r="Q341" s="96" t="s">
        <v>114</v>
      </c>
      <c r="R341" s="96" t="s">
        <v>111</v>
      </c>
      <c r="S341" s="110" t="s">
        <v>359</v>
      </c>
      <c r="T341" s="96" t="s">
        <v>360</v>
      </c>
      <c r="U341" s="96">
        <v>60</v>
      </c>
      <c r="V341" s="96" t="s">
        <v>361</v>
      </c>
      <c r="W341" s="168"/>
      <c r="X341" s="96"/>
      <c r="Y341" s="102"/>
      <c r="Z341" s="102">
        <v>30</v>
      </c>
      <c r="AA341" s="96">
        <v>60</v>
      </c>
      <c r="AB341" s="96">
        <v>10</v>
      </c>
      <c r="AC341" s="96" t="s">
        <v>363</v>
      </c>
      <c r="AD341" s="102" t="s">
        <v>117</v>
      </c>
      <c r="AE341" s="169">
        <v>265</v>
      </c>
      <c r="AF341" s="169">
        <v>1560</v>
      </c>
      <c r="AG341" s="107">
        <v>413400</v>
      </c>
      <c r="AH341" s="107">
        <v>463008.00000000006</v>
      </c>
      <c r="AI341" s="107"/>
      <c r="AJ341" s="107"/>
      <c r="AK341" s="107"/>
      <c r="AL341" s="107" t="s">
        <v>118</v>
      </c>
      <c r="AM341" s="107"/>
      <c r="AN341" s="107"/>
      <c r="AO341" s="96" t="s">
        <v>1261</v>
      </c>
      <c r="AP341" s="111"/>
      <c r="AQ341" s="96"/>
      <c r="AR341" s="96"/>
      <c r="AS341" s="96"/>
      <c r="AT341" s="96"/>
      <c r="AU341" s="96"/>
      <c r="AV341" s="96"/>
      <c r="AW341" s="96"/>
      <c r="AX341" s="96">
        <v>11</v>
      </c>
      <c r="AY341" s="170"/>
      <c r="AZ341" s="96" t="s">
        <v>897</v>
      </c>
    </row>
    <row r="342" spans="1:52" s="1" customFormat="1" ht="12.95" customHeight="1" x14ac:dyDescent="0.25">
      <c r="A342" s="102" t="s">
        <v>352</v>
      </c>
      <c r="B342" s="167"/>
      <c r="C342" s="102">
        <v>120009266</v>
      </c>
      <c r="D342" s="99">
        <v>21102323</v>
      </c>
      <c r="E342" s="42" t="s">
        <v>2225</v>
      </c>
      <c r="F342" s="40"/>
      <c r="G342" s="96" t="s">
        <v>1262</v>
      </c>
      <c r="H342" s="96" t="s">
        <v>1263</v>
      </c>
      <c r="I342" s="99" t="s">
        <v>1264</v>
      </c>
      <c r="J342" s="96" t="s">
        <v>121</v>
      </c>
      <c r="K342" s="96" t="s">
        <v>357</v>
      </c>
      <c r="L342" s="96" t="s">
        <v>370</v>
      </c>
      <c r="M342" s="96" t="s">
        <v>81</v>
      </c>
      <c r="N342" s="96" t="s">
        <v>406</v>
      </c>
      <c r="O342" s="96" t="s">
        <v>407</v>
      </c>
      <c r="P342" s="96" t="s">
        <v>136</v>
      </c>
      <c r="Q342" s="96" t="s">
        <v>114</v>
      </c>
      <c r="R342" s="96" t="s">
        <v>111</v>
      </c>
      <c r="S342" s="110" t="s">
        <v>359</v>
      </c>
      <c r="T342" s="96" t="s">
        <v>360</v>
      </c>
      <c r="U342" s="96">
        <v>120</v>
      </c>
      <c r="V342" s="96" t="s">
        <v>361</v>
      </c>
      <c r="W342" s="168"/>
      <c r="X342" s="96"/>
      <c r="Y342" s="102"/>
      <c r="Z342" s="102">
        <v>30</v>
      </c>
      <c r="AA342" s="96">
        <v>60</v>
      </c>
      <c r="AB342" s="96">
        <v>10</v>
      </c>
      <c r="AC342" s="96" t="s">
        <v>363</v>
      </c>
      <c r="AD342" s="102" t="s">
        <v>117</v>
      </c>
      <c r="AE342" s="169">
        <v>2</v>
      </c>
      <c r="AF342" s="169">
        <v>41297851</v>
      </c>
      <c r="AG342" s="107">
        <v>82595702</v>
      </c>
      <c r="AH342" s="107">
        <v>92507186.24000001</v>
      </c>
      <c r="AI342" s="107"/>
      <c r="AJ342" s="107"/>
      <c r="AK342" s="107"/>
      <c r="AL342" s="107" t="s">
        <v>540</v>
      </c>
      <c r="AM342" s="107"/>
      <c r="AN342" s="107"/>
      <c r="AO342" s="96" t="s">
        <v>1265</v>
      </c>
      <c r="AP342" s="111"/>
      <c r="AQ342" s="96"/>
      <c r="AR342" s="96"/>
      <c r="AS342" s="96"/>
      <c r="AT342" s="96"/>
      <c r="AU342" s="96"/>
      <c r="AV342" s="96"/>
      <c r="AW342" s="96"/>
      <c r="AX342" s="96">
        <v>11</v>
      </c>
      <c r="AY342" s="170"/>
      <c r="AZ342" s="96" t="s">
        <v>1266</v>
      </c>
    </row>
    <row r="343" spans="1:52" s="1" customFormat="1" ht="12.95" customHeight="1" x14ac:dyDescent="0.25">
      <c r="A343" s="102" t="s">
        <v>352</v>
      </c>
      <c r="B343" s="167"/>
      <c r="C343" s="102">
        <v>120002085</v>
      </c>
      <c r="D343" s="99">
        <v>21102322</v>
      </c>
      <c r="E343" s="42" t="s">
        <v>2224</v>
      </c>
      <c r="F343" s="40"/>
      <c r="G343" s="96" t="s">
        <v>1262</v>
      </c>
      <c r="H343" s="96" t="s">
        <v>1263</v>
      </c>
      <c r="I343" s="99" t="s">
        <v>1264</v>
      </c>
      <c r="J343" s="96" t="s">
        <v>121</v>
      </c>
      <c r="K343" s="96" t="s">
        <v>357</v>
      </c>
      <c r="L343" s="96" t="s">
        <v>370</v>
      </c>
      <c r="M343" s="96" t="s">
        <v>81</v>
      </c>
      <c r="N343" s="96" t="s">
        <v>406</v>
      </c>
      <c r="O343" s="96" t="s">
        <v>407</v>
      </c>
      <c r="P343" s="96" t="s">
        <v>136</v>
      </c>
      <c r="Q343" s="96" t="s">
        <v>114</v>
      </c>
      <c r="R343" s="96" t="s">
        <v>111</v>
      </c>
      <c r="S343" s="110" t="s">
        <v>359</v>
      </c>
      <c r="T343" s="96" t="s">
        <v>360</v>
      </c>
      <c r="U343" s="96">
        <v>120</v>
      </c>
      <c r="V343" s="96" t="s">
        <v>361</v>
      </c>
      <c r="W343" s="168"/>
      <c r="X343" s="96"/>
      <c r="Y343" s="102"/>
      <c r="Z343" s="102">
        <v>30</v>
      </c>
      <c r="AA343" s="96">
        <v>60</v>
      </c>
      <c r="AB343" s="96">
        <v>10</v>
      </c>
      <c r="AC343" s="96" t="s">
        <v>363</v>
      </c>
      <c r="AD343" s="102" t="s">
        <v>117</v>
      </c>
      <c r="AE343" s="169">
        <v>2</v>
      </c>
      <c r="AF343" s="169">
        <v>70625000</v>
      </c>
      <c r="AG343" s="107">
        <v>141250000</v>
      </c>
      <c r="AH343" s="107">
        <v>158200000.00000003</v>
      </c>
      <c r="AI343" s="107"/>
      <c r="AJ343" s="107"/>
      <c r="AK343" s="107"/>
      <c r="AL343" s="107" t="s">
        <v>540</v>
      </c>
      <c r="AM343" s="107"/>
      <c r="AN343" s="107"/>
      <c r="AO343" s="96" t="s">
        <v>1267</v>
      </c>
      <c r="AP343" s="111"/>
      <c r="AQ343" s="96"/>
      <c r="AR343" s="96"/>
      <c r="AS343" s="96"/>
      <c r="AT343" s="96"/>
      <c r="AU343" s="96"/>
      <c r="AV343" s="96"/>
      <c r="AW343" s="96"/>
      <c r="AX343" s="96">
        <v>11</v>
      </c>
      <c r="AY343" s="170"/>
      <c r="AZ343" s="96" t="s">
        <v>1266</v>
      </c>
    </row>
    <row r="344" spans="1:52" s="1" customFormat="1" ht="12.95" customHeight="1" x14ac:dyDescent="0.25">
      <c r="A344" s="102" t="s">
        <v>352</v>
      </c>
      <c r="B344" s="167"/>
      <c r="C344" s="102">
        <v>220005567</v>
      </c>
      <c r="D344" s="99">
        <v>21101416</v>
      </c>
      <c r="E344" s="42" t="s">
        <v>1268</v>
      </c>
      <c r="F344" s="40"/>
      <c r="G344" s="96" t="s">
        <v>1269</v>
      </c>
      <c r="H344" s="96" t="s">
        <v>1270</v>
      </c>
      <c r="I344" s="99" t="s">
        <v>1271</v>
      </c>
      <c r="J344" s="96" t="s">
        <v>369</v>
      </c>
      <c r="K344" s="96" t="s">
        <v>357</v>
      </c>
      <c r="L344" s="96"/>
      <c r="M344" s="96" t="s">
        <v>132</v>
      </c>
      <c r="N344" s="96" t="s">
        <v>111</v>
      </c>
      <c r="O344" s="96" t="s">
        <v>358</v>
      </c>
      <c r="P344" s="96" t="s">
        <v>136</v>
      </c>
      <c r="Q344" s="96" t="s">
        <v>114</v>
      </c>
      <c r="R344" s="96" t="s">
        <v>111</v>
      </c>
      <c r="S344" s="110" t="s">
        <v>359</v>
      </c>
      <c r="T344" s="96" t="s">
        <v>360</v>
      </c>
      <c r="U344" s="96">
        <v>60</v>
      </c>
      <c r="V344" s="96" t="s">
        <v>361</v>
      </c>
      <c r="W344" s="168"/>
      <c r="X344" s="96"/>
      <c r="Y344" s="102"/>
      <c r="Z344" s="102">
        <v>0</v>
      </c>
      <c r="AA344" s="96">
        <v>90</v>
      </c>
      <c r="AB344" s="96">
        <v>10</v>
      </c>
      <c r="AC344" s="96" t="s">
        <v>363</v>
      </c>
      <c r="AD344" s="102" t="s">
        <v>117</v>
      </c>
      <c r="AE344" s="169">
        <v>50</v>
      </c>
      <c r="AF344" s="169">
        <v>1398.95</v>
      </c>
      <c r="AG344" s="107">
        <v>69947.5</v>
      </c>
      <c r="AH344" s="107">
        <v>78341.200000000012</v>
      </c>
      <c r="AI344" s="107"/>
      <c r="AJ344" s="107"/>
      <c r="AK344" s="107"/>
      <c r="AL344" s="107" t="s">
        <v>118</v>
      </c>
      <c r="AM344" s="107"/>
      <c r="AN344" s="107"/>
      <c r="AO344" s="96" t="s">
        <v>1272</v>
      </c>
      <c r="AP344" s="111"/>
      <c r="AQ344" s="96"/>
      <c r="AR344" s="96"/>
      <c r="AS344" s="96"/>
      <c r="AT344" s="96"/>
      <c r="AU344" s="96"/>
      <c r="AV344" s="96"/>
      <c r="AW344" s="96"/>
      <c r="AX344" s="96">
        <v>11</v>
      </c>
      <c r="AY344" s="170"/>
      <c r="AZ344" s="96" t="s">
        <v>897</v>
      </c>
    </row>
    <row r="345" spans="1:52" s="1" customFormat="1" ht="12.95" customHeight="1" x14ac:dyDescent="0.25">
      <c r="A345" s="102" t="s">
        <v>352</v>
      </c>
      <c r="B345" s="167"/>
      <c r="C345" s="102">
        <v>250001560</v>
      </c>
      <c r="D345" s="99">
        <v>21101417</v>
      </c>
      <c r="E345" s="42" t="s">
        <v>1273</v>
      </c>
      <c r="F345" s="40"/>
      <c r="G345" s="96" t="s">
        <v>1274</v>
      </c>
      <c r="H345" s="96" t="s">
        <v>1275</v>
      </c>
      <c r="I345" s="99" t="s">
        <v>1276</v>
      </c>
      <c r="J345" s="96" t="s">
        <v>369</v>
      </c>
      <c r="K345" s="96" t="s">
        <v>357</v>
      </c>
      <c r="L345" s="96"/>
      <c r="M345" s="96" t="s">
        <v>132</v>
      </c>
      <c r="N345" s="96" t="s">
        <v>111</v>
      </c>
      <c r="O345" s="96" t="s">
        <v>358</v>
      </c>
      <c r="P345" s="96" t="s">
        <v>136</v>
      </c>
      <c r="Q345" s="96" t="s">
        <v>114</v>
      </c>
      <c r="R345" s="96" t="s">
        <v>111</v>
      </c>
      <c r="S345" s="110" t="s">
        <v>378</v>
      </c>
      <c r="T345" s="96" t="s">
        <v>360</v>
      </c>
      <c r="U345" s="96">
        <v>60</v>
      </c>
      <c r="V345" s="96" t="s">
        <v>361</v>
      </c>
      <c r="W345" s="168"/>
      <c r="X345" s="96"/>
      <c r="Y345" s="102"/>
      <c r="Z345" s="102">
        <v>0</v>
      </c>
      <c r="AA345" s="96">
        <v>90</v>
      </c>
      <c r="AB345" s="96">
        <v>10</v>
      </c>
      <c r="AC345" s="96" t="s">
        <v>363</v>
      </c>
      <c r="AD345" s="102" t="s">
        <v>117</v>
      </c>
      <c r="AE345" s="169">
        <v>30</v>
      </c>
      <c r="AF345" s="169">
        <v>2551.5</v>
      </c>
      <c r="AG345" s="107">
        <v>76545</v>
      </c>
      <c r="AH345" s="107">
        <v>85730.400000000009</v>
      </c>
      <c r="AI345" s="107"/>
      <c r="AJ345" s="107"/>
      <c r="AK345" s="107"/>
      <c r="AL345" s="107" t="s">
        <v>118</v>
      </c>
      <c r="AM345" s="107"/>
      <c r="AN345" s="107"/>
      <c r="AO345" s="96" t="s">
        <v>1277</v>
      </c>
      <c r="AP345" s="111"/>
      <c r="AQ345" s="96"/>
      <c r="AR345" s="96"/>
      <c r="AS345" s="96"/>
      <c r="AT345" s="96"/>
      <c r="AU345" s="96"/>
      <c r="AV345" s="96"/>
      <c r="AW345" s="96"/>
      <c r="AX345" s="96">
        <v>11</v>
      </c>
      <c r="AY345" s="170"/>
      <c r="AZ345" s="96" t="s">
        <v>897</v>
      </c>
    </row>
    <row r="346" spans="1:52" s="1" customFormat="1" ht="12.95" customHeight="1" x14ac:dyDescent="0.25">
      <c r="A346" s="102" t="s">
        <v>352</v>
      </c>
      <c r="B346" s="167"/>
      <c r="C346" s="102">
        <v>250001561</v>
      </c>
      <c r="D346" s="99">
        <v>21101418</v>
      </c>
      <c r="E346" s="42" t="s">
        <v>1278</v>
      </c>
      <c r="F346" s="40"/>
      <c r="G346" s="96" t="s">
        <v>1274</v>
      </c>
      <c r="H346" s="96" t="s">
        <v>1275</v>
      </c>
      <c r="I346" s="99" t="s">
        <v>1276</v>
      </c>
      <c r="J346" s="96" t="s">
        <v>369</v>
      </c>
      <c r="K346" s="96" t="s">
        <v>357</v>
      </c>
      <c r="L346" s="96"/>
      <c r="M346" s="96" t="s">
        <v>132</v>
      </c>
      <c r="N346" s="96" t="s">
        <v>111</v>
      </c>
      <c r="O346" s="96" t="s">
        <v>358</v>
      </c>
      <c r="P346" s="96" t="s">
        <v>136</v>
      </c>
      <c r="Q346" s="96" t="s">
        <v>114</v>
      </c>
      <c r="R346" s="96" t="s">
        <v>111</v>
      </c>
      <c r="S346" s="110" t="s">
        <v>378</v>
      </c>
      <c r="T346" s="96" t="s">
        <v>360</v>
      </c>
      <c r="U346" s="96">
        <v>60</v>
      </c>
      <c r="V346" s="96" t="s">
        <v>361</v>
      </c>
      <c r="W346" s="168"/>
      <c r="X346" s="96"/>
      <c r="Y346" s="102"/>
      <c r="Z346" s="102">
        <v>0</v>
      </c>
      <c r="AA346" s="96">
        <v>90</v>
      </c>
      <c r="AB346" s="96">
        <v>10</v>
      </c>
      <c r="AC346" s="96" t="s">
        <v>363</v>
      </c>
      <c r="AD346" s="102" t="s">
        <v>117</v>
      </c>
      <c r="AE346" s="169">
        <v>30</v>
      </c>
      <c r="AF346" s="169">
        <v>945</v>
      </c>
      <c r="AG346" s="107">
        <v>28350</v>
      </c>
      <c r="AH346" s="107">
        <v>31752.000000000004</v>
      </c>
      <c r="AI346" s="107"/>
      <c r="AJ346" s="107"/>
      <c r="AK346" s="107"/>
      <c r="AL346" s="107" t="s">
        <v>118</v>
      </c>
      <c r="AM346" s="107"/>
      <c r="AN346" s="107"/>
      <c r="AO346" s="96" t="s">
        <v>1279</v>
      </c>
      <c r="AP346" s="111"/>
      <c r="AQ346" s="96"/>
      <c r="AR346" s="96"/>
      <c r="AS346" s="96"/>
      <c r="AT346" s="96"/>
      <c r="AU346" s="96"/>
      <c r="AV346" s="96"/>
      <c r="AW346" s="96"/>
      <c r="AX346" s="96">
        <v>11</v>
      </c>
      <c r="AY346" s="170"/>
      <c r="AZ346" s="96" t="s">
        <v>897</v>
      </c>
    </row>
    <row r="347" spans="1:52" s="1" customFormat="1" ht="12.95" customHeight="1" x14ac:dyDescent="0.25">
      <c r="A347" s="102" t="s">
        <v>352</v>
      </c>
      <c r="B347" s="167"/>
      <c r="C347" s="102">
        <v>250001562</v>
      </c>
      <c r="D347" s="99">
        <v>21101419</v>
      </c>
      <c r="E347" s="42" t="s">
        <v>1280</v>
      </c>
      <c r="F347" s="40"/>
      <c r="G347" s="96" t="s">
        <v>1274</v>
      </c>
      <c r="H347" s="96" t="s">
        <v>1275</v>
      </c>
      <c r="I347" s="99" t="s">
        <v>1276</v>
      </c>
      <c r="J347" s="96" t="s">
        <v>369</v>
      </c>
      <c r="K347" s="96" t="s">
        <v>357</v>
      </c>
      <c r="L347" s="96"/>
      <c r="M347" s="96" t="s">
        <v>132</v>
      </c>
      <c r="N347" s="96" t="s">
        <v>111</v>
      </c>
      <c r="O347" s="96" t="s">
        <v>358</v>
      </c>
      <c r="P347" s="96" t="s">
        <v>136</v>
      </c>
      <c r="Q347" s="96" t="s">
        <v>114</v>
      </c>
      <c r="R347" s="96" t="s">
        <v>111</v>
      </c>
      <c r="S347" s="110" t="s">
        <v>378</v>
      </c>
      <c r="T347" s="96" t="s">
        <v>360</v>
      </c>
      <c r="U347" s="96">
        <v>60</v>
      </c>
      <c r="V347" s="96" t="s">
        <v>361</v>
      </c>
      <c r="W347" s="168"/>
      <c r="X347" s="96"/>
      <c r="Y347" s="102"/>
      <c r="Z347" s="102">
        <v>0</v>
      </c>
      <c r="AA347" s="96">
        <v>90</v>
      </c>
      <c r="AB347" s="96">
        <v>10</v>
      </c>
      <c r="AC347" s="96" t="s">
        <v>363</v>
      </c>
      <c r="AD347" s="102" t="s">
        <v>117</v>
      </c>
      <c r="AE347" s="169">
        <v>30</v>
      </c>
      <c r="AF347" s="169">
        <v>2446.1</v>
      </c>
      <c r="AG347" s="107">
        <v>73383</v>
      </c>
      <c r="AH347" s="107">
        <v>82188.960000000006</v>
      </c>
      <c r="AI347" s="107"/>
      <c r="AJ347" s="107"/>
      <c r="AK347" s="107"/>
      <c r="AL347" s="107" t="s">
        <v>118</v>
      </c>
      <c r="AM347" s="107"/>
      <c r="AN347" s="107"/>
      <c r="AO347" s="96" t="s">
        <v>1281</v>
      </c>
      <c r="AP347" s="111"/>
      <c r="AQ347" s="96"/>
      <c r="AR347" s="96"/>
      <c r="AS347" s="96"/>
      <c r="AT347" s="96"/>
      <c r="AU347" s="96"/>
      <c r="AV347" s="96"/>
      <c r="AW347" s="96"/>
      <c r="AX347" s="96">
        <v>11</v>
      </c>
      <c r="AY347" s="170"/>
      <c r="AZ347" s="96" t="s">
        <v>897</v>
      </c>
    </row>
    <row r="348" spans="1:52" s="1" customFormat="1" ht="12.95" customHeight="1" x14ac:dyDescent="0.25">
      <c r="A348" s="102" t="s">
        <v>352</v>
      </c>
      <c r="B348" s="167"/>
      <c r="C348" s="102">
        <v>250004137</v>
      </c>
      <c r="D348" s="99">
        <v>21101420</v>
      </c>
      <c r="E348" s="42" t="s">
        <v>1282</v>
      </c>
      <c r="F348" s="40"/>
      <c r="G348" s="96" t="s">
        <v>1274</v>
      </c>
      <c r="H348" s="96" t="s">
        <v>1275</v>
      </c>
      <c r="I348" s="99" t="s">
        <v>1276</v>
      </c>
      <c r="J348" s="96" t="s">
        <v>369</v>
      </c>
      <c r="K348" s="96" t="s">
        <v>357</v>
      </c>
      <c r="L348" s="96"/>
      <c r="M348" s="96" t="s">
        <v>132</v>
      </c>
      <c r="N348" s="96" t="s">
        <v>111</v>
      </c>
      <c r="O348" s="96" t="s">
        <v>358</v>
      </c>
      <c r="P348" s="96" t="s">
        <v>136</v>
      </c>
      <c r="Q348" s="96" t="s">
        <v>114</v>
      </c>
      <c r="R348" s="96" t="s">
        <v>111</v>
      </c>
      <c r="S348" s="110" t="s">
        <v>378</v>
      </c>
      <c r="T348" s="96" t="s">
        <v>360</v>
      </c>
      <c r="U348" s="96">
        <v>60</v>
      </c>
      <c r="V348" s="96" t="s">
        <v>361</v>
      </c>
      <c r="W348" s="168"/>
      <c r="X348" s="96"/>
      <c r="Y348" s="102"/>
      <c r="Z348" s="102">
        <v>0</v>
      </c>
      <c r="AA348" s="96">
        <v>90</v>
      </c>
      <c r="AB348" s="96">
        <v>10</v>
      </c>
      <c r="AC348" s="96" t="s">
        <v>363</v>
      </c>
      <c r="AD348" s="102" t="s">
        <v>117</v>
      </c>
      <c r="AE348" s="169">
        <v>20</v>
      </c>
      <c r="AF348" s="169">
        <v>3600</v>
      </c>
      <c r="AG348" s="107">
        <v>72000</v>
      </c>
      <c r="AH348" s="107">
        <v>80640.000000000015</v>
      </c>
      <c r="AI348" s="107"/>
      <c r="AJ348" s="107"/>
      <c r="AK348" s="107"/>
      <c r="AL348" s="107" t="s">
        <v>118</v>
      </c>
      <c r="AM348" s="107"/>
      <c r="AN348" s="107"/>
      <c r="AO348" s="96" t="s">
        <v>1283</v>
      </c>
      <c r="AP348" s="111"/>
      <c r="AQ348" s="96"/>
      <c r="AR348" s="96"/>
      <c r="AS348" s="96"/>
      <c r="AT348" s="96"/>
      <c r="AU348" s="96"/>
      <c r="AV348" s="96"/>
      <c r="AW348" s="96"/>
      <c r="AX348" s="96">
        <v>11</v>
      </c>
      <c r="AY348" s="170"/>
      <c r="AZ348" s="96" t="s">
        <v>897</v>
      </c>
    </row>
    <row r="349" spans="1:52" s="1" customFormat="1" ht="12.95" customHeight="1" x14ac:dyDescent="0.25">
      <c r="A349" s="102" t="s">
        <v>352</v>
      </c>
      <c r="B349" s="167"/>
      <c r="C349" s="102">
        <v>250004138</v>
      </c>
      <c r="D349" s="99">
        <v>21101421</v>
      </c>
      <c r="E349" s="42" t="s">
        <v>1284</v>
      </c>
      <c r="F349" s="40"/>
      <c r="G349" s="96" t="s">
        <v>1274</v>
      </c>
      <c r="H349" s="96" t="s">
        <v>1275</v>
      </c>
      <c r="I349" s="99" t="s">
        <v>1276</v>
      </c>
      <c r="J349" s="96" t="s">
        <v>369</v>
      </c>
      <c r="K349" s="96" t="s">
        <v>357</v>
      </c>
      <c r="L349" s="96"/>
      <c r="M349" s="96" t="s">
        <v>132</v>
      </c>
      <c r="N349" s="96" t="s">
        <v>111</v>
      </c>
      <c r="O349" s="96" t="s">
        <v>358</v>
      </c>
      <c r="P349" s="96" t="s">
        <v>136</v>
      </c>
      <c r="Q349" s="96" t="s">
        <v>114</v>
      </c>
      <c r="R349" s="96" t="s">
        <v>111</v>
      </c>
      <c r="S349" s="110" t="s">
        <v>378</v>
      </c>
      <c r="T349" s="96" t="s">
        <v>360</v>
      </c>
      <c r="U349" s="96">
        <v>60</v>
      </c>
      <c r="V349" s="96" t="s">
        <v>361</v>
      </c>
      <c r="W349" s="168"/>
      <c r="X349" s="96"/>
      <c r="Y349" s="102"/>
      <c r="Z349" s="102">
        <v>0</v>
      </c>
      <c r="AA349" s="96">
        <v>90</v>
      </c>
      <c r="AB349" s="96">
        <v>10</v>
      </c>
      <c r="AC349" s="96" t="s">
        <v>363</v>
      </c>
      <c r="AD349" s="102" t="s">
        <v>117</v>
      </c>
      <c r="AE349" s="169">
        <v>20</v>
      </c>
      <c r="AF349" s="169">
        <v>3097.5</v>
      </c>
      <c r="AG349" s="107">
        <v>61950</v>
      </c>
      <c r="AH349" s="107">
        <v>69384</v>
      </c>
      <c r="AI349" s="107"/>
      <c r="AJ349" s="107"/>
      <c r="AK349" s="107"/>
      <c r="AL349" s="107" t="s">
        <v>118</v>
      </c>
      <c r="AM349" s="107"/>
      <c r="AN349" s="107"/>
      <c r="AO349" s="96" t="s">
        <v>1285</v>
      </c>
      <c r="AP349" s="111"/>
      <c r="AQ349" s="96"/>
      <c r="AR349" s="96"/>
      <c r="AS349" s="96"/>
      <c r="AT349" s="96"/>
      <c r="AU349" s="96"/>
      <c r="AV349" s="96"/>
      <c r="AW349" s="96"/>
      <c r="AX349" s="96">
        <v>11</v>
      </c>
      <c r="AY349" s="170"/>
      <c r="AZ349" s="96" t="s">
        <v>897</v>
      </c>
    </row>
    <row r="350" spans="1:52" s="1" customFormat="1" ht="12.95" customHeight="1" x14ac:dyDescent="0.25">
      <c r="A350" s="102" t="s">
        <v>352</v>
      </c>
      <c r="B350" s="167"/>
      <c r="C350" s="102">
        <v>250004139</v>
      </c>
      <c r="D350" s="99">
        <v>21101422</v>
      </c>
      <c r="E350" s="42" t="s">
        <v>1286</v>
      </c>
      <c r="F350" s="40"/>
      <c r="G350" s="96" t="s">
        <v>1274</v>
      </c>
      <c r="H350" s="96" t="s">
        <v>1275</v>
      </c>
      <c r="I350" s="99" t="s">
        <v>1276</v>
      </c>
      <c r="J350" s="96" t="s">
        <v>369</v>
      </c>
      <c r="K350" s="96" t="s">
        <v>357</v>
      </c>
      <c r="L350" s="96"/>
      <c r="M350" s="96" t="s">
        <v>132</v>
      </c>
      <c r="N350" s="96" t="s">
        <v>111</v>
      </c>
      <c r="O350" s="96" t="s">
        <v>358</v>
      </c>
      <c r="P350" s="96" t="s">
        <v>136</v>
      </c>
      <c r="Q350" s="96" t="s">
        <v>114</v>
      </c>
      <c r="R350" s="96" t="s">
        <v>111</v>
      </c>
      <c r="S350" s="110" t="s">
        <v>378</v>
      </c>
      <c r="T350" s="96" t="s">
        <v>360</v>
      </c>
      <c r="U350" s="96">
        <v>60</v>
      </c>
      <c r="V350" s="96" t="s">
        <v>361</v>
      </c>
      <c r="W350" s="168"/>
      <c r="X350" s="96"/>
      <c r="Y350" s="102"/>
      <c r="Z350" s="102">
        <v>0</v>
      </c>
      <c r="AA350" s="96">
        <v>90</v>
      </c>
      <c r="AB350" s="96">
        <v>10</v>
      </c>
      <c r="AC350" s="96" t="s">
        <v>363</v>
      </c>
      <c r="AD350" s="102" t="s">
        <v>117</v>
      </c>
      <c r="AE350" s="169">
        <v>20</v>
      </c>
      <c r="AF350" s="169">
        <v>5565</v>
      </c>
      <c r="AG350" s="107">
        <v>111300</v>
      </c>
      <c r="AH350" s="107">
        <v>124656.00000000001</v>
      </c>
      <c r="AI350" s="107"/>
      <c r="AJ350" s="107"/>
      <c r="AK350" s="107"/>
      <c r="AL350" s="107" t="s">
        <v>118</v>
      </c>
      <c r="AM350" s="107"/>
      <c r="AN350" s="107"/>
      <c r="AO350" s="96" t="s">
        <v>1287</v>
      </c>
      <c r="AP350" s="111"/>
      <c r="AQ350" s="96"/>
      <c r="AR350" s="96"/>
      <c r="AS350" s="96"/>
      <c r="AT350" s="96"/>
      <c r="AU350" s="96"/>
      <c r="AV350" s="96"/>
      <c r="AW350" s="96"/>
      <c r="AX350" s="96">
        <v>11</v>
      </c>
      <c r="AY350" s="170"/>
      <c r="AZ350" s="96" t="s">
        <v>897</v>
      </c>
    </row>
    <row r="351" spans="1:52" s="1" customFormat="1" ht="12.95" customHeight="1" x14ac:dyDescent="0.25">
      <c r="A351" s="102" t="s">
        <v>352</v>
      </c>
      <c r="B351" s="167"/>
      <c r="C351" s="102">
        <v>250000209</v>
      </c>
      <c r="D351" s="99">
        <v>21101423</v>
      </c>
      <c r="E351" s="42" t="s">
        <v>1288</v>
      </c>
      <c r="F351" s="40"/>
      <c r="G351" s="96" t="s">
        <v>1289</v>
      </c>
      <c r="H351" s="96" t="s">
        <v>1275</v>
      </c>
      <c r="I351" s="99" t="s">
        <v>1290</v>
      </c>
      <c r="J351" s="96" t="s">
        <v>369</v>
      </c>
      <c r="K351" s="96" t="s">
        <v>357</v>
      </c>
      <c r="L351" s="96"/>
      <c r="M351" s="96" t="s">
        <v>132</v>
      </c>
      <c r="N351" s="96" t="s">
        <v>111</v>
      </c>
      <c r="O351" s="96" t="s">
        <v>358</v>
      </c>
      <c r="P351" s="96" t="s">
        <v>136</v>
      </c>
      <c r="Q351" s="96" t="s">
        <v>114</v>
      </c>
      <c r="R351" s="96" t="s">
        <v>111</v>
      </c>
      <c r="S351" s="110" t="s">
        <v>378</v>
      </c>
      <c r="T351" s="96" t="s">
        <v>360</v>
      </c>
      <c r="U351" s="96">
        <v>60</v>
      </c>
      <c r="V351" s="96" t="s">
        <v>361</v>
      </c>
      <c r="W351" s="168"/>
      <c r="X351" s="96"/>
      <c r="Y351" s="102"/>
      <c r="Z351" s="102">
        <v>0</v>
      </c>
      <c r="AA351" s="96">
        <v>90</v>
      </c>
      <c r="AB351" s="96">
        <v>10</v>
      </c>
      <c r="AC351" s="96" t="s">
        <v>363</v>
      </c>
      <c r="AD351" s="102" t="s">
        <v>117</v>
      </c>
      <c r="AE351" s="169">
        <v>30</v>
      </c>
      <c r="AF351" s="169">
        <v>1200</v>
      </c>
      <c r="AG351" s="107">
        <v>36000</v>
      </c>
      <c r="AH351" s="107">
        <v>40320.000000000007</v>
      </c>
      <c r="AI351" s="107"/>
      <c r="AJ351" s="107"/>
      <c r="AK351" s="107"/>
      <c r="AL351" s="107" t="s">
        <v>118</v>
      </c>
      <c r="AM351" s="107"/>
      <c r="AN351" s="107"/>
      <c r="AO351" s="96" t="s">
        <v>1291</v>
      </c>
      <c r="AP351" s="111"/>
      <c r="AQ351" s="96"/>
      <c r="AR351" s="96"/>
      <c r="AS351" s="96"/>
      <c r="AT351" s="96"/>
      <c r="AU351" s="96"/>
      <c r="AV351" s="96"/>
      <c r="AW351" s="96"/>
      <c r="AX351" s="96">
        <v>11</v>
      </c>
      <c r="AY351" s="170"/>
      <c r="AZ351" s="96" t="s">
        <v>897</v>
      </c>
    </row>
    <row r="352" spans="1:52" s="1" customFormat="1" ht="12.95" customHeight="1" x14ac:dyDescent="0.25">
      <c r="A352" s="102" t="s">
        <v>352</v>
      </c>
      <c r="B352" s="167"/>
      <c r="C352" s="102">
        <v>250000210</v>
      </c>
      <c r="D352" s="99">
        <v>21101424</v>
      </c>
      <c r="E352" s="42" t="s">
        <v>1292</v>
      </c>
      <c r="F352" s="40"/>
      <c r="G352" s="96" t="s">
        <v>1289</v>
      </c>
      <c r="H352" s="96" t="s">
        <v>1275</v>
      </c>
      <c r="I352" s="99" t="s">
        <v>1290</v>
      </c>
      <c r="J352" s="96" t="s">
        <v>369</v>
      </c>
      <c r="K352" s="96" t="s">
        <v>357</v>
      </c>
      <c r="L352" s="96"/>
      <c r="M352" s="96" t="s">
        <v>132</v>
      </c>
      <c r="N352" s="96" t="s">
        <v>111</v>
      </c>
      <c r="O352" s="96" t="s">
        <v>358</v>
      </c>
      <c r="P352" s="96" t="s">
        <v>136</v>
      </c>
      <c r="Q352" s="96" t="s">
        <v>114</v>
      </c>
      <c r="R352" s="96" t="s">
        <v>111</v>
      </c>
      <c r="S352" s="110" t="s">
        <v>378</v>
      </c>
      <c r="T352" s="96" t="s">
        <v>360</v>
      </c>
      <c r="U352" s="96">
        <v>60</v>
      </c>
      <c r="V352" s="96" t="s">
        <v>361</v>
      </c>
      <c r="W352" s="168"/>
      <c r="X352" s="96"/>
      <c r="Y352" s="102"/>
      <c r="Z352" s="102">
        <v>0</v>
      </c>
      <c r="AA352" s="96">
        <v>90</v>
      </c>
      <c r="AB352" s="96">
        <v>10</v>
      </c>
      <c r="AC352" s="96" t="s">
        <v>363</v>
      </c>
      <c r="AD352" s="102" t="s">
        <v>117</v>
      </c>
      <c r="AE352" s="169">
        <v>30</v>
      </c>
      <c r="AF352" s="169">
        <v>483</v>
      </c>
      <c r="AG352" s="107">
        <v>14490</v>
      </c>
      <c r="AH352" s="107">
        <v>16228.800000000001</v>
      </c>
      <c r="AI352" s="107"/>
      <c r="AJ352" s="107"/>
      <c r="AK352" s="107"/>
      <c r="AL352" s="107" t="s">
        <v>118</v>
      </c>
      <c r="AM352" s="107"/>
      <c r="AN352" s="107"/>
      <c r="AO352" s="96" t="s">
        <v>1293</v>
      </c>
      <c r="AP352" s="111"/>
      <c r="AQ352" s="96"/>
      <c r="AR352" s="96"/>
      <c r="AS352" s="96"/>
      <c r="AT352" s="96"/>
      <c r="AU352" s="96"/>
      <c r="AV352" s="96"/>
      <c r="AW352" s="96"/>
      <c r="AX352" s="96">
        <v>11</v>
      </c>
      <c r="AY352" s="170"/>
      <c r="AZ352" s="96" t="s">
        <v>897</v>
      </c>
    </row>
    <row r="353" spans="1:52" s="1" customFormat="1" ht="12.95" customHeight="1" x14ac:dyDescent="0.25">
      <c r="A353" s="102" t="s">
        <v>352</v>
      </c>
      <c r="B353" s="167"/>
      <c r="C353" s="102">
        <v>250000211</v>
      </c>
      <c r="D353" s="99">
        <v>21101425</v>
      </c>
      <c r="E353" s="42" t="s">
        <v>1294</v>
      </c>
      <c r="F353" s="40"/>
      <c r="G353" s="96" t="s">
        <v>1289</v>
      </c>
      <c r="H353" s="96" t="s">
        <v>1275</v>
      </c>
      <c r="I353" s="99" t="s">
        <v>1290</v>
      </c>
      <c r="J353" s="96" t="s">
        <v>369</v>
      </c>
      <c r="K353" s="96" t="s">
        <v>357</v>
      </c>
      <c r="L353" s="96"/>
      <c r="M353" s="96" t="s">
        <v>132</v>
      </c>
      <c r="N353" s="96" t="s">
        <v>111</v>
      </c>
      <c r="O353" s="96" t="s">
        <v>358</v>
      </c>
      <c r="P353" s="96" t="s">
        <v>136</v>
      </c>
      <c r="Q353" s="96" t="s">
        <v>114</v>
      </c>
      <c r="R353" s="96" t="s">
        <v>111</v>
      </c>
      <c r="S353" s="110" t="s">
        <v>378</v>
      </c>
      <c r="T353" s="96" t="s">
        <v>360</v>
      </c>
      <c r="U353" s="96">
        <v>60</v>
      </c>
      <c r="V353" s="96" t="s">
        <v>361</v>
      </c>
      <c r="W353" s="168"/>
      <c r="X353" s="96"/>
      <c r="Y353" s="102"/>
      <c r="Z353" s="102">
        <v>0</v>
      </c>
      <c r="AA353" s="96">
        <v>90</v>
      </c>
      <c r="AB353" s="96">
        <v>10</v>
      </c>
      <c r="AC353" s="96" t="s">
        <v>363</v>
      </c>
      <c r="AD353" s="102" t="s">
        <v>117</v>
      </c>
      <c r="AE353" s="169">
        <v>45</v>
      </c>
      <c r="AF353" s="169">
        <v>611.1</v>
      </c>
      <c r="AG353" s="107">
        <v>27499.5</v>
      </c>
      <c r="AH353" s="107">
        <v>30799.440000000002</v>
      </c>
      <c r="AI353" s="107"/>
      <c r="AJ353" s="107"/>
      <c r="AK353" s="107"/>
      <c r="AL353" s="107" t="s">
        <v>118</v>
      </c>
      <c r="AM353" s="107"/>
      <c r="AN353" s="107"/>
      <c r="AO353" s="96" t="s">
        <v>1295</v>
      </c>
      <c r="AP353" s="111"/>
      <c r="AQ353" s="96"/>
      <c r="AR353" s="96"/>
      <c r="AS353" s="96"/>
      <c r="AT353" s="96"/>
      <c r="AU353" s="96"/>
      <c r="AV353" s="96"/>
      <c r="AW353" s="96"/>
      <c r="AX353" s="96">
        <v>11</v>
      </c>
      <c r="AY353" s="170"/>
      <c r="AZ353" s="96" t="s">
        <v>897</v>
      </c>
    </row>
    <row r="354" spans="1:52" s="1" customFormat="1" ht="12.95" customHeight="1" x14ac:dyDescent="0.25">
      <c r="A354" s="102" t="s">
        <v>352</v>
      </c>
      <c r="B354" s="167"/>
      <c r="C354" s="102">
        <v>250000212</v>
      </c>
      <c r="D354" s="99">
        <v>21101426</v>
      </c>
      <c r="E354" s="42" t="s">
        <v>1296</v>
      </c>
      <c r="F354" s="40"/>
      <c r="G354" s="96" t="s">
        <v>1289</v>
      </c>
      <c r="H354" s="96" t="s">
        <v>1275</v>
      </c>
      <c r="I354" s="99" t="s">
        <v>1290</v>
      </c>
      <c r="J354" s="96" t="s">
        <v>369</v>
      </c>
      <c r="K354" s="96" t="s">
        <v>357</v>
      </c>
      <c r="L354" s="96"/>
      <c r="M354" s="96" t="s">
        <v>132</v>
      </c>
      <c r="N354" s="96" t="s">
        <v>111</v>
      </c>
      <c r="O354" s="96" t="s">
        <v>358</v>
      </c>
      <c r="P354" s="96" t="s">
        <v>136</v>
      </c>
      <c r="Q354" s="96" t="s">
        <v>114</v>
      </c>
      <c r="R354" s="96" t="s">
        <v>111</v>
      </c>
      <c r="S354" s="110" t="s">
        <v>378</v>
      </c>
      <c r="T354" s="96" t="s">
        <v>360</v>
      </c>
      <c r="U354" s="96">
        <v>60</v>
      </c>
      <c r="V354" s="96" t="s">
        <v>361</v>
      </c>
      <c r="W354" s="168"/>
      <c r="X354" s="96"/>
      <c r="Y354" s="102"/>
      <c r="Z354" s="102">
        <v>0</v>
      </c>
      <c r="AA354" s="96">
        <v>90</v>
      </c>
      <c r="AB354" s="96">
        <v>10</v>
      </c>
      <c r="AC354" s="96" t="s">
        <v>363</v>
      </c>
      <c r="AD354" s="102" t="s">
        <v>117</v>
      </c>
      <c r="AE354" s="169">
        <v>30</v>
      </c>
      <c r="AF354" s="169">
        <v>2366</v>
      </c>
      <c r="AG354" s="107">
        <v>70980</v>
      </c>
      <c r="AH354" s="107">
        <v>79497.600000000006</v>
      </c>
      <c r="AI354" s="107"/>
      <c r="AJ354" s="107"/>
      <c r="AK354" s="107"/>
      <c r="AL354" s="107" t="s">
        <v>118</v>
      </c>
      <c r="AM354" s="107"/>
      <c r="AN354" s="107"/>
      <c r="AO354" s="96" t="s">
        <v>1297</v>
      </c>
      <c r="AP354" s="111"/>
      <c r="AQ354" s="96"/>
      <c r="AR354" s="96"/>
      <c r="AS354" s="96"/>
      <c r="AT354" s="96"/>
      <c r="AU354" s="96"/>
      <c r="AV354" s="96"/>
      <c r="AW354" s="96"/>
      <c r="AX354" s="96">
        <v>11</v>
      </c>
      <c r="AY354" s="170"/>
      <c r="AZ354" s="96" t="s">
        <v>897</v>
      </c>
    </row>
    <row r="355" spans="1:52" s="1" customFormat="1" ht="12.95" customHeight="1" x14ac:dyDescent="0.25">
      <c r="A355" s="102" t="s">
        <v>352</v>
      </c>
      <c r="B355" s="167"/>
      <c r="C355" s="102">
        <v>250000213</v>
      </c>
      <c r="D355" s="99">
        <v>21101427</v>
      </c>
      <c r="E355" s="42" t="s">
        <v>1298</v>
      </c>
      <c r="F355" s="40"/>
      <c r="G355" s="96" t="s">
        <v>1289</v>
      </c>
      <c r="H355" s="96" t="s">
        <v>1275</v>
      </c>
      <c r="I355" s="99" t="s">
        <v>1290</v>
      </c>
      <c r="J355" s="96" t="s">
        <v>369</v>
      </c>
      <c r="K355" s="96" t="s">
        <v>357</v>
      </c>
      <c r="L355" s="96"/>
      <c r="M355" s="96" t="s">
        <v>132</v>
      </c>
      <c r="N355" s="96" t="s">
        <v>111</v>
      </c>
      <c r="O355" s="96" t="s">
        <v>358</v>
      </c>
      <c r="P355" s="96" t="s">
        <v>136</v>
      </c>
      <c r="Q355" s="96" t="s">
        <v>114</v>
      </c>
      <c r="R355" s="96" t="s">
        <v>111</v>
      </c>
      <c r="S355" s="110" t="s">
        <v>378</v>
      </c>
      <c r="T355" s="96" t="s">
        <v>360</v>
      </c>
      <c r="U355" s="96">
        <v>60</v>
      </c>
      <c r="V355" s="96" t="s">
        <v>361</v>
      </c>
      <c r="W355" s="168"/>
      <c r="X355" s="96"/>
      <c r="Y355" s="102"/>
      <c r="Z355" s="102">
        <v>0</v>
      </c>
      <c r="AA355" s="96">
        <v>90</v>
      </c>
      <c r="AB355" s="96">
        <v>10</v>
      </c>
      <c r="AC355" s="96" t="s">
        <v>363</v>
      </c>
      <c r="AD355" s="102" t="s">
        <v>117</v>
      </c>
      <c r="AE355" s="169">
        <v>30</v>
      </c>
      <c r="AF355" s="169">
        <v>2366</v>
      </c>
      <c r="AG355" s="107">
        <v>70980</v>
      </c>
      <c r="AH355" s="107">
        <v>79497.600000000006</v>
      </c>
      <c r="AI355" s="107"/>
      <c r="AJ355" s="107"/>
      <c r="AK355" s="107"/>
      <c r="AL355" s="107" t="s">
        <v>118</v>
      </c>
      <c r="AM355" s="107"/>
      <c r="AN355" s="107"/>
      <c r="AO355" s="96" t="s">
        <v>1299</v>
      </c>
      <c r="AP355" s="111"/>
      <c r="AQ355" s="96"/>
      <c r="AR355" s="96"/>
      <c r="AS355" s="96"/>
      <c r="AT355" s="96"/>
      <c r="AU355" s="96"/>
      <c r="AV355" s="96"/>
      <c r="AW355" s="96"/>
      <c r="AX355" s="96">
        <v>11</v>
      </c>
      <c r="AY355" s="170"/>
      <c r="AZ355" s="96" t="s">
        <v>897</v>
      </c>
    </row>
    <row r="356" spans="1:52" s="1" customFormat="1" ht="12.95" customHeight="1" x14ac:dyDescent="0.25">
      <c r="A356" s="102" t="s">
        <v>352</v>
      </c>
      <c r="B356" s="167"/>
      <c r="C356" s="102">
        <v>250000215</v>
      </c>
      <c r="D356" s="99">
        <v>21101428</v>
      </c>
      <c r="E356" s="42" t="s">
        <v>1300</v>
      </c>
      <c r="F356" s="40"/>
      <c r="G356" s="96" t="s">
        <v>1289</v>
      </c>
      <c r="H356" s="96" t="s">
        <v>1275</v>
      </c>
      <c r="I356" s="99" t="s">
        <v>1290</v>
      </c>
      <c r="J356" s="96" t="s">
        <v>369</v>
      </c>
      <c r="K356" s="96" t="s">
        <v>357</v>
      </c>
      <c r="L356" s="96"/>
      <c r="M356" s="96" t="s">
        <v>132</v>
      </c>
      <c r="N356" s="96" t="s">
        <v>111</v>
      </c>
      <c r="O356" s="96" t="s">
        <v>358</v>
      </c>
      <c r="P356" s="96" t="s">
        <v>136</v>
      </c>
      <c r="Q356" s="96" t="s">
        <v>114</v>
      </c>
      <c r="R356" s="96" t="s">
        <v>111</v>
      </c>
      <c r="S356" s="110" t="s">
        <v>378</v>
      </c>
      <c r="T356" s="96" t="s">
        <v>360</v>
      </c>
      <c r="U356" s="96">
        <v>60</v>
      </c>
      <c r="V356" s="96" t="s">
        <v>361</v>
      </c>
      <c r="W356" s="168"/>
      <c r="X356" s="96"/>
      <c r="Y356" s="102"/>
      <c r="Z356" s="102">
        <v>0</v>
      </c>
      <c r="AA356" s="96">
        <v>90</v>
      </c>
      <c r="AB356" s="96">
        <v>10</v>
      </c>
      <c r="AC356" s="96" t="s">
        <v>363</v>
      </c>
      <c r="AD356" s="102" t="s">
        <v>117</v>
      </c>
      <c r="AE356" s="169">
        <v>30</v>
      </c>
      <c r="AF356" s="169">
        <v>1995</v>
      </c>
      <c r="AG356" s="107">
        <v>59850</v>
      </c>
      <c r="AH356" s="107">
        <v>67032</v>
      </c>
      <c r="AI356" s="107"/>
      <c r="AJ356" s="107"/>
      <c r="AK356" s="107"/>
      <c r="AL356" s="107" t="s">
        <v>118</v>
      </c>
      <c r="AM356" s="107"/>
      <c r="AN356" s="107"/>
      <c r="AO356" s="96" t="s">
        <v>1301</v>
      </c>
      <c r="AP356" s="111"/>
      <c r="AQ356" s="96"/>
      <c r="AR356" s="96"/>
      <c r="AS356" s="96"/>
      <c r="AT356" s="96"/>
      <c r="AU356" s="96"/>
      <c r="AV356" s="96"/>
      <c r="AW356" s="96"/>
      <c r="AX356" s="96">
        <v>11</v>
      </c>
      <c r="AY356" s="170"/>
      <c r="AZ356" s="96" t="s">
        <v>897</v>
      </c>
    </row>
    <row r="357" spans="1:52" s="1" customFormat="1" ht="12.95" customHeight="1" x14ac:dyDescent="0.25">
      <c r="A357" s="102" t="s">
        <v>352</v>
      </c>
      <c r="B357" s="167"/>
      <c r="C357" s="102">
        <v>250001514</v>
      </c>
      <c r="D357" s="99">
        <v>21101429</v>
      </c>
      <c r="E357" s="42" t="s">
        <v>1302</v>
      </c>
      <c r="F357" s="40"/>
      <c r="G357" s="96" t="s">
        <v>1289</v>
      </c>
      <c r="H357" s="96" t="s">
        <v>1275</v>
      </c>
      <c r="I357" s="99" t="s">
        <v>1290</v>
      </c>
      <c r="J357" s="96" t="s">
        <v>369</v>
      </c>
      <c r="K357" s="96" t="s">
        <v>357</v>
      </c>
      <c r="L357" s="96"/>
      <c r="M357" s="96" t="s">
        <v>132</v>
      </c>
      <c r="N357" s="96" t="s">
        <v>111</v>
      </c>
      <c r="O357" s="96" t="s">
        <v>358</v>
      </c>
      <c r="P357" s="96" t="s">
        <v>136</v>
      </c>
      <c r="Q357" s="96" t="s">
        <v>114</v>
      </c>
      <c r="R357" s="96" t="s">
        <v>111</v>
      </c>
      <c r="S357" s="110" t="s">
        <v>378</v>
      </c>
      <c r="T357" s="96" t="s">
        <v>360</v>
      </c>
      <c r="U357" s="96">
        <v>60</v>
      </c>
      <c r="V357" s="96" t="s">
        <v>361</v>
      </c>
      <c r="W357" s="168"/>
      <c r="X357" s="96"/>
      <c r="Y357" s="102"/>
      <c r="Z357" s="102">
        <v>0</v>
      </c>
      <c r="AA357" s="96">
        <v>90</v>
      </c>
      <c r="AB357" s="96">
        <v>10</v>
      </c>
      <c r="AC357" s="96" t="s">
        <v>363</v>
      </c>
      <c r="AD357" s="102" t="s">
        <v>117</v>
      </c>
      <c r="AE357" s="169">
        <v>30</v>
      </c>
      <c r="AF357" s="169">
        <v>1200</v>
      </c>
      <c r="AG357" s="107">
        <v>36000</v>
      </c>
      <c r="AH357" s="107">
        <v>40320.000000000007</v>
      </c>
      <c r="AI357" s="107"/>
      <c r="AJ357" s="107"/>
      <c r="AK357" s="107"/>
      <c r="AL357" s="107" t="s">
        <v>118</v>
      </c>
      <c r="AM357" s="107"/>
      <c r="AN357" s="107"/>
      <c r="AO357" s="96" t="s">
        <v>1303</v>
      </c>
      <c r="AP357" s="111"/>
      <c r="AQ357" s="96"/>
      <c r="AR357" s="96"/>
      <c r="AS357" s="96"/>
      <c r="AT357" s="96"/>
      <c r="AU357" s="96"/>
      <c r="AV357" s="96"/>
      <c r="AW357" s="96"/>
      <c r="AX357" s="96">
        <v>11</v>
      </c>
      <c r="AY357" s="170"/>
      <c r="AZ357" s="96" t="s">
        <v>897</v>
      </c>
    </row>
    <row r="358" spans="1:52" s="1" customFormat="1" ht="12.95" customHeight="1" x14ac:dyDescent="0.25">
      <c r="A358" s="102" t="s">
        <v>352</v>
      </c>
      <c r="B358" s="167"/>
      <c r="C358" s="102">
        <v>250001517</v>
      </c>
      <c r="D358" s="99">
        <v>21101430</v>
      </c>
      <c r="E358" s="42" t="s">
        <v>1304</v>
      </c>
      <c r="F358" s="40"/>
      <c r="G358" s="96" t="s">
        <v>1289</v>
      </c>
      <c r="H358" s="96" t="s">
        <v>1275</v>
      </c>
      <c r="I358" s="99" t="s">
        <v>1290</v>
      </c>
      <c r="J358" s="96" t="s">
        <v>369</v>
      </c>
      <c r="K358" s="96" t="s">
        <v>357</v>
      </c>
      <c r="L358" s="96"/>
      <c r="M358" s="96" t="s">
        <v>132</v>
      </c>
      <c r="N358" s="96" t="s">
        <v>111</v>
      </c>
      <c r="O358" s="96" t="s">
        <v>358</v>
      </c>
      <c r="P358" s="96" t="s">
        <v>136</v>
      </c>
      <c r="Q358" s="96" t="s">
        <v>114</v>
      </c>
      <c r="R358" s="96" t="s">
        <v>111</v>
      </c>
      <c r="S358" s="110" t="s">
        <v>378</v>
      </c>
      <c r="T358" s="96" t="s">
        <v>360</v>
      </c>
      <c r="U358" s="96">
        <v>60</v>
      </c>
      <c r="V358" s="96" t="s">
        <v>361</v>
      </c>
      <c r="W358" s="168"/>
      <c r="X358" s="96"/>
      <c r="Y358" s="102"/>
      <c r="Z358" s="102">
        <v>0</v>
      </c>
      <c r="AA358" s="96">
        <v>90</v>
      </c>
      <c r="AB358" s="96">
        <v>10</v>
      </c>
      <c r="AC358" s="96" t="s">
        <v>363</v>
      </c>
      <c r="AD358" s="102" t="s">
        <v>117</v>
      </c>
      <c r="AE358" s="169">
        <v>30</v>
      </c>
      <c r="AF358" s="169">
        <v>1200</v>
      </c>
      <c r="AG358" s="107">
        <v>36000</v>
      </c>
      <c r="AH358" s="107">
        <v>40320.000000000007</v>
      </c>
      <c r="AI358" s="107"/>
      <c r="AJ358" s="107"/>
      <c r="AK358" s="107"/>
      <c r="AL358" s="107" t="s">
        <v>118</v>
      </c>
      <c r="AM358" s="107"/>
      <c r="AN358" s="107"/>
      <c r="AO358" s="96" t="s">
        <v>1305</v>
      </c>
      <c r="AP358" s="111"/>
      <c r="AQ358" s="96"/>
      <c r="AR358" s="96"/>
      <c r="AS358" s="96"/>
      <c r="AT358" s="96"/>
      <c r="AU358" s="96"/>
      <c r="AV358" s="96"/>
      <c r="AW358" s="96"/>
      <c r="AX358" s="96">
        <v>11</v>
      </c>
      <c r="AY358" s="170"/>
      <c r="AZ358" s="96" t="s">
        <v>897</v>
      </c>
    </row>
    <row r="359" spans="1:52" s="1" customFormat="1" ht="12.95" customHeight="1" x14ac:dyDescent="0.25">
      <c r="A359" s="102" t="s">
        <v>352</v>
      </c>
      <c r="B359" s="167"/>
      <c r="C359" s="102">
        <v>250001522</v>
      </c>
      <c r="D359" s="99">
        <v>21101431</v>
      </c>
      <c r="E359" s="42" t="s">
        <v>1306</v>
      </c>
      <c r="F359" s="40"/>
      <c r="G359" s="96" t="s">
        <v>1289</v>
      </c>
      <c r="H359" s="96" t="s">
        <v>1275</v>
      </c>
      <c r="I359" s="99" t="s">
        <v>1290</v>
      </c>
      <c r="J359" s="96" t="s">
        <v>369</v>
      </c>
      <c r="K359" s="96" t="s">
        <v>357</v>
      </c>
      <c r="L359" s="96"/>
      <c r="M359" s="96" t="s">
        <v>132</v>
      </c>
      <c r="N359" s="96" t="s">
        <v>111</v>
      </c>
      <c r="O359" s="96" t="s">
        <v>358</v>
      </c>
      <c r="P359" s="96" t="s">
        <v>136</v>
      </c>
      <c r="Q359" s="96" t="s">
        <v>114</v>
      </c>
      <c r="R359" s="96" t="s">
        <v>111</v>
      </c>
      <c r="S359" s="110" t="s">
        <v>378</v>
      </c>
      <c r="T359" s="96" t="s">
        <v>360</v>
      </c>
      <c r="U359" s="96">
        <v>60</v>
      </c>
      <c r="V359" s="96" t="s">
        <v>361</v>
      </c>
      <c r="W359" s="168"/>
      <c r="X359" s="96"/>
      <c r="Y359" s="102"/>
      <c r="Z359" s="102">
        <v>0</v>
      </c>
      <c r="AA359" s="96">
        <v>90</v>
      </c>
      <c r="AB359" s="96">
        <v>10</v>
      </c>
      <c r="AC359" s="96" t="s">
        <v>363</v>
      </c>
      <c r="AD359" s="102" t="s">
        <v>117</v>
      </c>
      <c r="AE359" s="169">
        <v>30</v>
      </c>
      <c r="AF359" s="169">
        <v>3600</v>
      </c>
      <c r="AG359" s="107">
        <v>108000</v>
      </c>
      <c r="AH359" s="107">
        <v>120960.00000000001</v>
      </c>
      <c r="AI359" s="107"/>
      <c r="AJ359" s="107"/>
      <c r="AK359" s="107"/>
      <c r="AL359" s="107" t="s">
        <v>118</v>
      </c>
      <c r="AM359" s="107"/>
      <c r="AN359" s="107"/>
      <c r="AO359" s="96" t="s">
        <v>1307</v>
      </c>
      <c r="AP359" s="111"/>
      <c r="AQ359" s="96"/>
      <c r="AR359" s="96"/>
      <c r="AS359" s="96"/>
      <c r="AT359" s="96"/>
      <c r="AU359" s="96"/>
      <c r="AV359" s="96"/>
      <c r="AW359" s="96"/>
      <c r="AX359" s="96">
        <v>11</v>
      </c>
      <c r="AY359" s="170"/>
      <c r="AZ359" s="96" t="s">
        <v>897</v>
      </c>
    </row>
    <row r="360" spans="1:52" s="1" customFormat="1" ht="12.95" customHeight="1" x14ac:dyDescent="0.25">
      <c r="A360" s="102" t="s">
        <v>352</v>
      </c>
      <c r="B360" s="167"/>
      <c r="C360" s="102">
        <v>250001806</v>
      </c>
      <c r="D360" s="99">
        <v>21101432</v>
      </c>
      <c r="E360" s="42" t="s">
        <v>1308</v>
      </c>
      <c r="F360" s="40"/>
      <c r="G360" s="96" t="s">
        <v>1289</v>
      </c>
      <c r="H360" s="96" t="s">
        <v>1275</v>
      </c>
      <c r="I360" s="99" t="s">
        <v>1290</v>
      </c>
      <c r="J360" s="96" t="s">
        <v>369</v>
      </c>
      <c r="K360" s="96" t="s">
        <v>357</v>
      </c>
      <c r="L360" s="96"/>
      <c r="M360" s="96" t="s">
        <v>132</v>
      </c>
      <c r="N360" s="96" t="s">
        <v>111</v>
      </c>
      <c r="O360" s="96" t="s">
        <v>358</v>
      </c>
      <c r="P360" s="96" t="s">
        <v>136</v>
      </c>
      <c r="Q360" s="96" t="s">
        <v>114</v>
      </c>
      <c r="R360" s="96" t="s">
        <v>111</v>
      </c>
      <c r="S360" s="110" t="s">
        <v>378</v>
      </c>
      <c r="T360" s="96" t="s">
        <v>360</v>
      </c>
      <c r="U360" s="96">
        <v>60</v>
      </c>
      <c r="V360" s="96" t="s">
        <v>361</v>
      </c>
      <c r="W360" s="168"/>
      <c r="X360" s="96"/>
      <c r="Y360" s="102"/>
      <c r="Z360" s="102">
        <v>0</v>
      </c>
      <c r="AA360" s="96">
        <v>90</v>
      </c>
      <c r="AB360" s="96">
        <v>10</v>
      </c>
      <c r="AC360" s="96" t="s">
        <v>363</v>
      </c>
      <c r="AD360" s="102" t="s">
        <v>117</v>
      </c>
      <c r="AE360" s="169">
        <v>20</v>
      </c>
      <c r="AF360" s="169">
        <v>924</v>
      </c>
      <c r="AG360" s="107">
        <v>18480</v>
      </c>
      <c r="AH360" s="107">
        <v>20697.600000000002</v>
      </c>
      <c r="AI360" s="107"/>
      <c r="AJ360" s="107"/>
      <c r="AK360" s="107"/>
      <c r="AL360" s="107" t="s">
        <v>118</v>
      </c>
      <c r="AM360" s="107"/>
      <c r="AN360" s="107"/>
      <c r="AO360" s="96" t="s">
        <v>1309</v>
      </c>
      <c r="AP360" s="111"/>
      <c r="AQ360" s="96"/>
      <c r="AR360" s="96"/>
      <c r="AS360" s="96"/>
      <c r="AT360" s="96"/>
      <c r="AU360" s="96"/>
      <c r="AV360" s="96"/>
      <c r="AW360" s="96"/>
      <c r="AX360" s="96">
        <v>11</v>
      </c>
      <c r="AY360" s="170"/>
      <c r="AZ360" s="96" t="s">
        <v>897</v>
      </c>
    </row>
    <row r="361" spans="1:52" s="1" customFormat="1" ht="12.95" customHeight="1" x14ac:dyDescent="0.25">
      <c r="A361" s="102" t="s">
        <v>352</v>
      </c>
      <c r="B361" s="167"/>
      <c r="C361" s="102">
        <v>250001930</v>
      </c>
      <c r="D361" s="99">
        <v>21101433</v>
      </c>
      <c r="E361" s="42" t="s">
        <v>1310</v>
      </c>
      <c r="F361" s="40"/>
      <c r="G361" s="96" t="s">
        <v>1289</v>
      </c>
      <c r="H361" s="96" t="s">
        <v>1275</v>
      </c>
      <c r="I361" s="99" t="s">
        <v>1290</v>
      </c>
      <c r="J361" s="96" t="s">
        <v>369</v>
      </c>
      <c r="K361" s="96" t="s">
        <v>357</v>
      </c>
      <c r="L361" s="96"/>
      <c r="M361" s="96" t="s">
        <v>132</v>
      </c>
      <c r="N361" s="96" t="s">
        <v>111</v>
      </c>
      <c r="O361" s="96" t="s">
        <v>358</v>
      </c>
      <c r="P361" s="96" t="s">
        <v>136</v>
      </c>
      <c r="Q361" s="96" t="s">
        <v>114</v>
      </c>
      <c r="R361" s="96" t="s">
        <v>111</v>
      </c>
      <c r="S361" s="110" t="s">
        <v>378</v>
      </c>
      <c r="T361" s="96" t="s">
        <v>360</v>
      </c>
      <c r="U361" s="96">
        <v>60</v>
      </c>
      <c r="V361" s="96" t="s">
        <v>361</v>
      </c>
      <c r="W361" s="168"/>
      <c r="X361" s="96"/>
      <c r="Y361" s="102"/>
      <c r="Z361" s="102">
        <v>0</v>
      </c>
      <c r="AA361" s="96">
        <v>90</v>
      </c>
      <c r="AB361" s="96">
        <v>10</v>
      </c>
      <c r="AC361" s="96" t="s">
        <v>363</v>
      </c>
      <c r="AD361" s="102" t="s">
        <v>117</v>
      </c>
      <c r="AE361" s="169">
        <v>33</v>
      </c>
      <c r="AF361" s="169">
        <v>1200</v>
      </c>
      <c r="AG361" s="107">
        <v>39600</v>
      </c>
      <c r="AH361" s="107">
        <v>44352.000000000007</v>
      </c>
      <c r="AI361" s="107"/>
      <c r="AJ361" s="107"/>
      <c r="AK361" s="107"/>
      <c r="AL361" s="107" t="s">
        <v>118</v>
      </c>
      <c r="AM361" s="107"/>
      <c r="AN361" s="107"/>
      <c r="AO361" s="96" t="s">
        <v>1311</v>
      </c>
      <c r="AP361" s="111"/>
      <c r="AQ361" s="96"/>
      <c r="AR361" s="96"/>
      <c r="AS361" s="96"/>
      <c r="AT361" s="96"/>
      <c r="AU361" s="96"/>
      <c r="AV361" s="96"/>
      <c r="AW361" s="96"/>
      <c r="AX361" s="96">
        <v>11</v>
      </c>
      <c r="AY361" s="170"/>
      <c r="AZ361" s="96" t="s">
        <v>897</v>
      </c>
    </row>
    <row r="362" spans="1:52" s="1" customFormat="1" ht="12.95" customHeight="1" x14ac:dyDescent="0.25">
      <c r="A362" s="102" t="s">
        <v>352</v>
      </c>
      <c r="B362" s="167"/>
      <c r="C362" s="102">
        <v>250005053</v>
      </c>
      <c r="D362" s="99">
        <v>21101434</v>
      </c>
      <c r="E362" s="42" t="s">
        <v>1312</v>
      </c>
      <c r="F362" s="40"/>
      <c r="G362" s="96" t="s">
        <v>1289</v>
      </c>
      <c r="H362" s="96" t="s">
        <v>1275</v>
      </c>
      <c r="I362" s="99" t="s">
        <v>1290</v>
      </c>
      <c r="J362" s="96" t="s">
        <v>369</v>
      </c>
      <c r="K362" s="96" t="s">
        <v>357</v>
      </c>
      <c r="L362" s="96"/>
      <c r="M362" s="96" t="s">
        <v>132</v>
      </c>
      <c r="N362" s="96" t="s">
        <v>111</v>
      </c>
      <c r="O362" s="96" t="s">
        <v>358</v>
      </c>
      <c r="P362" s="96" t="s">
        <v>136</v>
      </c>
      <c r="Q362" s="96" t="s">
        <v>114</v>
      </c>
      <c r="R362" s="96" t="s">
        <v>111</v>
      </c>
      <c r="S362" s="110" t="s">
        <v>378</v>
      </c>
      <c r="T362" s="96" t="s">
        <v>360</v>
      </c>
      <c r="U362" s="96">
        <v>60</v>
      </c>
      <c r="V362" s="96" t="s">
        <v>361</v>
      </c>
      <c r="W362" s="168"/>
      <c r="X362" s="96"/>
      <c r="Y362" s="102"/>
      <c r="Z362" s="102">
        <v>0</v>
      </c>
      <c r="AA362" s="96">
        <v>90</v>
      </c>
      <c r="AB362" s="96">
        <v>10</v>
      </c>
      <c r="AC362" s="96" t="s">
        <v>363</v>
      </c>
      <c r="AD362" s="102" t="s">
        <v>117</v>
      </c>
      <c r="AE362" s="169">
        <v>16</v>
      </c>
      <c r="AF362" s="169">
        <v>3600</v>
      </c>
      <c r="AG362" s="107">
        <v>57600</v>
      </c>
      <c r="AH362" s="107">
        <v>64512.000000000007</v>
      </c>
      <c r="AI362" s="107"/>
      <c r="AJ362" s="107"/>
      <c r="AK362" s="107"/>
      <c r="AL362" s="107" t="s">
        <v>118</v>
      </c>
      <c r="AM362" s="107"/>
      <c r="AN362" s="107"/>
      <c r="AO362" s="96" t="s">
        <v>1313</v>
      </c>
      <c r="AP362" s="111"/>
      <c r="AQ362" s="96"/>
      <c r="AR362" s="96"/>
      <c r="AS362" s="96"/>
      <c r="AT362" s="96"/>
      <c r="AU362" s="96"/>
      <c r="AV362" s="96"/>
      <c r="AW362" s="96"/>
      <c r="AX362" s="96">
        <v>11</v>
      </c>
      <c r="AY362" s="170"/>
      <c r="AZ362" s="96" t="s">
        <v>897</v>
      </c>
    </row>
    <row r="363" spans="1:52" s="1" customFormat="1" ht="12.95" customHeight="1" x14ac:dyDescent="0.25">
      <c r="A363" s="102" t="s">
        <v>352</v>
      </c>
      <c r="B363" s="167"/>
      <c r="C363" s="102">
        <v>210027119</v>
      </c>
      <c r="D363" s="99">
        <v>21101437</v>
      </c>
      <c r="E363" s="42" t="s">
        <v>1314</v>
      </c>
      <c r="F363" s="40"/>
      <c r="G363" s="96" t="s">
        <v>1315</v>
      </c>
      <c r="H363" s="96" t="s">
        <v>1316</v>
      </c>
      <c r="I363" s="99" t="s">
        <v>1317</v>
      </c>
      <c r="J363" s="96" t="s">
        <v>369</v>
      </c>
      <c r="K363" s="96" t="s">
        <v>357</v>
      </c>
      <c r="L363" s="96"/>
      <c r="M363" s="96">
        <v>0</v>
      </c>
      <c r="N363" s="96" t="s">
        <v>111</v>
      </c>
      <c r="O363" s="96" t="s">
        <v>358</v>
      </c>
      <c r="P363" s="96" t="s">
        <v>136</v>
      </c>
      <c r="Q363" s="96" t="s">
        <v>114</v>
      </c>
      <c r="R363" s="96" t="s">
        <v>111</v>
      </c>
      <c r="S363" s="110" t="s">
        <v>359</v>
      </c>
      <c r="T363" s="96" t="s">
        <v>360</v>
      </c>
      <c r="U363" s="96">
        <v>60</v>
      </c>
      <c r="V363" s="96" t="s">
        <v>361</v>
      </c>
      <c r="W363" s="168"/>
      <c r="X363" s="96"/>
      <c r="Y363" s="102"/>
      <c r="Z363" s="102">
        <v>0</v>
      </c>
      <c r="AA363" s="96">
        <v>90</v>
      </c>
      <c r="AB363" s="96">
        <v>10</v>
      </c>
      <c r="AC363" s="96" t="s">
        <v>363</v>
      </c>
      <c r="AD363" s="102" t="s">
        <v>117</v>
      </c>
      <c r="AE363" s="169">
        <v>550</v>
      </c>
      <c r="AF363" s="169">
        <v>116.05</v>
      </c>
      <c r="AG363" s="107">
        <v>63827.5</v>
      </c>
      <c r="AH363" s="107">
        <v>71486.8</v>
      </c>
      <c r="AI363" s="107"/>
      <c r="AJ363" s="107"/>
      <c r="AK363" s="107"/>
      <c r="AL363" s="107" t="s">
        <v>118</v>
      </c>
      <c r="AM363" s="107"/>
      <c r="AN363" s="107"/>
      <c r="AO363" s="96" t="s">
        <v>1318</v>
      </c>
      <c r="AP363" s="111"/>
      <c r="AQ363" s="96"/>
      <c r="AR363" s="96"/>
      <c r="AS363" s="96"/>
      <c r="AT363" s="96"/>
      <c r="AU363" s="96"/>
      <c r="AV363" s="96"/>
      <c r="AW363" s="96"/>
      <c r="AX363" s="96" t="s">
        <v>1009</v>
      </c>
      <c r="AY363" s="170"/>
      <c r="AZ363" s="96" t="s">
        <v>1010</v>
      </c>
    </row>
    <row r="364" spans="1:52" s="1" customFormat="1" ht="12.95" customHeight="1" x14ac:dyDescent="0.25">
      <c r="A364" s="102" t="s">
        <v>352</v>
      </c>
      <c r="B364" s="167"/>
      <c r="C364" s="102">
        <v>120009265</v>
      </c>
      <c r="D364" s="99">
        <v>21101441</v>
      </c>
      <c r="E364" s="42" t="s">
        <v>1319</v>
      </c>
      <c r="F364" s="40"/>
      <c r="G364" s="96" t="s">
        <v>1320</v>
      </c>
      <c r="H364" s="96" t="s">
        <v>1321</v>
      </c>
      <c r="I364" s="99" t="s">
        <v>1322</v>
      </c>
      <c r="J364" s="96" t="s">
        <v>1323</v>
      </c>
      <c r="K364" s="96" t="s">
        <v>357</v>
      </c>
      <c r="L364" s="96" t="s">
        <v>370</v>
      </c>
      <c r="M364" s="96" t="s">
        <v>81</v>
      </c>
      <c r="N364" s="96" t="s">
        <v>406</v>
      </c>
      <c r="O364" s="96" t="s">
        <v>407</v>
      </c>
      <c r="P364" s="96" t="s">
        <v>136</v>
      </c>
      <c r="Q364" s="96" t="s">
        <v>114</v>
      </c>
      <c r="R364" s="96" t="s">
        <v>111</v>
      </c>
      <c r="S364" s="110" t="s">
        <v>359</v>
      </c>
      <c r="T364" s="96" t="s">
        <v>360</v>
      </c>
      <c r="U364" s="96">
        <v>120</v>
      </c>
      <c r="V364" s="96" t="s">
        <v>361</v>
      </c>
      <c r="W364" s="168"/>
      <c r="X364" s="96"/>
      <c r="Y364" s="102"/>
      <c r="Z364" s="102">
        <v>30</v>
      </c>
      <c r="AA364" s="96">
        <v>60</v>
      </c>
      <c r="AB364" s="96">
        <v>10</v>
      </c>
      <c r="AC364" s="96" t="s">
        <v>431</v>
      </c>
      <c r="AD364" s="102" t="s">
        <v>117</v>
      </c>
      <c r="AE364" s="169">
        <v>2</v>
      </c>
      <c r="AF364" s="169">
        <v>41297851</v>
      </c>
      <c r="AG364" s="107">
        <v>82595702</v>
      </c>
      <c r="AH364" s="107">
        <v>92507186.24000001</v>
      </c>
      <c r="AI364" s="107"/>
      <c r="AJ364" s="107"/>
      <c r="AK364" s="107"/>
      <c r="AL364" s="107" t="s">
        <v>540</v>
      </c>
      <c r="AM364" s="107"/>
      <c r="AN364" s="107"/>
      <c r="AO364" s="96" t="s">
        <v>1324</v>
      </c>
      <c r="AP364" s="111"/>
      <c r="AQ364" s="96"/>
      <c r="AR364" s="96"/>
      <c r="AS364" s="96"/>
      <c r="AT364" s="96"/>
      <c r="AU364" s="96"/>
      <c r="AV364" s="96"/>
      <c r="AW364" s="96"/>
      <c r="AX364" s="96">
        <v>11</v>
      </c>
      <c r="AY364" s="170"/>
      <c r="AZ364" s="96" t="s">
        <v>1266</v>
      </c>
    </row>
    <row r="365" spans="1:52" s="1" customFormat="1" ht="12.95" customHeight="1" x14ac:dyDescent="0.25">
      <c r="A365" s="102" t="s">
        <v>352</v>
      </c>
      <c r="B365" s="167"/>
      <c r="C365" s="102">
        <v>270004387</v>
      </c>
      <c r="D365" s="99">
        <v>21101453</v>
      </c>
      <c r="E365" s="42" t="s">
        <v>1325</v>
      </c>
      <c r="F365" s="40"/>
      <c r="G365" s="96" t="s">
        <v>1326</v>
      </c>
      <c r="H365" s="96" t="s">
        <v>1327</v>
      </c>
      <c r="I365" s="99" t="s">
        <v>1328</v>
      </c>
      <c r="J365" s="96" t="s">
        <v>369</v>
      </c>
      <c r="K365" s="96" t="s">
        <v>357</v>
      </c>
      <c r="L365" s="96"/>
      <c r="M365" s="96" t="s">
        <v>132</v>
      </c>
      <c r="N365" s="96" t="s">
        <v>111</v>
      </c>
      <c r="O365" s="96" t="s">
        <v>358</v>
      </c>
      <c r="P365" s="96" t="s">
        <v>136</v>
      </c>
      <c r="Q365" s="96" t="s">
        <v>114</v>
      </c>
      <c r="R365" s="96" t="s">
        <v>111</v>
      </c>
      <c r="S365" s="110" t="s">
        <v>378</v>
      </c>
      <c r="T365" s="96" t="s">
        <v>360</v>
      </c>
      <c r="U365" s="96">
        <v>60</v>
      </c>
      <c r="V365" s="96" t="s">
        <v>361</v>
      </c>
      <c r="W365" s="168"/>
      <c r="X365" s="96"/>
      <c r="Y365" s="102"/>
      <c r="Z365" s="102">
        <v>0</v>
      </c>
      <c r="AA365" s="96">
        <v>90</v>
      </c>
      <c r="AB365" s="96">
        <v>10</v>
      </c>
      <c r="AC365" s="96" t="s">
        <v>415</v>
      </c>
      <c r="AD365" s="102" t="s">
        <v>117</v>
      </c>
      <c r="AE365" s="169">
        <v>0.5</v>
      </c>
      <c r="AF365" s="169">
        <v>321200</v>
      </c>
      <c r="AG365" s="107">
        <v>160600</v>
      </c>
      <c r="AH365" s="107">
        <v>179872.00000000003</v>
      </c>
      <c r="AI365" s="107"/>
      <c r="AJ365" s="107"/>
      <c r="AK365" s="107"/>
      <c r="AL365" s="107" t="s">
        <v>118</v>
      </c>
      <c r="AM365" s="107"/>
      <c r="AN365" s="107"/>
      <c r="AO365" s="96" t="s">
        <v>1329</v>
      </c>
      <c r="AP365" s="111"/>
      <c r="AQ365" s="96"/>
      <c r="AR365" s="96"/>
      <c r="AS365" s="96"/>
      <c r="AT365" s="96"/>
      <c r="AU365" s="96"/>
      <c r="AV365" s="96"/>
      <c r="AW365" s="96"/>
      <c r="AX365" s="96">
        <v>11</v>
      </c>
      <c r="AY365" s="170"/>
      <c r="AZ365" s="96" t="s">
        <v>897</v>
      </c>
    </row>
    <row r="366" spans="1:52" s="1" customFormat="1" ht="12.95" customHeight="1" x14ac:dyDescent="0.25">
      <c r="A366" s="102" t="s">
        <v>352</v>
      </c>
      <c r="B366" s="167"/>
      <c r="C366" s="102">
        <v>210035890</v>
      </c>
      <c r="D366" s="99">
        <v>21100461</v>
      </c>
      <c r="E366" s="42" t="s">
        <v>1330</v>
      </c>
      <c r="F366" s="40"/>
      <c r="G366" s="96" t="s">
        <v>1331</v>
      </c>
      <c r="H366" s="96" t="s">
        <v>1332</v>
      </c>
      <c r="I366" s="99" t="s">
        <v>1333</v>
      </c>
      <c r="J366" s="96" t="s">
        <v>369</v>
      </c>
      <c r="K366" s="96" t="s">
        <v>357</v>
      </c>
      <c r="L366" s="96" t="s">
        <v>370</v>
      </c>
      <c r="M366" s="96" t="s">
        <v>81</v>
      </c>
      <c r="N366" s="96" t="s">
        <v>111</v>
      </c>
      <c r="O366" s="96" t="s">
        <v>358</v>
      </c>
      <c r="P366" s="96" t="s">
        <v>136</v>
      </c>
      <c r="Q366" s="96" t="s">
        <v>114</v>
      </c>
      <c r="R366" s="96" t="s">
        <v>111</v>
      </c>
      <c r="S366" s="110" t="s">
        <v>359</v>
      </c>
      <c r="T366" s="96" t="s">
        <v>360</v>
      </c>
      <c r="U366" s="96">
        <v>60</v>
      </c>
      <c r="V366" s="96" t="s">
        <v>361</v>
      </c>
      <c r="W366" s="168"/>
      <c r="X366" s="96"/>
      <c r="Y366" s="102"/>
      <c r="Z366" s="102">
        <v>30</v>
      </c>
      <c r="AA366" s="96">
        <v>60</v>
      </c>
      <c r="AB366" s="96">
        <v>10</v>
      </c>
      <c r="AC366" s="96" t="s">
        <v>363</v>
      </c>
      <c r="AD366" s="102" t="s">
        <v>117</v>
      </c>
      <c r="AE366" s="169">
        <v>8</v>
      </c>
      <c r="AF366" s="169">
        <v>4935</v>
      </c>
      <c r="AG366" s="107">
        <v>39480</v>
      </c>
      <c r="AH366" s="107">
        <v>44217.600000000006</v>
      </c>
      <c r="AI366" s="107"/>
      <c r="AJ366" s="107"/>
      <c r="AK366" s="107"/>
      <c r="AL366" s="107" t="s">
        <v>118</v>
      </c>
      <c r="AM366" s="107"/>
      <c r="AN366" s="107"/>
      <c r="AO366" s="96" t="s">
        <v>1334</v>
      </c>
      <c r="AP366" s="111"/>
      <c r="AQ366" s="96"/>
      <c r="AR366" s="96"/>
      <c r="AS366" s="96"/>
      <c r="AT366" s="96"/>
      <c r="AU366" s="96"/>
      <c r="AV366" s="96"/>
      <c r="AW366" s="96"/>
      <c r="AX366" s="96">
        <v>11</v>
      </c>
      <c r="AY366" s="170"/>
      <c r="AZ366" s="96" t="s">
        <v>897</v>
      </c>
    </row>
    <row r="367" spans="1:52" s="1" customFormat="1" ht="12.95" customHeight="1" x14ac:dyDescent="0.25">
      <c r="A367" s="102" t="s">
        <v>352</v>
      </c>
      <c r="B367" s="167"/>
      <c r="C367" s="102">
        <v>210035892</v>
      </c>
      <c r="D367" s="99">
        <v>21100462</v>
      </c>
      <c r="E367" s="42" t="s">
        <v>1335</v>
      </c>
      <c r="F367" s="40"/>
      <c r="G367" s="96" t="s">
        <v>1331</v>
      </c>
      <c r="H367" s="96" t="s">
        <v>1332</v>
      </c>
      <c r="I367" s="99" t="s">
        <v>1333</v>
      </c>
      <c r="J367" s="96" t="s">
        <v>369</v>
      </c>
      <c r="K367" s="96" t="s">
        <v>357</v>
      </c>
      <c r="L367" s="96" t="s">
        <v>370</v>
      </c>
      <c r="M367" s="96" t="s">
        <v>81</v>
      </c>
      <c r="N367" s="96" t="s">
        <v>111</v>
      </c>
      <c r="O367" s="96" t="s">
        <v>358</v>
      </c>
      <c r="P367" s="96" t="s">
        <v>136</v>
      </c>
      <c r="Q367" s="96" t="s">
        <v>114</v>
      </c>
      <c r="R367" s="96" t="s">
        <v>111</v>
      </c>
      <c r="S367" s="110" t="s">
        <v>359</v>
      </c>
      <c r="T367" s="96" t="s">
        <v>360</v>
      </c>
      <c r="U367" s="96">
        <v>60</v>
      </c>
      <c r="V367" s="96" t="s">
        <v>361</v>
      </c>
      <c r="W367" s="168"/>
      <c r="X367" s="96"/>
      <c r="Y367" s="102"/>
      <c r="Z367" s="102">
        <v>30</v>
      </c>
      <c r="AA367" s="96">
        <v>60</v>
      </c>
      <c r="AB367" s="96">
        <v>10</v>
      </c>
      <c r="AC367" s="96" t="s">
        <v>363</v>
      </c>
      <c r="AD367" s="102" t="s">
        <v>117</v>
      </c>
      <c r="AE367" s="169">
        <v>10</v>
      </c>
      <c r="AF367" s="169">
        <v>8979.33</v>
      </c>
      <c r="AG367" s="107">
        <v>89793.3</v>
      </c>
      <c r="AH367" s="107">
        <v>100568.49600000001</v>
      </c>
      <c r="AI367" s="107"/>
      <c r="AJ367" s="107"/>
      <c r="AK367" s="107"/>
      <c r="AL367" s="107" t="s">
        <v>118</v>
      </c>
      <c r="AM367" s="107"/>
      <c r="AN367" s="107"/>
      <c r="AO367" s="96" t="s">
        <v>1336</v>
      </c>
      <c r="AP367" s="111"/>
      <c r="AQ367" s="96"/>
      <c r="AR367" s="96"/>
      <c r="AS367" s="96"/>
      <c r="AT367" s="96"/>
      <c r="AU367" s="96"/>
      <c r="AV367" s="96"/>
      <c r="AW367" s="96"/>
      <c r="AX367" s="96">
        <v>11</v>
      </c>
      <c r="AY367" s="170"/>
      <c r="AZ367" s="96" t="s">
        <v>897</v>
      </c>
    </row>
    <row r="368" spans="1:52" s="1" customFormat="1" ht="12.95" customHeight="1" x14ac:dyDescent="0.25">
      <c r="A368" s="102" t="s">
        <v>352</v>
      </c>
      <c r="B368" s="167"/>
      <c r="C368" s="102">
        <v>210035893</v>
      </c>
      <c r="D368" s="99">
        <v>21100463</v>
      </c>
      <c r="E368" s="42" t="s">
        <v>1337</v>
      </c>
      <c r="F368" s="40"/>
      <c r="G368" s="96" t="s">
        <v>1331</v>
      </c>
      <c r="H368" s="96" t="s">
        <v>1332</v>
      </c>
      <c r="I368" s="99" t="s">
        <v>1333</v>
      </c>
      <c r="J368" s="96" t="s">
        <v>369</v>
      </c>
      <c r="K368" s="96" t="s">
        <v>357</v>
      </c>
      <c r="L368" s="96" t="s">
        <v>370</v>
      </c>
      <c r="M368" s="96" t="s">
        <v>81</v>
      </c>
      <c r="N368" s="96" t="s">
        <v>111</v>
      </c>
      <c r="O368" s="96" t="s">
        <v>358</v>
      </c>
      <c r="P368" s="96" t="s">
        <v>136</v>
      </c>
      <c r="Q368" s="96" t="s">
        <v>114</v>
      </c>
      <c r="R368" s="96" t="s">
        <v>111</v>
      </c>
      <c r="S368" s="110" t="s">
        <v>359</v>
      </c>
      <c r="T368" s="96" t="s">
        <v>360</v>
      </c>
      <c r="U368" s="96">
        <v>60</v>
      </c>
      <c r="V368" s="96" t="s">
        <v>361</v>
      </c>
      <c r="W368" s="168"/>
      <c r="X368" s="96"/>
      <c r="Y368" s="102"/>
      <c r="Z368" s="102">
        <v>30</v>
      </c>
      <c r="AA368" s="96">
        <v>60</v>
      </c>
      <c r="AB368" s="96">
        <v>10</v>
      </c>
      <c r="AC368" s="96" t="s">
        <v>363</v>
      </c>
      <c r="AD368" s="102" t="s">
        <v>117</v>
      </c>
      <c r="AE368" s="169">
        <v>10</v>
      </c>
      <c r="AF368" s="169">
        <v>12957.33</v>
      </c>
      <c r="AG368" s="107">
        <v>129573.3</v>
      </c>
      <c r="AH368" s="107">
        <v>145122.09600000002</v>
      </c>
      <c r="AI368" s="107"/>
      <c r="AJ368" s="107"/>
      <c r="AK368" s="107"/>
      <c r="AL368" s="107" t="s">
        <v>118</v>
      </c>
      <c r="AM368" s="107"/>
      <c r="AN368" s="107"/>
      <c r="AO368" s="96" t="s">
        <v>1338</v>
      </c>
      <c r="AP368" s="111"/>
      <c r="AQ368" s="96"/>
      <c r="AR368" s="96"/>
      <c r="AS368" s="96"/>
      <c r="AT368" s="96"/>
      <c r="AU368" s="96"/>
      <c r="AV368" s="96"/>
      <c r="AW368" s="96"/>
      <c r="AX368" s="96">
        <v>11</v>
      </c>
      <c r="AY368" s="170"/>
      <c r="AZ368" s="96" t="s">
        <v>897</v>
      </c>
    </row>
    <row r="369" spans="1:52" s="1" customFormat="1" ht="12.95" customHeight="1" x14ac:dyDescent="0.25">
      <c r="A369" s="102" t="s">
        <v>352</v>
      </c>
      <c r="B369" s="167"/>
      <c r="C369" s="102">
        <v>210035894</v>
      </c>
      <c r="D369" s="99">
        <v>21100464</v>
      </c>
      <c r="E369" s="42" t="s">
        <v>1339</v>
      </c>
      <c r="F369" s="40"/>
      <c r="G369" s="96" t="s">
        <v>1331</v>
      </c>
      <c r="H369" s="96" t="s">
        <v>1332</v>
      </c>
      <c r="I369" s="99" t="s">
        <v>1333</v>
      </c>
      <c r="J369" s="96" t="s">
        <v>369</v>
      </c>
      <c r="K369" s="96" t="s">
        <v>357</v>
      </c>
      <c r="L369" s="96" t="s">
        <v>370</v>
      </c>
      <c r="M369" s="96" t="s">
        <v>81</v>
      </c>
      <c r="N369" s="96" t="s">
        <v>111</v>
      </c>
      <c r="O369" s="96" t="s">
        <v>358</v>
      </c>
      <c r="P369" s="96" t="s">
        <v>136</v>
      </c>
      <c r="Q369" s="96" t="s">
        <v>114</v>
      </c>
      <c r="R369" s="96" t="s">
        <v>111</v>
      </c>
      <c r="S369" s="110" t="s">
        <v>359</v>
      </c>
      <c r="T369" s="96" t="s">
        <v>360</v>
      </c>
      <c r="U369" s="96">
        <v>60</v>
      </c>
      <c r="V369" s="96" t="s">
        <v>361</v>
      </c>
      <c r="W369" s="168"/>
      <c r="X369" s="96"/>
      <c r="Y369" s="102"/>
      <c r="Z369" s="102">
        <v>30</v>
      </c>
      <c r="AA369" s="96">
        <v>60</v>
      </c>
      <c r="AB369" s="96">
        <v>10</v>
      </c>
      <c r="AC369" s="96" t="s">
        <v>363</v>
      </c>
      <c r="AD369" s="102" t="s">
        <v>117</v>
      </c>
      <c r="AE369" s="169">
        <v>10</v>
      </c>
      <c r="AF369" s="169">
        <v>8382.67</v>
      </c>
      <c r="AG369" s="107">
        <v>83826.7</v>
      </c>
      <c r="AH369" s="107">
        <v>93885.90400000001</v>
      </c>
      <c r="AI369" s="107"/>
      <c r="AJ369" s="107"/>
      <c r="AK369" s="107"/>
      <c r="AL369" s="107" t="s">
        <v>118</v>
      </c>
      <c r="AM369" s="107"/>
      <c r="AN369" s="107"/>
      <c r="AO369" s="96" t="s">
        <v>1340</v>
      </c>
      <c r="AP369" s="111"/>
      <c r="AQ369" s="96"/>
      <c r="AR369" s="96"/>
      <c r="AS369" s="96"/>
      <c r="AT369" s="96"/>
      <c r="AU369" s="96"/>
      <c r="AV369" s="96"/>
      <c r="AW369" s="96"/>
      <c r="AX369" s="96">
        <v>11</v>
      </c>
      <c r="AY369" s="170"/>
      <c r="AZ369" s="96" t="s">
        <v>897</v>
      </c>
    </row>
    <row r="370" spans="1:52" s="1" customFormat="1" ht="12.95" customHeight="1" x14ac:dyDescent="0.25">
      <c r="A370" s="102" t="s">
        <v>352</v>
      </c>
      <c r="B370" s="167"/>
      <c r="C370" s="102">
        <v>210035889</v>
      </c>
      <c r="D370" s="99">
        <v>21100460</v>
      </c>
      <c r="E370" s="42" t="s">
        <v>1341</v>
      </c>
      <c r="F370" s="40"/>
      <c r="G370" s="96" t="s">
        <v>1331</v>
      </c>
      <c r="H370" s="96" t="s">
        <v>1332</v>
      </c>
      <c r="I370" s="99" t="s">
        <v>1333</v>
      </c>
      <c r="J370" s="96" t="s">
        <v>369</v>
      </c>
      <c r="K370" s="96" t="s">
        <v>357</v>
      </c>
      <c r="L370" s="96" t="s">
        <v>370</v>
      </c>
      <c r="M370" s="96" t="s">
        <v>81</v>
      </c>
      <c r="N370" s="96" t="s">
        <v>111</v>
      </c>
      <c r="O370" s="96" t="s">
        <v>358</v>
      </c>
      <c r="P370" s="96" t="s">
        <v>136</v>
      </c>
      <c r="Q370" s="96" t="s">
        <v>114</v>
      </c>
      <c r="R370" s="96" t="s">
        <v>111</v>
      </c>
      <c r="S370" s="110" t="s">
        <v>359</v>
      </c>
      <c r="T370" s="96" t="s">
        <v>360</v>
      </c>
      <c r="U370" s="96">
        <v>60</v>
      </c>
      <c r="V370" s="96" t="s">
        <v>361</v>
      </c>
      <c r="W370" s="168"/>
      <c r="X370" s="96"/>
      <c r="Y370" s="102"/>
      <c r="Z370" s="102">
        <v>30</v>
      </c>
      <c r="AA370" s="96">
        <v>60</v>
      </c>
      <c r="AB370" s="96">
        <v>10</v>
      </c>
      <c r="AC370" s="96" t="s">
        <v>363</v>
      </c>
      <c r="AD370" s="102" t="s">
        <v>117</v>
      </c>
      <c r="AE370" s="169">
        <v>4</v>
      </c>
      <c r="AF370" s="169">
        <v>3296</v>
      </c>
      <c r="AG370" s="107">
        <v>13184</v>
      </c>
      <c r="AH370" s="107">
        <v>14766.080000000002</v>
      </c>
      <c r="AI370" s="107"/>
      <c r="AJ370" s="107"/>
      <c r="AK370" s="107"/>
      <c r="AL370" s="107" t="s">
        <v>118</v>
      </c>
      <c r="AM370" s="107"/>
      <c r="AN370" s="107"/>
      <c r="AO370" s="96" t="s">
        <v>1342</v>
      </c>
      <c r="AP370" s="111"/>
      <c r="AQ370" s="96"/>
      <c r="AR370" s="96"/>
      <c r="AS370" s="96"/>
      <c r="AT370" s="96"/>
      <c r="AU370" s="96"/>
      <c r="AV370" s="96"/>
      <c r="AW370" s="96"/>
      <c r="AX370" s="96">
        <v>11</v>
      </c>
      <c r="AY370" s="170"/>
      <c r="AZ370" s="96" t="s">
        <v>897</v>
      </c>
    </row>
    <row r="371" spans="1:52" s="1" customFormat="1" ht="12.95" customHeight="1" x14ac:dyDescent="0.25">
      <c r="A371" s="102" t="s">
        <v>352</v>
      </c>
      <c r="B371" s="167"/>
      <c r="C371" s="102">
        <v>210035895</v>
      </c>
      <c r="D371" s="99">
        <v>21100465</v>
      </c>
      <c r="E371" s="42" t="s">
        <v>1343</v>
      </c>
      <c r="F371" s="40"/>
      <c r="G371" s="96" t="s">
        <v>1331</v>
      </c>
      <c r="H371" s="96" t="s">
        <v>1332</v>
      </c>
      <c r="I371" s="99" t="s">
        <v>1333</v>
      </c>
      <c r="J371" s="96" t="s">
        <v>369</v>
      </c>
      <c r="K371" s="96" t="s">
        <v>357</v>
      </c>
      <c r="L371" s="96" t="s">
        <v>370</v>
      </c>
      <c r="M371" s="96" t="s">
        <v>81</v>
      </c>
      <c r="N371" s="96" t="s">
        <v>111</v>
      </c>
      <c r="O371" s="96" t="s">
        <v>358</v>
      </c>
      <c r="P371" s="96" t="s">
        <v>136</v>
      </c>
      <c r="Q371" s="96" t="s">
        <v>114</v>
      </c>
      <c r="R371" s="96" t="s">
        <v>111</v>
      </c>
      <c r="S371" s="110" t="s">
        <v>359</v>
      </c>
      <c r="T371" s="96" t="s">
        <v>360</v>
      </c>
      <c r="U371" s="96">
        <v>60</v>
      </c>
      <c r="V371" s="96" t="s">
        <v>361</v>
      </c>
      <c r="W371" s="168"/>
      <c r="X371" s="96"/>
      <c r="Y371" s="102"/>
      <c r="Z371" s="102">
        <v>30</v>
      </c>
      <c r="AA371" s="96">
        <v>60</v>
      </c>
      <c r="AB371" s="96">
        <v>10</v>
      </c>
      <c r="AC371" s="96" t="s">
        <v>363</v>
      </c>
      <c r="AD371" s="102" t="s">
        <v>117</v>
      </c>
      <c r="AE371" s="169">
        <v>10</v>
      </c>
      <c r="AF371" s="169">
        <v>18293</v>
      </c>
      <c r="AG371" s="107">
        <v>182930</v>
      </c>
      <c r="AH371" s="107">
        <v>204881.6</v>
      </c>
      <c r="AI371" s="107"/>
      <c r="AJ371" s="107"/>
      <c r="AK371" s="107"/>
      <c r="AL371" s="107" t="s">
        <v>118</v>
      </c>
      <c r="AM371" s="107"/>
      <c r="AN371" s="107"/>
      <c r="AO371" s="96" t="s">
        <v>1344</v>
      </c>
      <c r="AP371" s="111"/>
      <c r="AQ371" s="96"/>
      <c r="AR371" s="96"/>
      <c r="AS371" s="96"/>
      <c r="AT371" s="96"/>
      <c r="AU371" s="96"/>
      <c r="AV371" s="96"/>
      <c r="AW371" s="96"/>
      <c r="AX371" s="96">
        <v>11</v>
      </c>
      <c r="AY371" s="170"/>
      <c r="AZ371" s="96" t="s">
        <v>897</v>
      </c>
    </row>
    <row r="372" spans="1:52" s="1" customFormat="1" ht="12.95" customHeight="1" x14ac:dyDescent="0.25">
      <c r="A372" s="102" t="s">
        <v>352</v>
      </c>
      <c r="B372" s="167"/>
      <c r="C372" s="102">
        <v>250000224</v>
      </c>
      <c r="D372" s="99">
        <v>21101457</v>
      </c>
      <c r="E372" s="42" t="s">
        <v>1345</v>
      </c>
      <c r="F372" s="40"/>
      <c r="G372" s="96" t="s">
        <v>1346</v>
      </c>
      <c r="H372" s="96" t="s">
        <v>1347</v>
      </c>
      <c r="I372" s="99" t="s">
        <v>1348</v>
      </c>
      <c r="J372" s="96" t="s">
        <v>369</v>
      </c>
      <c r="K372" s="96" t="s">
        <v>357</v>
      </c>
      <c r="L372" s="96"/>
      <c r="M372" s="96" t="s">
        <v>132</v>
      </c>
      <c r="N372" s="96" t="s">
        <v>111</v>
      </c>
      <c r="O372" s="96" t="s">
        <v>358</v>
      </c>
      <c r="P372" s="96" t="s">
        <v>136</v>
      </c>
      <c r="Q372" s="96" t="s">
        <v>114</v>
      </c>
      <c r="R372" s="96" t="s">
        <v>111</v>
      </c>
      <c r="S372" s="110" t="s">
        <v>359</v>
      </c>
      <c r="T372" s="96" t="s">
        <v>360</v>
      </c>
      <c r="U372" s="96">
        <v>60</v>
      </c>
      <c r="V372" s="96" t="s">
        <v>361</v>
      </c>
      <c r="W372" s="168"/>
      <c r="X372" s="96"/>
      <c r="Y372" s="102"/>
      <c r="Z372" s="102">
        <v>0</v>
      </c>
      <c r="AA372" s="96">
        <v>90</v>
      </c>
      <c r="AB372" s="96">
        <v>10</v>
      </c>
      <c r="AC372" s="96" t="s">
        <v>363</v>
      </c>
      <c r="AD372" s="102" t="s">
        <v>117</v>
      </c>
      <c r="AE372" s="169">
        <v>740</v>
      </c>
      <c r="AF372" s="169">
        <v>401.82</v>
      </c>
      <c r="AG372" s="107">
        <v>297346.8</v>
      </c>
      <c r="AH372" s="107">
        <v>333028.41600000003</v>
      </c>
      <c r="AI372" s="107"/>
      <c r="AJ372" s="107"/>
      <c r="AK372" s="107"/>
      <c r="AL372" s="107" t="s">
        <v>118</v>
      </c>
      <c r="AM372" s="107"/>
      <c r="AN372" s="107"/>
      <c r="AO372" s="96" t="s">
        <v>1349</v>
      </c>
      <c r="AP372" s="111"/>
      <c r="AQ372" s="96"/>
      <c r="AR372" s="96"/>
      <c r="AS372" s="96"/>
      <c r="AT372" s="96"/>
      <c r="AU372" s="96"/>
      <c r="AV372" s="96"/>
      <c r="AW372" s="96"/>
      <c r="AX372" s="96">
        <v>11</v>
      </c>
      <c r="AY372" s="170"/>
      <c r="AZ372" s="96" t="s">
        <v>897</v>
      </c>
    </row>
    <row r="373" spans="1:52" s="1" customFormat="1" ht="12.95" customHeight="1" x14ac:dyDescent="0.25">
      <c r="A373" s="102" t="s">
        <v>352</v>
      </c>
      <c r="B373" s="167"/>
      <c r="C373" s="102">
        <v>250001112</v>
      </c>
      <c r="D373" s="99">
        <v>21101458</v>
      </c>
      <c r="E373" s="42" t="s">
        <v>1350</v>
      </c>
      <c r="F373" s="40"/>
      <c r="G373" s="96" t="s">
        <v>1346</v>
      </c>
      <c r="H373" s="96" t="s">
        <v>1347</v>
      </c>
      <c r="I373" s="99" t="s">
        <v>1348</v>
      </c>
      <c r="J373" s="96" t="s">
        <v>369</v>
      </c>
      <c r="K373" s="96" t="s">
        <v>357</v>
      </c>
      <c r="L373" s="96"/>
      <c r="M373" s="96" t="s">
        <v>132</v>
      </c>
      <c r="N373" s="96" t="s">
        <v>111</v>
      </c>
      <c r="O373" s="96" t="s">
        <v>358</v>
      </c>
      <c r="P373" s="96" t="s">
        <v>136</v>
      </c>
      <c r="Q373" s="96" t="s">
        <v>114</v>
      </c>
      <c r="R373" s="96" t="s">
        <v>111</v>
      </c>
      <c r="S373" s="110" t="s">
        <v>359</v>
      </c>
      <c r="T373" s="96" t="s">
        <v>360</v>
      </c>
      <c r="U373" s="96">
        <v>60</v>
      </c>
      <c r="V373" s="96" t="s">
        <v>361</v>
      </c>
      <c r="W373" s="168"/>
      <c r="X373" s="96"/>
      <c r="Y373" s="102"/>
      <c r="Z373" s="102">
        <v>0</v>
      </c>
      <c r="AA373" s="96">
        <v>90</v>
      </c>
      <c r="AB373" s="96">
        <v>10</v>
      </c>
      <c r="AC373" s="96" t="s">
        <v>363</v>
      </c>
      <c r="AD373" s="102" t="s">
        <v>117</v>
      </c>
      <c r="AE373" s="169">
        <v>184</v>
      </c>
      <c r="AF373" s="169">
        <v>656.25</v>
      </c>
      <c r="AG373" s="107">
        <v>120750</v>
      </c>
      <c r="AH373" s="107">
        <v>135240</v>
      </c>
      <c r="AI373" s="107"/>
      <c r="AJ373" s="107"/>
      <c r="AK373" s="107"/>
      <c r="AL373" s="107" t="s">
        <v>118</v>
      </c>
      <c r="AM373" s="107"/>
      <c r="AN373" s="107"/>
      <c r="AO373" s="96" t="s">
        <v>1351</v>
      </c>
      <c r="AP373" s="111"/>
      <c r="AQ373" s="96"/>
      <c r="AR373" s="96"/>
      <c r="AS373" s="96"/>
      <c r="AT373" s="96"/>
      <c r="AU373" s="96"/>
      <c r="AV373" s="96"/>
      <c r="AW373" s="96"/>
      <c r="AX373" s="96">
        <v>11</v>
      </c>
      <c r="AY373" s="170"/>
      <c r="AZ373" s="96" t="s">
        <v>897</v>
      </c>
    </row>
    <row r="374" spans="1:52" s="1" customFormat="1" ht="12.95" customHeight="1" x14ac:dyDescent="0.25">
      <c r="A374" s="102" t="s">
        <v>352</v>
      </c>
      <c r="B374" s="167"/>
      <c r="C374" s="102">
        <v>120010078</v>
      </c>
      <c r="D374" s="99" t="s">
        <v>1352</v>
      </c>
      <c r="E374" s="42" t="s">
        <v>1353</v>
      </c>
      <c r="F374" s="40"/>
      <c r="G374" s="96" t="s">
        <v>1354</v>
      </c>
      <c r="H374" s="96" t="s">
        <v>1355</v>
      </c>
      <c r="I374" s="99" t="s">
        <v>1356</v>
      </c>
      <c r="J374" s="96" t="s">
        <v>369</v>
      </c>
      <c r="K374" s="96" t="s">
        <v>357</v>
      </c>
      <c r="L374" s="96"/>
      <c r="M374" s="96" t="s">
        <v>132</v>
      </c>
      <c r="N374" s="96" t="s">
        <v>111</v>
      </c>
      <c r="O374" s="96" t="s">
        <v>358</v>
      </c>
      <c r="P374" s="96" t="s">
        <v>136</v>
      </c>
      <c r="Q374" s="96" t="s">
        <v>114</v>
      </c>
      <c r="R374" s="96" t="s">
        <v>111</v>
      </c>
      <c r="S374" s="110" t="s">
        <v>359</v>
      </c>
      <c r="T374" s="96" t="s">
        <v>360</v>
      </c>
      <c r="U374" s="96">
        <v>60</v>
      </c>
      <c r="V374" s="96" t="s">
        <v>361</v>
      </c>
      <c r="W374" s="168"/>
      <c r="X374" s="96"/>
      <c r="Y374" s="102"/>
      <c r="Z374" s="102">
        <v>0</v>
      </c>
      <c r="AA374" s="96">
        <v>90</v>
      </c>
      <c r="AB374" s="96">
        <v>10</v>
      </c>
      <c r="AC374" s="96" t="s">
        <v>363</v>
      </c>
      <c r="AD374" s="102" t="s">
        <v>117</v>
      </c>
      <c r="AE374" s="169">
        <v>1</v>
      </c>
      <c r="AF374" s="169">
        <v>750000</v>
      </c>
      <c r="AG374" s="107">
        <v>750000</v>
      </c>
      <c r="AH374" s="107">
        <v>840000.00000000012</v>
      </c>
      <c r="AI374" s="107"/>
      <c r="AJ374" s="107"/>
      <c r="AK374" s="107"/>
      <c r="AL374" s="107" t="s">
        <v>118</v>
      </c>
      <c r="AM374" s="107"/>
      <c r="AN374" s="107"/>
      <c r="AO374" s="96" t="s">
        <v>1357</v>
      </c>
      <c r="AP374" s="111"/>
      <c r="AQ374" s="96"/>
      <c r="AR374" s="96"/>
      <c r="AS374" s="96"/>
      <c r="AT374" s="96"/>
      <c r="AU374" s="96"/>
      <c r="AV374" s="96"/>
      <c r="AW374" s="96"/>
      <c r="AX374" s="96">
        <v>11</v>
      </c>
      <c r="AY374" s="170"/>
      <c r="AZ374" s="96" t="s">
        <v>897</v>
      </c>
    </row>
    <row r="375" spans="1:52" s="1" customFormat="1" ht="12.95" customHeight="1" x14ac:dyDescent="0.25">
      <c r="A375" s="102" t="s">
        <v>352</v>
      </c>
      <c r="B375" s="167"/>
      <c r="C375" s="102">
        <v>210029257</v>
      </c>
      <c r="D375" s="99">
        <v>21102269</v>
      </c>
      <c r="E375" s="42" t="s">
        <v>1358</v>
      </c>
      <c r="F375" s="40"/>
      <c r="G375" s="96" t="s">
        <v>1359</v>
      </c>
      <c r="H375" s="96" t="s">
        <v>1360</v>
      </c>
      <c r="I375" s="99" t="s">
        <v>1361</v>
      </c>
      <c r="J375" s="96" t="s">
        <v>369</v>
      </c>
      <c r="K375" s="96" t="s">
        <v>357</v>
      </c>
      <c r="L375" s="96" t="s">
        <v>370</v>
      </c>
      <c r="M375" s="96" t="s">
        <v>81</v>
      </c>
      <c r="N375" s="96" t="s">
        <v>111</v>
      </c>
      <c r="O375" s="96" t="s">
        <v>358</v>
      </c>
      <c r="P375" s="96" t="s">
        <v>136</v>
      </c>
      <c r="Q375" s="96" t="s">
        <v>114</v>
      </c>
      <c r="R375" s="96" t="s">
        <v>111</v>
      </c>
      <c r="S375" s="110" t="s">
        <v>359</v>
      </c>
      <c r="T375" s="96" t="s">
        <v>360</v>
      </c>
      <c r="U375" s="96">
        <v>60</v>
      </c>
      <c r="V375" s="96" t="s">
        <v>361</v>
      </c>
      <c r="W375" s="168"/>
      <c r="X375" s="96"/>
      <c r="Y375" s="102"/>
      <c r="Z375" s="102">
        <v>30</v>
      </c>
      <c r="AA375" s="96">
        <v>60</v>
      </c>
      <c r="AB375" s="96">
        <v>10</v>
      </c>
      <c r="AC375" s="96" t="s">
        <v>363</v>
      </c>
      <c r="AD375" s="102" t="s">
        <v>117</v>
      </c>
      <c r="AE375" s="169">
        <v>10</v>
      </c>
      <c r="AF375" s="169">
        <v>336000</v>
      </c>
      <c r="AG375" s="107">
        <v>3360000</v>
      </c>
      <c r="AH375" s="107">
        <v>3763200.0000000005</v>
      </c>
      <c r="AI375" s="107"/>
      <c r="AJ375" s="107"/>
      <c r="AK375" s="107"/>
      <c r="AL375" s="107" t="s">
        <v>118</v>
      </c>
      <c r="AM375" s="107"/>
      <c r="AN375" s="107"/>
      <c r="AO375" s="96" t="s">
        <v>1362</v>
      </c>
      <c r="AP375" s="111"/>
      <c r="AQ375" s="96"/>
      <c r="AR375" s="96"/>
      <c r="AS375" s="96"/>
      <c r="AT375" s="96"/>
      <c r="AU375" s="96"/>
      <c r="AV375" s="96"/>
      <c r="AW375" s="96"/>
      <c r="AX375" s="96">
        <v>11</v>
      </c>
      <c r="AY375" s="170"/>
      <c r="AZ375" s="96" t="s">
        <v>897</v>
      </c>
    </row>
    <row r="376" spans="1:52" s="1" customFormat="1" ht="12.95" customHeight="1" x14ac:dyDescent="0.25">
      <c r="A376" s="102" t="s">
        <v>352</v>
      </c>
      <c r="B376" s="167"/>
      <c r="C376" s="102">
        <v>220034496</v>
      </c>
      <c r="D376" s="99">
        <v>21102308</v>
      </c>
      <c r="E376" s="42" t="s">
        <v>1363</v>
      </c>
      <c r="F376" s="40"/>
      <c r="G376" s="96" t="s">
        <v>1364</v>
      </c>
      <c r="H376" s="96" t="s">
        <v>1365</v>
      </c>
      <c r="I376" s="99" t="s">
        <v>1178</v>
      </c>
      <c r="J376" s="96" t="s">
        <v>369</v>
      </c>
      <c r="K376" s="96" t="s">
        <v>357</v>
      </c>
      <c r="L376" s="96"/>
      <c r="M376" s="96" t="s">
        <v>132</v>
      </c>
      <c r="N376" s="96" t="s">
        <v>111</v>
      </c>
      <c r="O376" s="96" t="s">
        <v>358</v>
      </c>
      <c r="P376" s="96" t="s">
        <v>136</v>
      </c>
      <c r="Q376" s="96" t="s">
        <v>114</v>
      </c>
      <c r="R376" s="96" t="s">
        <v>111</v>
      </c>
      <c r="S376" s="110" t="s">
        <v>359</v>
      </c>
      <c r="T376" s="96" t="s">
        <v>360</v>
      </c>
      <c r="U376" s="96">
        <v>60</v>
      </c>
      <c r="V376" s="96" t="s">
        <v>361</v>
      </c>
      <c r="W376" s="168"/>
      <c r="X376" s="96"/>
      <c r="Y376" s="102"/>
      <c r="Z376" s="102">
        <v>0</v>
      </c>
      <c r="AA376" s="96">
        <v>90</v>
      </c>
      <c r="AB376" s="96">
        <v>10</v>
      </c>
      <c r="AC376" s="96" t="s">
        <v>363</v>
      </c>
      <c r="AD376" s="102" t="s">
        <v>117</v>
      </c>
      <c r="AE376" s="169">
        <v>3</v>
      </c>
      <c r="AF376" s="169">
        <v>275000</v>
      </c>
      <c r="AG376" s="107">
        <v>825000</v>
      </c>
      <c r="AH376" s="107">
        <v>924000.00000000012</v>
      </c>
      <c r="AI376" s="107"/>
      <c r="AJ376" s="107"/>
      <c r="AK376" s="107"/>
      <c r="AL376" s="107" t="s">
        <v>118</v>
      </c>
      <c r="AM376" s="107"/>
      <c r="AN376" s="107"/>
      <c r="AO376" s="96" t="s">
        <v>1366</v>
      </c>
      <c r="AP376" s="111"/>
      <c r="AQ376" s="96"/>
      <c r="AR376" s="96"/>
      <c r="AS376" s="96"/>
      <c r="AT376" s="96"/>
      <c r="AU376" s="96"/>
      <c r="AV376" s="96"/>
      <c r="AW376" s="96"/>
      <c r="AX376" s="96">
        <v>11</v>
      </c>
      <c r="AY376" s="170"/>
      <c r="AZ376" s="96" t="s">
        <v>897</v>
      </c>
    </row>
    <row r="377" spans="1:52" s="1" customFormat="1" ht="12.95" customHeight="1" x14ac:dyDescent="0.25">
      <c r="A377" s="102" t="s">
        <v>352</v>
      </c>
      <c r="B377" s="167"/>
      <c r="C377" s="102">
        <v>210020442</v>
      </c>
      <c r="D377" s="99" t="s">
        <v>1367</v>
      </c>
      <c r="E377" s="42" t="s">
        <v>1368</v>
      </c>
      <c r="F377" s="40"/>
      <c r="G377" s="96" t="s">
        <v>1369</v>
      </c>
      <c r="H377" s="96" t="s">
        <v>1370</v>
      </c>
      <c r="I377" s="99" t="s">
        <v>1371</v>
      </c>
      <c r="J377" s="96" t="s">
        <v>369</v>
      </c>
      <c r="K377" s="96" t="s">
        <v>357</v>
      </c>
      <c r="L377" s="96"/>
      <c r="M377" s="96" t="s">
        <v>132</v>
      </c>
      <c r="N377" s="96" t="s">
        <v>111</v>
      </c>
      <c r="O377" s="96" t="s">
        <v>358</v>
      </c>
      <c r="P377" s="96" t="s">
        <v>136</v>
      </c>
      <c r="Q377" s="96" t="s">
        <v>114</v>
      </c>
      <c r="R377" s="96" t="s">
        <v>111</v>
      </c>
      <c r="S377" s="110" t="s">
        <v>359</v>
      </c>
      <c r="T377" s="96" t="s">
        <v>360</v>
      </c>
      <c r="U377" s="96">
        <v>60</v>
      </c>
      <c r="V377" s="96" t="s">
        <v>361</v>
      </c>
      <c r="W377" s="168"/>
      <c r="X377" s="96"/>
      <c r="Y377" s="102"/>
      <c r="Z377" s="102">
        <v>0</v>
      </c>
      <c r="AA377" s="96">
        <v>90</v>
      </c>
      <c r="AB377" s="96">
        <v>10</v>
      </c>
      <c r="AC377" s="96" t="s">
        <v>363</v>
      </c>
      <c r="AD377" s="102" t="s">
        <v>117</v>
      </c>
      <c r="AE377" s="169">
        <v>91</v>
      </c>
      <c r="AF377" s="169">
        <v>12100</v>
      </c>
      <c r="AG377" s="107">
        <v>1101100</v>
      </c>
      <c r="AH377" s="107">
        <v>1233232.0000000002</v>
      </c>
      <c r="AI377" s="107"/>
      <c r="AJ377" s="107"/>
      <c r="AK377" s="107"/>
      <c r="AL377" s="107" t="s">
        <v>118</v>
      </c>
      <c r="AM377" s="107"/>
      <c r="AN377" s="107"/>
      <c r="AO377" s="96" t="s">
        <v>1372</v>
      </c>
      <c r="AP377" s="111"/>
      <c r="AQ377" s="96"/>
      <c r="AR377" s="96"/>
      <c r="AS377" s="96"/>
      <c r="AT377" s="96"/>
      <c r="AU377" s="96"/>
      <c r="AV377" s="96"/>
      <c r="AW377" s="96"/>
      <c r="AX377" s="96">
        <v>11</v>
      </c>
      <c r="AY377" s="170"/>
      <c r="AZ377" s="96" t="s">
        <v>897</v>
      </c>
    </row>
    <row r="378" spans="1:52" s="1" customFormat="1" ht="12.95" customHeight="1" x14ac:dyDescent="0.25">
      <c r="A378" s="102" t="s">
        <v>352</v>
      </c>
      <c r="B378" s="167"/>
      <c r="C378" s="102">
        <v>250003503</v>
      </c>
      <c r="D378" s="99">
        <v>21101489</v>
      </c>
      <c r="E378" s="42" t="s">
        <v>1373</v>
      </c>
      <c r="F378" s="40"/>
      <c r="G378" s="96" t="s">
        <v>1374</v>
      </c>
      <c r="H378" s="96" t="s">
        <v>1375</v>
      </c>
      <c r="I378" s="99" t="s">
        <v>1376</v>
      </c>
      <c r="J378" s="96" t="s">
        <v>369</v>
      </c>
      <c r="K378" s="96" t="s">
        <v>357</v>
      </c>
      <c r="L378" s="96"/>
      <c r="M378" s="96" t="s">
        <v>132</v>
      </c>
      <c r="N378" s="96" t="s">
        <v>111</v>
      </c>
      <c r="O378" s="96" t="s">
        <v>358</v>
      </c>
      <c r="P378" s="96" t="s">
        <v>136</v>
      </c>
      <c r="Q378" s="96" t="s">
        <v>114</v>
      </c>
      <c r="R378" s="96" t="s">
        <v>111</v>
      </c>
      <c r="S378" s="110" t="s">
        <v>378</v>
      </c>
      <c r="T378" s="96" t="s">
        <v>360</v>
      </c>
      <c r="U378" s="96">
        <v>60</v>
      </c>
      <c r="V378" s="96" t="s">
        <v>361</v>
      </c>
      <c r="W378" s="168"/>
      <c r="X378" s="96"/>
      <c r="Y378" s="102"/>
      <c r="Z378" s="102">
        <v>0</v>
      </c>
      <c r="AA378" s="96">
        <v>90</v>
      </c>
      <c r="AB378" s="96">
        <v>10</v>
      </c>
      <c r="AC378" s="96" t="s">
        <v>363</v>
      </c>
      <c r="AD378" s="102" t="s">
        <v>117</v>
      </c>
      <c r="AE378" s="169">
        <v>52</v>
      </c>
      <c r="AF378" s="169">
        <v>8925</v>
      </c>
      <c r="AG378" s="107">
        <v>464100</v>
      </c>
      <c r="AH378" s="107">
        <v>519792.00000000006</v>
      </c>
      <c r="AI378" s="107"/>
      <c r="AJ378" s="107"/>
      <c r="AK378" s="107"/>
      <c r="AL378" s="107" t="s">
        <v>118</v>
      </c>
      <c r="AM378" s="107"/>
      <c r="AN378" s="107"/>
      <c r="AO378" s="96" t="s">
        <v>1377</v>
      </c>
      <c r="AP378" s="111"/>
      <c r="AQ378" s="96"/>
      <c r="AR378" s="96"/>
      <c r="AS378" s="96"/>
      <c r="AT378" s="96"/>
      <c r="AU378" s="96"/>
      <c r="AV378" s="96"/>
      <c r="AW378" s="96"/>
      <c r="AX378" s="96">
        <v>11</v>
      </c>
      <c r="AY378" s="170"/>
      <c r="AZ378" s="96" t="s">
        <v>897</v>
      </c>
    </row>
    <row r="379" spans="1:52" s="1" customFormat="1" ht="12.95" customHeight="1" x14ac:dyDescent="0.25">
      <c r="A379" s="102" t="s">
        <v>352</v>
      </c>
      <c r="B379" s="167"/>
      <c r="C379" s="102">
        <v>250003627</v>
      </c>
      <c r="D379" s="99">
        <v>21101490</v>
      </c>
      <c r="E379" s="42" t="s">
        <v>1378</v>
      </c>
      <c r="F379" s="40"/>
      <c r="G379" s="96" t="s">
        <v>1374</v>
      </c>
      <c r="H379" s="96" t="s">
        <v>1375</v>
      </c>
      <c r="I379" s="99" t="s">
        <v>1376</v>
      </c>
      <c r="J379" s="96" t="s">
        <v>369</v>
      </c>
      <c r="K379" s="96" t="s">
        <v>357</v>
      </c>
      <c r="L379" s="96"/>
      <c r="M379" s="96" t="s">
        <v>132</v>
      </c>
      <c r="N379" s="96" t="s">
        <v>111</v>
      </c>
      <c r="O379" s="96" t="s">
        <v>358</v>
      </c>
      <c r="P379" s="96" t="s">
        <v>136</v>
      </c>
      <c r="Q379" s="96" t="s">
        <v>114</v>
      </c>
      <c r="R379" s="96" t="s">
        <v>111</v>
      </c>
      <c r="S379" s="110" t="s">
        <v>378</v>
      </c>
      <c r="T379" s="96" t="s">
        <v>360</v>
      </c>
      <c r="U379" s="96">
        <v>60</v>
      </c>
      <c r="V379" s="96" t="s">
        <v>361</v>
      </c>
      <c r="W379" s="168"/>
      <c r="X379" s="96"/>
      <c r="Y379" s="102"/>
      <c r="Z379" s="102">
        <v>0</v>
      </c>
      <c r="AA379" s="96">
        <v>90</v>
      </c>
      <c r="AB379" s="96">
        <v>10</v>
      </c>
      <c r="AC379" s="96" t="s">
        <v>363</v>
      </c>
      <c r="AD379" s="102" t="s">
        <v>117</v>
      </c>
      <c r="AE379" s="169">
        <v>61</v>
      </c>
      <c r="AF379" s="169">
        <v>2467.5</v>
      </c>
      <c r="AG379" s="107">
        <v>150517.5</v>
      </c>
      <c r="AH379" s="107">
        <v>168579.6</v>
      </c>
      <c r="AI379" s="107"/>
      <c r="AJ379" s="107"/>
      <c r="AK379" s="107"/>
      <c r="AL379" s="107" t="s">
        <v>118</v>
      </c>
      <c r="AM379" s="107"/>
      <c r="AN379" s="107"/>
      <c r="AO379" s="96" t="s">
        <v>1379</v>
      </c>
      <c r="AP379" s="111"/>
      <c r="AQ379" s="96"/>
      <c r="AR379" s="96"/>
      <c r="AS379" s="96"/>
      <c r="AT379" s="96"/>
      <c r="AU379" s="96"/>
      <c r="AV379" s="96"/>
      <c r="AW379" s="96"/>
      <c r="AX379" s="96">
        <v>11</v>
      </c>
      <c r="AY379" s="170"/>
      <c r="AZ379" s="96" t="s">
        <v>897</v>
      </c>
    </row>
    <row r="380" spans="1:52" s="1" customFormat="1" ht="12.95" customHeight="1" x14ac:dyDescent="0.25">
      <c r="A380" s="102" t="s">
        <v>352</v>
      </c>
      <c r="B380" s="167"/>
      <c r="C380" s="102">
        <v>250003719</v>
      </c>
      <c r="D380" s="99">
        <v>21101491</v>
      </c>
      <c r="E380" s="42" t="s">
        <v>1380</v>
      </c>
      <c r="F380" s="40"/>
      <c r="G380" s="96" t="s">
        <v>1374</v>
      </c>
      <c r="H380" s="96" t="s">
        <v>1375</v>
      </c>
      <c r="I380" s="99" t="s">
        <v>1376</v>
      </c>
      <c r="J380" s="96" t="s">
        <v>369</v>
      </c>
      <c r="K380" s="96" t="s">
        <v>357</v>
      </c>
      <c r="L380" s="96"/>
      <c r="M380" s="96" t="s">
        <v>132</v>
      </c>
      <c r="N380" s="96" t="s">
        <v>111</v>
      </c>
      <c r="O380" s="96" t="s">
        <v>358</v>
      </c>
      <c r="P380" s="96" t="s">
        <v>136</v>
      </c>
      <c r="Q380" s="96" t="s">
        <v>114</v>
      </c>
      <c r="R380" s="96" t="s">
        <v>111</v>
      </c>
      <c r="S380" s="110" t="s">
        <v>378</v>
      </c>
      <c r="T380" s="96" t="s">
        <v>360</v>
      </c>
      <c r="U380" s="96">
        <v>60</v>
      </c>
      <c r="V380" s="96" t="s">
        <v>361</v>
      </c>
      <c r="W380" s="168"/>
      <c r="X380" s="96"/>
      <c r="Y380" s="102"/>
      <c r="Z380" s="102">
        <v>0</v>
      </c>
      <c r="AA380" s="96">
        <v>90</v>
      </c>
      <c r="AB380" s="96">
        <v>10</v>
      </c>
      <c r="AC380" s="96" t="s">
        <v>363</v>
      </c>
      <c r="AD380" s="102" t="s">
        <v>117</v>
      </c>
      <c r="AE380" s="169">
        <v>61</v>
      </c>
      <c r="AF380" s="169">
        <v>2257.5</v>
      </c>
      <c r="AG380" s="107">
        <v>137707.5</v>
      </c>
      <c r="AH380" s="107">
        <v>154232.40000000002</v>
      </c>
      <c r="AI380" s="107"/>
      <c r="AJ380" s="107"/>
      <c r="AK380" s="107"/>
      <c r="AL380" s="107" t="s">
        <v>118</v>
      </c>
      <c r="AM380" s="107"/>
      <c r="AN380" s="107"/>
      <c r="AO380" s="96" t="s">
        <v>1381</v>
      </c>
      <c r="AP380" s="111"/>
      <c r="AQ380" s="96"/>
      <c r="AR380" s="96"/>
      <c r="AS380" s="96"/>
      <c r="AT380" s="96"/>
      <c r="AU380" s="96"/>
      <c r="AV380" s="96"/>
      <c r="AW380" s="96"/>
      <c r="AX380" s="96">
        <v>11</v>
      </c>
      <c r="AY380" s="170"/>
      <c r="AZ380" s="96" t="s">
        <v>897</v>
      </c>
    </row>
    <row r="381" spans="1:52" s="1" customFormat="1" ht="12.95" customHeight="1" x14ac:dyDescent="0.25">
      <c r="A381" s="102" t="s">
        <v>352</v>
      </c>
      <c r="B381" s="167"/>
      <c r="C381" s="102">
        <v>250000261</v>
      </c>
      <c r="D381" s="99">
        <v>21101492</v>
      </c>
      <c r="E381" s="42" t="s">
        <v>1382</v>
      </c>
      <c r="F381" s="40"/>
      <c r="G381" s="96" t="s">
        <v>1383</v>
      </c>
      <c r="H381" s="96" t="s">
        <v>1375</v>
      </c>
      <c r="I381" s="99" t="s">
        <v>1384</v>
      </c>
      <c r="J381" s="96" t="s">
        <v>369</v>
      </c>
      <c r="K381" s="96" t="s">
        <v>357</v>
      </c>
      <c r="L381" s="96"/>
      <c r="M381" s="96" t="s">
        <v>132</v>
      </c>
      <c r="N381" s="96" t="s">
        <v>111</v>
      </c>
      <c r="O381" s="96" t="s">
        <v>358</v>
      </c>
      <c r="P381" s="96" t="s">
        <v>136</v>
      </c>
      <c r="Q381" s="96" t="s">
        <v>114</v>
      </c>
      <c r="R381" s="96" t="s">
        <v>111</v>
      </c>
      <c r="S381" s="110" t="s">
        <v>378</v>
      </c>
      <c r="T381" s="96" t="s">
        <v>360</v>
      </c>
      <c r="U381" s="96">
        <v>60</v>
      </c>
      <c r="V381" s="96" t="s">
        <v>361</v>
      </c>
      <c r="W381" s="168"/>
      <c r="X381" s="96"/>
      <c r="Y381" s="102"/>
      <c r="Z381" s="102">
        <v>0</v>
      </c>
      <c r="AA381" s="96">
        <v>90</v>
      </c>
      <c r="AB381" s="96">
        <v>10</v>
      </c>
      <c r="AC381" s="96" t="s">
        <v>363</v>
      </c>
      <c r="AD381" s="102" t="s">
        <v>117</v>
      </c>
      <c r="AE381" s="169">
        <v>60</v>
      </c>
      <c r="AF381" s="169">
        <v>2257.5</v>
      </c>
      <c r="AG381" s="107">
        <v>135450</v>
      </c>
      <c r="AH381" s="107">
        <v>151704</v>
      </c>
      <c r="AI381" s="107"/>
      <c r="AJ381" s="107"/>
      <c r="AK381" s="107"/>
      <c r="AL381" s="107" t="s">
        <v>118</v>
      </c>
      <c r="AM381" s="107"/>
      <c r="AN381" s="107"/>
      <c r="AO381" s="96" t="s">
        <v>1385</v>
      </c>
      <c r="AP381" s="111"/>
      <c r="AQ381" s="96"/>
      <c r="AR381" s="96"/>
      <c r="AS381" s="96"/>
      <c r="AT381" s="96"/>
      <c r="AU381" s="96"/>
      <c r="AV381" s="96"/>
      <c r="AW381" s="96"/>
      <c r="AX381" s="96">
        <v>11</v>
      </c>
      <c r="AY381" s="170"/>
      <c r="AZ381" s="96" t="s">
        <v>897</v>
      </c>
    </row>
    <row r="382" spans="1:52" s="1" customFormat="1" ht="12.95" customHeight="1" x14ac:dyDescent="0.25">
      <c r="A382" s="102" t="s">
        <v>352</v>
      </c>
      <c r="B382" s="167"/>
      <c r="C382" s="102">
        <v>250003720</v>
      </c>
      <c r="D382" s="99">
        <v>21101493</v>
      </c>
      <c r="E382" s="42" t="s">
        <v>1386</v>
      </c>
      <c r="F382" s="40"/>
      <c r="G382" s="96" t="s">
        <v>1383</v>
      </c>
      <c r="H382" s="96" t="s">
        <v>1375</v>
      </c>
      <c r="I382" s="99" t="s">
        <v>1384</v>
      </c>
      <c r="J382" s="96" t="s">
        <v>369</v>
      </c>
      <c r="K382" s="96" t="s">
        <v>357</v>
      </c>
      <c r="L382" s="96"/>
      <c r="M382" s="96" t="s">
        <v>132</v>
      </c>
      <c r="N382" s="96" t="s">
        <v>111</v>
      </c>
      <c r="O382" s="96" t="s">
        <v>358</v>
      </c>
      <c r="P382" s="96" t="s">
        <v>136</v>
      </c>
      <c r="Q382" s="96" t="s">
        <v>114</v>
      </c>
      <c r="R382" s="96" t="s">
        <v>111</v>
      </c>
      <c r="S382" s="110" t="s">
        <v>378</v>
      </c>
      <c r="T382" s="96" t="s">
        <v>360</v>
      </c>
      <c r="U382" s="96">
        <v>60</v>
      </c>
      <c r="V382" s="96" t="s">
        <v>361</v>
      </c>
      <c r="W382" s="168"/>
      <c r="X382" s="96"/>
      <c r="Y382" s="102"/>
      <c r="Z382" s="102">
        <v>0</v>
      </c>
      <c r="AA382" s="96">
        <v>90</v>
      </c>
      <c r="AB382" s="96">
        <v>10</v>
      </c>
      <c r="AC382" s="96" t="s">
        <v>363</v>
      </c>
      <c r="AD382" s="102" t="s">
        <v>117</v>
      </c>
      <c r="AE382" s="169">
        <v>66</v>
      </c>
      <c r="AF382" s="169">
        <v>2257.5</v>
      </c>
      <c r="AG382" s="107">
        <v>148995</v>
      </c>
      <c r="AH382" s="107">
        <v>166874.40000000002</v>
      </c>
      <c r="AI382" s="107"/>
      <c r="AJ382" s="107"/>
      <c r="AK382" s="107"/>
      <c r="AL382" s="107" t="s">
        <v>118</v>
      </c>
      <c r="AM382" s="107"/>
      <c r="AN382" s="107"/>
      <c r="AO382" s="96" t="s">
        <v>1387</v>
      </c>
      <c r="AP382" s="111"/>
      <c r="AQ382" s="96"/>
      <c r="AR382" s="96"/>
      <c r="AS382" s="96"/>
      <c r="AT382" s="96"/>
      <c r="AU382" s="96"/>
      <c r="AV382" s="96"/>
      <c r="AW382" s="96"/>
      <c r="AX382" s="96">
        <v>11</v>
      </c>
      <c r="AY382" s="170"/>
      <c r="AZ382" s="96" t="s">
        <v>897</v>
      </c>
    </row>
    <row r="383" spans="1:52" s="1" customFormat="1" ht="12.95" customHeight="1" x14ac:dyDescent="0.25">
      <c r="A383" s="102" t="s">
        <v>352</v>
      </c>
      <c r="B383" s="167"/>
      <c r="C383" s="102">
        <v>250005517</v>
      </c>
      <c r="D383" s="99">
        <v>21101494</v>
      </c>
      <c r="E383" s="42" t="s">
        <v>1388</v>
      </c>
      <c r="F383" s="40"/>
      <c r="G383" s="96" t="s">
        <v>1389</v>
      </c>
      <c r="H383" s="96" t="s">
        <v>1375</v>
      </c>
      <c r="I383" s="99" t="s">
        <v>1390</v>
      </c>
      <c r="J383" s="96" t="s">
        <v>369</v>
      </c>
      <c r="K383" s="96" t="s">
        <v>357</v>
      </c>
      <c r="L383" s="96"/>
      <c r="M383" s="96" t="s">
        <v>132</v>
      </c>
      <c r="N383" s="96" t="s">
        <v>111</v>
      </c>
      <c r="O383" s="96" t="s">
        <v>358</v>
      </c>
      <c r="P383" s="96" t="s">
        <v>136</v>
      </c>
      <c r="Q383" s="96" t="s">
        <v>114</v>
      </c>
      <c r="R383" s="96" t="s">
        <v>111</v>
      </c>
      <c r="S383" s="110" t="s">
        <v>378</v>
      </c>
      <c r="T383" s="96" t="s">
        <v>360</v>
      </c>
      <c r="U383" s="96">
        <v>60</v>
      </c>
      <c r="V383" s="96" t="s">
        <v>361</v>
      </c>
      <c r="W383" s="168"/>
      <c r="X383" s="96"/>
      <c r="Y383" s="102"/>
      <c r="Z383" s="102">
        <v>0</v>
      </c>
      <c r="AA383" s="96">
        <v>90</v>
      </c>
      <c r="AB383" s="96">
        <v>10</v>
      </c>
      <c r="AC383" s="96" t="s">
        <v>363</v>
      </c>
      <c r="AD383" s="102" t="s">
        <v>117</v>
      </c>
      <c r="AE383" s="169">
        <v>15</v>
      </c>
      <c r="AF383" s="169">
        <v>499.82</v>
      </c>
      <c r="AG383" s="107">
        <v>7497.3</v>
      </c>
      <c r="AH383" s="107">
        <v>8396.9760000000006</v>
      </c>
      <c r="AI383" s="107"/>
      <c r="AJ383" s="107"/>
      <c r="AK383" s="107"/>
      <c r="AL383" s="107" t="s">
        <v>118</v>
      </c>
      <c r="AM383" s="107"/>
      <c r="AN383" s="107"/>
      <c r="AO383" s="96" t="s">
        <v>1391</v>
      </c>
      <c r="AP383" s="111"/>
      <c r="AQ383" s="96"/>
      <c r="AR383" s="96"/>
      <c r="AS383" s="96"/>
      <c r="AT383" s="96"/>
      <c r="AU383" s="96"/>
      <c r="AV383" s="96"/>
      <c r="AW383" s="96"/>
      <c r="AX383" s="96">
        <v>11</v>
      </c>
      <c r="AY383" s="170"/>
      <c r="AZ383" s="96" t="s">
        <v>897</v>
      </c>
    </row>
    <row r="384" spans="1:52" s="1" customFormat="1" ht="12.95" customHeight="1" x14ac:dyDescent="0.25">
      <c r="A384" s="102" t="s">
        <v>352</v>
      </c>
      <c r="B384" s="167"/>
      <c r="C384" s="102">
        <v>250000265</v>
      </c>
      <c r="D384" s="99">
        <v>21101495</v>
      </c>
      <c r="E384" s="42" t="s">
        <v>1392</v>
      </c>
      <c r="F384" s="40"/>
      <c r="G384" s="96" t="s">
        <v>1393</v>
      </c>
      <c r="H384" s="96" t="s">
        <v>1375</v>
      </c>
      <c r="I384" s="99" t="s">
        <v>1394</v>
      </c>
      <c r="J384" s="96" t="s">
        <v>369</v>
      </c>
      <c r="K384" s="96" t="s">
        <v>357</v>
      </c>
      <c r="L384" s="96"/>
      <c r="M384" s="96" t="s">
        <v>132</v>
      </c>
      <c r="N384" s="96" t="s">
        <v>111</v>
      </c>
      <c r="O384" s="96" t="s">
        <v>358</v>
      </c>
      <c r="P384" s="96" t="s">
        <v>136</v>
      </c>
      <c r="Q384" s="96" t="s">
        <v>114</v>
      </c>
      <c r="R384" s="96" t="s">
        <v>111</v>
      </c>
      <c r="S384" s="110" t="s">
        <v>378</v>
      </c>
      <c r="T384" s="96" t="s">
        <v>360</v>
      </c>
      <c r="U384" s="96">
        <v>60</v>
      </c>
      <c r="V384" s="96" t="s">
        <v>361</v>
      </c>
      <c r="W384" s="168"/>
      <c r="X384" s="96"/>
      <c r="Y384" s="102"/>
      <c r="Z384" s="102">
        <v>0</v>
      </c>
      <c r="AA384" s="96">
        <v>90</v>
      </c>
      <c r="AB384" s="96">
        <v>10</v>
      </c>
      <c r="AC384" s="96" t="s">
        <v>363</v>
      </c>
      <c r="AD384" s="102" t="s">
        <v>117</v>
      </c>
      <c r="AE384" s="169">
        <v>55</v>
      </c>
      <c r="AF384" s="169">
        <v>2257.5</v>
      </c>
      <c r="AG384" s="107">
        <v>124162.5</v>
      </c>
      <c r="AH384" s="107">
        <v>139062</v>
      </c>
      <c r="AI384" s="107"/>
      <c r="AJ384" s="107"/>
      <c r="AK384" s="107"/>
      <c r="AL384" s="107" t="s">
        <v>118</v>
      </c>
      <c r="AM384" s="107"/>
      <c r="AN384" s="107"/>
      <c r="AO384" s="96" t="s">
        <v>1395</v>
      </c>
      <c r="AP384" s="111"/>
      <c r="AQ384" s="96"/>
      <c r="AR384" s="96"/>
      <c r="AS384" s="96"/>
      <c r="AT384" s="96"/>
      <c r="AU384" s="96"/>
      <c r="AV384" s="96"/>
      <c r="AW384" s="96"/>
      <c r="AX384" s="96">
        <v>11</v>
      </c>
      <c r="AY384" s="170"/>
      <c r="AZ384" s="96" t="s">
        <v>897</v>
      </c>
    </row>
    <row r="385" spans="1:52" s="1" customFormat="1" ht="12.95" customHeight="1" x14ac:dyDescent="0.25">
      <c r="A385" s="102" t="s">
        <v>352</v>
      </c>
      <c r="B385" s="167"/>
      <c r="C385" s="102">
        <v>250000267</v>
      </c>
      <c r="D385" s="99">
        <v>21101496</v>
      </c>
      <c r="E385" s="42" t="s">
        <v>1396</v>
      </c>
      <c r="F385" s="40"/>
      <c r="G385" s="96" t="s">
        <v>1393</v>
      </c>
      <c r="H385" s="96" t="s">
        <v>1375</v>
      </c>
      <c r="I385" s="99" t="s">
        <v>1394</v>
      </c>
      <c r="J385" s="96" t="s">
        <v>369</v>
      </c>
      <c r="K385" s="96" t="s">
        <v>357</v>
      </c>
      <c r="L385" s="96"/>
      <c r="M385" s="96" t="s">
        <v>132</v>
      </c>
      <c r="N385" s="96" t="s">
        <v>111</v>
      </c>
      <c r="O385" s="96" t="s">
        <v>358</v>
      </c>
      <c r="P385" s="96" t="s">
        <v>136</v>
      </c>
      <c r="Q385" s="96" t="s">
        <v>114</v>
      </c>
      <c r="R385" s="96" t="s">
        <v>111</v>
      </c>
      <c r="S385" s="110" t="s">
        <v>378</v>
      </c>
      <c r="T385" s="96" t="s">
        <v>360</v>
      </c>
      <c r="U385" s="96">
        <v>60</v>
      </c>
      <c r="V385" s="96" t="s">
        <v>361</v>
      </c>
      <c r="W385" s="168"/>
      <c r="X385" s="96"/>
      <c r="Y385" s="102"/>
      <c r="Z385" s="102">
        <v>0</v>
      </c>
      <c r="AA385" s="96">
        <v>90</v>
      </c>
      <c r="AB385" s="96">
        <v>10</v>
      </c>
      <c r="AC385" s="96" t="s">
        <v>363</v>
      </c>
      <c r="AD385" s="102" t="s">
        <v>117</v>
      </c>
      <c r="AE385" s="169">
        <v>55</v>
      </c>
      <c r="AF385" s="169">
        <v>2257.5</v>
      </c>
      <c r="AG385" s="107">
        <v>124162.5</v>
      </c>
      <c r="AH385" s="107">
        <v>139062</v>
      </c>
      <c r="AI385" s="107"/>
      <c r="AJ385" s="107"/>
      <c r="AK385" s="107"/>
      <c r="AL385" s="107" t="s">
        <v>118</v>
      </c>
      <c r="AM385" s="107"/>
      <c r="AN385" s="107"/>
      <c r="AO385" s="96" t="s">
        <v>1397</v>
      </c>
      <c r="AP385" s="111"/>
      <c r="AQ385" s="96"/>
      <c r="AR385" s="96"/>
      <c r="AS385" s="96"/>
      <c r="AT385" s="96"/>
      <c r="AU385" s="96"/>
      <c r="AV385" s="96"/>
      <c r="AW385" s="96"/>
      <c r="AX385" s="96">
        <v>11</v>
      </c>
      <c r="AY385" s="170"/>
      <c r="AZ385" s="96" t="s">
        <v>897</v>
      </c>
    </row>
    <row r="386" spans="1:52" s="1" customFormat="1" ht="12.95" customHeight="1" x14ac:dyDescent="0.25">
      <c r="A386" s="102" t="s">
        <v>352</v>
      </c>
      <c r="B386" s="167"/>
      <c r="C386" s="102">
        <v>250000269</v>
      </c>
      <c r="D386" s="99">
        <v>21101497</v>
      </c>
      <c r="E386" s="42" t="s">
        <v>1398</v>
      </c>
      <c r="F386" s="40"/>
      <c r="G386" s="96" t="s">
        <v>1393</v>
      </c>
      <c r="H386" s="96" t="s">
        <v>1375</v>
      </c>
      <c r="I386" s="99" t="s">
        <v>1394</v>
      </c>
      <c r="J386" s="96" t="s">
        <v>369</v>
      </c>
      <c r="K386" s="96" t="s">
        <v>357</v>
      </c>
      <c r="L386" s="96"/>
      <c r="M386" s="96" t="s">
        <v>132</v>
      </c>
      <c r="N386" s="96" t="s">
        <v>111</v>
      </c>
      <c r="O386" s="96" t="s">
        <v>358</v>
      </c>
      <c r="P386" s="96" t="s">
        <v>136</v>
      </c>
      <c r="Q386" s="96" t="s">
        <v>114</v>
      </c>
      <c r="R386" s="96" t="s">
        <v>111</v>
      </c>
      <c r="S386" s="110" t="s">
        <v>378</v>
      </c>
      <c r="T386" s="96" t="s">
        <v>360</v>
      </c>
      <c r="U386" s="96">
        <v>60</v>
      </c>
      <c r="V386" s="96" t="s">
        <v>361</v>
      </c>
      <c r="W386" s="168"/>
      <c r="X386" s="96"/>
      <c r="Y386" s="102"/>
      <c r="Z386" s="102">
        <v>0</v>
      </c>
      <c r="AA386" s="96">
        <v>90</v>
      </c>
      <c r="AB386" s="96">
        <v>10</v>
      </c>
      <c r="AC386" s="96" t="s">
        <v>363</v>
      </c>
      <c r="AD386" s="102" t="s">
        <v>117</v>
      </c>
      <c r="AE386" s="169">
        <v>55</v>
      </c>
      <c r="AF386" s="169">
        <v>2257.5</v>
      </c>
      <c r="AG386" s="107">
        <v>124162.5</v>
      </c>
      <c r="AH386" s="107">
        <v>139062</v>
      </c>
      <c r="AI386" s="107"/>
      <c r="AJ386" s="107"/>
      <c r="AK386" s="107"/>
      <c r="AL386" s="107" t="s">
        <v>118</v>
      </c>
      <c r="AM386" s="107"/>
      <c r="AN386" s="107"/>
      <c r="AO386" s="96" t="s">
        <v>1399</v>
      </c>
      <c r="AP386" s="111"/>
      <c r="AQ386" s="96"/>
      <c r="AR386" s="96"/>
      <c r="AS386" s="96"/>
      <c r="AT386" s="96"/>
      <c r="AU386" s="96"/>
      <c r="AV386" s="96"/>
      <c r="AW386" s="96"/>
      <c r="AX386" s="96">
        <v>11</v>
      </c>
      <c r="AY386" s="170"/>
      <c r="AZ386" s="96" t="s">
        <v>897</v>
      </c>
    </row>
    <row r="387" spans="1:52" s="1" customFormat="1" ht="12.95" customHeight="1" x14ac:dyDescent="0.25">
      <c r="A387" s="102" t="s">
        <v>352</v>
      </c>
      <c r="B387" s="167"/>
      <c r="C387" s="102">
        <v>250003716</v>
      </c>
      <c r="D387" s="99">
        <v>21101498</v>
      </c>
      <c r="E387" s="42" t="s">
        <v>1400</v>
      </c>
      <c r="F387" s="40"/>
      <c r="G387" s="96" t="s">
        <v>1393</v>
      </c>
      <c r="H387" s="96" t="s">
        <v>1375</v>
      </c>
      <c r="I387" s="99" t="s">
        <v>1394</v>
      </c>
      <c r="J387" s="96" t="s">
        <v>369</v>
      </c>
      <c r="K387" s="96" t="s">
        <v>357</v>
      </c>
      <c r="L387" s="96"/>
      <c r="M387" s="96" t="s">
        <v>132</v>
      </c>
      <c r="N387" s="96" t="s">
        <v>111</v>
      </c>
      <c r="O387" s="96" t="s">
        <v>358</v>
      </c>
      <c r="P387" s="96" t="s">
        <v>136</v>
      </c>
      <c r="Q387" s="96" t="s">
        <v>114</v>
      </c>
      <c r="R387" s="96" t="s">
        <v>111</v>
      </c>
      <c r="S387" s="110" t="s">
        <v>378</v>
      </c>
      <c r="T387" s="96" t="s">
        <v>360</v>
      </c>
      <c r="U387" s="96">
        <v>60</v>
      </c>
      <c r="V387" s="96" t="s">
        <v>361</v>
      </c>
      <c r="W387" s="168"/>
      <c r="X387" s="96"/>
      <c r="Y387" s="102"/>
      <c r="Z387" s="102">
        <v>0</v>
      </c>
      <c r="AA387" s="96">
        <v>90</v>
      </c>
      <c r="AB387" s="96">
        <v>10</v>
      </c>
      <c r="AC387" s="96" t="s">
        <v>363</v>
      </c>
      <c r="AD387" s="102" t="s">
        <v>117</v>
      </c>
      <c r="AE387" s="169">
        <v>71</v>
      </c>
      <c r="AF387" s="169">
        <v>2257.5</v>
      </c>
      <c r="AG387" s="107">
        <v>160282.5</v>
      </c>
      <c r="AH387" s="107">
        <v>179516.40000000002</v>
      </c>
      <c r="AI387" s="107"/>
      <c r="AJ387" s="107"/>
      <c r="AK387" s="107"/>
      <c r="AL387" s="107" t="s">
        <v>118</v>
      </c>
      <c r="AM387" s="107"/>
      <c r="AN387" s="107"/>
      <c r="AO387" s="96" t="s">
        <v>1401</v>
      </c>
      <c r="AP387" s="111"/>
      <c r="AQ387" s="96"/>
      <c r="AR387" s="96"/>
      <c r="AS387" s="96"/>
      <c r="AT387" s="96"/>
      <c r="AU387" s="96"/>
      <c r="AV387" s="96"/>
      <c r="AW387" s="96"/>
      <c r="AX387" s="96">
        <v>11</v>
      </c>
      <c r="AY387" s="170"/>
      <c r="AZ387" s="96" t="s">
        <v>897</v>
      </c>
    </row>
    <row r="388" spans="1:52" s="1" customFormat="1" ht="12.95" customHeight="1" x14ac:dyDescent="0.25">
      <c r="A388" s="102" t="s">
        <v>352</v>
      </c>
      <c r="B388" s="167"/>
      <c r="C388" s="102">
        <v>250003717</v>
      </c>
      <c r="D388" s="99">
        <v>21101499</v>
      </c>
      <c r="E388" s="42" t="s">
        <v>1402</v>
      </c>
      <c r="F388" s="40"/>
      <c r="G388" s="96" t="s">
        <v>1393</v>
      </c>
      <c r="H388" s="96" t="s">
        <v>1375</v>
      </c>
      <c r="I388" s="99" t="s">
        <v>1394</v>
      </c>
      <c r="J388" s="96" t="s">
        <v>369</v>
      </c>
      <c r="K388" s="96" t="s">
        <v>357</v>
      </c>
      <c r="L388" s="96"/>
      <c r="M388" s="96" t="s">
        <v>132</v>
      </c>
      <c r="N388" s="96" t="s">
        <v>111</v>
      </c>
      <c r="O388" s="96" t="s">
        <v>358</v>
      </c>
      <c r="P388" s="96" t="s">
        <v>136</v>
      </c>
      <c r="Q388" s="96" t="s">
        <v>114</v>
      </c>
      <c r="R388" s="96" t="s">
        <v>111</v>
      </c>
      <c r="S388" s="110" t="s">
        <v>378</v>
      </c>
      <c r="T388" s="96" t="s">
        <v>360</v>
      </c>
      <c r="U388" s="96">
        <v>60</v>
      </c>
      <c r="V388" s="96" t="s">
        <v>361</v>
      </c>
      <c r="W388" s="168"/>
      <c r="X388" s="96"/>
      <c r="Y388" s="102"/>
      <c r="Z388" s="102">
        <v>0</v>
      </c>
      <c r="AA388" s="96">
        <v>90</v>
      </c>
      <c r="AB388" s="96">
        <v>10</v>
      </c>
      <c r="AC388" s="96" t="s">
        <v>363</v>
      </c>
      <c r="AD388" s="102" t="s">
        <v>117</v>
      </c>
      <c r="AE388" s="169">
        <v>71</v>
      </c>
      <c r="AF388" s="169">
        <v>2257.5</v>
      </c>
      <c r="AG388" s="107">
        <v>160282.5</v>
      </c>
      <c r="AH388" s="107">
        <v>179516.40000000002</v>
      </c>
      <c r="AI388" s="107"/>
      <c r="AJ388" s="107"/>
      <c r="AK388" s="107"/>
      <c r="AL388" s="107" t="s">
        <v>118</v>
      </c>
      <c r="AM388" s="107"/>
      <c r="AN388" s="107"/>
      <c r="AO388" s="96" t="s">
        <v>1403</v>
      </c>
      <c r="AP388" s="111"/>
      <c r="AQ388" s="96"/>
      <c r="AR388" s="96"/>
      <c r="AS388" s="96"/>
      <c r="AT388" s="96"/>
      <c r="AU388" s="96"/>
      <c r="AV388" s="96"/>
      <c r="AW388" s="96"/>
      <c r="AX388" s="96">
        <v>11</v>
      </c>
      <c r="AY388" s="170"/>
      <c r="AZ388" s="96" t="s">
        <v>897</v>
      </c>
    </row>
    <row r="389" spans="1:52" s="1" customFormat="1" ht="12.95" customHeight="1" x14ac:dyDescent="0.25">
      <c r="A389" s="102" t="s">
        <v>352</v>
      </c>
      <c r="B389" s="167"/>
      <c r="C389" s="102">
        <v>250000270</v>
      </c>
      <c r="D389" s="99">
        <v>21101500</v>
      </c>
      <c r="E389" s="42" t="s">
        <v>1404</v>
      </c>
      <c r="F389" s="40"/>
      <c r="G389" s="96" t="s">
        <v>1405</v>
      </c>
      <c r="H389" s="96" t="s">
        <v>1375</v>
      </c>
      <c r="I389" s="99" t="s">
        <v>1406</v>
      </c>
      <c r="J389" s="96" t="s">
        <v>369</v>
      </c>
      <c r="K389" s="96" t="s">
        <v>357</v>
      </c>
      <c r="L389" s="96"/>
      <c r="M389" s="96" t="s">
        <v>132</v>
      </c>
      <c r="N389" s="96" t="s">
        <v>111</v>
      </c>
      <c r="O389" s="96" t="s">
        <v>358</v>
      </c>
      <c r="P389" s="96" t="s">
        <v>136</v>
      </c>
      <c r="Q389" s="96" t="s">
        <v>114</v>
      </c>
      <c r="R389" s="96" t="s">
        <v>111</v>
      </c>
      <c r="S389" s="110" t="s">
        <v>378</v>
      </c>
      <c r="T389" s="96" t="s">
        <v>360</v>
      </c>
      <c r="U389" s="96">
        <v>60</v>
      </c>
      <c r="V389" s="96" t="s">
        <v>361</v>
      </c>
      <c r="W389" s="168"/>
      <c r="X389" s="96"/>
      <c r="Y389" s="102"/>
      <c r="Z389" s="102">
        <v>0</v>
      </c>
      <c r="AA389" s="96">
        <v>90</v>
      </c>
      <c r="AB389" s="96">
        <v>10</v>
      </c>
      <c r="AC389" s="96" t="s">
        <v>363</v>
      </c>
      <c r="AD389" s="102" t="s">
        <v>117</v>
      </c>
      <c r="AE389" s="169">
        <v>63</v>
      </c>
      <c r="AF389" s="169">
        <v>7593.12</v>
      </c>
      <c r="AG389" s="107">
        <v>478366.56</v>
      </c>
      <c r="AH389" s="107">
        <v>535770.54720000003</v>
      </c>
      <c r="AI389" s="107"/>
      <c r="AJ389" s="107"/>
      <c r="AK389" s="107"/>
      <c r="AL389" s="107" t="s">
        <v>118</v>
      </c>
      <c r="AM389" s="107"/>
      <c r="AN389" s="107"/>
      <c r="AO389" s="96" t="s">
        <v>1407</v>
      </c>
      <c r="AP389" s="111"/>
      <c r="AQ389" s="96"/>
      <c r="AR389" s="96"/>
      <c r="AS389" s="96"/>
      <c r="AT389" s="96"/>
      <c r="AU389" s="96"/>
      <c r="AV389" s="96"/>
      <c r="AW389" s="96"/>
      <c r="AX389" s="96">
        <v>11</v>
      </c>
      <c r="AY389" s="170"/>
      <c r="AZ389" s="96" t="s">
        <v>897</v>
      </c>
    </row>
    <row r="390" spans="1:52" s="1" customFormat="1" ht="12.95" customHeight="1" x14ac:dyDescent="0.25">
      <c r="A390" s="102" t="s">
        <v>352</v>
      </c>
      <c r="B390" s="167"/>
      <c r="C390" s="102">
        <v>210014078</v>
      </c>
      <c r="D390" s="99">
        <v>21100420</v>
      </c>
      <c r="E390" s="42" t="s">
        <v>1408</v>
      </c>
      <c r="F390" s="40"/>
      <c r="G390" s="96" t="s">
        <v>1409</v>
      </c>
      <c r="H390" s="96" t="s">
        <v>1410</v>
      </c>
      <c r="I390" s="99" t="s">
        <v>1411</v>
      </c>
      <c r="J390" s="96" t="s">
        <v>110</v>
      </c>
      <c r="K390" s="96" t="s">
        <v>357</v>
      </c>
      <c r="L390" s="96" t="s">
        <v>370</v>
      </c>
      <c r="M390" s="96" t="s">
        <v>81</v>
      </c>
      <c r="N390" s="96" t="s">
        <v>111</v>
      </c>
      <c r="O390" s="96" t="s">
        <v>358</v>
      </c>
      <c r="P390" s="96" t="s">
        <v>136</v>
      </c>
      <c r="Q390" s="96" t="s">
        <v>114</v>
      </c>
      <c r="R390" s="96" t="s">
        <v>111</v>
      </c>
      <c r="S390" s="110" t="s">
        <v>359</v>
      </c>
      <c r="T390" s="96" t="s">
        <v>360</v>
      </c>
      <c r="U390" s="96">
        <v>60</v>
      </c>
      <c r="V390" s="96" t="s">
        <v>361</v>
      </c>
      <c r="W390" s="168"/>
      <c r="X390" s="96"/>
      <c r="Y390" s="102"/>
      <c r="Z390" s="102">
        <v>30</v>
      </c>
      <c r="AA390" s="96">
        <v>60</v>
      </c>
      <c r="AB390" s="96">
        <v>10</v>
      </c>
      <c r="AC390" s="96" t="s">
        <v>363</v>
      </c>
      <c r="AD390" s="102" t="s">
        <v>117</v>
      </c>
      <c r="AE390" s="169">
        <v>2414</v>
      </c>
      <c r="AF390" s="169">
        <v>653</v>
      </c>
      <c r="AG390" s="107">
        <v>1576342</v>
      </c>
      <c r="AH390" s="107">
        <v>1765503.0400000003</v>
      </c>
      <c r="AI390" s="107"/>
      <c r="AJ390" s="107"/>
      <c r="AK390" s="107"/>
      <c r="AL390" s="107" t="s">
        <v>118</v>
      </c>
      <c r="AM390" s="107"/>
      <c r="AN390" s="107"/>
      <c r="AO390" s="96" t="s">
        <v>1412</v>
      </c>
      <c r="AP390" s="111"/>
      <c r="AQ390" s="96"/>
      <c r="AR390" s="96"/>
      <c r="AS390" s="96"/>
      <c r="AT390" s="96"/>
      <c r="AU390" s="96"/>
      <c r="AV390" s="96"/>
      <c r="AW390" s="96"/>
      <c r="AX390" s="96" t="s">
        <v>1213</v>
      </c>
      <c r="AY390" s="170"/>
      <c r="AZ390" s="96" t="s">
        <v>921</v>
      </c>
    </row>
    <row r="391" spans="1:52" s="1" customFormat="1" ht="12.95" customHeight="1" x14ac:dyDescent="0.25">
      <c r="A391" s="102" t="s">
        <v>352</v>
      </c>
      <c r="B391" s="167"/>
      <c r="C391" s="102">
        <v>210023479</v>
      </c>
      <c r="D391" s="99">
        <v>21100421</v>
      </c>
      <c r="E391" s="42" t="s">
        <v>1413</v>
      </c>
      <c r="F391" s="40"/>
      <c r="G391" s="96" t="s">
        <v>1409</v>
      </c>
      <c r="H391" s="96" t="s">
        <v>1410</v>
      </c>
      <c r="I391" s="99" t="s">
        <v>1411</v>
      </c>
      <c r="J391" s="96" t="s">
        <v>110</v>
      </c>
      <c r="K391" s="96" t="s">
        <v>357</v>
      </c>
      <c r="L391" s="96" t="s">
        <v>370</v>
      </c>
      <c r="M391" s="96" t="s">
        <v>81</v>
      </c>
      <c r="N391" s="96" t="s">
        <v>111</v>
      </c>
      <c r="O391" s="96" t="s">
        <v>358</v>
      </c>
      <c r="P391" s="96" t="s">
        <v>136</v>
      </c>
      <c r="Q391" s="96" t="s">
        <v>114</v>
      </c>
      <c r="R391" s="96" t="s">
        <v>111</v>
      </c>
      <c r="S391" s="110" t="s">
        <v>359</v>
      </c>
      <c r="T391" s="96" t="s">
        <v>360</v>
      </c>
      <c r="U391" s="96">
        <v>60</v>
      </c>
      <c r="V391" s="96" t="s">
        <v>361</v>
      </c>
      <c r="W391" s="168"/>
      <c r="X391" s="96"/>
      <c r="Y391" s="102"/>
      <c r="Z391" s="102">
        <v>30</v>
      </c>
      <c r="AA391" s="96">
        <v>60</v>
      </c>
      <c r="AB391" s="96">
        <v>10</v>
      </c>
      <c r="AC391" s="96" t="s">
        <v>363</v>
      </c>
      <c r="AD391" s="102" t="s">
        <v>117</v>
      </c>
      <c r="AE391" s="169">
        <v>342</v>
      </c>
      <c r="AF391" s="169">
        <v>6455</v>
      </c>
      <c r="AG391" s="107">
        <v>2207610</v>
      </c>
      <c r="AH391" s="107">
        <v>2472523.2000000002</v>
      </c>
      <c r="AI391" s="107"/>
      <c r="AJ391" s="107"/>
      <c r="AK391" s="107"/>
      <c r="AL391" s="107" t="s">
        <v>118</v>
      </c>
      <c r="AM391" s="107"/>
      <c r="AN391" s="107"/>
      <c r="AO391" s="96" t="s">
        <v>1414</v>
      </c>
      <c r="AP391" s="111"/>
      <c r="AQ391" s="96"/>
      <c r="AR391" s="96"/>
      <c r="AS391" s="96"/>
      <c r="AT391" s="96"/>
      <c r="AU391" s="96"/>
      <c r="AV391" s="96"/>
      <c r="AW391" s="96"/>
      <c r="AX391" s="96" t="s">
        <v>920</v>
      </c>
      <c r="AY391" s="170"/>
      <c r="AZ391" s="96" t="s">
        <v>921</v>
      </c>
    </row>
    <row r="392" spans="1:52" s="1" customFormat="1" ht="12.95" customHeight="1" x14ac:dyDescent="0.25">
      <c r="A392" s="102" t="s">
        <v>352</v>
      </c>
      <c r="B392" s="167"/>
      <c r="C392" s="102">
        <v>210015197</v>
      </c>
      <c r="D392" s="99">
        <v>21100435</v>
      </c>
      <c r="E392" s="42" t="s">
        <v>1415</v>
      </c>
      <c r="F392" s="40"/>
      <c r="G392" s="96" t="s">
        <v>1416</v>
      </c>
      <c r="H392" s="96" t="s">
        <v>1417</v>
      </c>
      <c r="I392" s="99" t="s">
        <v>1418</v>
      </c>
      <c r="J392" s="96" t="s">
        <v>369</v>
      </c>
      <c r="K392" s="96" t="s">
        <v>357</v>
      </c>
      <c r="L392" s="96" t="s">
        <v>370</v>
      </c>
      <c r="M392" s="96" t="s">
        <v>81</v>
      </c>
      <c r="N392" s="96" t="s">
        <v>111</v>
      </c>
      <c r="O392" s="96" t="s">
        <v>358</v>
      </c>
      <c r="P392" s="96" t="s">
        <v>136</v>
      </c>
      <c r="Q392" s="96" t="s">
        <v>114</v>
      </c>
      <c r="R392" s="96" t="s">
        <v>111</v>
      </c>
      <c r="S392" s="110" t="s">
        <v>359</v>
      </c>
      <c r="T392" s="96" t="s">
        <v>360</v>
      </c>
      <c r="U392" s="96">
        <v>60</v>
      </c>
      <c r="V392" s="96" t="s">
        <v>361</v>
      </c>
      <c r="W392" s="168"/>
      <c r="X392" s="96"/>
      <c r="Y392" s="102"/>
      <c r="Z392" s="102">
        <v>30</v>
      </c>
      <c r="AA392" s="96">
        <v>60</v>
      </c>
      <c r="AB392" s="96">
        <v>10</v>
      </c>
      <c r="AC392" s="96" t="s">
        <v>371</v>
      </c>
      <c r="AD392" s="102" t="s">
        <v>117</v>
      </c>
      <c r="AE392" s="169">
        <v>116</v>
      </c>
      <c r="AF392" s="169">
        <v>3737.25</v>
      </c>
      <c r="AG392" s="107">
        <v>433521</v>
      </c>
      <c r="AH392" s="107">
        <v>485543.52</v>
      </c>
      <c r="AI392" s="107"/>
      <c r="AJ392" s="107"/>
      <c r="AK392" s="107"/>
      <c r="AL392" s="107" t="s">
        <v>118</v>
      </c>
      <c r="AM392" s="107"/>
      <c r="AN392" s="107"/>
      <c r="AO392" s="96" t="s">
        <v>1419</v>
      </c>
      <c r="AP392" s="111"/>
      <c r="AQ392" s="96"/>
      <c r="AR392" s="96"/>
      <c r="AS392" s="96"/>
      <c r="AT392" s="96"/>
      <c r="AU392" s="96"/>
      <c r="AV392" s="96"/>
      <c r="AW392" s="96"/>
      <c r="AX392" s="96">
        <v>11</v>
      </c>
      <c r="AY392" s="170"/>
      <c r="AZ392" s="96" t="s">
        <v>897</v>
      </c>
    </row>
    <row r="393" spans="1:52" s="1" customFormat="1" ht="12.95" customHeight="1" x14ac:dyDescent="0.25">
      <c r="A393" s="102" t="s">
        <v>352</v>
      </c>
      <c r="B393" s="167"/>
      <c r="C393" s="102">
        <v>250002220</v>
      </c>
      <c r="D393" s="99">
        <v>21101502</v>
      </c>
      <c r="E393" s="42" t="s">
        <v>1420</v>
      </c>
      <c r="F393" s="40"/>
      <c r="G393" s="96" t="s">
        <v>1421</v>
      </c>
      <c r="H393" s="96" t="s">
        <v>1422</v>
      </c>
      <c r="I393" s="99" t="s">
        <v>1423</v>
      </c>
      <c r="J393" s="96" t="s">
        <v>369</v>
      </c>
      <c r="K393" s="96" t="s">
        <v>357</v>
      </c>
      <c r="L393" s="96"/>
      <c r="M393" s="96" t="s">
        <v>132</v>
      </c>
      <c r="N393" s="96" t="s">
        <v>111</v>
      </c>
      <c r="O393" s="96" t="s">
        <v>358</v>
      </c>
      <c r="P393" s="96" t="s">
        <v>136</v>
      </c>
      <c r="Q393" s="96" t="s">
        <v>114</v>
      </c>
      <c r="R393" s="96" t="s">
        <v>111</v>
      </c>
      <c r="S393" s="110" t="s">
        <v>378</v>
      </c>
      <c r="T393" s="96" t="s">
        <v>360</v>
      </c>
      <c r="U393" s="96">
        <v>60</v>
      </c>
      <c r="V393" s="96" t="s">
        <v>361</v>
      </c>
      <c r="W393" s="168"/>
      <c r="X393" s="96"/>
      <c r="Y393" s="102"/>
      <c r="Z393" s="102">
        <v>0</v>
      </c>
      <c r="AA393" s="96">
        <v>90</v>
      </c>
      <c r="AB393" s="96">
        <v>10</v>
      </c>
      <c r="AC393" s="96" t="s">
        <v>363</v>
      </c>
      <c r="AD393" s="102" t="s">
        <v>117</v>
      </c>
      <c r="AE393" s="169">
        <v>30</v>
      </c>
      <c r="AF393" s="169">
        <v>3500</v>
      </c>
      <c r="AG393" s="107">
        <v>105000</v>
      </c>
      <c r="AH393" s="107">
        <v>117600.00000000001</v>
      </c>
      <c r="AI393" s="107"/>
      <c r="AJ393" s="107"/>
      <c r="AK393" s="107"/>
      <c r="AL393" s="107" t="s">
        <v>118</v>
      </c>
      <c r="AM393" s="107"/>
      <c r="AN393" s="107"/>
      <c r="AO393" s="96" t="s">
        <v>1424</v>
      </c>
      <c r="AP393" s="111"/>
      <c r="AQ393" s="96"/>
      <c r="AR393" s="96"/>
      <c r="AS393" s="96"/>
      <c r="AT393" s="96"/>
      <c r="AU393" s="96"/>
      <c r="AV393" s="96"/>
      <c r="AW393" s="96"/>
      <c r="AX393" s="96">
        <v>11</v>
      </c>
      <c r="AY393" s="170"/>
      <c r="AZ393" s="96" t="s">
        <v>897</v>
      </c>
    </row>
    <row r="394" spans="1:52" s="1" customFormat="1" ht="12.95" customHeight="1" x14ac:dyDescent="0.25">
      <c r="A394" s="102" t="s">
        <v>352</v>
      </c>
      <c r="B394" s="167"/>
      <c r="C394" s="102">
        <v>250002229</v>
      </c>
      <c r="D394" s="99">
        <v>21101503</v>
      </c>
      <c r="E394" s="42" t="s">
        <v>1425</v>
      </c>
      <c r="F394" s="40"/>
      <c r="G394" s="96" t="s">
        <v>1421</v>
      </c>
      <c r="H394" s="96" t="s">
        <v>1422</v>
      </c>
      <c r="I394" s="99" t="s">
        <v>1423</v>
      </c>
      <c r="J394" s="96" t="s">
        <v>369</v>
      </c>
      <c r="K394" s="96" t="s">
        <v>357</v>
      </c>
      <c r="L394" s="96"/>
      <c r="M394" s="96" t="s">
        <v>132</v>
      </c>
      <c r="N394" s="96" t="s">
        <v>111</v>
      </c>
      <c r="O394" s="96" t="s">
        <v>358</v>
      </c>
      <c r="P394" s="96" t="s">
        <v>136</v>
      </c>
      <c r="Q394" s="96" t="s">
        <v>114</v>
      </c>
      <c r="R394" s="96" t="s">
        <v>111</v>
      </c>
      <c r="S394" s="110" t="s">
        <v>359</v>
      </c>
      <c r="T394" s="96" t="s">
        <v>360</v>
      </c>
      <c r="U394" s="96">
        <v>60</v>
      </c>
      <c r="V394" s="96" t="s">
        <v>361</v>
      </c>
      <c r="W394" s="168"/>
      <c r="X394" s="96"/>
      <c r="Y394" s="102"/>
      <c r="Z394" s="102">
        <v>0</v>
      </c>
      <c r="AA394" s="96">
        <v>90</v>
      </c>
      <c r="AB394" s="96">
        <v>10</v>
      </c>
      <c r="AC394" s="96" t="s">
        <v>363</v>
      </c>
      <c r="AD394" s="102" t="s">
        <v>117</v>
      </c>
      <c r="AE394" s="169">
        <v>64</v>
      </c>
      <c r="AF394" s="169">
        <v>1119.3699999999999</v>
      </c>
      <c r="AG394" s="107">
        <v>71639.679999999993</v>
      </c>
      <c r="AH394" s="107">
        <v>80236.441600000006</v>
      </c>
      <c r="AI394" s="107"/>
      <c r="AJ394" s="107"/>
      <c r="AK394" s="107"/>
      <c r="AL394" s="107" t="s">
        <v>118</v>
      </c>
      <c r="AM394" s="107"/>
      <c r="AN394" s="107"/>
      <c r="AO394" s="96" t="s">
        <v>1426</v>
      </c>
      <c r="AP394" s="111"/>
      <c r="AQ394" s="96"/>
      <c r="AR394" s="96"/>
      <c r="AS394" s="96"/>
      <c r="AT394" s="96"/>
      <c r="AU394" s="96"/>
      <c r="AV394" s="96"/>
      <c r="AW394" s="96"/>
      <c r="AX394" s="96">
        <v>11</v>
      </c>
      <c r="AY394" s="170"/>
      <c r="AZ394" s="96" t="s">
        <v>897</v>
      </c>
    </row>
    <row r="395" spans="1:52" s="1" customFormat="1" ht="12.95" customHeight="1" x14ac:dyDescent="0.25">
      <c r="A395" s="102" t="s">
        <v>352</v>
      </c>
      <c r="B395" s="167"/>
      <c r="C395" s="102">
        <v>250003580</v>
      </c>
      <c r="D395" s="99">
        <v>21102313</v>
      </c>
      <c r="E395" s="42" t="s">
        <v>1427</v>
      </c>
      <c r="F395" s="40"/>
      <c r="G395" s="96" t="s">
        <v>1421</v>
      </c>
      <c r="H395" s="96" t="s">
        <v>1422</v>
      </c>
      <c r="I395" s="99" t="s">
        <v>1423</v>
      </c>
      <c r="J395" s="96" t="s">
        <v>369</v>
      </c>
      <c r="K395" s="96" t="s">
        <v>357</v>
      </c>
      <c r="L395" s="96"/>
      <c r="M395" s="96" t="s">
        <v>132</v>
      </c>
      <c r="N395" s="96" t="s">
        <v>111</v>
      </c>
      <c r="O395" s="96" t="s">
        <v>358</v>
      </c>
      <c r="P395" s="96" t="s">
        <v>136</v>
      </c>
      <c r="Q395" s="96" t="s">
        <v>114</v>
      </c>
      <c r="R395" s="96" t="s">
        <v>111</v>
      </c>
      <c r="S395" s="110" t="s">
        <v>359</v>
      </c>
      <c r="T395" s="96" t="s">
        <v>360</v>
      </c>
      <c r="U395" s="96">
        <v>60</v>
      </c>
      <c r="V395" s="96" t="s">
        <v>361</v>
      </c>
      <c r="W395" s="168"/>
      <c r="X395" s="96"/>
      <c r="Y395" s="102"/>
      <c r="Z395" s="102">
        <v>0</v>
      </c>
      <c r="AA395" s="96">
        <v>90</v>
      </c>
      <c r="AB395" s="96">
        <v>10</v>
      </c>
      <c r="AC395" s="96" t="s">
        <v>363</v>
      </c>
      <c r="AD395" s="102" t="s">
        <v>117</v>
      </c>
      <c r="AE395" s="169">
        <v>42</v>
      </c>
      <c r="AF395" s="169">
        <v>2625</v>
      </c>
      <c r="AG395" s="107">
        <v>110250</v>
      </c>
      <c r="AH395" s="107">
        <v>123480.00000000001</v>
      </c>
      <c r="AI395" s="107"/>
      <c r="AJ395" s="107"/>
      <c r="AK395" s="107"/>
      <c r="AL395" s="107" t="s">
        <v>118</v>
      </c>
      <c r="AM395" s="107"/>
      <c r="AN395" s="107"/>
      <c r="AO395" s="96" t="s">
        <v>1428</v>
      </c>
      <c r="AP395" s="111"/>
      <c r="AQ395" s="96"/>
      <c r="AR395" s="96"/>
      <c r="AS395" s="96"/>
      <c r="AT395" s="96"/>
      <c r="AU395" s="96"/>
      <c r="AV395" s="96"/>
      <c r="AW395" s="96"/>
      <c r="AX395" s="96">
        <v>11</v>
      </c>
      <c r="AY395" s="170"/>
      <c r="AZ395" s="96" t="s">
        <v>897</v>
      </c>
    </row>
    <row r="396" spans="1:52" s="1" customFormat="1" ht="12.95" customHeight="1" x14ac:dyDescent="0.25">
      <c r="A396" s="102" t="s">
        <v>352</v>
      </c>
      <c r="B396" s="167"/>
      <c r="C396" s="102">
        <v>210025019</v>
      </c>
      <c r="D396" s="99">
        <v>21101557</v>
      </c>
      <c r="E396" s="42" t="s">
        <v>1436</v>
      </c>
      <c r="F396" s="40"/>
      <c r="G396" s="96" t="s">
        <v>1437</v>
      </c>
      <c r="H396" s="96" t="s">
        <v>1438</v>
      </c>
      <c r="I396" s="99" t="s">
        <v>1439</v>
      </c>
      <c r="J396" s="96" t="s">
        <v>369</v>
      </c>
      <c r="K396" s="96" t="s">
        <v>357</v>
      </c>
      <c r="L396" s="96" t="s">
        <v>370</v>
      </c>
      <c r="M396" s="96">
        <v>30</v>
      </c>
      <c r="N396" s="96" t="s">
        <v>111</v>
      </c>
      <c r="O396" s="96" t="s">
        <v>358</v>
      </c>
      <c r="P396" s="96" t="s">
        <v>136</v>
      </c>
      <c r="Q396" s="96" t="s">
        <v>114</v>
      </c>
      <c r="R396" s="96" t="s">
        <v>111</v>
      </c>
      <c r="S396" s="110" t="s">
        <v>359</v>
      </c>
      <c r="T396" s="96" t="s">
        <v>360</v>
      </c>
      <c r="U396" s="96">
        <v>60</v>
      </c>
      <c r="V396" s="96" t="s">
        <v>361</v>
      </c>
      <c r="W396" s="168"/>
      <c r="X396" s="96"/>
      <c r="Y396" s="102"/>
      <c r="Z396" s="102">
        <v>30</v>
      </c>
      <c r="AA396" s="96" t="s">
        <v>392</v>
      </c>
      <c r="AB396" s="96">
        <v>10</v>
      </c>
      <c r="AC396" s="96" t="s">
        <v>363</v>
      </c>
      <c r="AD396" s="102" t="s">
        <v>117</v>
      </c>
      <c r="AE396" s="169">
        <v>42</v>
      </c>
      <c r="AF396" s="169">
        <v>31780</v>
      </c>
      <c r="AG396" s="107">
        <v>1334760</v>
      </c>
      <c r="AH396" s="107">
        <v>1494931.2000000002</v>
      </c>
      <c r="AI396" s="107"/>
      <c r="AJ396" s="107"/>
      <c r="AK396" s="107"/>
      <c r="AL396" s="107" t="s">
        <v>118</v>
      </c>
      <c r="AM396" s="107"/>
      <c r="AN396" s="107"/>
      <c r="AO396" s="96" t="s">
        <v>1440</v>
      </c>
      <c r="AP396" s="111"/>
      <c r="AQ396" s="96"/>
      <c r="AR396" s="96"/>
      <c r="AS396" s="96"/>
      <c r="AT396" s="96"/>
      <c r="AU396" s="96"/>
      <c r="AV396" s="96"/>
      <c r="AW396" s="96"/>
      <c r="AX396" s="96" t="s">
        <v>955</v>
      </c>
      <c r="AY396" s="170"/>
      <c r="AZ396" s="96" t="s">
        <v>956</v>
      </c>
    </row>
    <row r="397" spans="1:52" s="1" customFormat="1" ht="12.95" customHeight="1" x14ac:dyDescent="0.25">
      <c r="A397" s="102" t="s">
        <v>352</v>
      </c>
      <c r="B397" s="167"/>
      <c r="C397" s="102">
        <v>210025023</v>
      </c>
      <c r="D397" s="99">
        <v>21101558</v>
      </c>
      <c r="E397" s="42" t="s">
        <v>1441</v>
      </c>
      <c r="F397" s="40"/>
      <c r="G397" s="96" t="s">
        <v>1437</v>
      </c>
      <c r="H397" s="96" t="s">
        <v>1438</v>
      </c>
      <c r="I397" s="99" t="s">
        <v>1439</v>
      </c>
      <c r="J397" s="96" t="s">
        <v>369</v>
      </c>
      <c r="K397" s="96" t="s">
        <v>357</v>
      </c>
      <c r="L397" s="96" t="s">
        <v>370</v>
      </c>
      <c r="M397" s="96">
        <v>30</v>
      </c>
      <c r="N397" s="96" t="s">
        <v>111</v>
      </c>
      <c r="O397" s="96" t="s">
        <v>358</v>
      </c>
      <c r="P397" s="96" t="s">
        <v>136</v>
      </c>
      <c r="Q397" s="96" t="s">
        <v>114</v>
      </c>
      <c r="R397" s="96" t="s">
        <v>111</v>
      </c>
      <c r="S397" s="110" t="s">
        <v>359</v>
      </c>
      <c r="T397" s="96" t="s">
        <v>360</v>
      </c>
      <c r="U397" s="96">
        <v>60</v>
      </c>
      <c r="V397" s="96" t="s">
        <v>361</v>
      </c>
      <c r="W397" s="168"/>
      <c r="X397" s="96"/>
      <c r="Y397" s="102"/>
      <c r="Z397" s="102">
        <v>30</v>
      </c>
      <c r="AA397" s="96" t="s">
        <v>392</v>
      </c>
      <c r="AB397" s="96">
        <v>10</v>
      </c>
      <c r="AC397" s="96" t="s">
        <v>363</v>
      </c>
      <c r="AD397" s="102" t="s">
        <v>117</v>
      </c>
      <c r="AE397" s="169">
        <v>75</v>
      </c>
      <c r="AF397" s="169">
        <v>16800</v>
      </c>
      <c r="AG397" s="107">
        <v>1260000</v>
      </c>
      <c r="AH397" s="107">
        <v>1411200.0000000002</v>
      </c>
      <c r="AI397" s="107"/>
      <c r="AJ397" s="107"/>
      <c r="AK397" s="107"/>
      <c r="AL397" s="107" t="s">
        <v>118</v>
      </c>
      <c r="AM397" s="107"/>
      <c r="AN397" s="107"/>
      <c r="AO397" s="96" t="s">
        <v>1442</v>
      </c>
      <c r="AP397" s="111"/>
      <c r="AQ397" s="96"/>
      <c r="AR397" s="96"/>
      <c r="AS397" s="96"/>
      <c r="AT397" s="96"/>
      <c r="AU397" s="96"/>
      <c r="AV397" s="96"/>
      <c r="AW397" s="96"/>
      <c r="AX397" s="96" t="s">
        <v>955</v>
      </c>
      <c r="AY397" s="170"/>
      <c r="AZ397" s="96" t="s">
        <v>956</v>
      </c>
    </row>
    <row r="398" spans="1:52" s="1" customFormat="1" ht="12.95" customHeight="1" x14ac:dyDescent="0.25">
      <c r="A398" s="102" t="s">
        <v>352</v>
      </c>
      <c r="B398" s="167"/>
      <c r="C398" s="102">
        <v>220028775</v>
      </c>
      <c r="D398" s="99">
        <v>21100469</v>
      </c>
      <c r="E398" s="42" t="s">
        <v>1443</v>
      </c>
      <c r="F398" s="40"/>
      <c r="G398" s="96" t="s">
        <v>1444</v>
      </c>
      <c r="H398" s="96" t="s">
        <v>1445</v>
      </c>
      <c r="I398" s="99" t="s">
        <v>1446</v>
      </c>
      <c r="J398" s="96" t="s">
        <v>369</v>
      </c>
      <c r="K398" s="96" t="s">
        <v>357</v>
      </c>
      <c r="L398" s="96" t="s">
        <v>370</v>
      </c>
      <c r="M398" s="96" t="s">
        <v>81</v>
      </c>
      <c r="N398" s="96" t="s">
        <v>111</v>
      </c>
      <c r="O398" s="96" t="s">
        <v>358</v>
      </c>
      <c r="P398" s="96" t="s">
        <v>136</v>
      </c>
      <c r="Q398" s="96" t="s">
        <v>114</v>
      </c>
      <c r="R398" s="96" t="s">
        <v>111</v>
      </c>
      <c r="S398" s="110" t="s">
        <v>359</v>
      </c>
      <c r="T398" s="96" t="s">
        <v>360</v>
      </c>
      <c r="U398" s="96">
        <v>60</v>
      </c>
      <c r="V398" s="96" t="s">
        <v>361</v>
      </c>
      <c r="W398" s="168"/>
      <c r="X398" s="96"/>
      <c r="Y398" s="102"/>
      <c r="Z398" s="102">
        <v>30</v>
      </c>
      <c r="AA398" s="96">
        <v>60</v>
      </c>
      <c r="AB398" s="96">
        <v>10</v>
      </c>
      <c r="AC398" s="96" t="s">
        <v>363</v>
      </c>
      <c r="AD398" s="102" t="s">
        <v>117</v>
      </c>
      <c r="AE398" s="169">
        <v>3</v>
      </c>
      <c r="AF398" s="169">
        <v>17871</v>
      </c>
      <c r="AG398" s="107">
        <v>53613</v>
      </c>
      <c r="AH398" s="107">
        <v>60046.560000000005</v>
      </c>
      <c r="AI398" s="107"/>
      <c r="AJ398" s="107"/>
      <c r="AK398" s="107"/>
      <c r="AL398" s="107" t="s">
        <v>118</v>
      </c>
      <c r="AM398" s="107"/>
      <c r="AN398" s="107"/>
      <c r="AO398" s="96" t="s">
        <v>1447</v>
      </c>
      <c r="AP398" s="111"/>
      <c r="AQ398" s="96"/>
      <c r="AR398" s="96"/>
      <c r="AS398" s="96"/>
      <c r="AT398" s="96"/>
      <c r="AU398" s="96"/>
      <c r="AV398" s="96"/>
      <c r="AW398" s="96"/>
      <c r="AX398" s="96">
        <v>11</v>
      </c>
      <c r="AY398" s="170"/>
      <c r="AZ398" s="96" t="s">
        <v>897</v>
      </c>
    </row>
    <row r="399" spans="1:52" s="1" customFormat="1" ht="12.95" customHeight="1" x14ac:dyDescent="0.25">
      <c r="A399" s="102" t="s">
        <v>352</v>
      </c>
      <c r="B399" s="167"/>
      <c r="C399" s="102">
        <v>220028776</v>
      </c>
      <c r="D399" s="99">
        <v>21100470</v>
      </c>
      <c r="E399" s="42" t="s">
        <v>1448</v>
      </c>
      <c r="F399" s="40"/>
      <c r="G399" s="96" t="s">
        <v>1444</v>
      </c>
      <c r="H399" s="96" t="s">
        <v>1445</v>
      </c>
      <c r="I399" s="99" t="s">
        <v>1446</v>
      </c>
      <c r="J399" s="96" t="s">
        <v>369</v>
      </c>
      <c r="K399" s="96" t="s">
        <v>357</v>
      </c>
      <c r="L399" s="96" t="s">
        <v>370</v>
      </c>
      <c r="M399" s="96" t="s">
        <v>81</v>
      </c>
      <c r="N399" s="96" t="s">
        <v>111</v>
      </c>
      <c r="O399" s="96" t="s">
        <v>358</v>
      </c>
      <c r="P399" s="96" t="s">
        <v>136</v>
      </c>
      <c r="Q399" s="96" t="s">
        <v>114</v>
      </c>
      <c r="R399" s="96" t="s">
        <v>111</v>
      </c>
      <c r="S399" s="110" t="s">
        <v>359</v>
      </c>
      <c r="T399" s="96" t="s">
        <v>360</v>
      </c>
      <c r="U399" s="96">
        <v>60</v>
      </c>
      <c r="V399" s="96" t="s">
        <v>361</v>
      </c>
      <c r="W399" s="168"/>
      <c r="X399" s="96"/>
      <c r="Y399" s="102"/>
      <c r="Z399" s="102">
        <v>30</v>
      </c>
      <c r="AA399" s="96">
        <v>60</v>
      </c>
      <c r="AB399" s="96">
        <v>10</v>
      </c>
      <c r="AC399" s="96" t="s">
        <v>363</v>
      </c>
      <c r="AD399" s="102" t="s">
        <v>117</v>
      </c>
      <c r="AE399" s="169">
        <v>17</v>
      </c>
      <c r="AF399" s="169">
        <v>119567</v>
      </c>
      <c r="AG399" s="107">
        <v>2032639</v>
      </c>
      <c r="AH399" s="107">
        <v>2276555.6800000002</v>
      </c>
      <c r="AI399" s="107"/>
      <c r="AJ399" s="107"/>
      <c r="AK399" s="107"/>
      <c r="AL399" s="107" t="s">
        <v>118</v>
      </c>
      <c r="AM399" s="107"/>
      <c r="AN399" s="107"/>
      <c r="AO399" s="96" t="s">
        <v>1449</v>
      </c>
      <c r="AP399" s="111"/>
      <c r="AQ399" s="96"/>
      <c r="AR399" s="96"/>
      <c r="AS399" s="96"/>
      <c r="AT399" s="96"/>
      <c r="AU399" s="96"/>
      <c r="AV399" s="96"/>
      <c r="AW399" s="96"/>
      <c r="AX399" s="96">
        <v>11</v>
      </c>
      <c r="AY399" s="170"/>
      <c r="AZ399" s="96" t="s">
        <v>897</v>
      </c>
    </row>
    <row r="400" spans="1:52" s="1" customFormat="1" ht="12.95" customHeight="1" x14ac:dyDescent="0.25">
      <c r="A400" s="102" t="s">
        <v>352</v>
      </c>
      <c r="B400" s="167"/>
      <c r="C400" s="102">
        <v>220028777</v>
      </c>
      <c r="D400" s="99">
        <v>21100471</v>
      </c>
      <c r="E400" s="42" t="s">
        <v>1450</v>
      </c>
      <c r="F400" s="40"/>
      <c r="G400" s="96" t="s">
        <v>1444</v>
      </c>
      <c r="H400" s="96" t="s">
        <v>1445</v>
      </c>
      <c r="I400" s="99" t="s">
        <v>1446</v>
      </c>
      <c r="J400" s="96" t="s">
        <v>369</v>
      </c>
      <c r="K400" s="96" t="s">
        <v>357</v>
      </c>
      <c r="L400" s="96" t="s">
        <v>370</v>
      </c>
      <c r="M400" s="96" t="s">
        <v>81</v>
      </c>
      <c r="N400" s="96" t="s">
        <v>111</v>
      </c>
      <c r="O400" s="96" t="s">
        <v>358</v>
      </c>
      <c r="P400" s="96" t="s">
        <v>136</v>
      </c>
      <c r="Q400" s="96" t="s">
        <v>114</v>
      </c>
      <c r="R400" s="96" t="s">
        <v>111</v>
      </c>
      <c r="S400" s="110" t="s">
        <v>359</v>
      </c>
      <c r="T400" s="96" t="s">
        <v>360</v>
      </c>
      <c r="U400" s="96">
        <v>60</v>
      </c>
      <c r="V400" s="96" t="s">
        <v>361</v>
      </c>
      <c r="W400" s="168"/>
      <c r="X400" s="96"/>
      <c r="Y400" s="102"/>
      <c r="Z400" s="102">
        <v>30</v>
      </c>
      <c r="AA400" s="96">
        <v>60</v>
      </c>
      <c r="AB400" s="96">
        <v>10</v>
      </c>
      <c r="AC400" s="96" t="s">
        <v>363</v>
      </c>
      <c r="AD400" s="102" t="s">
        <v>117</v>
      </c>
      <c r="AE400" s="169">
        <v>12</v>
      </c>
      <c r="AF400" s="169">
        <v>66934</v>
      </c>
      <c r="AG400" s="107">
        <v>803208</v>
      </c>
      <c r="AH400" s="107">
        <v>899592.96000000008</v>
      </c>
      <c r="AI400" s="107"/>
      <c r="AJ400" s="107"/>
      <c r="AK400" s="107"/>
      <c r="AL400" s="107" t="s">
        <v>118</v>
      </c>
      <c r="AM400" s="107"/>
      <c r="AN400" s="107"/>
      <c r="AO400" s="96" t="s">
        <v>1451</v>
      </c>
      <c r="AP400" s="111"/>
      <c r="AQ400" s="96"/>
      <c r="AR400" s="96"/>
      <c r="AS400" s="96"/>
      <c r="AT400" s="96"/>
      <c r="AU400" s="96"/>
      <c r="AV400" s="96"/>
      <c r="AW400" s="96"/>
      <c r="AX400" s="96">
        <v>11</v>
      </c>
      <c r="AY400" s="170"/>
      <c r="AZ400" s="96" t="s">
        <v>897</v>
      </c>
    </row>
    <row r="401" spans="1:52" s="1" customFormat="1" ht="12.95" customHeight="1" x14ac:dyDescent="0.25">
      <c r="A401" s="102" t="s">
        <v>352</v>
      </c>
      <c r="B401" s="167"/>
      <c r="C401" s="102">
        <v>220028778</v>
      </c>
      <c r="D401" s="99">
        <v>21100472</v>
      </c>
      <c r="E401" s="42" t="s">
        <v>1452</v>
      </c>
      <c r="F401" s="40"/>
      <c r="G401" s="96" t="s">
        <v>1444</v>
      </c>
      <c r="H401" s="96" t="s">
        <v>1445</v>
      </c>
      <c r="I401" s="99" t="s">
        <v>1446</v>
      </c>
      <c r="J401" s="96" t="s">
        <v>369</v>
      </c>
      <c r="K401" s="96" t="s">
        <v>357</v>
      </c>
      <c r="L401" s="96" t="s">
        <v>370</v>
      </c>
      <c r="M401" s="96" t="s">
        <v>81</v>
      </c>
      <c r="N401" s="96" t="s">
        <v>111</v>
      </c>
      <c r="O401" s="96" t="s">
        <v>358</v>
      </c>
      <c r="P401" s="96" t="s">
        <v>136</v>
      </c>
      <c r="Q401" s="96" t="s">
        <v>114</v>
      </c>
      <c r="R401" s="96" t="s">
        <v>111</v>
      </c>
      <c r="S401" s="110" t="s">
        <v>359</v>
      </c>
      <c r="T401" s="96" t="s">
        <v>360</v>
      </c>
      <c r="U401" s="96">
        <v>60</v>
      </c>
      <c r="V401" s="96" t="s">
        <v>361</v>
      </c>
      <c r="W401" s="168"/>
      <c r="X401" s="96"/>
      <c r="Y401" s="102"/>
      <c r="Z401" s="102">
        <v>30</v>
      </c>
      <c r="AA401" s="96">
        <v>60</v>
      </c>
      <c r="AB401" s="96">
        <v>10</v>
      </c>
      <c r="AC401" s="96" t="s">
        <v>363</v>
      </c>
      <c r="AD401" s="102" t="s">
        <v>117</v>
      </c>
      <c r="AE401" s="169">
        <v>10</v>
      </c>
      <c r="AF401" s="169">
        <v>19565</v>
      </c>
      <c r="AG401" s="107">
        <v>195650</v>
      </c>
      <c r="AH401" s="107">
        <v>219128.00000000003</v>
      </c>
      <c r="AI401" s="107"/>
      <c r="AJ401" s="107"/>
      <c r="AK401" s="107"/>
      <c r="AL401" s="107" t="s">
        <v>118</v>
      </c>
      <c r="AM401" s="107"/>
      <c r="AN401" s="107"/>
      <c r="AO401" s="96" t="s">
        <v>1453</v>
      </c>
      <c r="AP401" s="111"/>
      <c r="AQ401" s="96"/>
      <c r="AR401" s="96"/>
      <c r="AS401" s="96"/>
      <c r="AT401" s="96"/>
      <c r="AU401" s="96"/>
      <c r="AV401" s="96"/>
      <c r="AW401" s="96"/>
      <c r="AX401" s="96">
        <v>11</v>
      </c>
      <c r="AY401" s="170"/>
      <c r="AZ401" s="96" t="s">
        <v>897</v>
      </c>
    </row>
    <row r="402" spans="1:52" s="1" customFormat="1" ht="12.95" customHeight="1" x14ac:dyDescent="0.25">
      <c r="A402" s="102" t="s">
        <v>352</v>
      </c>
      <c r="B402" s="167"/>
      <c r="C402" s="102">
        <v>210021936</v>
      </c>
      <c r="D402" s="99">
        <v>21100473</v>
      </c>
      <c r="E402" s="42" t="s">
        <v>1454</v>
      </c>
      <c r="F402" s="40"/>
      <c r="G402" s="96" t="s">
        <v>1455</v>
      </c>
      <c r="H402" s="96" t="s">
        <v>1445</v>
      </c>
      <c r="I402" s="99" t="s">
        <v>1456</v>
      </c>
      <c r="J402" s="96" t="s">
        <v>369</v>
      </c>
      <c r="K402" s="96" t="s">
        <v>357</v>
      </c>
      <c r="L402" s="96" t="s">
        <v>370</v>
      </c>
      <c r="M402" s="96" t="s">
        <v>81</v>
      </c>
      <c r="N402" s="96" t="s">
        <v>111</v>
      </c>
      <c r="O402" s="96" t="s">
        <v>358</v>
      </c>
      <c r="P402" s="96" t="s">
        <v>136</v>
      </c>
      <c r="Q402" s="96" t="s">
        <v>114</v>
      </c>
      <c r="R402" s="96" t="s">
        <v>111</v>
      </c>
      <c r="S402" s="110" t="s">
        <v>359</v>
      </c>
      <c r="T402" s="96" t="s">
        <v>360</v>
      </c>
      <c r="U402" s="96">
        <v>60</v>
      </c>
      <c r="V402" s="96" t="s">
        <v>361</v>
      </c>
      <c r="W402" s="168"/>
      <c r="X402" s="96"/>
      <c r="Y402" s="102"/>
      <c r="Z402" s="102">
        <v>30</v>
      </c>
      <c r="AA402" s="96">
        <v>60</v>
      </c>
      <c r="AB402" s="96">
        <v>10</v>
      </c>
      <c r="AC402" s="96" t="s">
        <v>363</v>
      </c>
      <c r="AD402" s="102" t="s">
        <v>117</v>
      </c>
      <c r="AE402" s="169">
        <v>17</v>
      </c>
      <c r="AF402" s="169">
        <v>241450</v>
      </c>
      <c r="AG402" s="107">
        <v>4104650</v>
      </c>
      <c r="AH402" s="107">
        <v>4597208</v>
      </c>
      <c r="AI402" s="107"/>
      <c r="AJ402" s="107"/>
      <c r="AK402" s="107"/>
      <c r="AL402" s="107" t="s">
        <v>118</v>
      </c>
      <c r="AM402" s="107"/>
      <c r="AN402" s="107"/>
      <c r="AO402" s="96" t="s">
        <v>1457</v>
      </c>
      <c r="AP402" s="111"/>
      <c r="AQ402" s="96"/>
      <c r="AR402" s="96"/>
      <c r="AS402" s="96"/>
      <c r="AT402" s="96"/>
      <c r="AU402" s="96"/>
      <c r="AV402" s="96"/>
      <c r="AW402" s="96"/>
      <c r="AX402" s="96">
        <v>11</v>
      </c>
      <c r="AY402" s="170"/>
      <c r="AZ402" s="96" t="s">
        <v>897</v>
      </c>
    </row>
    <row r="403" spans="1:52" s="1" customFormat="1" ht="12.95" customHeight="1" x14ac:dyDescent="0.25">
      <c r="A403" s="102" t="s">
        <v>352</v>
      </c>
      <c r="B403" s="167"/>
      <c r="C403" s="102">
        <v>210022087</v>
      </c>
      <c r="D403" s="99">
        <v>21100474</v>
      </c>
      <c r="E403" s="42" t="s">
        <v>1458</v>
      </c>
      <c r="F403" s="40"/>
      <c r="G403" s="96" t="s">
        <v>1455</v>
      </c>
      <c r="H403" s="96" t="s">
        <v>1445</v>
      </c>
      <c r="I403" s="99" t="s">
        <v>1456</v>
      </c>
      <c r="J403" s="96" t="s">
        <v>369</v>
      </c>
      <c r="K403" s="96" t="s">
        <v>357</v>
      </c>
      <c r="L403" s="96" t="s">
        <v>370</v>
      </c>
      <c r="M403" s="96" t="s">
        <v>81</v>
      </c>
      <c r="N403" s="96" t="s">
        <v>111</v>
      </c>
      <c r="O403" s="96" t="s">
        <v>358</v>
      </c>
      <c r="P403" s="96" t="s">
        <v>136</v>
      </c>
      <c r="Q403" s="96" t="s">
        <v>114</v>
      </c>
      <c r="R403" s="96" t="s">
        <v>111</v>
      </c>
      <c r="S403" s="110" t="s">
        <v>359</v>
      </c>
      <c r="T403" s="96" t="s">
        <v>360</v>
      </c>
      <c r="U403" s="96">
        <v>60</v>
      </c>
      <c r="V403" s="96" t="s">
        <v>361</v>
      </c>
      <c r="W403" s="168"/>
      <c r="X403" s="96"/>
      <c r="Y403" s="102"/>
      <c r="Z403" s="102">
        <v>30</v>
      </c>
      <c r="AA403" s="96">
        <v>60</v>
      </c>
      <c r="AB403" s="96">
        <v>10</v>
      </c>
      <c r="AC403" s="96" t="s">
        <v>363</v>
      </c>
      <c r="AD403" s="102" t="s">
        <v>117</v>
      </c>
      <c r="AE403" s="169">
        <v>7</v>
      </c>
      <c r="AF403" s="169">
        <v>517661</v>
      </c>
      <c r="AG403" s="107">
        <v>3623627</v>
      </c>
      <c r="AH403" s="107">
        <v>4058462.24</v>
      </c>
      <c r="AI403" s="107"/>
      <c r="AJ403" s="107"/>
      <c r="AK403" s="107"/>
      <c r="AL403" s="107" t="s">
        <v>118</v>
      </c>
      <c r="AM403" s="107"/>
      <c r="AN403" s="107"/>
      <c r="AO403" s="96" t="s">
        <v>1459</v>
      </c>
      <c r="AP403" s="111"/>
      <c r="AQ403" s="96"/>
      <c r="AR403" s="96"/>
      <c r="AS403" s="96"/>
      <c r="AT403" s="96"/>
      <c r="AU403" s="96"/>
      <c r="AV403" s="96"/>
      <c r="AW403" s="96"/>
      <c r="AX403" s="96">
        <v>11</v>
      </c>
      <c r="AY403" s="170"/>
      <c r="AZ403" s="96" t="s">
        <v>897</v>
      </c>
    </row>
    <row r="404" spans="1:52" s="1" customFormat="1" ht="12.95" customHeight="1" x14ac:dyDescent="0.25">
      <c r="A404" s="102" t="s">
        <v>352</v>
      </c>
      <c r="B404" s="167"/>
      <c r="C404" s="102">
        <v>270007391</v>
      </c>
      <c r="D404" s="99">
        <v>21100475</v>
      </c>
      <c r="E404" s="42" t="s">
        <v>1460</v>
      </c>
      <c r="F404" s="40"/>
      <c r="G404" s="96" t="s">
        <v>1455</v>
      </c>
      <c r="H404" s="96" t="s">
        <v>1445</v>
      </c>
      <c r="I404" s="99" t="s">
        <v>1456</v>
      </c>
      <c r="J404" s="96" t="s">
        <v>369</v>
      </c>
      <c r="K404" s="96" t="s">
        <v>357</v>
      </c>
      <c r="L404" s="96" t="s">
        <v>370</v>
      </c>
      <c r="M404" s="96" t="s">
        <v>81</v>
      </c>
      <c r="N404" s="96" t="s">
        <v>111</v>
      </c>
      <c r="O404" s="96" t="s">
        <v>358</v>
      </c>
      <c r="P404" s="96" t="s">
        <v>136</v>
      </c>
      <c r="Q404" s="96" t="s">
        <v>114</v>
      </c>
      <c r="R404" s="96" t="s">
        <v>111</v>
      </c>
      <c r="S404" s="110" t="s">
        <v>359</v>
      </c>
      <c r="T404" s="96" t="s">
        <v>360</v>
      </c>
      <c r="U404" s="96">
        <v>60</v>
      </c>
      <c r="V404" s="96" t="s">
        <v>361</v>
      </c>
      <c r="W404" s="168"/>
      <c r="X404" s="96"/>
      <c r="Y404" s="102"/>
      <c r="Z404" s="102">
        <v>30</v>
      </c>
      <c r="AA404" s="96">
        <v>60</v>
      </c>
      <c r="AB404" s="96">
        <v>10</v>
      </c>
      <c r="AC404" s="96" t="s">
        <v>363</v>
      </c>
      <c r="AD404" s="102" t="s">
        <v>117</v>
      </c>
      <c r="AE404" s="169">
        <v>15</v>
      </c>
      <c r="AF404" s="169">
        <v>155478</v>
      </c>
      <c r="AG404" s="107">
        <v>2332170</v>
      </c>
      <c r="AH404" s="107">
        <v>2612030.4000000004</v>
      </c>
      <c r="AI404" s="107"/>
      <c r="AJ404" s="107"/>
      <c r="AK404" s="107"/>
      <c r="AL404" s="107" t="s">
        <v>118</v>
      </c>
      <c r="AM404" s="107"/>
      <c r="AN404" s="107"/>
      <c r="AO404" s="96" t="s">
        <v>1461</v>
      </c>
      <c r="AP404" s="111"/>
      <c r="AQ404" s="96"/>
      <c r="AR404" s="96"/>
      <c r="AS404" s="96"/>
      <c r="AT404" s="96"/>
      <c r="AU404" s="96"/>
      <c r="AV404" s="96"/>
      <c r="AW404" s="96"/>
      <c r="AX404" s="96">
        <v>11</v>
      </c>
      <c r="AY404" s="170"/>
      <c r="AZ404" s="96" t="s">
        <v>897</v>
      </c>
    </row>
    <row r="405" spans="1:52" s="1" customFormat="1" ht="12.95" customHeight="1" x14ac:dyDescent="0.25">
      <c r="A405" s="102" t="s">
        <v>352</v>
      </c>
      <c r="B405" s="167"/>
      <c r="C405" s="102">
        <v>250006866</v>
      </c>
      <c r="D405" s="99">
        <v>21100673</v>
      </c>
      <c r="E405" s="42" t="s">
        <v>1462</v>
      </c>
      <c r="F405" s="40"/>
      <c r="G405" s="96" t="s">
        <v>1463</v>
      </c>
      <c r="H405" s="96" t="s">
        <v>1464</v>
      </c>
      <c r="I405" s="99" t="s">
        <v>1465</v>
      </c>
      <c r="J405" s="96" t="s">
        <v>369</v>
      </c>
      <c r="K405" s="96" t="s">
        <v>357</v>
      </c>
      <c r="L405" s="96" t="s">
        <v>370</v>
      </c>
      <c r="M405" s="96" t="s">
        <v>81</v>
      </c>
      <c r="N405" s="96" t="s">
        <v>111</v>
      </c>
      <c r="O405" s="96" t="s">
        <v>358</v>
      </c>
      <c r="P405" s="96" t="s">
        <v>136</v>
      </c>
      <c r="Q405" s="96" t="s">
        <v>114</v>
      </c>
      <c r="R405" s="96" t="s">
        <v>111</v>
      </c>
      <c r="S405" s="110" t="s">
        <v>359</v>
      </c>
      <c r="T405" s="96" t="s">
        <v>360</v>
      </c>
      <c r="U405" s="96">
        <v>60</v>
      </c>
      <c r="V405" s="96" t="s">
        <v>361</v>
      </c>
      <c r="W405" s="168"/>
      <c r="X405" s="96"/>
      <c r="Y405" s="102"/>
      <c r="Z405" s="102">
        <v>30</v>
      </c>
      <c r="AA405" s="96">
        <v>60</v>
      </c>
      <c r="AB405" s="96">
        <v>10</v>
      </c>
      <c r="AC405" s="96" t="s">
        <v>363</v>
      </c>
      <c r="AD405" s="102" t="s">
        <v>117</v>
      </c>
      <c r="AE405" s="169">
        <v>2</v>
      </c>
      <c r="AF405" s="169">
        <v>53960</v>
      </c>
      <c r="AG405" s="107">
        <v>107920</v>
      </c>
      <c r="AH405" s="107">
        <v>120870.40000000001</v>
      </c>
      <c r="AI405" s="107"/>
      <c r="AJ405" s="107"/>
      <c r="AK405" s="107"/>
      <c r="AL405" s="107" t="s">
        <v>118</v>
      </c>
      <c r="AM405" s="107"/>
      <c r="AN405" s="107"/>
      <c r="AO405" s="96" t="s">
        <v>1466</v>
      </c>
      <c r="AP405" s="111"/>
      <c r="AQ405" s="96"/>
      <c r="AR405" s="96"/>
      <c r="AS405" s="96"/>
      <c r="AT405" s="96"/>
      <c r="AU405" s="96"/>
      <c r="AV405" s="96"/>
      <c r="AW405" s="96"/>
      <c r="AX405" s="96">
        <v>11</v>
      </c>
      <c r="AY405" s="170"/>
      <c r="AZ405" s="96" t="s">
        <v>897</v>
      </c>
    </row>
    <row r="406" spans="1:52" s="1" customFormat="1" ht="12.95" customHeight="1" x14ac:dyDescent="0.25">
      <c r="A406" s="102" t="s">
        <v>352</v>
      </c>
      <c r="B406" s="167"/>
      <c r="C406" s="102">
        <v>250006867</v>
      </c>
      <c r="D406" s="99">
        <v>21100478</v>
      </c>
      <c r="E406" s="42" t="s">
        <v>1467</v>
      </c>
      <c r="F406" s="40"/>
      <c r="G406" s="96" t="s">
        <v>1463</v>
      </c>
      <c r="H406" s="96" t="s">
        <v>1464</v>
      </c>
      <c r="I406" s="99" t="s">
        <v>1468</v>
      </c>
      <c r="J406" s="96" t="s">
        <v>369</v>
      </c>
      <c r="K406" s="96" t="s">
        <v>357</v>
      </c>
      <c r="L406" s="96" t="s">
        <v>370</v>
      </c>
      <c r="M406" s="96" t="s">
        <v>81</v>
      </c>
      <c r="N406" s="96" t="s">
        <v>111</v>
      </c>
      <c r="O406" s="96" t="s">
        <v>358</v>
      </c>
      <c r="P406" s="96" t="s">
        <v>136</v>
      </c>
      <c r="Q406" s="96" t="s">
        <v>114</v>
      </c>
      <c r="R406" s="96" t="s">
        <v>111</v>
      </c>
      <c r="S406" s="110" t="s">
        <v>359</v>
      </c>
      <c r="T406" s="96" t="s">
        <v>360</v>
      </c>
      <c r="U406" s="96">
        <v>60</v>
      </c>
      <c r="V406" s="96" t="s">
        <v>361</v>
      </c>
      <c r="W406" s="168"/>
      <c r="X406" s="96"/>
      <c r="Y406" s="102"/>
      <c r="Z406" s="102">
        <v>30</v>
      </c>
      <c r="AA406" s="96">
        <v>60</v>
      </c>
      <c r="AB406" s="96">
        <v>10</v>
      </c>
      <c r="AC406" s="96" t="s">
        <v>363</v>
      </c>
      <c r="AD406" s="102" t="s">
        <v>117</v>
      </c>
      <c r="AE406" s="169">
        <v>3</v>
      </c>
      <c r="AF406" s="169">
        <v>173250</v>
      </c>
      <c r="AG406" s="107">
        <v>519750</v>
      </c>
      <c r="AH406" s="107">
        <v>582120</v>
      </c>
      <c r="AI406" s="107"/>
      <c r="AJ406" s="107"/>
      <c r="AK406" s="107"/>
      <c r="AL406" s="107" t="s">
        <v>118</v>
      </c>
      <c r="AM406" s="107"/>
      <c r="AN406" s="107"/>
      <c r="AO406" s="96" t="s">
        <v>1469</v>
      </c>
      <c r="AP406" s="111"/>
      <c r="AQ406" s="96"/>
      <c r="AR406" s="96"/>
      <c r="AS406" s="96"/>
      <c r="AT406" s="96"/>
      <c r="AU406" s="96"/>
      <c r="AV406" s="96"/>
      <c r="AW406" s="96"/>
      <c r="AX406" s="96">
        <v>11</v>
      </c>
      <c r="AY406" s="170"/>
      <c r="AZ406" s="96" t="s">
        <v>897</v>
      </c>
    </row>
    <row r="407" spans="1:52" s="1" customFormat="1" ht="12.95" customHeight="1" x14ac:dyDescent="0.25">
      <c r="A407" s="102" t="s">
        <v>352</v>
      </c>
      <c r="B407" s="167"/>
      <c r="C407" s="102">
        <v>270006242</v>
      </c>
      <c r="D407" s="99">
        <v>21100479</v>
      </c>
      <c r="E407" s="42" t="s">
        <v>1470</v>
      </c>
      <c r="F407" s="40"/>
      <c r="G407" s="96" t="s">
        <v>1471</v>
      </c>
      <c r="H407" s="96" t="s">
        <v>1464</v>
      </c>
      <c r="I407" s="99" t="s">
        <v>1472</v>
      </c>
      <c r="J407" s="96" t="s">
        <v>369</v>
      </c>
      <c r="K407" s="96" t="s">
        <v>357</v>
      </c>
      <c r="L407" s="96" t="s">
        <v>370</v>
      </c>
      <c r="M407" s="96" t="s">
        <v>81</v>
      </c>
      <c r="N407" s="96" t="s">
        <v>111</v>
      </c>
      <c r="O407" s="96" t="s">
        <v>358</v>
      </c>
      <c r="P407" s="96" t="s">
        <v>136</v>
      </c>
      <c r="Q407" s="96" t="s">
        <v>114</v>
      </c>
      <c r="R407" s="96" t="s">
        <v>111</v>
      </c>
      <c r="S407" s="110" t="s">
        <v>359</v>
      </c>
      <c r="T407" s="96" t="s">
        <v>360</v>
      </c>
      <c r="U407" s="96">
        <v>60</v>
      </c>
      <c r="V407" s="96" t="s">
        <v>361</v>
      </c>
      <c r="W407" s="168"/>
      <c r="X407" s="96"/>
      <c r="Y407" s="102"/>
      <c r="Z407" s="102">
        <v>30</v>
      </c>
      <c r="AA407" s="96">
        <v>60</v>
      </c>
      <c r="AB407" s="96">
        <v>10</v>
      </c>
      <c r="AC407" s="96" t="s">
        <v>363</v>
      </c>
      <c r="AD407" s="102" t="s">
        <v>117</v>
      </c>
      <c r="AE407" s="169">
        <v>27</v>
      </c>
      <c r="AF407" s="169">
        <v>39701.42</v>
      </c>
      <c r="AG407" s="107">
        <v>1071938.3399999999</v>
      </c>
      <c r="AH407" s="107">
        <v>1200570.9408</v>
      </c>
      <c r="AI407" s="107"/>
      <c r="AJ407" s="107"/>
      <c r="AK407" s="107"/>
      <c r="AL407" s="107" t="s">
        <v>118</v>
      </c>
      <c r="AM407" s="107"/>
      <c r="AN407" s="107"/>
      <c r="AO407" s="96" t="s">
        <v>1473</v>
      </c>
      <c r="AP407" s="111"/>
      <c r="AQ407" s="96"/>
      <c r="AR407" s="96"/>
      <c r="AS407" s="96"/>
      <c r="AT407" s="96"/>
      <c r="AU407" s="96"/>
      <c r="AV407" s="96"/>
      <c r="AW407" s="96"/>
      <c r="AX407" s="96">
        <v>11</v>
      </c>
      <c r="AY407" s="170"/>
      <c r="AZ407" s="96" t="s">
        <v>897</v>
      </c>
    </row>
    <row r="408" spans="1:52" s="1" customFormat="1" ht="12.95" customHeight="1" x14ac:dyDescent="0.25">
      <c r="A408" s="102" t="s">
        <v>352</v>
      </c>
      <c r="B408" s="167"/>
      <c r="C408" s="102">
        <v>250002283</v>
      </c>
      <c r="D408" s="99">
        <v>21101574</v>
      </c>
      <c r="E408" s="42" t="s">
        <v>1474</v>
      </c>
      <c r="F408" s="40"/>
      <c r="G408" s="96" t="s">
        <v>1475</v>
      </c>
      <c r="H408" s="96" t="s">
        <v>1476</v>
      </c>
      <c r="I408" s="99" t="s">
        <v>1477</v>
      </c>
      <c r="J408" s="96" t="s">
        <v>369</v>
      </c>
      <c r="K408" s="96" t="s">
        <v>357</v>
      </c>
      <c r="L408" s="96"/>
      <c r="M408" s="96" t="s">
        <v>132</v>
      </c>
      <c r="N408" s="96" t="s">
        <v>111</v>
      </c>
      <c r="O408" s="96" t="s">
        <v>358</v>
      </c>
      <c r="P408" s="96" t="s">
        <v>136</v>
      </c>
      <c r="Q408" s="96" t="s">
        <v>114</v>
      </c>
      <c r="R408" s="96" t="s">
        <v>111</v>
      </c>
      <c r="S408" s="110" t="s">
        <v>359</v>
      </c>
      <c r="T408" s="96" t="s">
        <v>360</v>
      </c>
      <c r="U408" s="96">
        <v>60</v>
      </c>
      <c r="V408" s="96" t="s">
        <v>361</v>
      </c>
      <c r="W408" s="168"/>
      <c r="X408" s="96"/>
      <c r="Y408" s="102"/>
      <c r="Z408" s="102">
        <v>0</v>
      </c>
      <c r="AA408" s="96">
        <v>90</v>
      </c>
      <c r="AB408" s="96">
        <v>10</v>
      </c>
      <c r="AC408" s="96" t="s">
        <v>363</v>
      </c>
      <c r="AD408" s="102" t="s">
        <v>117</v>
      </c>
      <c r="AE408" s="169">
        <v>50</v>
      </c>
      <c r="AF408" s="169">
        <v>42381.67</v>
      </c>
      <c r="AG408" s="107">
        <v>2119083.5</v>
      </c>
      <c r="AH408" s="107">
        <v>2373373.52</v>
      </c>
      <c r="AI408" s="107"/>
      <c r="AJ408" s="107"/>
      <c r="AK408" s="107"/>
      <c r="AL408" s="107" t="s">
        <v>118</v>
      </c>
      <c r="AM408" s="107"/>
      <c r="AN408" s="107"/>
      <c r="AO408" s="96" t="s">
        <v>1478</v>
      </c>
      <c r="AP408" s="111"/>
      <c r="AQ408" s="96"/>
      <c r="AR408" s="96"/>
      <c r="AS408" s="96"/>
      <c r="AT408" s="96"/>
      <c r="AU408" s="96"/>
      <c r="AV408" s="96"/>
      <c r="AW408" s="96"/>
      <c r="AX408" s="96">
        <v>11</v>
      </c>
      <c r="AY408" s="170"/>
      <c r="AZ408" s="96" t="s">
        <v>897</v>
      </c>
    </row>
    <row r="409" spans="1:52" s="1" customFormat="1" ht="12.95" customHeight="1" x14ac:dyDescent="0.25">
      <c r="A409" s="102" t="s">
        <v>352</v>
      </c>
      <c r="B409" s="167"/>
      <c r="C409" s="102">
        <v>250003385</v>
      </c>
      <c r="D409" s="99">
        <v>21101575</v>
      </c>
      <c r="E409" s="42" t="s">
        <v>1479</v>
      </c>
      <c r="F409" s="40"/>
      <c r="G409" s="96" t="s">
        <v>1475</v>
      </c>
      <c r="H409" s="96" t="s">
        <v>1476</v>
      </c>
      <c r="I409" s="99" t="s">
        <v>1477</v>
      </c>
      <c r="J409" s="96" t="s">
        <v>369</v>
      </c>
      <c r="K409" s="96" t="s">
        <v>357</v>
      </c>
      <c r="L409" s="96"/>
      <c r="M409" s="96" t="s">
        <v>132</v>
      </c>
      <c r="N409" s="96" t="s">
        <v>111</v>
      </c>
      <c r="O409" s="96" t="s">
        <v>358</v>
      </c>
      <c r="P409" s="96" t="s">
        <v>136</v>
      </c>
      <c r="Q409" s="96" t="s">
        <v>114</v>
      </c>
      <c r="R409" s="96" t="s">
        <v>111</v>
      </c>
      <c r="S409" s="110" t="s">
        <v>359</v>
      </c>
      <c r="T409" s="96" t="s">
        <v>360</v>
      </c>
      <c r="U409" s="96">
        <v>60</v>
      </c>
      <c r="V409" s="96" t="s">
        <v>361</v>
      </c>
      <c r="W409" s="168"/>
      <c r="X409" s="96"/>
      <c r="Y409" s="102"/>
      <c r="Z409" s="102">
        <v>0</v>
      </c>
      <c r="AA409" s="96">
        <v>90</v>
      </c>
      <c r="AB409" s="96">
        <v>10</v>
      </c>
      <c r="AC409" s="96" t="s">
        <v>363</v>
      </c>
      <c r="AD409" s="102" t="s">
        <v>117</v>
      </c>
      <c r="AE409" s="169">
        <v>12</v>
      </c>
      <c r="AF409" s="169">
        <v>39400</v>
      </c>
      <c r="AG409" s="107">
        <v>472800</v>
      </c>
      <c r="AH409" s="107">
        <v>529536</v>
      </c>
      <c r="AI409" s="107"/>
      <c r="AJ409" s="107"/>
      <c r="AK409" s="107"/>
      <c r="AL409" s="107" t="s">
        <v>118</v>
      </c>
      <c r="AM409" s="107"/>
      <c r="AN409" s="107"/>
      <c r="AO409" s="96" t="s">
        <v>1480</v>
      </c>
      <c r="AP409" s="111"/>
      <c r="AQ409" s="96"/>
      <c r="AR409" s="96"/>
      <c r="AS409" s="96"/>
      <c r="AT409" s="96"/>
      <c r="AU409" s="96"/>
      <c r="AV409" s="96"/>
      <c r="AW409" s="96"/>
      <c r="AX409" s="96">
        <v>11</v>
      </c>
      <c r="AY409" s="170"/>
      <c r="AZ409" s="96" t="s">
        <v>897</v>
      </c>
    </row>
    <row r="410" spans="1:52" s="1" customFormat="1" ht="12.95" customHeight="1" x14ac:dyDescent="0.25">
      <c r="A410" s="102" t="s">
        <v>352</v>
      </c>
      <c r="B410" s="167"/>
      <c r="C410" s="102">
        <v>230001696</v>
      </c>
      <c r="D410" s="99">
        <v>21102314</v>
      </c>
      <c r="E410" s="42" t="s">
        <v>1481</v>
      </c>
      <c r="F410" s="40"/>
      <c r="G410" s="96" t="s">
        <v>1482</v>
      </c>
      <c r="H410" s="96" t="s">
        <v>1483</v>
      </c>
      <c r="I410" s="99" t="s">
        <v>1484</v>
      </c>
      <c r="J410" s="96" t="s">
        <v>369</v>
      </c>
      <c r="K410" s="96" t="s">
        <v>357</v>
      </c>
      <c r="L410" s="96"/>
      <c r="M410" s="96" t="s">
        <v>132</v>
      </c>
      <c r="N410" s="96" t="s">
        <v>111</v>
      </c>
      <c r="O410" s="96" t="s">
        <v>358</v>
      </c>
      <c r="P410" s="96" t="s">
        <v>136</v>
      </c>
      <c r="Q410" s="96" t="s">
        <v>114</v>
      </c>
      <c r="R410" s="96" t="s">
        <v>111</v>
      </c>
      <c r="S410" s="110" t="s">
        <v>359</v>
      </c>
      <c r="T410" s="96" t="s">
        <v>360</v>
      </c>
      <c r="U410" s="96">
        <v>60</v>
      </c>
      <c r="V410" s="96" t="s">
        <v>361</v>
      </c>
      <c r="W410" s="168"/>
      <c r="X410" s="96"/>
      <c r="Y410" s="102"/>
      <c r="Z410" s="102">
        <v>0</v>
      </c>
      <c r="AA410" s="96">
        <v>90</v>
      </c>
      <c r="AB410" s="96">
        <v>10</v>
      </c>
      <c r="AC410" s="96" t="s">
        <v>371</v>
      </c>
      <c r="AD410" s="102" t="s">
        <v>117</v>
      </c>
      <c r="AE410" s="169">
        <v>2600</v>
      </c>
      <c r="AF410" s="169">
        <v>4320.8599999999997</v>
      </c>
      <c r="AG410" s="107">
        <v>11234236</v>
      </c>
      <c r="AH410" s="107">
        <v>12582344.32</v>
      </c>
      <c r="AI410" s="107"/>
      <c r="AJ410" s="107"/>
      <c r="AK410" s="107"/>
      <c r="AL410" s="107" t="s">
        <v>118</v>
      </c>
      <c r="AM410" s="107"/>
      <c r="AN410" s="107"/>
      <c r="AO410" s="96" t="s">
        <v>1485</v>
      </c>
      <c r="AP410" s="111"/>
      <c r="AQ410" s="96"/>
      <c r="AR410" s="96"/>
      <c r="AS410" s="96"/>
      <c r="AT410" s="96"/>
      <c r="AU410" s="96"/>
      <c r="AV410" s="96"/>
      <c r="AW410" s="96"/>
      <c r="AX410" s="96">
        <v>11</v>
      </c>
      <c r="AY410" s="170"/>
      <c r="AZ410" s="96" t="s">
        <v>897</v>
      </c>
    </row>
    <row r="411" spans="1:52" s="1" customFormat="1" ht="12.95" customHeight="1" x14ac:dyDescent="0.25">
      <c r="A411" s="102" t="s">
        <v>352</v>
      </c>
      <c r="B411" s="167"/>
      <c r="C411" s="102">
        <v>220027287</v>
      </c>
      <c r="D411" s="99">
        <v>21100674</v>
      </c>
      <c r="E411" s="42" t="s">
        <v>1486</v>
      </c>
      <c r="F411" s="40"/>
      <c r="G411" s="96" t="s">
        <v>1487</v>
      </c>
      <c r="H411" s="96" t="s">
        <v>1488</v>
      </c>
      <c r="I411" s="99" t="s">
        <v>1489</v>
      </c>
      <c r="J411" s="96" t="s">
        <v>369</v>
      </c>
      <c r="K411" s="96" t="s">
        <v>357</v>
      </c>
      <c r="L411" s="96"/>
      <c r="M411" s="96" t="s">
        <v>132</v>
      </c>
      <c r="N411" s="96" t="s">
        <v>111</v>
      </c>
      <c r="O411" s="96" t="s">
        <v>358</v>
      </c>
      <c r="P411" s="96" t="s">
        <v>136</v>
      </c>
      <c r="Q411" s="96" t="s">
        <v>114</v>
      </c>
      <c r="R411" s="96" t="s">
        <v>111</v>
      </c>
      <c r="S411" s="110" t="s">
        <v>359</v>
      </c>
      <c r="T411" s="96" t="s">
        <v>360</v>
      </c>
      <c r="U411" s="96">
        <v>60</v>
      </c>
      <c r="V411" s="96" t="s">
        <v>361</v>
      </c>
      <c r="W411" s="168"/>
      <c r="X411" s="96"/>
      <c r="Y411" s="102"/>
      <c r="Z411" s="102">
        <v>0</v>
      </c>
      <c r="AA411" s="96">
        <v>90</v>
      </c>
      <c r="AB411" s="96">
        <v>10</v>
      </c>
      <c r="AC411" s="96" t="s">
        <v>363</v>
      </c>
      <c r="AD411" s="102" t="s">
        <v>117</v>
      </c>
      <c r="AE411" s="169">
        <v>40</v>
      </c>
      <c r="AF411" s="169">
        <v>8024.67</v>
      </c>
      <c r="AG411" s="107">
        <v>320986.8</v>
      </c>
      <c r="AH411" s="107">
        <v>359505.21600000001</v>
      </c>
      <c r="AI411" s="107"/>
      <c r="AJ411" s="107"/>
      <c r="AK411" s="107"/>
      <c r="AL411" s="107" t="s">
        <v>118</v>
      </c>
      <c r="AM411" s="107"/>
      <c r="AN411" s="107"/>
      <c r="AO411" s="96" t="s">
        <v>1490</v>
      </c>
      <c r="AP411" s="111"/>
      <c r="AQ411" s="96"/>
      <c r="AR411" s="96"/>
      <c r="AS411" s="96"/>
      <c r="AT411" s="96"/>
      <c r="AU411" s="96"/>
      <c r="AV411" s="96"/>
      <c r="AW411" s="96"/>
      <c r="AX411" s="96">
        <v>11</v>
      </c>
      <c r="AY411" s="170"/>
      <c r="AZ411" s="96" t="s">
        <v>897</v>
      </c>
    </row>
    <row r="412" spans="1:52" s="1" customFormat="1" ht="12.95" customHeight="1" x14ac:dyDescent="0.25">
      <c r="A412" s="102" t="s">
        <v>352</v>
      </c>
      <c r="B412" s="167"/>
      <c r="C412" s="102">
        <v>220009022</v>
      </c>
      <c r="D412" s="99">
        <v>21100486</v>
      </c>
      <c r="E412" s="42" t="s">
        <v>1491</v>
      </c>
      <c r="F412" s="40"/>
      <c r="G412" s="96" t="s">
        <v>1492</v>
      </c>
      <c r="H412" s="96" t="s">
        <v>1493</v>
      </c>
      <c r="I412" s="99" t="s">
        <v>1494</v>
      </c>
      <c r="J412" s="96" t="s">
        <v>369</v>
      </c>
      <c r="K412" s="96" t="s">
        <v>357</v>
      </c>
      <c r="L412" s="96" t="s">
        <v>370</v>
      </c>
      <c r="M412" s="96" t="s">
        <v>81</v>
      </c>
      <c r="N412" s="96" t="s">
        <v>111</v>
      </c>
      <c r="O412" s="96" t="s">
        <v>358</v>
      </c>
      <c r="P412" s="96" t="s">
        <v>136</v>
      </c>
      <c r="Q412" s="96" t="s">
        <v>114</v>
      </c>
      <c r="R412" s="96" t="s">
        <v>111</v>
      </c>
      <c r="S412" s="110" t="s">
        <v>359</v>
      </c>
      <c r="T412" s="96" t="s">
        <v>360</v>
      </c>
      <c r="U412" s="96">
        <v>60</v>
      </c>
      <c r="V412" s="96" t="s">
        <v>361</v>
      </c>
      <c r="W412" s="168"/>
      <c r="X412" s="96"/>
      <c r="Y412" s="102"/>
      <c r="Z412" s="102">
        <v>30</v>
      </c>
      <c r="AA412" s="96">
        <v>60</v>
      </c>
      <c r="AB412" s="96">
        <v>10</v>
      </c>
      <c r="AC412" s="96" t="s">
        <v>363</v>
      </c>
      <c r="AD412" s="102" t="s">
        <v>117</v>
      </c>
      <c r="AE412" s="169">
        <v>6</v>
      </c>
      <c r="AF412" s="169">
        <v>399000</v>
      </c>
      <c r="AG412" s="107">
        <v>2394000</v>
      </c>
      <c r="AH412" s="107">
        <v>2681280.0000000005</v>
      </c>
      <c r="AI412" s="107"/>
      <c r="AJ412" s="107"/>
      <c r="AK412" s="107"/>
      <c r="AL412" s="107" t="s">
        <v>118</v>
      </c>
      <c r="AM412" s="107"/>
      <c r="AN412" s="107"/>
      <c r="AO412" s="96" t="s">
        <v>1495</v>
      </c>
      <c r="AP412" s="111"/>
      <c r="AQ412" s="96"/>
      <c r="AR412" s="96"/>
      <c r="AS412" s="96"/>
      <c r="AT412" s="96"/>
      <c r="AU412" s="96"/>
      <c r="AV412" s="96"/>
      <c r="AW412" s="96"/>
      <c r="AX412" s="96">
        <v>11</v>
      </c>
      <c r="AY412" s="170"/>
      <c r="AZ412" s="96" t="s">
        <v>897</v>
      </c>
    </row>
    <row r="413" spans="1:52" s="1" customFormat="1" ht="12.95" customHeight="1" x14ac:dyDescent="0.25">
      <c r="A413" s="102" t="s">
        <v>352</v>
      </c>
      <c r="B413" s="167"/>
      <c r="C413" s="102">
        <v>210023439</v>
      </c>
      <c r="D413" s="99">
        <v>21101580</v>
      </c>
      <c r="E413" s="42" t="s">
        <v>1496</v>
      </c>
      <c r="F413" s="40"/>
      <c r="G413" s="96" t="s">
        <v>1497</v>
      </c>
      <c r="H413" s="96" t="s">
        <v>1498</v>
      </c>
      <c r="I413" s="99" t="s">
        <v>1499</v>
      </c>
      <c r="J413" s="96" t="s">
        <v>369</v>
      </c>
      <c r="K413" s="96" t="s">
        <v>357</v>
      </c>
      <c r="L413" s="96" t="s">
        <v>370</v>
      </c>
      <c r="M413" s="96" t="s">
        <v>81</v>
      </c>
      <c r="N413" s="96" t="s">
        <v>111</v>
      </c>
      <c r="O413" s="96" t="s">
        <v>358</v>
      </c>
      <c r="P413" s="96" t="s">
        <v>136</v>
      </c>
      <c r="Q413" s="96" t="s">
        <v>114</v>
      </c>
      <c r="R413" s="96" t="s">
        <v>111</v>
      </c>
      <c r="S413" s="110" t="s">
        <v>378</v>
      </c>
      <c r="T413" s="96" t="s">
        <v>360</v>
      </c>
      <c r="U413" s="96">
        <v>60</v>
      </c>
      <c r="V413" s="96" t="s">
        <v>361</v>
      </c>
      <c r="W413" s="168"/>
      <c r="X413" s="96"/>
      <c r="Y413" s="102"/>
      <c r="Z413" s="102">
        <v>30</v>
      </c>
      <c r="AA413" s="96">
        <v>60</v>
      </c>
      <c r="AB413" s="96">
        <v>10</v>
      </c>
      <c r="AC413" s="96" t="s">
        <v>363</v>
      </c>
      <c r="AD413" s="102" t="s">
        <v>117</v>
      </c>
      <c r="AE413" s="169">
        <v>43</v>
      </c>
      <c r="AF413" s="169">
        <v>2767.8</v>
      </c>
      <c r="AG413" s="107">
        <v>119015.40000000001</v>
      </c>
      <c r="AH413" s="107">
        <v>133297.24800000002</v>
      </c>
      <c r="AI413" s="107"/>
      <c r="AJ413" s="107"/>
      <c r="AK413" s="107"/>
      <c r="AL413" s="107" t="s">
        <v>118</v>
      </c>
      <c r="AM413" s="107"/>
      <c r="AN413" s="107"/>
      <c r="AO413" s="96" t="s">
        <v>1500</v>
      </c>
      <c r="AP413" s="111"/>
      <c r="AQ413" s="96"/>
      <c r="AR413" s="96"/>
      <c r="AS413" s="96"/>
      <c r="AT413" s="96"/>
      <c r="AU413" s="96"/>
      <c r="AV413" s="96"/>
      <c r="AW413" s="96"/>
      <c r="AX413" s="96">
        <v>11</v>
      </c>
      <c r="AY413" s="170"/>
      <c r="AZ413" s="96" t="s">
        <v>897</v>
      </c>
    </row>
    <row r="414" spans="1:52" s="1" customFormat="1" ht="12.95" customHeight="1" x14ac:dyDescent="0.25">
      <c r="A414" s="102" t="s">
        <v>352</v>
      </c>
      <c r="B414" s="167"/>
      <c r="C414" s="102">
        <v>210023436</v>
      </c>
      <c r="D414" s="99">
        <v>21101581</v>
      </c>
      <c r="E414" s="42" t="s">
        <v>1501</v>
      </c>
      <c r="F414" s="40"/>
      <c r="G414" s="96" t="s">
        <v>1502</v>
      </c>
      <c r="H414" s="96" t="s">
        <v>1498</v>
      </c>
      <c r="I414" s="99" t="s">
        <v>1503</v>
      </c>
      <c r="J414" s="96" t="s">
        <v>369</v>
      </c>
      <c r="K414" s="96" t="s">
        <v>357</v>
      </c>
      <c r="L414" s="96" t="s">
        <v>370</v>
      </c>
      <c r="M414" s="96" t="s">
        <v>81</v>
      </c>
      <c r="N414" s="96" t="s">
        <v>111</v>
      </c>
      <c r="O414" s="96" t="s">
        <v>358</v>
      </c>
      <c r="P414" s="96" t="s">
        <v>136</v>
      </c>
      <c r="Q414" s="96" t="s">
        <v>114</v>
      </c>
      <c r="R414" s="96" t="s">
        <v>111</v>
      </c>
      <c r="S414" s="110" t="s">
        <v>359</v>
      </c>
      <c r="T414" s="96" t="s">
        <v>360</v>
      </c>
      <c r="U414" s="96">
        <v>60</v>
      </c>
      <c r="V414" s="96" t="s">
        <v>361</v>
      </c>
      <c r="W414" s="168"/>
      <c r="X414" s="96"/>
      <c r="Y414" s="102"/>
      <c r="Z414" s="102">
        <v>30</v>
      </c>
      <c r="AA414" s="96">
        <v>60</v>
      </c>
      <c r="AB414" s="96">
        <v>10</v>
      </c>
      <c r="AC414" s="96" t="s">
        <v>363</v>
      </c>
      <c r="AD414" s="102" t="s">
        <v>117</v>
      </c>
      <c r="AE414" s="169">
        <v>110</v>
      </c>
      <c r="AF414" s="169">
        <v>6342</v>
      </c>
      <c r="AG414" s="107">
        <v>697620</v>
      </c>
      <c r="AH414" s="107">
        <v>781334.4</v>
      </c>
      <c r="AI414" s="107"/>
      <c r="AJ414" s="107"/>
      <c r="AK414" s="107"/>
      <c r="AL414" s="107" t="s">
        <v>118</v>
      </c>
      <c r="AM414" s="107"/>
      <c r="AN414" s="107"/>
      <c r="AO414" s="96" t="s">
        <v>1504</v>
      </c>
      <c r="AP414" s="111"/>
      <c r="AQ414" s="96"/>
      <c r="AR414" s="96"/>
      <c r="AS414" s="96"/>
      <c r="AT414" s="96"/>
      <c r="AU414" s="96"/>
      <c r="AV414" s="96"/>
      <c r="AW414" s="96"/>
      <c r="AX414" s="96">
        <v>11</v>
      </c>
      <c r="AY414" s="170"/>
      <c r="AZ414" s="96" t="s">
        <v>897</v>
      </c>
    </row>
    <row r="415" spans="1:52" s="1" customFormat="1" ht="12.95" customHeight="1" x14ac:dyDescent="0.25">
      <c r="A415" s="102" t="s">
        <v>352</v>
      </c>
      <c r="B415" s="167"/>
      <c r="C415" s="102">
        <v>210023437</v>
      </c>
      <c r="D415" s="99">
        <v>21101582</v>
      </c>
      <c r="E415" s="42" t="s">
        <v>1505</v>
      </c>
      <c r="F415" s="40"/>
      <c r="G415" s="96" t="s">
        <v>1502</v>
      </c>
      <c r="H415" s="96" t="s">
        <v>1498</v>
      </c>
      <c r="I415" s="99" t="s">
        <v>1503</v>
      </c>
      <c r="J415" s="96" t="s">
        <v>369</v>
      </c>
      <c r="K415" s="96" t="s">
        <v>357</v>
      </c>
      <c r="L415" s="96" t="s">
        <v>370</v>
      </c>
      <c r="M415" s="96" t="s">
        <v>81</v>
      </c>
      <c r="N415" s="96" t="s">
        <v>111</v>
      </c>
      <c r="O415" s="96" t="s">
        <v>358</v>
      </c>
      <c r="P415" s="96" t="s">
        <v>136</v>
      </c>
      <c r="Q415" s="96" t="s">
        <v>114</v>
      </c>
      <c r="R415" s="96" t="s">
        <v>111</v>
      </c>
      <c r="S415" s="110" t="s">
        <v>359</v>
      </c>
      <c r="T415" s="96" t="s">
        <v>360</v>
      </c>
      <c r="U415" s="96">
        <v>60</v>
      </c>
      <c r="V415" s="96" t="s">
        <v>361</v>
      </c>
      <c r="W415" s="168"/>
      <c r="X415" s="96"/>
      <c r="Y415" s="102"/>
      <c r="Z415" s="102">
        <v>30</v>
      </c>
      <c r="AA415" s="96">
        <v>60</v>
      </c>
      <c r="AB415" s="96">
        <v>10</v>
      </c>
      <c r="AC415" s="96" t="s">
        <v>363</v>
      </c>
      <c r="AD415" s="102" t="s">
        <v>117</v>
      </c>
      <c r="AE415" s="169">
        <v>95</v>
      </c>
      <c r="AF415" s="169">
        <v>10678.5</v>
      </c>
      <c r="AG415" s="107">
        <v>1014457.5</v>
      </c>
      <c r="AH415" s="107">
        <v>1136192.4000000001</v>
      </c>
      <c r="AI415" s="107"/>
      <c r="AJ415" s="107"/>
      <c r="AK415" s="107"/>
      <c r="AL415" s="107" t="s">
        <v>118</v>
      </c>
      <c r="AM415" s="107"/>
      <c r="AN415" s="107"/>
      <c r="AO415" s="96" t="s">
        <v>1506</v>
      </c>
      <c r="AP415" s="111"/>
      <c r="AQ415" s="96"/>
      <c r="AR415" s="96"/>
      <c r="AS415" s="96"/>
      <c r="AT415" s="96"/>
      <c r="AU415" s="96"/>
      <c r="AV415" s="96"/>
      <c r="AW415" s="96"/>
      <c r="AX415" s="96">
        <v>11</v>
      </c>
      <c r="AY415" s="170"/>
      <c r="AZ415" s="96" t="s">
        <v>897</v>
      </c>
    </row>
    <row r="416" spans="1:52" s="1" customFormat="1" ht="12.95" customHeight="1" x14ac:dyDescent="0.25">
      <c r="A416" s="102" t="s">
        <v>352</v>
      </c>
      <c r="B416" s="167"/>
      <c r="C416" s="102">
        <v>210023440</v>
      </c>
      <c r="D416" s="99">
        <v>21101583</v>
      </c>
      <c r="E416" s="42" t="s">
        <v>1507</v>
      </c>
      <c r="F416" s="40"/>
      <c r="G416" s="96" t="s">
        <v>1502</v>
      </c>
      <c r="H416" s="96" t="s">
        <v>1498</v>
      </c>
      <c r="I416" s="99" t="s">
        <v>1503</v>
      </c>
      <c r="J416" s="96" t="s">
        <v>369</v>
      </c>
      <c r="K416" s="96" t="s">
        <v>357</v>
      </c>
      <c r="L416" s="96" t="s">
        <v>370</v>
      </c>
      <c r="M416" s="96" t="s">
        <v>81</v>
      </c>
      <c r="N416" s="96" t="s">
        <v>111</v>
      </c>
      <c r="O416" s="96" t="s">
        <v>358</v>
      </c>
      <c r="P416" s="96" t="s">
        <v>136</v>
      </c>
      <c r="Q416" s="96" t="s">
        <v>114</v>
      </c>
      <c r="R416" s="96" t="s">
        <v>111</v>
      </c>
      <c r="S416" s="110" t="s">
        <v>359</v>
      </c>
      <c r="T416" s="96" t="s">
        <v>360</v>
      </c>
      <c r="U416" s="96">
        <v>60</v>
      </c>
      <c r="V416" s="96" t="s">
        <v>361</v>
      </c>
      <c r="W416" s="168"/>
      <c r="X416" s="96"/>
      <c r="Y416" s="102"/>
      <c r="Z416" s="102">
        <v>30</v>
      </c>
      <c r="AA416" s="96">
        <v>60</v>
      </c>
      <c r="AB416" s="96">
        <v>10</v>
      </c>
      <c r="AC416" s="96" t="s">
        <v>363</v>
      </c>
      <c r="AD416" s="102" t="s">
        <v>117</v>
      </c>
      <c r="AE416" s="169">
        <v>74</v>
      </c>
      <c r="AF416" s="169">
        <v>2619.75</v>
      </c>
      <c r="AG416" s="107">
        <v>193861.5</v>
      </c>
      <c r="AH416" s="107">
        <v>217124.88000000003</v>
      </c>
      <c r="AI416" s="107"/>
      <c r="AJ416" s="107"/>
      <c r="AK416" s="107"/>
      <c r="AL416" s="107" t="s">
        <v>118</v>
      </c>
      <c r="AM416" s="107"/>
      <c r="AN416" s="107"/>
      <c r="AO416" s="96" t="s">
        <v>1508</v>
      </c>
      <c r="AP416" s="111"/>
      <c r="AQ416" s="96"/>
      <c r="AR416" s="96"/>
      <c r="AS416" s="96"/>
      <c r="AT416" s="96"/>
      <c r="AU416" s="96"/>
      <c r="AV416" s="96"/>
      <c r="AW416" s="96"/>
      <c r="AX416" s="96">
        <v>11</v>
      </c>
      <c r="AY416" s="170"/>
      <c r="AZ416" s="96" t="s">
        <v>897</v>
      </c>
    </row>
    <row r="417" spans="1:52" s="1" customFormat="1" ht="12.95" customHeight="1" x14ac:dyDescent="0.25">
      <c r="A417" s="102" t="s">
        <v>352</v>
      </c>
      <c r="B417" s="167"/>
      <c r="C417" s="102">
        <v>210023438</v>
      </c>
      <c r="D417" s="99">
        <v>21101584</v>
      </c>
      <c r="E417" s="42" t="s">
        <v>1509</v>
      </c>
      <c r="F417" s="40"/>
      <c r="G417" s="96" t="s">
        <v>1510</v>
      </c>
      <c r="H417" s="96" t="s">
        <v>1498</v>
      </c>
      <c r="I417" s="99" t="s">
        <v>1511</v>
      </c>
      <c r="J417" s="96" t="s">
        <v>369</v>
      </c>
      <c r="K417" s="96" t="s">
        <v>357</v>
      </c>
      <c r="L417" s="96"/>
      <c r="M417" s="96">
        <v>0</v>
      </c>
      <c r="N417" s="96" t="s">
        <v>111</v>
      </c>
      <c r="O417" s="96" t="s">
        <v>358</v>
      </c>
      <c r="P417" s="96" t="s">
        <v>136</v>
      </c>
      <c r="Q417" s="96" t="s">
        <v>114</v>
      </c>
      <c r="R417" s="96" t="s">
        <v>111</v>
      </c>
      <c r="S417" s="110" t="s">
        <v>359</v>
      </c>
      <c r="T417" s="96" t="s">
        <v>360</v>
      </c>
      <c r="U417" s="96">
        <v>60</v>
      </c>
      <c r="V417" s="96" t="s">
        <v>361</v>
      </c>
      <c r="W417" s="168"/>
      <c r="X417" s="96"/>
      <c r="Y417" s="102"/>
      <c r="Z417" s="102">
        <v>0</v>
      </c>
      <c r="AA417" s="96" t="s">
        <v>362</v>
      </c>
      <c r="AB417" s="96">
        <v>10</v>
      </c>
      <c r="AC417" s="96" t="s">
        <v>363</v>
      </c>
      <c r="AD417" s="102" t="s">
        <v>117</v>
      </c>
      <c r="AE417" s="169">
        <v>63</v>
      </c>
      <c r="AF417" s="169">
        <v>21435.75</v>
      </c>
      <c r="AG417" s="107">
        <v>1350452.25</v>
      </c>
      <c r="AH417" s="107">
        <v>1512506.5200000003</v>
      </c>
      <c r="AI417" s="107"/>
      <c r="AJ417" s="107"/>
      <c r="AK417" s="107"/>
      <c r="AL417" s="107" t="s">
        <v>118</v>
      </c>
      <c r="AM417" s="107"/>
      <c r="AN417" s="107"/>
      <c r="AO417" s="96" t="s">
        <v>1512</v>
      </c>
      <c r="AP417" s="111"/>
      <c r="AQ417" s="96"/>
      <c r="AR417" s="96"/>
      <c r="AS417" s="96"/>
      <c r="AT417" s="96"/>
      <c r="AU417" s="96"/>
      <c r="AV417" s="96"/>
      <c r="AW417" s="96"/>
      <c r="AX417" s="96" t="s">
        <v>1009</v>
      </c>
      <c r="AY417" s="170"/>
      <c r="AZ417" s="96" t="s">
        <v>1010</v>
      </c>
    </row>
    <row r="418" spans="1:52" s="1" customFormat="1" ht="12.95" customHeight="1" x14ac:dyDescent="0.25">
      <c r="A418" s="102" t="s">
        <v>352</v>
      </c>
      <c r="B418" s="167"/>
      <c r="C418" s="102">
        <v>210026816</v>
      </c>
      <c r="D418" s="99">
        <v>21101587</v>
      </c>
      <c r="E418" s="42" t="s">
        <v>1513</v>
      </c>
      <c r="F418" s="40"/>
      <c r="G418" s="96" t="s">
        <v>1514</v>
      </c>
      <c r="H418" s="96" t="s">
        <v>1515</v>
      </c>
      <c r="I418" s="99" t="s">
        <v>1516</v>
      </c>
      <c r="J418" s="96" t="s">
        <v>369</v>
      </c>
      <c r="K418" s="96" t="s">
        <v>357</v>
      </c>
      <c r="L418" s="96" t="s">
        <v>370</v>
      </c>
      <c r="M418" s="96" t="s">
        <v>81</v>
      </c>
      <c r="N418" s="96" t="s">
        <v>111</v>
      </c>
      <c r="O418" s="96" t="s">
        <v>358</v>
      </c>
      <c r="P418" s="96" t="s">
        <v>136</v>
      </c>
      <c r="Q418" s="96" t="s">
        <v>114</v>
      </c>
      <c r="R418" s="96" t="s">
        <v>111</v>
      </c>
      <c r="S418" s="110" t="s">
        <v>359</v>
      </c>
      <c r="T418" s="96" t="s">
        <v>360</v>
      </c>
      <c r="U418" s="96">
        <v>60</v>
      </c>
      <c r="V418" s="96" t="s">
        <v>361</v>
      </c>
      <c r="W418" s="168"/>
      <c r="X418" s="96"/>
      <c r="Y418" s="102"/>
      <c r="Z418" s="102">
        <v>30</v>
      </c>
      <c r="AA418" s="96">
        <v>60</v>
      </c>
      <c r="AB418" s="96">
        <v>10</v>
      </c>
      <c r="AC418" s="96" t="s">
        <v>363</v>
      </c>
      <c r="AD418" s="102" t="s">
        <v>117</v>
      </c>
      <c r="AE418" s="169">
        <v>10</v>
      </c>
      <c r="AF418" s="169">
        <v>33381.599999999999</v>
      </c>
      <c r="AG418" s="107">
        <v>333816</v>
      </c>
      <c r="AH418" s="107">
        <v>373873.92000000004</v>
      </c>
      <c r="AI418" s="107"/>
      <c r="AJ418" s="107"/>
      <c r="AK418" s="107"/>
      <c r="AL418" s="107" t="s">
        <v>118</v>
      </c>
      <c r="AM418" s="107"/>
      <c r="AN418" s="107"/>
      <c r="AO418" s="96" t="s">
        <v>1517</v>
      </c>
      <c r="AP418" s="111"/>
      <c r="AQ418" s="96"/>
      <c r="AR418" s="96"/>
      <c r="AS418" s="96"/>
      <c r="AT418" s="96"/>
      <c r="AU418" s="96"/>
      <c r="AV418" s="96"/>
      <c r="AW418" s="96"/>
      <c r="AX418" s="96">
        <v>11</v>
      </c>
      <c r="AY418" s="170"/>
      <c r="AZ418" s="96" t="s">
        <v>897</v>
      </c>
    </row>
    <row r="419" spans="1:52" s="1" customFormat="1" ht="12.95" customHeight="1" x14ac:dyDescent="0.25">
      <c r="A419" s="102" t="s">
        <v>352</v>
      </c>
      <c r="B419" s="167"/>
      <c r="C419" s="102">
        <v>210025311</v>
      </c>
      <c r="D419" s="99">
        <v>21100498</v>
      </c>
      <c r="E419" s="42" t="s">
        <v>1518</v>
      </c>
      <c r="F419" s="40"/>
      <c r="G419" s="96" t="s">
        <v>1519</v>
      </c>
      <c r="H419" s="96" t="s">
        <v>1520</v>
      </c>
      <c r="I419" s="99" t="s">
        <v>1521</v>
      </c>
      <c r="J419" s="96" t="s">
        <v>369</v>
      </c>
      <c r="K419" s="96" t="s">
        <v>357</v>
      </c>
      <c r="L419" s="96" t="s">
        <v>370</v>
      </c>
      <c r="M419" s="96" t="s">
        <v>81</v>
      </c>
      <c r="N419" s="96" t="s">
        <v>111</v>
      </c>
      <c r="O419" s="96" t="s">
        <v>358</v>
      </c>
      <c r="P419" s="96" t="s">
        <v>136</v>
      </c>
      <c r="Q419" s="96" t="s">
        <v>114</v>
      </c>
      <c r="R419" s="96" t="s">
        <v>111</v>
      </c>
      <c r="S419" s="110" t="s">
        <v>359</v>
      </c>
      <c r="T419" s="96" t="s">
        <v>360</v>
      </c>
      <c r="U419" s="96">
        <v>60</v>
      </c>
      <c r="V419" s="96" t="s">
        <v>361</v>
      </c>
      <c r="W419" s="168"/>
      <c r="X419" s="96"/>
      <c r="Y419" s="102"/>
      <c r="Z419" s="102">
        <v>30</v>
      </c>
      <c r="AA419" s="96">
        <v>60</v>
      </c>
      <c r="AB419" s="96">
        <v>10</v>
      </c>
      <c r="AC419" s="96" t="s">
        <v>363</v>
      </c>
      <c r="AD419" s="102" t="s">
        <v>117</v>
      </c>
      <c r="AE419" s="169">
        <v>70</v>
      </c>
      <c r="AF419" s="169">
        <v>24108</v>
      </c>
      <c r="AG419" s="107">
        <v>1687560</v>
      </c>
      <c r="AH419" s="107">
        <v>1890067.2000000002</v>
      </c>
      <c r="AI419" s="107"/>
      <c r="AJ419" s="107"/>
      <c r="AK419" s="107"/>
      <c r="AL419" s="107" t="s">
        <v>118</v>
      </c>
      <c r="AM419" s="107"/>
      <c r="AN419" s="107"/>
      <c r="AO419" s="96" t="s">
        <v>1522</v>
      </c>
      <c r="AP419" s="111"/>
      <c r="AQ419" s="96"/>
      <c r="AR419" s="96"/>
      <c r="AS419" s="96"/>
      <c r="AT419" s="96"/>
      <c r="AU419" s="96"/>
      <c r="AV419" s="96"/>
      <c r="AW419" s="96"/>
      <c r="AX419" s="96">
        <v>11</v>
      </c>
      <c r="AY419" s="170"/>
      <c r="AZ419" s="96" t="s">
        <v>897</v>
      </c>
    </row>
    <row r="420" spans="1:52" s="1" customFormat="1" ht="12.95" customHeight="1" x14ac:dyDescent="0.25">
      <c r="A420" s="102" t="s">
        <v>352</v>
      </c>
      <c r="B420" s="167"/>
      <c r="C420" s="102">
        <v>210010107</v>
      </c>
      <c r="D420" s="99">
        <v>21100501</v>
      </c>
      <c r="E420" s="42" t="s">
        <v>1523</v>
      </c>
      <c r="F420" s="40"/>
      <c r="G420" s="96" t="s">
        <v>1524</v>
      </c>
      <c r="H420" s="96" t="s">
        <v>1520</v>
      </c>
      <c r="I420" s="99" t="s">
        <v>1525</v>
      </c>
      <c r="J420" s="96" t="s">
        <v>369</v>
      </c>
      <c r="K420" s="96" t="s">
        <v>357</v>
      </c>
      <c r="L420" s="96" t="s">
        <v>370</v>
      </c>
      <c r="M420" s="96" t="s">
        <v>81</v>
      </c>
      <c r="N420" s="96" t="s">
        <v>111</v>
      </c>
      <c r="O420" s="96" t="s">
        <v>358</v>
      </c>
      <c r="P420" s="96" t="s">
        <v>136</v>
      </c>
      <c r="Q420" s="96" t="s">
        <v>114</v>
      </c>
      <c r="R420" s="96" t="s">
        <v>111</v>
      </c>
      <c r="S420" s="110" t="s">
        <v>359</v>
      </c>
      <c r="T420" s="96" t="s">
        <v>360</v>
      </c>
      <c r="U420" s="96">
        <v>60</v>
      </c>
      <c r="V420" s="96" t="s">
        <v>361</v>
      </c>
      <c r="W420" s="168"/>
      <c r="X420" s="96"/>
      <c r="Y420" s="102"/>
      <c r="Z420" s="102">
        <v>30</v>
      </c>
      <c r="AA420" s="96">
        <v>60</v>
      </c>
      <c r="AB420" s="96">
        <v>10</v>
      </c>
      <c r="AC420" s="96" t="s">
        <v>363</v>
      </c>
      <c r="AD420" s="102" t="s">
        <v>117</v>
      </c>
      <c r="AE420" s="169">
        <v>736</v>
      </c>
      <c r="AF420" s="169">
        <v>693</v>
      </c>
      <c r="AG420" s="107">
        <v>510048</v>
      </c>
      <c r="AH420" s="107">
        <v>571253.76000000001</v>
      </c>
      <c r="AI420" s="107"/>
      <c r="AJ420" s="107"/>
      <c r="AK420" s="107"/>
      <c r="AL420" s="107" t="s">
        <v>118</v>
      </c>
      <c r="AM420" s="107"/>
      <c r="AN420" s="107"/>
      <c r="AO420" s="96" t="s">
        <v>1526</v>
      </c>
      <c r="AP420" s="111"/>
      <c r="AQ420" s="96"/>
      <c r="AR420" s="96"/>
      <c r="AS420" s="96"/>
      <c r="AT420" s="96"/>
      <c r="AU420" s="96"/>
      <c r="AV420" s="96"/>
      <c r="AW420" s="96"/>
      <c r="AX420" s="96">
        <v>11</v>
      </c>
      <c r="AY420" s="170"/>
      <c r="AZ420" s="96" t="s">
        <v>897</v>
      </c>
    </row>
    <row r="421" spans="1:52" s="1" customFormat="1" ht="12.95" customHeight="1" x14ac:dyDescent="0.25">
      <c r="A421" s="102" t="s">
        <v>352</v>
      </c>
      <c r="B421" s="167"/>
      <c r="C421" s="102">
        <v>210015189</v>
      </c>
      <c r="D421" s="99">
        <v>21100502</v>
      </c>
      <c r="E421" s="42" t="s">
        <v>1527</v>
      </c>
      <c r="F421" s="40"/>
      <c r="G421" s="96" t="s">
        <v>1524</v>
      </c>
      <c r="H421" s="96" t="s">
        <v>1520</v>
      </c>
      <c r="I421" s="99" t="s">
        <v>1525</v>
      </c>
      <c r="J421" s="96" t="s">
        <v>369</v>
      </c>
      <c r="K421" s="96" t="s">
        <v>357</v>
      </c>
      <c r="L421" s="96" t="s">
        <v>370</v>
      </c>
      <c r="M421" s="96" t="s">
        <v>81</v>
      </c>
      <c r="N421" s="96" t="s">
        <v>111</v>
      </c>
      <c r="O421" s="96" t="s">
        <v>358</v>
      </c>
      <c r="P421" s="96" t="s">
        <v>136</v>
      </c>
      <c r="Q421" s="96" t="s">
        <v>114</v>
      </c>
      <c r="R421" s="96" t="s">
        <v>111</v>
      </c>
      <c r="S421" s="110" t="s">
        <v>359</v>
      </c>
      <c r="T421" s="96" t="s">
        <v>360</v>
      </c>
      <c r="U421" s="96">
        <v>60</v>
      </c>
      <c r="V421" s="96" t="s">
        <v>361</v>
      </c>
      <c r="W421" s="168"/>
      <c r="X421" s="96"/>
      <c r="Y421" s="102"/>
      <c r="Z421" s="102">
        <v>30</v>
      </c>
      <c r="AA421" s="96">
        <v>60</v>
      </c>
      <c r="AB421" s="96">
        <v>10</v>
      </c>
      <c r="AC421" s="96" t="s">
        <v>363</v>
      </c>
      <c r="AD421" s="102" t="s">
        <v>117</v>
      </c>
      <c r="AE421" s="169">
        <v>278</v>
      </c>
      <c r="AF421" s="169">
        <v>735</v>
      </c>
      <c r="AG421" s="107">
        <v>204330</v>
      </c>
      <c r="AH421" s="107">
        <v>228849.60000000003</v>
      </c>
      <c r="AI421" s="107"/>
      <c r="AJ421" s="107"/>
      <c r="AK421" s="107"/>
      <c r="AL421" s="107" t="s">
        <v>118</v>
      </c>
      <c r="AM421" s="107"/>
      <c r="AN421" s="107"/>
      <c r="AO421" s="96" t="s">
        <v>1528</v>
      </c>
      <c r="AP421" s="111"/>
      <c r="AQ421" s="96"/>
      <c r="AR421" s="96"/>
      <c r="AS421" s="96"/>
      <c r="AT421" s="96"/>
      <c r="AU421" s="96"/>
      <c r="AV421" s="96"/>
      <c r="AW421" s="96"/>
      <c r="AX421" s="96">
        <v>11</v>
      </c>
      <c r="AY421" s="170"/>
      <c r="AZ421" s="96" t="s">
        <v>897</v>
      </c>
    </row>
    <row r="422" spans="1:52" s="1" customFormat="1" ht="12.95" customHeight="1" x14ac:dyDescent="0.25">
      <c r="A422" s="102" t="s">
        <v>352</v>
      </c>
      <c r="B422" s="167"/>
      <c r="C422" s="102">
        <v>210015674</v>
      </c>
      <c r="D422" s="99">
        <v>21100503</v>
      </c>
      <c r="E422" s="42" t="s">
        <v>1529</v>
      </c>
      <c r="F422" s="40"/>
      <c r="G422" s="96" t="s">
        <v>1524</v>
      </c>
      <c r="H422" s="96" t="s">
        <v>1520</v>
      </c>
      <c r="I422" s="99" t="s">
        <v>1525</v>
      </c>
      <c r="J422" s="96" t="s">
        <v>369</v>
      </c>
      <c r="K422" s="96" t="s">
        <v>357</v>
      </c>
      <c r="L422" s="96" t="s">
        <v>370</v>
      </c>
      <c r="M422" s="96" t="s">
        <v>81</v>
      </c>
      <c r="N422" s="96" t="s">
        <v>111</v>
      </c>
      <c r="O422" s="96" t="s">
        <v>358</v>
      </c>
      <c r="P422" s="96" t="s">
        <v>136</v>
      </c>
      <c r="Q422" s="96" t="s">
        <v>114</v>
      </c>
      <c r="R422" s="96" t="s">
        <v>111</v>
      </c>
      <c r="S422" s="110" t="s">
        <v>359</v>
      </c>
      <c r="T422" s="96" t="s">
        <v>360</v>
      </c>
      <c r="U422" s="96">
        <v>60</v>
      </c>
      <c r="V422" s="96" t="s">
        <v>361</v>
      </c>
      <c r="W422" s="168"/>
      <c r="X422" s="96"/>
      <c r="Y422" s="102"/>
      <c r="Z422" s="102">
        <v>30</v>
      </c>
      <c r="AA422" s="96">
        <v>60</v>
      </c>
      <c r="AB422" s="96">
        <v>10</v>
      </c>
      <c r="AC422" s="96" t="s">
        <v>363</v>
      </c>
      <c r="AD422" s="102" t="s">
        <v>117</v>
      </c>
      <c r="AE422" s="169">
        <v>196</v>
      </c>
      <c r="AF422" s="169">
        <v>336</v>
      </c>
      <c r="AG422" s="107">
        <v>65856</v>
      </c>
      <c r="AH422" s="107">
        <v>73758.720000000001</v>
      </c>
      <c r="AI422" s="107"/>
      <c r="AJ422" s="107"/>
      <c r="AK422" s="107"/>
      <c r="AL422" s="107" t="s">
        <v>118</v>
      </c>
      <c r="AM422" s="107"/>
      <c r="AN422" s="107"/>
      <c r="AO422" s="96" t="s">
        <v>1530</v>
      </c>
      <c r="AP422" s="111"/>
      <c r="AQ422" s="96"/>
      <c r="AR422" s="96"/>
      <c r="AS422" s="96"/>
      <c r="AT422" s="96"/>
      <c r="AU422" s="96"/>
      <c r="AV422" s="96"/>
      <c r="AW422" s="96"/>
      <c r="AX422" s="96">
        <v>11</v>
      </c>
      <c r="AY422" s="170"/>
      <c r="AZ422" s="96" t="s">
        <v>897</v>
      </c>
    </row>
    <row r="423" spans="1:52" s="1" customFormat="1" ht="12.95" customHeight="1" x14ac:dyDescent="0.25">
      <c r="A423" s="102" t="s">
        <v>352</v>
      </c>
      <c r="B423" s="167"/>
      <c r="C423" s="102">
        <v>210026814</v>
      </c>
      <c r="D423" s="99">
        <v>21101591</v>
      </c>
      <c r="E423" s="42" t="s">
        <v>1531</v>
      </c>
      <c r="F423" s="40"/>
      <c r="G423" s="96" t="s">
        <v>1519</v>
      </c>
      <c r="H423" s="96" t="s">
        <v>1520</v>
      </c>
      <c r="I423" s="99" t="s">
        <v>1521</v>
      </c>
      <c r="J423" s="96" t="s">
        <v>369</v>
      </c>
      <c r="K423" s="96" t="s">
        <v>357</v>
      </c>
      <c r="L423" s="96" t="s">
        <v>370</v>
      </c>
      <c r="M423" s="96" t="s">
        <v>81</v>
      </c>
      <c r="N423" s="96" t="s">
        <v>111</v>
      </c>
      <c r="O423" s="96" t="s">
        <v>358</v>
      </c>
      <c r="P423" s="96" t="s">
        <v>136</v>
      </c>
      <c r="Q423" s="96" t="s">
        <v>114</v>
      </c>
      <c r="R423" s="96" t="s">
        <v>111</v>
      </c>
      <c r="S423" s="110" t="s">
        <v>359</v>
      </c>
      <c r="T423" s="96" t="s">
        <v>360</v>
      </c>
      <c r="U423" s="96">
        <v>60</v>
      </c>
      <c r="V423" s="96" t="s">
        <v>361</v>
      </c>
      <c r="W423" s="168"/>
      <c r="X423" s="96"/>
      <c r="Y423" s="102"/>
      <c r="Z423" s="102">
        <v>30</v>
      </c>
      <c r="AA423" s="96">
        <v>60</v>
      </c>
      <c r="AB423" s="96">
        <v>10</v>
      </c>
      <c r="AC423" s="96" t="s">
        <v>363</v>
      </c>
      <c r="AD423" s="102" t="s">
        <v>117</v>
      </c>
      <c r="AE423" s="169">
        <v>25</v>
      </c>
      <c r="AF423" s="169">
        <v>756</v>
      </c>
      <c r="AG423" s="107">
        <v>18900</v>
      </c>
      <c r="AH423" s="107">
        <v>21168.000000000004</v>
      </c>
      <c r="AI423" s="107"/>
      <c r="AJ423" s="107"/>
      <c r="AK423" s="107"/>
      <c r="AL423" s="107" t="s">
        <v>118</v>
      </c>
      <c r="AM423" s="107"/>
      <c r="AN423" s="107"/>
      <c r="AO423" s="96" t="s">
        <v>1532</v>
      </c>
      <c r="AP423" s="111"/>
      <c r="AQ423" s="96"/>
      <c r="AR423" s="96"/>
      <c r="AS423" s="96"/>
      <c r="AT423" s="96"/>
      <c r="AU423" s="96"/>
      <c r="AV423" s="96"/>
      <c r="AW423" s="96"/>
      <c r="AX423" s="96">
        <v>11</v>
      </c>
      <c r="AY423" s="170"/>
      <c r="AZ423" s="96" t="s">
        <v>897</v>
      </c>
    </row>
    <row r="424" spans="1:52" s="1" customFormat="1" ht="12.95" customHeight="1" x14ac:dyDescent="0.25">
      <c r="A424" s="102" t="s">
        <v>352</v>
      </c>
      <c r="B424" s="167"/>
      <c r="C424" s="102">
        <v>210026815</v>
      </c>
      <c r="D424" s="99">
        <v>21101592</v>
      </c>
      <c r="E424" s="42" t="s">
        <v>1533</v>
      </c>
      <c r="F424" s="40"/>
      <c r="G424" s="96" t="s">
        <v>1524</v>
      </c>
      <c r="H424" s="96" t="s">
        <v>1520</v>
      </c>
      <c r="I424" s="99" t="s">
        <v>1525</v>
      </c>
      <c r="J424" s="96" t="s">
        <v>369</v>
      </c>
      <c r="K424" s="96" t="s">
        <v>357</v>
      </c>
      <c r="L424" s="96" t="s">
        <v>370</v>
      </c>
      <c r="M424" s="96" t="s">
        <v>81</v>
      </c>
      <c r="N424" s="96" t="s">
        <v>111</v>
      </c>
      <c r="O424" s="96" t="s">
        <v>358</v>
      </c>
      <c r="P424" s="96" t="s">
        <v>136</v>
      </c>
      <c r="Q424" s="96" t="s">
        <v>114</v>
      </c>
      <c r="R424" s="96" t="s">
        <v>111</v>
      </c>
      <c r="S424" s="110" t="s">
        <v>359</v>
      </c>
      <c r="T424" s="96" t="s">
        <v>360</v>
      </c>
      <c r="U424" s="96">
        <v>60</v>
      </c>
      <c r="V424" s="96" t="s">
        <v>361</v>
      </c>
      <c r="W424" s="168"/>
      <c r="X424" s="96"/>
      <c r="Y424" s="102"/>
      <c r="Z424" s="102">
        <v>30</v>
      </c>
      <c r="AA424" s="96">
        <v>60</v>
      </c>
      <c r="AB424" s="96">
        <v>10</v>
      </c>
      <c r="AC424" s="96" t="s">
        <v>363</v>
      </c>
      <c r="AD424" s="102" t="s">
        <v>117</v>
      </c>
      <c r="AE424" s="169">
        <v>16</v>
      </c>
      <c r="AF424" s="169">
        <v>602</v>
      </c>
      <c r="AG424" s="107">
        <v>9632</v>
      </c>
      <c r="AH424" s="107">
        <v>10787.84</v>
      </c>
      <c r="AI424" s="107"/>
      <c r="AJ424" s="107"/>
      <c r="AK424" s="107"/>
      <c r="AL424" s="107" t="s">
        <v>118</v>
      </c>
      <c r="AM424" s="107"/>
      <c r="AN424" s="107"/>
      <c r="AO424" s="96" t="s">
        <v>1534</v>
      </c>
      <c r="AP424" s="111"/>
      <c r="AQ424" s="96"/>
      <c r="AR424" s="96"/>
      <c r="AS424" s="96"/>
      <c r="AT424" s="96"/>
      <c r="AU424" s="96"/>
      <c r="AV424" s="96"/>
      <c r="AW424" s="96"/>
      <c r="AX424" s="96">
        <v>11</v>
      </c>
      <c r="AY424" s="170"/>
      <c r="AZ424" s="96" t="s">
        <v>897</v>
      </c>
    </row>
    <row r="425" spans="1:52" s="1" customFormat="1" ht="12.95" customHeight="1" x14ac:dyDescent="0.25">
      <c r="A425" s="102" t="s">
        <v>352</v>
      </c>
      <c r="B425" s="167"/>
      <c r="C425" s="102">
        <v>210001282</v>
      </c>
      <c r="D425" s="99">
        <v>21102270</v>
      </c>
      <c r="E425" s="42" t="s">
        <v>1535</v>
      </c>
      <c r="F425" s="40"/>
      <c r="G425" s="96" t="s">
        <v>1524</v>
      </c>
      <c r="H425" s="96" t="s">
        <v>1520</v>
      </c>
      <c r="I425" s="99" t="s">
        <v>1525</v>
      </c>
      <c r="J425" s="96" t="s">
        <v>369</v>
      </c>
      <c r="K425" s="96" t="s">
        <v>357</v>
      </c>
      <c r="L425" s="96" t="s">
        <v>370</v>
      </c>
      <c r="M425" s="96" t="s">
        <v>81</v>
      </c>
      <c r="N425" s="96" t="s">
        <v>111</v>
      </c>
      <c r="O425" s="96" t="s">
        <v>358</v>
      </c>
      <c r="P425" s="96" t="s">
        <v>136</v>
      </c>
      <c r="Q425" s="96" t="s">
        <v>114</v>
      </c>
      <c r="R425" s="96" t="s">
        <v>111</v>
      </c>
      <c r="S425" s="110" t="s">
        <v>359</v>
      </c>
      <c r="T425" s="96" t="s">
        <v>360</v>
      </c>
      <c r="U425" s="96">
        <v>60</v>
      </c>
      <c r="V425" s="96" t="s">
        <v>361</v>
      </c>
      <c r="W425" s="168"/>
      <c r="X425" s="96"/>
      <c r="Y425" s="102"/>
      <c r="Z425" s="102">
        <v>30</v>
      </c>
      <c r="AA425" s="96">
        <v>60</v>
      </c>
      <c r="AB425" s="96">
        <v>10</v>
      </c>
      <c r="AC425" s="96" t="s">
        <v>363</v>
      </c>
      <c r="AD425" s="102" t="s">
        <v>117</v>
      </c>
      <c r="AE425" s="169">
        <v>31</v>
      </c>
      <c r="AF425" s="169">
        <v>812.5</v>
      </c>
      <c r="AG425" s="107">
        <v>25187.5</v>
      </c>
      <c r="AH425" s="107">
        <v>28210.000000000004</v>
      </c>
      <c r="AI425" s="107"/>
      <c r="AJ425" s="107"/>
      <c r="AK425" s="107"/>
      <c r="AL425" s="107" t="s">
        <v>118</v>
      </c>
      <c r="AM425" s="107"/>
      <c r="AN425" s="107"/>
      <c r="AO425" s="96" t="s">
        <v>1536</v>
      </c>
      <c r="AP425" s="111"/>
      <c r="AQ425" s="96"/>
      <c r="AR425" s="96"/>
      <c r="AS425" s="96"/>
      <c r="AT425" s="96"/>
      <c r="AU425" s="96"/>
      <c r="AV425" s="96"/>
      <c r="AW425" s="96"/>
      <c r="AX425" s="96">
        <v>11</v>
      </c>
      <c r="AY425" s="170"/>
      <c r="AZ425" s="96" t="s">
        <v>897</v>
      </c>
    </row>
    <row r="426" spans="1:52" s="1" customFormat="1" ht="12.95" customHeight="1" x14ac:dyDescent="0.25">
      <c r="A426" s="102" t="s">
        <v>352</v>
      </c>
      <c r="B426" s="167"/>
      <c r="C426" s="102">
        <v>220029584</v>
      </c>
      <c r="D426" s="99">
        <v>21100509</v>
      </c>
      <c r="E426" s="42" t="s">
        <v>1537</v>
      </c>
      <c r="F426" s="40"/>
      <c r="G426" s="96" t="s">
        <v>1538</v>
      </c>
      <c r="H426" s="96" t="s">
        <v>1539</v>
      </c>
      <c r="I426" s="99" t="s">
        <v>1540</v>
      </c>
      <c r="J426" s="96" t="s">
        <v>369</v>
      </c>
      <c r="K426" s="96" t="s">
        <v>357</v>
      </c>
      <c r="L426" s="96" t="s">
        <v>370</v>
      </c>
      <c r="M426" s="96" t="s">
        <v>81</v>
      </c>
      <c r="N426" s="96" t="s">
        <v>111</v>
      </c>
      <c r="O426" s="96" t="s">
        <v>358</v>
      </c>
      <c r="P426" s="96" t="s">
        <v>136</v>
      </c>
      <c r="Q426" s="96" t="s">
        <v>114</v>
      </c>
      <c r="R426" s="96" t="s">
        <v>111</v>
      </c>
      <c r="S426" s="110" t="s">
        <v>359</v>
      </c>
      <c r="T426" s="96" t="s">
        <v>360</v>
      </c>
      <c r="U426" s="96">
        <v>60</v>
      </c>
      <c r="V426" s="96" t="s">
        <v>361</v>
      </c>
      <c r="W426" s="168"/>
      <c r="X426" s="96"/>
      <c r="Y426" s="102"/>
      <c r="Z426" s="102">
        <v>30</v>
      </c>
      <c r="AA426" s="96">
        <v>60</v>
      </c>
      <c r="AB426" s="96">
        <v>10</v>
      </c>
      <c r="AC426" s="96" t="s">
        <v>363</v>
      </c>
      <c r="AD426" s="102" t="s">
        <v>117</v>
      </c>
      <c r="AE426" s="169">
        <v>22</v>
      </c>
      <c r="AF426" s="169">
        <v>12610</v>
      </c>
      <c r="AG426" s="107">
        <v>277420</v>
      </c>
      <c r="AH426" s="107">
        <v>310710.40000000002</v>
      </c>
      <c r="AI426" s="107"/>
      <c r="AJ426" s="107"/>
      <c r="AK426" s="107"/>
      <c r="AL426" s="107" t="s">
        <v>118</v>
      </c>
      <c r="AM426" s="107"/>
      <c r="AN426" s="107"/>
      <c r="AO426" s="96" t="s">
        <v>1541</v>
      </c>
      <c r="AP426" s="111"/>
      <c r="AQ426" s="96"/>
      <c r="AR426" s="96"/>
      <c r="AS426" s="96"/>
      <c r="AT426" s="96"/>
      <c r="AU426" s="96"/>
      <c r="AV426" s="96"/>
      <c r="AW426" s="96"/>
      <c r="AX426" s="96">
        <v>11</v>
      </c>
      <c r="AY426" s="170"/>
      <c r="AZ426" s="96" t="s">
        <v>897</v>
      </c>
    </row>
    <row r="427" spans="1:52" s="1" customFormat="1" ht="12.95" customHeight="1" x14ac:dyDescent="0.25">
      <c r="A427" s="102" t="s">
        <v>352</v>
      </c>
      <c r="B427" s="167"/>
      <c r="C427" s="102">
        <v>220033819</v>
      </c>
      <c r="D427" s="99">
        <v>21101608</v>
      </c>
      <c r="E427" s="42" t="s">
        <v>1542</v>
      </c>
      <c r="F427" s="40"/>
      <c r="G427" s="96" t="s">
        <v>1543</v>
      </c>
      <c r="H427" s="96" t="s">
        <v>1539</v>
      </c>
      <c r="I427" s="99" t="s">
        <v>1544</v>
      </c>
      <c r="J427" s="96" t="s">
        <v>369</v>
      </c>
      <c r="K427" s="96" t="s">
        <v>357</v>
      </c>
      <c r="L427" s="96"/>
      <c r="M427" s="96" t="s">
        <v>132</v>
      </c>
      <c r="N427" s="96" t="s">
        <v>111</v>
      </c>
      <c r="O427" s="96" t="s">
        <v>358</v>
      </c>
      <c r="P427" s="96" t="s">
        <v>136</v>
      </c>
      <c r="Q427" s="96" t="s">
        <v>114</v>
      </c>
      <c r="R427" s="96" t="s">
        <v>111</v>
      </c>
      <c r="S427" s="110" t="s">
        <v>359</v>
      </c>
      <c r="T427" s="96" t="s">
        <v>360</v>
      </c>
      <c r="U427" s="96">
        <v>60</v>
      </c>
      <c r="V427" s="96" t="s">
        <v>361</v>
      </c>
      <c r="W427" s="168"/>
      <c r="X427" s="96"/>
      <c r="Y427" s="102"/>
      <c r="Z427" s="102">
        <v>0</v>
      </c>
      <c r="AA427" s="96">
        <v>90</v>
      </c>
      <c r="AB427" s="96">
        <v>10</v>
      </c>
      <c r="AC427" s="96" t="s">
        <v>363</v>
      </c>
      <c r="AD427" s="102" t="s">
        <v>117</v>
      </c>
      <c r="AE427" s="169">
        <v>18</v>
      </c>
      <c r="AF427" s="169">
        <v>1008</v>
      </c>
      <c r="AG427" s="107">
        <v>18144</v>
      </c>
      <c r="AH427" s="107">
        <v>20321.280000000002</v>
      </c>
      <c r="AI427" s="107"/>
      <c r="AJ427" s="107"/>
      <c r="AK427" s="107"/>
      <c r="AL427" s="107" t="s">
        <v>118</v>
      </c>
      <c r="AM427" s="107"/>
      <c r="AN427" s="107"/>
      <c r="AO427" s="96" t="s">
        <v>1545</v>
      </c>
      <c r="AP427" s="111"/>
      <c r="AQ427" s="96"/>
      <c r="AR427" s="96"/>
      <c r="AS427" s="96"/>
      <c r="AT427" s="96"/>
      <c r="AU427" s="96"/>
      <c r="AV427" s="96"/>
      <c r="AW427" s="96"/>
      <c r="AX427" s="96">
        <v>11</v>
      </c>
      <c r="AY427" s="170"/>
      <c r="AZ427" s="96" t="s">
        <v>897</v>
      </c>
    </row>
    <row r="428" spans="1:52" s="1" customFormat="1" ht="12.95" customHeight="1" x14ac:dyDescent="0.25">
      <c r="A428" s="102" t="s">
        <v>352</v>
      </c>
      <c r="B428" s="167"/>
      <c r="C428" s="102">
        <v>220033820</v>
      </c>
      <c r="D428" s="99">
        <v>21101609</v>
      </c>
      <c r="E428" s="42" t="s">
        <v>1546</v>
      </c>
      <c r="F428" s="40"/>
      <c r="G428" s="96" t="s">
        <v>1547</v>
      </c>
      <c r="H428" s="96" t="s">
        <v>1539</v>
      </c>
      <c r="I428" s="99" t="s">
        <v>1548</v>
      </c>
      <c r="J428" s="96" t="s">
        <v>369</v>
      </c>
      <c r="K428" s="96" t="s">
        <v>357</v>
      </c>
      <c r="L428" s="96"/>
      <c r="M428" s="96" t="s">
        <v>132</v>
      </c>
      <c r="N428" s="96" t="s">
        <v>111</v>
      </c>
      <c r="O428" s="96" t="s">
        <v>358</v>
      </c>
      <c r="P428" s="96" t="s">
        <v>136</v>
      </c>
      <c r="Q428" s="96" t="s">
        <v>114</v>
      </c>
      <c r="R428" s="96" t="s">
        <v>111</v>
      </c>
      <c r="S428" s="110" t="s">
        <v>359</v>
      </c>
      <c r="T428" s="96" t="s">
        <v>360</v>
      </c>
      <c r="U428" s="96">
        <v>60</v>
      </c>
      <c r="V428" s="96" t="s">
        <v>361</v>
      </c>
      <c r="W428" s="168"/>
      <c r="X428" s="96"/>
      <c r="Y428" s="102"/>
      <c r="Z428" s="102">
        <v>0</v>
      </c>
      <c r="AA428" s="96">
        <v>90</v>
      </c>
      <c r="AB428" s="96">
        <v>10</v>
      </c>
      <c r="AC428" s="96" t="s">
        <v>363</v>
      </c>
      <c r="AD428" s="102" t="s">
        <v>117</v>
      </c>
      <c r="AE428" s="169">
        <v>18</v>
      </c>
      <c r="AF428" s="169">
        <v>1408</v>
      </c>
      <c r="AG428" s="107">
        <v>25344</v>
      </c>
      <c r="AH428" s="107">
        <v>28385.280000000002</v>
      </c>
      <c r="AI428" s="107"/>
      <c r="AJ428" s="107"/>
      <c r="AK428" s="107"/>
      <c r="AL428" s="107" t="s">
        <v>118</v>
      </c>
      <c r="AM428" s="107"/>
      <c r="AN428" s="107"/>
      <c r="AO428" s="96" t="s">
        <v>1549</v>
      </c>
      <c r="AP428" s="111"/>
      <c r="AQ428" s="96"/>
      <c r="AR428" s="96"/>
      <c r="AS428" s="96"/>
      <c r="AT428" s="96"/>
      <c r="AU428" s="96"/>
      <c r="AV428" s="96"/>
      <c r="AW428" s="96"/>
      <c r="AX428" s="96">
        <v>11</v>
      </c>
      <c r="AY428" s="170"/>
      <c r="AZ428" s="96" t="s">
        <v>897</v>
      </c>
    </row>
    <row r="429" spans="1:52" s="1" customFormat="1" ht="12.95" customHeight="1" x14ac:dyDescent="0.25">
      <c r="A429" s="102" t="s">
        <v>352</v>
      </c>
      <c r="B429" s="167"/>
      <c r="C429" s="102">
        <v>220025387</v>
      </c>
      <c r="D429" s="99" t="s">
        <v>1550</v>
      </c>
      <c r="E429" s="42" t="s">
        <v>1551</v>
      </c>
      <c r="F429" s="40"/>
      <c r="G429" s="96" t="s">
        <v>1552</v>
      </c>
      <c r="H429" s="96" t="s">
        <v>1553</v>
      </c>
      <c r="I429" s="99" t="s">
        <v>1554</v>
      </c>
      <c r="J429" s="96" t="s">
        <v>369</v>
      </c>
      <c r="K429" s="96" t="s">
        <v>357</v>
      </c>
      <c r="L429" s="96" t="s">
        <v>370</v>
      </c>
      <c r="M429" s="96" t="s">
        <v>81</v>
      </c>
      <c r="N429" s="96" t="s">
        <v>111</v>
      </c>
      <c r="O429" s="96" t="s">
        <v>358</v>
      </c>
      <c r="P429" s="96" t="s">
        <v>136</v>
      </c>
      <c r="Q429" s="96" t="s">
        <v>114</v>
      </c>
      <c r="R429" s="96" t="s">
        <v>111</v>
      </c>
      <c r="S429" s="110" t="s">
        <v>359</v>
      </c>
      <c r="T429" s="96" t="s">
        <v>360</v>
      </c>
      <c r="U429" s="96">
        <v>60</v>
      </c>
      <c r="V429" s="96" t="s">
        <v>361</v>
      </c>
      <c r="W429" s="168"/>
      <c r="X429" s="96"/>
      <c r="Y429" s="102"/>
      <c r="Z429" s="102">
        <v>30</v>
      </c>
      <c r="AA429" s="96">
        <v>60</v>
      </c>
      <c r="AB429" s="96">
        <v>10</v>
      </c>
      <c r="AC429" s="96" t="s">
        <v>363</v>
      </c>
      <c r="AD429" s="102" t="s">
        <v>117</v>
      </c>
      <c r="AE429" s="169">
        <v>12</v>
      </c>
      <c r="AF429" s="169">
        <v>3068.75</v>
      </c>
      <c r="AG429" s="107">
        <v>36825</v>
      </c>
      <c r="AH429" s="107">
        <v>41244.000000000007</v>
      </c>
      <c r="AI429" s="107"/>
      <c r="AJ429" s="107"/>
      <c r="AK429" s="107"/>
      <c r="AL429" s="107" t="s">
        <v>118</v>
      </c>
      <c r="AM429" s="107"/>
      <c r="AN429" s="107"/>
      <c r="AO429" s="96" t="s">
        <v>1555</v>
      </c>
      <c r="AP429" s="111"/>
      <c r="AQ429" s="96"/>
      <c r="AR429" s="96"/>
      <c r="AS429" s="96"/>
      <c r="AT429" s="96"/>
      <c r="AU429" s="96"/>
      <c r="AV429" s="96"/>
      <c r="AW429" s="96"/>
      <c r="AX429" s="96">
        <v>11</v>
      </c>
      <c r="AY429" s="170"/>
      <c r="AZ429" s="96" t="s">
        <v>897</v>
      </c>
    </row>
    <row r="430" spans="1:52" s="1" customFormat="1" ht="12.95" customHeight="1" x14ac:dyDescent="0.25">
      <c r="A430" s="102" t="s">
        <v>352</v>
      </c>
      <c r="B430" s="167"/>
      <c r="C430" s="102">
        <v>250006534</v>
      </c>
      <c r="D430" s="99">
        <v>21101612</v>
      </c>
      <c r="E430" s="42" t="s">
        <v>1556</v>
      </c>
      <c r="F430" s="40"/>
      <c r="G430" s="96" t="s">
        <v>1557</v>
      </c>
      <c r="H430" s="96" t="s">
        <v>1558</v>
      </c>
      <c r="I430" s="99" t="s">
        <v>1559</v>
      </c>
      <c r="J430" s="96" t="s">
        <v>369</v>
      </c>
      <c r="K430" s="96" t="s">
        <v>357</v>
      </c>
      <c r="L430" s="96" t="s">
        <v>370</v>
      </c>
      <c r="M430" s="96" t="s">
        <v>81</v>
      </c>
      <c r="N430" s="96" t="s">
        <v>111</v>
      </c>
      <c r="O430" s="96" t="s">
        <v>358</v>
      </c>
      <c r="P430" s="96" t="s">
        <v>136</v>
      </c>
      <c r="Q430" s="96" t="s">
        <v>114</v>
      </c>
      <c r="R430" s="96" t="s">
        <v>111</v>
      </c>
      <c r="S430" s="110" t="s">
        <v>359</v>
      </c>
      <c r="T430" s="96" t="s">
        <v>360</v>
      </c>
      <c r="U430" s="96">
        <v>60</v>
      </c>
      <c r="V430" s="96" t="s">
        <v>361</v>
      </c>
      <c r="W430" s="168"/>
      <c r="X430" s="96"/>
      <c r="Y430" s="102"/>
      <c r="Z430" s="102">
        <v>30</v>
      </c>
      <c r="AA430" s="96">
        <v>60</v>
      </c>
      <c r="AB430" s="96">
        <v>10</v>
      </c>
      <c r="AC430" s="96" t="s">
        <v>431</v>
      </c>
      <c r="AD430" s="102" t="s">
        <v>117</v>
      </c>
      <c r="AE430" s="169">
        <v>4</v>
      </c>
      <c r="AF430" s="169">
        <v>46200</v>
      </c>
      <c r="AG430" s="107">
        <v>184800</v>
      </c>
      <c r="AH430" s="107">
        <v>206976.00000000003</v>
      </c>
      <c r="AI430" s="107"/>
      <c r="AJ430" s="107"/>
      <c r="AK430" s="107"/>
      <c r="AL430" s="107" t="s">
        <v>118</v>
      </c>
      <c r="AM430" s="107"/>
      <c r="AN430" s="107"/>
      <c r="AO430" s="96" t="s">
        <v>1560</v>
      </c>
      <c r="AP430" s="111"/>
      <c r="AQ430" s="96"/>
      <c r="AR430" s="96"/>
      <c r="AS430" s="96"/>
      <c r="AT430" s="96"/>
      <c r="AU430" s="96"/>
      <c r="AV430" s="96"/>
      <c r="AW430" s="96"/>
      <c r="AX430" s="96">
        <v>11</v>
      </c>
      <c r="AY430" s="170"/>
      <c r="AZ430" s="96" t="s">
        <v>897</v>
      </c>
    </row>
    <row r="431" spans="1:52" s="1" customFormat="1" ht="12.95" customHeight="1" x14ac:dyDescent="0.25">
      <c r="A431" s="102" t="s">
        <v>352</v>
      </c>
      <c r="B431" s="167"/>
      <c r="C431" s="102">
        <v>210026867</v>
      </c>
      <c r="D431" s="99">
        <v>21100516</v>
      </c>
      <c r="E431" s="42" t="s">
        <v>1561</v>
      </c>
      <c r="F431" s="40"/>
      <c r="G431" s="96" t="s">
        <v>1562</v>
      </c>
      <c r="H431" s="96" t="s">
        <v>1563</v>
      </c>
      <c r="I431" s="99" t="s">
        <v>1564</v>
      </c>
      <c r="J431" s="96" t="s">
        <v>369</v>
      </c>
      <c r="K431" s="96" t="s">
        <v>357</v>
      </c>
      <c r="L431" s="96" t="s">
        <v>370</v>
      </c>
      <c r="M431" s="96" t="s">
        <v>81</v>
      </c>
      <c r="N431" s="96" t="s">
        <v>111</v>
      </c>
      <c r="O431" s="96" t="s">
        <v>358</v>
      </c>
      <c r="P431" s="96" t="s">
        <v>136</v>
      </c>
      <c r="Q431" s="96" t="s">
        <v>114</v>
      </c>
      <c r="R431" s="96" t="s">
        <v>111</v>
      </c>
      <c r="S431" s="110" t="s">
        <v>359</v>
      </c>
      <c r="T431" s="96" t="s">
        <v>360</v>
      </c>
      <c r="U431" s="96">
        <v>60</v>
      </c>
      <c r="V431" s="96" t="s">
        <v>361</v>
      </c>
      <c r="W431" s="168"/>
      <c r="X431" s="96"/>
      <c r="Y431" s="102"/>
      <c r="Z431" s="102">
        <v>30</v>
      </c>
      <c r="AA431" s="96">
        <v>60</v>
      </c>
      <c r="AB431" s="96">
        <v>10</v>
      </c>
      <c r="AC431" s="96" t="s">
        <v>415</v>
      </c>
      <c r="AD431" s="102" t="s">
        <v>117</v>
      </c>
      <c r="AE431" s="169">
        <v>2.5</v>
      </c>
      <c r="AF431" s="169">
        <v>1023750</v>
      </c>
      <c r="AG431" s="107">
        <v>2559375</v>
      </c>
      <c r="AH431" s="107">
        <v>2866500.0000000005</v>
      </c>
      <c r="AI431" s="107"/>
      <c r="AJ431" s="107"/>
      <c r="AK431" s="107"/>
      <c r="AL431" s="107" t="s">
        <v>118</v>
      </c>
      <c r="AM431" s="107"/>
      <c r="AN431" s="107"/>
      <c r="AO431" s="96" t="s">
        <v>1565</v>
      </c>
      <c r="AP431" s="111"/>
      <c r="AQ431" s="96"/>
      <c r="AR431" s="96"/>
      <c r="AS431" s="96"/>
      <c r="AT431" s="96"/>
      <c r="AU431" s="96"/>
      <c r="AV431" s="96"/>
      <c r="AW431" s="96"/>
      <c r="AX431" s="96">
        <v>11</v>
      </c>
      <c r="AY431" s="170"/>
      <c r="AZ431" s="96" t="s">
        <v>897</v>
      </c>
    </row>
    <row r="432" spans="1:52" s="1" customFormat="1" ht="12.95" customHeight="1" x14ac:dyDescent="0.25">
      <c r="A432" s="102" t="s">
        <v>352</v>
      </c>
      <c r="B432" s="167"/>
      <c r="C432" s="102">
        <v>210026868</v>
      </c>
      <c r="D432" s="99">
        <v>21100517</v>
      </c>
      <c r="E432" s="42" t="s">
        <v>1566</v>
      </c>
      <c r="F432" s="40"/>
      <c r="G432" s="96" t="s">
        <v>1562</v>
      </c>
      <c r="H432" s="96" t="s">
        <v>1563</v>
      </c>
      <c r="I432" s="99" t="s">
        <v>1564</v>
      </c>
      <c r="J432" s="96" t="s">
        <v>369</v>
      </c>
      <c r="K432" s="96" t="s">
        <v>357</v>
      </c>
      <c r="L432" s="96" t="s">
        <v>370</v>
      </c>
      <c r="M432" s="96" t="s">
        <v>81</v>
      </c>
      <c r="N432" s="96" t="s">
        <v>111</v>
      </c>
      <c r="O432" s="96" t="s">
        <v>358</v>
      </c>
      <c r="P432" s="96" t="s">
        <v>136</v>
      </c>
      <c r="Q432" s="96" t="s">
        <v>114</v>
      </c>
      <c r="R432" s="96" t="s">
        <v>111</v>
      </c>
      <c r="S432" s="110" t="s">
        <v>359</v>
      </c>
      <c r="T432" s="96" t="s">
        <v>360</v>
      </c>
      <c r="U432" s="96">
        <v>60</v>
      </c>
      <c r="V432" s="96" t="s">
        <v>361</v>
      </c>
      <c r="W432" s="168"/>
      <c r="X432" s="96"/>
      <c r="Y432" s="102"/>
      <c r="Z432" s="102">
        <v>30</v>
      </c>
      <c r="AA432" s="96">
        <v>60</v>
      </c>
      <c r="AB432" s="96">
        <v>10</v>
      </c>
      <c r="AC432" s="96" t="s">
        <v>415</v>
      </c>
      <c r="AD432" s="102" t="s">
        <v>117</v>
      </c>
      <c r="AE432" s="169">
        <v>1</v>
      </c>
      <c r="AF432" s="169">
        <v>1023750</v>
      </c>
      <c r="AG432" s="107">
        <v>1023750</v>
      </c>
      <c r="AH432" s="107">
        <v>1146600</v>
      </c>
      <c r="AI432" s="107"/>
      <c r="AJ432" s="107"/>
      <c r="AK432" s="107"/>
      <c r="AL432" s="107" t="s">
        <v>118</v>
      </c>
      <c r="AM432" s="107"/>
      <c r="AN432" s="107"/>
      <c r="AO432" s="96" t="s">
        <v>1567</v>
      </c>
      <c r="AP432" s="111"/>
      <c r="AQ432" s="96"/>
      <c r="AR432" s="96"/>
      <c r="AS432" s="96"/>
      <c r="AT432" s="96"/>
      <c r="AU432" s="96"/>
      <c r="AV432" s="96"/>
      <c r="AW432" s="96"/>
      <c r="AX432" s="96">
        <v>11</v>
      </c>
      <c r="AY432" s="170"/>
      <c r="AZ432" s="96" t="s">
        <v>897</v>
      </c>
    </row>
    <row r="433" spans="1:52" s="1" customFormat="1" ht="12.95" customHeight="1" x14ac:dyDescent="0.25">
      <c r="A433" s="102" t="s">
        <v>352</v>
      </c>
      <c r="B433" s="167"/>
      <c r="C433" s="102">
        <v>210026869</v>
      </c>
      <c r="D433" s="99">
        <v>21100518</v>
      </c>
      <c r="E433" s="42" t="s">
        <v>1568</v>
      </c>
      <c r="F433" s="40"/>
      <c r="G433" s="96" t="s">
        <v>1562</v>
      </c>
      <c r="H433" s="96" t="s">
        <v>1563</v>
      </c>
      <c r="I433" s="99" t="s">
        <v>1564</v>
      </c>
      <c r="J433" s="96" t="s">
        <v>369</v>
      </c>
      <c r="K433" s="96" t="s">
        <v>357</v>
      </c>
      <c r="L433" s="96" t="s">
        <v>370</v>
      </c>
      <c r="M433" s="96" t="s">
        <v>81</v>
      </c>
      <c r="N433" s="96" t="s">
        <v>111</v>
      </c>
      <c r="O433" s="96" t="s">
        <v>358</v>
      </c>
      <c r="P433" s="96" t="s">
        <v>136</v>
      </c>
      <c r="Q433" s="96" t="s">
        <v>114</v>
      </c>
      <c r="R433" s="96" t="s">
        <v>111</v>
      </c>
      <c r="S433" s="110" t="s">
        <v>359</v>
      </c>
      <c r="T433" s="96" t="s">
        <v>360</v>
      </c>
      <c r="U433" s="96">
        <v>60</v>
      </c>
      <c r="V433" s="96" t="s">
        <v>361</v>
      </c>
      <c r="W433" s="168"/>
      <c r="X433" s="96"/>
      <c r="Y433" s="102"/>
      <c r="Z433" s="102">
        <v>30</v>
      </c>
      <c r="AA433" s="96">
        <v>60</v>
      </c>
      <c r="AB433" s="96">
        <v>10</v>
      </c>
      <c r="AC433" s="96" t="s">
        <v>415</v>
      </c>
      <c r="AD433" s="102" t="s">
        <v>117</v>
      </c>
      <c r="AE433" s="169">
        <v>2</v>
      </c>
      <c r="AF433" s="169">
        <v>1023750</v>
      </c>
      <c r="AG433" s="107">
        <v>2047500</v>
      </c>
      <c r="AH433" s="107">
        <v>2293200</v>
      </c>
      <c r="AI433" s="107"/>
      <c r="AJ433" s="107"/>
      <c r="AK433" s="107"/>
      <c r="AL433" s="107" t="s">
        <v>118</v>
      </c>
      <c r="AM433" s="107"/>
      <c r="AN433" s="107"/>
      <c r="AO433" s="96" t="s">
        <v>1569</v>
      </c>
      <c r="AP433" s="111"/>
      <c r="AQ433" s="96"/>
      <c r="AR433" s="96"/>
      <c r="AS433" s="96"/>
      <c r="AT433" s="96"/>
      <c r="AU433" s="96"/>
      <c r="AV433" s="96"/>
      <c r="AW433" s="96"/>
      <c r="AX433" s="96">
        <v>11</v>
      </c>
      <c r="AY433" s="170"/>
      <c r="AZ433" s="96" t="s">
        <v>897</v>
      </c>
    </row>
    <row r="434" spans="1:52" s="1" customFormat="1" ht="12.95" customHeight="1" x14ac:dyDescent="0.25">
      <c r="A434" s="102" t="s">
        <v>352</v>
      </c>
      <c r="B434" s="167"/>
      <c r="C434" s="102">
        <v>210027287</v>
      </c>
      <c r="D434" s="99">
        <v>21100519</v>
      </c>
      <c r="E434" s="42" t="s">
        <v>1570</v>
      </c>
      <c r="F434" s="40"/>
      <c r="G434" s="96" t="s">
        <v>1562</v>
      </c>
      <c r="H434" s="96" t="s">
        <v>1563</v>
      </c>
      <c r="I434" s="99" t="s">
        <v>1564</v>
      </c>
      <c r="J434" s="96" t="s">
        <v>369</v>
      </c>
      <c r="K434" s="96" t="s">
        <v>357</v>
      </c>
      <c r="L434" s="96" t="s">
        <v>370</v>
      </c>
      <c r="M434" s="96" t="s">
        <v>81</v>
      </c>
      <c r="N434" s="96" t="s">
        <v>111</v>
      </c>
      <c r="O434" s="96" t="s">
        <v>358</v>
      </c>
      <c r="P434" s="96" t="s">
        <v>136</v>
      </c>
      <c r="Q434" s="96" t="s">
        <v>114</v>
      </c>
      <c r="R434" s="96" t="s">
        <v>111</v>
      </c>
      <c r="S434" s="110" t="s">
        <v>359</v>
      </c>
      <c r="T434" s="96" t="s">
        <v>360</v>
      </c>
      <c r="U434" s="96">
        <v>60</v>
      </c>
      <c r="V434" s="96" t="s">
        <v>361</v>
      </c>
      <c r="W434" s="168"/>
      <c r="X434" s="96"/>
      <c r="Y434" s="102"/>
      <c r="Z434" s="102">
        <v>30</v>
      </c>
      <c r="AA434" s="96">
        <v>60</v>
      </c>
      <c r="AB434" s="96">
        <v>10</v>
      </c>
      <c r="AC434" s="96" t="s">
        <v>415</v>
      </c>
      <c r="AD434" s="102" t="s">
        <v>117</v>
      </c>
      <c r="AE434" s="169">
        <v>4</v>
      </c>
      <c r="AF434" s="169">
        <v>1023750</v>
      </c>
      <c r="AG434" s="107">
        <v>4095000</v>
      </c>
      <c r="AH434" s="107">
        <v>4586400</v>
      </c>
      <c r="AI434" s="107"/>
      <c r="AJ434" s="107"/>
      <c r="AK434" s="107"/>
      <c r="AL434" s="107" t="s">
        <v>118</v>
      </c>
      <c r="AM434" s="107"/>
      <c r="AN434" s="107"/>
      <c r="AO434" s="96" t="s">
        <v>1571</v>
      </c>
      <c r="AP434" s="111"/>
      <c r="AQ434" s="96"/>
      <c r="AR434" s="96"/>
      <c r="AS434" s="96"/>
      <c r="AT434" s="96"/>
      <c r="AU434" s="96"/>
      <c r="AV434" s="96"/>
      <c r="AW434" s="96"/>
      <c r="AX434" s="96">
        <v>11</v>
      </c>
      <c r="AY434" s="170"/>
      <c r="AZ434" s="96" t="s">
        <v>897</v>
      </c>
    </row>
    <row r="435" spans="1:52" s="1" customFormat="1" ht="12.95" customHeight="1" x14ac:dyDescent="0.25">
      <c r="A435" s="102" t="s">
        <v>352</v>
      </c>
      <c r="B435" s="167"/>
      <c r="C435" s="102">
        <v>210027288</v>
      </c>
      <c r="D435" s="99">
        <v>21100520</v>
      </c>
      <c r="E435" s="42" t="s">
        <v>1572</v>
      </c>
      <c r="F435" s="40"/>
      <c r="G435" s="96" t="s">
        <v>1562</v>
      </c>
      <c r="H435" s="96" t="s">
        <v>1563</v>
      </c>
      <c r="I435" s="99" t="s">
        <v>1564</v>
      </c>
      <c r="J435" s="96" t="s">
        <v>369</v>
      </c>
      <c r="K435" s="96" t="s">
        <v>357</v>
      </c>
      <c r="L435" s="96" t="s">
        <v>370</v>
      </c>
      <c r="M435" s="96" t="s">
        <v>81</v>
      </c>
      <c r="N435" s="96" t="s">
        <v>111</v>
      </c>
      <c r="O435" s="96" t="s">
        <v>358</v>
      </c>
      <c r="P435" s="96" t="s">
        <v>136</v>
      </c>
      <c r="Q435" s="96" t="s">
        <v>114</v>
      </c>
      <c r="R435" s="96" t="s">
        <v>111</v>
      </c>
      <c r="S435" s="110" t="s">
        <v>359</v>
      </c>
      <c r="T435" s="96" t="s">
        <v>360</v>
      </c>
      <c r="U435" s="96">
        <v>60</v>
      </c>
      <c r="V435" s="96" t="s">
        <v>361</v>
      </c>
      <c r="W435" s="168"/>
      <c r="X435" s="96"/>
      <c r="Y435" s="102"/>
      <c r="Z435" s="102">
        <v>30</v>
      </c>
      <c r="AA435" s="96">
        <v>60</v>
      </c>
      <c r="AB435" s="96">
        <v>10</v>
      </c>
      <c r="AC435" s="96" t="s">
        <v>415</v>
      </c>
      <c r="AD435" s="102" t="s">
        <v>117</v>
      </c>
      <c r="AE435" s="169">
        <v>2</v>
      </c>
      <c r="AF435" s="169">
        <v>1023750</v>
      </c>
      <c r="AG435" s="107">
        <v>2047500</v>
      </c>
      <c r="AH435" s="107">
        <v>2293200</v>
      </c>
      <c r="AI435" s="107"/>
      <c r="AJ435" s="107"/>
      <c r="AK435" s="107"/>
      <c r="AL435" s="107" t="s">
        <v>118</v>
      </c>
      <c r="AM435" s="107"/>
      <c r="AN435" s="107"/>
      <c r="AO435" s="96" t="s">
        <v>1573</v>
      </c>
      <c r="AP435" s="111"/>
      <c r="AQ435" s="96"/>
      <c r="AR435" s="96"/>
      <c r="AS435" s="96"/>
      <c r="AT435" s="96"/>
      <c r="AU435" s="96"/>
      <c r="AV435" s="96"/>
      <c r="AW435" s="96"/>
      <c r="AX435" s="96">
        <v>11</v>
      </c>
      <c r="AY435" s="170"/>
      <c r="AZ435" s="96" t="s">
        <v>897</v>
      </c>
    </row>
    <row r="436" spans="1:52" s="1" customFormat="1" ht="12.95" customHeight="1" x14ac:dyDescent="0.25">
      <c r="A436" s="102" t="s">
        <v>352</v>
      </c>
      <c r="B436" s="167"/>
      <c r="C436" s="102">
        <v>250001017</v>
      </c>
      <c r="D436" s="99">
        <v>21101643</v>
      </c>
      <c r="E436" s="42" t="s">
        <v>1574</v>
      </c>
      <c r="F436" s="40"/>
      <c r="G436" s="96" t="s">
        <v>1575</v>
      </c>
      <c r="H436" s="96" t="s">
        <v>1576</v>
      </c>
      <c r="I436" s="99" t="s">
        <v>1577</v>
      </c>
      <c r="J436" s="96" t="s">
        <v>369</v>
      </c>
      <c r="K436" s="96" t="s">
        <v>357</v>
      </c>
      <c r="L436" s="96"/>
      <c r="M436" s="96" t="s">
        <v>132</v>
      </c>
      <c r="N436" s="96" t="s">
        <v>111</v>
      </c>
      <c r="O436" s="96" t="s">
        <v>358</v>
      </c>
      <c r="P436" s="96" t="s">
        <v>136</v>
      </c>
      <c r="Q436" s="96" t="s">
        <v>114</v>
      </c>
      <c r="R436" s="96" t="s">
        <v>111</v>
      </c>
      <c r="S436" s="110" t="s">
        <v>359</v>
      </c>
      <c r="T436" s="96" t="s">
        <v>360</v>
      </c>
      <c r="U436" s="96">
        <v>60</v>
      </c>
      <c r="V436" s="96" t="s">
        <v>361</v>
      </c>
      <c r="W436" s="168"/>
      <c r="X436" s="96"/>
      <c r="Y436" s="102"/>
      <c r="Z436" s="102">
        <v>0</v>
      </c>
      <c r="AA436" s="96">
        <v>90</v>
      </c>
      <c r="AB436" s="96">
        <v>10</v>
      </c>
      <c r="AC436" s="96" t="s">
        <v>1578</v>
      </c>
      <c r="AD436" s="102" t="s">
        <v>117</v>
      </c>
      <c r="AE436" s="169">
        <v>243</v>
      </c>
      <c r="AF436" s="169">
        <v>1280.1600000000001</v>
      </c>
      <c r="AG436" s="107">
        <v>311078.88</v>
      </c>
      <c r="AH436" s="107">
        <v>348408.34560000006</v>
      </c>
      <c r="AI436" s="107"/>
      <c r="AJ436" s="107"/>
      <c r="AK436" s="107"/>
      <c r="AL436" s="107" t="s">
        <v>118</v>
      </c>
      <c r="AM436" s="107"/>
      <c r="AN436" s="107"/>
      <c r="AO436" s="96" t="s">
        <v>1579</v>
      </c>
      <c r="AP436" s="111"/>
      <c r="AQ436" s="96"/>
      <c r="AR436" s="96"/>
      <c r="AS436" s="96"/>
      <c r="AT436" s="96"/>
      <c r="AU436" s="96"/>
      <c r="AV436" s="96"/>
      <c r="AW436" s="96"/>
      <c r="AX436" s="96">
        <v>11</v>
      </c>
      <c r="AY436" s="170"/>
      <c r="AZ436" s="96" t="s">
        <v>897</v>
      </c>
    </row>
    <row r="437" spans="1:52" s="1" customFormat="1" ht="12.95" customHeight="1" x14ac:dyDescent="0.25">
      <c r="A437" s="102" t="s">
        <v>352</v>
      </c>
      <c r="B437" s="167"/>
      <c r="C437" s="102">
        <v>210023461</v>
      </c>
      <c r="D437" s="99">
        <v>21100537</v>
      </c>
      <c r="E437" s="42" t="s">
        <v>1580</v>
      </c>
      <c r="F437" s="40"/>
      <c r="G437" s="96" t="s">
        <v>1581</v>
      </c>
      <c r="H437" s="96" t="s">
        <v>1582</v>
      </c>
      <c r="I437" s="99" t="s">
        <v>1583</v>
      </c>
      <c r="J437" s="96" t="s">
        <v>369</v>
      </c>
      <c r="K437" s="96" t="s">
        <v>357</v>
      </c>
      <c r="L437" s="96" t="s">
        <v>370</v>
      </c>
      <c r="M437" s="96" t="s">
        <v>81</v>
      </c>
      <c r="N437" s="96" t="s">
        <v>111</v>
      </c>
      <c r="O437" s="96" t="s">
        <v>358</v>
      </c>
      <c r="P437" s="96" t="s">
        <v>136</v>
      </c>
      <c r="Q437" s="96" t="s">
        <v>114</v>
      </c>
      <c r="R437" s="96" t="s">
        <v>111</v>
      </c>
      <c r="S437" s="110" t="s">
        <v>359</v>
      </c>
      <c r="T437" s="96" t="s">
        <v>360</v>
      </c>
      <c r="U437" s="96">
        <v>60</v>
      </c>
      <c r="V437" s="96" t="s">
        <v>361</v>
      </c>
      <c r="W437" s="168"/>
      <c r="X437" s="96"/>
      <c r="Y437" s="102"/>
      <c r="Z437" s="102">
        <v>30</v>
      </c>
      <c r="AA437" s="96">
        <v>60</v>
      </c>
      <c r="AB437" s="96">
        <v>10</v>
      </c>
      <c r="AC437" s="96" t="s">
        <v>371</v>
      </c>
      <c r="AD437" s="102" t="s">
        <v>117</v>
      </c>
      <c r="AE437" s="169">
        <v>2167</v>
      </c>
      <c r="AF437" s="169">
        <v>329.7</v>
      </c>
      <c r="AG437" s="107">
        <v>714459.9</v>
      </c>
      <c r="AH437" s="107">
        <v>800195.08800000011</v>
      </c>
      <c r="AI437" s="107"/>
      <c r="AJ437" s="107"/>
      <c r="AK437" s="107"/>
      <c r="AL437" s="107" t="s">
        <v>118</v>
      </c>
      <c r="AM437" s="107"/>
      <c r="AN437" s="107"/>
      <c r="AO437" s="96" t="s">
        <v>1584</v>
      </c>
      <c r="AP437" s="111"/>
      <c r="AQ437" s="96"/>
      <c r="AR437" s="96"/>
      <c r="AS437" s="96"/>
      <c r="AT437" s="96"/>
      <c r="AU437" s="96"/>
      <c r="AV437" s="96"/>
      <c r="AW437" s="96"/>
      <c r="AX437" s="96">
        <v>11</v>
      </c>
      <c r="AY437" s="170"/>
      <c r="AZ437" s="96" t="s">
        <v>897</v>
      </c>
    </row>
    <row r="438" spans="1:52" s="1" customFormat="1" ht="12.95" customHeight="1" x14ac:dyDescent="0.25">
      <c r="A438" s="102" t="s">
        <v>352</v>
      </c>
      <c r="B438" s="167"/>
      <c r="C438" s="102">
        <v>210014381</v>
      </c>
      <c r="D438" s="99">
        <v>21100539</v>
      </c>
      <c r="E438" s="42" t="s">
        <v>1585</v>
      </c>
      <c r="F438" s="40"/>
      <c r="G438" s="96" t="s">
        <v>1586</v>
      </c>
      <c r="H438" s="96" t="s">
        <v>1587</v>
      </c>
      <c r="I438" s="99" t="s">
        <v>1588</v>
      </c>
      <c r="J438" s="96" t="s">
        <v>369</v>
      </c>
      <c r="K438" s="96" t="s">
        <v>357</v>
      </c>
      <c r="L438" s="96" t="s">
        <v>370</v>
      </c>
      <c r="M438" s="96" t="s">
        <v>81</v>
      </c>
      <c r="N438" s="96" t="s">
        <v>111</v>
      </c>
      <c r="O438" s="96" t="s">
        <v>358</v>
      </c>
      <c r="P438" s="96" t="s">
        <v>136</v>
      </c>
      <c r="Q438" s="96" t="s">
        <v>114</v>
      </c>
      <c r="R438" s="96" t="s">
        <v>111</v>
      </c>
      <c r="S438" s="110" t="s">
        <v>359</v>
      </c>
      <c r="T438" s="96" t="s">
        <v>360</v>
      </c>
      <c r="U438" s="96">
        <v>60</v>
      </c>
      <c r="V438" s="96" t="s">
        <v>361</v>
      </c>
      <c r="W438" s="168"/>
      <c r="X438" s="96"/>
      <c r="Y438" s="102"/>
      <c r="Z438" s="102">
        <v>30</v>
      </c>
      <c r="AA438" s="96">
        <v>60</v>
      </c>
      <c r="AB438" s="96">
        <v>10</v>
      </c>
      <c r="AC438" s="96" t="s">
        <v>363</v>
      </c>
      <c r="AD438" s="102" t="s">
        <v>117</v>
      </c>
      <c r="AE438" s="169">
        <v>84</v>
      </c>
      <c r="AF438" s="169">
        <v>1452</v>
      </c>
      <c r="AG438" s="107">
        <v>121968</v>
      </c>
      <c r="AH438" s="107">
        <v>136604.16</v>
      </c>
      <c r="AI438" s="107"/>
      <c r="AJ438" s="107"/>
      <c r="AK438" s="107"/>
      <c r="AL438" s="107" t="s">
        <v>118</v>
      </c>
      <c r="AM438" s="107"/>
      <c r="AN438" s="107"/>
      <c r="AO438" s="96" t="s">
        <v>1589</v>
      </c>
      <c r="AP438" s="111"/>
      <c r="AQ438" s="96"/>
      <c r="AR438" s="96"/>
      <c r="AS438" s="96"/>
      <c r="AT438" s="96"/>
      <c r="AU438" s="96"/>
      <c r="AV438" s="96"/>
      <c r="AW438" s="96"/>
      <c r="AX438" s="96">
        <v>11</v>
      </c>
      <c r="AY438" s="170"/>
      <c r="AZ438" s="96" t="s">
        <v>897</v>
      </c>
    </row>
    <row r="439" spans="1:52" s="1" customFormat="1" ht="12.95" customHeight="1" x14ac:dyDescent="0.25">
      <c r="A439" s="102" t="s">
        <v>352</v>
      </c>
      <c r="B439" s="167"/>
      <c r="C439" s="102">
        <v>210015056</v>
      </c>
      <c r="D439" s="99">
        <v>21100540</v>
      </c>
      <c r="E439" s="42" t="s">
        <v>1590</v>
      </c>
      <c r="F439" s="40"/>
      <c r="G439" s="96" t="s">
        <v>1586</v>
      </c>
      <c r="H439" s="96" t="s">
        <v>1587</v>
      </c>
      <c r="I439" s="99" t="s">
        <v>1588</v>
      </c>
      <c r="J439" s="96" t="s">
        <v>369</v>
      </c>
      <c r="K439" s="96" t="s">
        <v>357</v>
      </c>
      <c r="L439" s="96" t="s">
        <v>370</v>
      </c>
      <c r="M439" s="96" t="s">
        <v>81</v>
      </c>
      <c r="N439" s="96" t="s">
        <v>111</v>
      </c>
      <c r="O439" s="96" t="s">
        <v>358</v>
      </c>
      <c r="P439" s="96" t="s">
        <v>136</v>
      </c>
      <c r="Q439" s="96" t="s">
        <v>114</v>
      </c>
      <c r="R439" s="96" t="s">
        <v>111</v>
      </c>
      <c r="S439" s="110" t="s">
        <v>359</v>
      </c>
      <c r="T439" s="96" t="s">
        <v>360</v>
      </c>
      <c r="U439" s="96">
        <v>60</v>
      </c>
      <c r="V439" s="96" t="s">
        <v>361</v>
      </c>
      <c r="W439" s="168"/>
      <c r="X439" s="96"/>
      <c r="Y439" s="102"/>
      <c r="Z439" s="102">
        <v>30</v>
      </c>
      <c r="AA439" s="96">
        <v>60</v>
      </c>
      <c r="AB439" s="96">
        <v>10</v>
      </c>
      <c r="AC439" s="96" t="s">
        <v>363</v>
      </c>
      <c r="AD439" s="102" t="s">
        <v>117</v>
      </c>
      <c r="AE439" s="169">
        <v>53</v>
      </c>
      <c r="AF439" s="169">
        <v>2007.04</v>
      </c>
      <c r="AG439" s="107">
        <v>106373.12</v>
      </c>
      <c r="AH439" s="107">
        <v>119137.8944</v>
      </c>
      <c r="AI439" s="107"/>
      <c r="AJ439" s="107"/>
      <c r="AK439" s="107"/>
      <c r="AL439" s="107" t="s">
        <v>118</v>
      </c>
      <c r="AM439" s="107"/>
      <c r="AN439" s="107"/>
      <c r="AO439" s="96" t="s">
        <v>1591</v>
      </c>
      <c r="AP439" s="111"/>
      <c r="AQ439" s="96"/>
      <c r="AR439" s="96"/>
      <c r="AS439" s="96"/>
      <c r="AT439" s="96"/>
      <c r="AU439" s="96"/>
      <c r="AV439" s="96"/>
      <c r="AW439" s="96"/>
      <c r="AX439" s="96">
        <v>11</v>
      </c>
      <c r="AY439" s="170"/>
      <c r="AZ439" s="96" t="s">
        <v>897</v>
      </c>
    </row>
    <row r="440" spans="1:52" s="1" customFormat="1" ht="12.95" customHeight="1" x14ac:dyDescent="0.25">
      <c r="A440" s="102" t="s">
        <v>352</v>
      </c>
      <c r="B440" s="167"/>
      <c r="C440" s="102">
        <v>210015516</v>
      </c>
      <c r="D440" s="99">
        <v>21100541</v>
      </c>
      <c r="E440" s="42" t="s">
        <v>1592</v>
      </c>
      <c r="F440" s="40"/>
      <c r="G440" s="96" t="s">
        <v>1586</v>
      </c>
      <c r="H440" s="96" t="s">
        <v>1587</v>
      </c>
      <c r="I440" s="99" t="s">
        <v>1588</v>
      </c>
      <c r="J440" s="96" t="s">
        <v>369</v>
      </c>
      <c r="K440" s="96" t="s">
        <v>357</v>
      </c>
      <c r="L440" s="96" t="s">
        <v>370</v>
      </c>
      <c r="M440" s="96" t="s">
        <v>81</v>
      </c>
      <c r="N440" s="96" t="s">
        <v>111</v>
      </c>
      <c r="O440" s="96" t="s">
        <v>358</v>
      </c>
      <c r="P440" s="96" t="s">
        <v>136</v>
      </c>
      <c r="Q440" s="96" t="s">
        <v>114</v>
      </c>
      <c r="R440" s="96" t="s">
        <v>111</v>
      </c>
      <c r="S440" s="110" t="s">
        <v>359</v>
      </c>
      <c r="T440" s="96" t="s">
        <v>360</v>
      </c>
      <c r="U440" s="96">
        <v>60</v>
      </c>
      <c r="V440" s="96" t="s">
        <v>361</v>
      </c>
      <c r="W440" s="168"/>
      <c r="X440" s="96"/>
      <c r="Y440" s="102"/>
      <c r="Z440" s="102">
        <v>30</v>
      </c>
      <c r="AA440" s="96">
        <v>60</v>
      </c>
      <c r="AB440" s="96">
        <v>10</v>
      </c>
      <c r="AC440" s="96" t="s">
        <v>363</v>
      </c>
      <c r="AD440" s="102" t="s">
        <v>117</v>
      </c>
      <c r="AE440" s="169">
        <v>147</v>
      </c>
      <c r="AF440" s="169">
        <v>1776.56</v>
      </c>
      <c r="AG440" s="107">
        <v>261154.31999999998</v>
      </c>
      <c r="AH440" s="107">
        <v>292492.83840000001</v>
      </c>
      <c r="AI440" s="107"/>
      <c r="AJ440" s="107"/>
      <c r="AK440" s="107"/>
      <c r="AL440" s="107" t="s">
        <v>118</v>
      </c>
      <c r="AM440" s="107"/>
      <c r="AN440" s="107"/>
      <c r="AO440" s="96" t="s">
        <v>1593</v>
      </c>
      <c r="AP440" s="111"/>
      <c r="AQ440" s="96"/>
      <c r="AR440" s="96"/>
      <c r="AS440" s="96"/>
      <c r="AT440" s="96"/>
      <c r="AU440" s="96"/>
      <c r="AV440" s="96"/>
      <c r="AW440" s="96"/>
      <c r="AX440" s="96">
        <v>11</v>
      </c>
      <c r="AY440" s="170"/>
      <c r="AZ440" s="96" t="s">
        <v>897</v>
      </c>
    </row>
    <row r="441" spans="1:52" s="1" customFormat="1" ht="12.95" customHeight="1" x14ac:dyDescent="0.25">
      <c r="A441" s="102" t="s">
        <v>352</v>
      </c>
      <c r="B441" s="167"/>
      <c r="C441" s="102">
        <v>210015646</v>
      </c>
      <c r="D441" s="99">
        <v>21100542</v>
      </c>
      <c r="E441" s="42" t="s">
        <v>1594</v>
      </c>
      <c r="F441" s="40"/>
      <c r="G441" s="96" t="s">
        <v>1586</v>
      </c>
      <c r="H441" s="96" t="s">
        <v>1587</v>
      </c>
      <c r="I441" s="99" t="s">
        <v>1588</v>
      </c>
      <c r="J441" s="96" t="s">
        <v>369</v>
      </c>
      <c r="K441" s="96" t="s">
        <v>357</v>
      </c>
      <c r="L441" s="96" t="s">
        <v>370</v>
      </c>
      <c r="M441" s="96" t="s">
        <v>81</v>
      </c>
      <c r="N441" s="96" t="s">
        <v>111</v>
      </c>
      <c r="O441" s="96" t="s">
        <v>358</v>
      </c>
      <c r="P441" s="96" t="s">
        <v>136</v>
      </c>
      <c r="Q441" s="96" t="s">
        <v>114</v>
      </c>
      <c r="R441" s="96" t="s">
        <v>111</v>
      </c>
      <c r="S441" s="110" t="s">
        <v>359</v>
      </c>
      <c r="T441" s="96" t="s">
        <v>360</v>
      </c>
      <c r="U441" s="96">
        <v>60</v>
      </c>
      <c r="V441" s="96" t="s">
        <v>361</v>
      </c>
      <c r="W441" s="168"/>
      <c r="X441" s="96"/>
      <c r="Y441" s="102"/>
      <c r="Z441" s="102">
        <v>30</v>
      </c>
      <c r="AA441" s="96">
        <v>60</v>
      </c>
      <c r="AB441" s="96">
        <v>10</v>
      </c>
      <c r="AC441" s="96" t="s">
        <v>363</v>
      </c>
      <c r="AD441" s="102" t="s">
        <v>117</v>
      </c>
      <c r="AE441" s="169">
        <v>47</v>
      </c>
      <c r="AF441" s="169">
        <v>1882.4</v>
      </c>
      <c r="AG441" s="107">
        <v>88472.8</v>
      </c>
      <c r="AH441" s="107">
        <v>99089.536000000007</v>
      </c>
      <c r="AI441" s="107"/>
      <c r="AJ441" s="107"/>
      <c r="AK441" s="107"/>
      <c r="AL441" s="107" t="s">
        <v>118</v>
      </c>
      <c r="AM441" s="107"/>
      <c r="AN441" s="107"/>
      <c r="AO441" s="96" t="s">
        <v>1595</v>
      </c>
      <c r="AP441" s="111"/>
      <c r="AQ441" s="96"/>
      <c r="AR441" s="96"/>
      <c r="AS441" s="96"/>
      <c r="AT441" s="96"/>
      <c r="AU441" s="96"/>
      <c r="AV441" s="96"/>
      <c r="AW441" s="96"/>
      <c r="AX441" s="96">
        <v>11</v>
      </c>
      <c r="AY441" s="170"/>
      <c r="AZ441" s="96" t="s">
        <v>897</v>
      </c>
    </row>
    <row r="442" spans="1:52" s="1" customFormat="1" ht="12.95" customHeight="1" x14ac:dyDescent="0.25">
      <c r="A442" s="102" t="s">
        <v>352</v>
      </c>
      <c r="B442" s="167"/>
      <c r="C442" s="102">
        <v>230000007</v>
      </c>
      <c r="D442" s="99">
        <v>21101647</v>
      </c>
      <c r="E442" s="42" t="s">
        <v>1596</v>
      </c>
      <c r="F442" s="40"/>
      <c r="G442" s="96" t="s">
        <v>1597</v>
      </c>
      <c r="H442" s="96" t="s">
        <v>1598</v>
      </c>
      <c r="I442" s="99" t="s">
        <v>1599</v>
      </c>
      <c r="J442" s="96" t="s">
        <v>369</v>
      </c>
      <c r="K442" s="96" t="s">
        <v>357</v>
      </c>
      <c r="L442" s="96" t="s">
        <v>370</v>
      </c>
      <c r="M442" s="96" t="s">
        <v>81</v>
      </c>
      <c r="N442" s="96" t="s">
        <v>111</v>
      </c>
      <c r="O442" s="96" t="s">
        <v>358</v>
      </c>
      <c r="P442" s="96" t="s">
        <v>136</v>
      </c>
      <c r="Q442" s="96" t="s">
        <v>114</v>
      </c>
      <c r="R442" s="96" t="s">
        <v>111</v>
      </c>
      <c r="S442" s="110" t="s">
        <v>359</v>
      </c>
      <c r="T442" s="96" t="s">
        <v>360</v>
      </c>
      <c r="U442" s="96">
        <v>60</v>
      </c>
      <c r="V442" s="96" t="s">
        <v>361</v>
      </c>
      <c r="W442" s="168"/>
      <c r="X442" s="96"/>
      <c r="Y442" s="102"/>
      <c r="Z442" s="102">
        <v>30</v>
      </c>
      <c r="AA442" s="96">
        <v>60</v>
      </c>
      <c r="AB442" s="96">
        <v>10</v>
      </c>
      <c r="AC442" s="96" t="s">
        <v>393</v>
      </c>
      <c r="AD442" s="102" t="s">
        <v>117</v>
      </c>
      <c r="AE442" s="169">
        <v>50</v>
      </c>
      <c r="AF442" s="169">
        <v>3626.79</v>
      </c>
      <c r="AG442" s="107">
        <v>181339.5</v>
      </c>
      <c r="AH442" s="107">
        <v>203100.24000000002</v>
      </c>
      <c r="AI442" s="107"/>
      <c r="AJ442" s="107"/>
      <c r="AK442" s="107"/>
      <c r="AL442" s="107" t="s">
        <v>118</v>
      </c>
      <c r="AM442" s="107"/>
      <c r="AN442" s="107"/>
      <c r="AO442" s="96" t="s">
        <v>1600</v>
      </c>
      <c r="AP442" s="111"/>
      <c r="AQ442" s="96"/>
      <c r="AR442" s="96"/>
      <c r="AS442" s="96"/>
      <c r="AT442" s="96"/>
      <c r="AU442" s="96"/>
      <c r="AV442" s="96"/>
      <c r="AW442" s="96"/>
      <c r="AX442" s="96">
        <v>11</v>
      </c>
      <c r="AY442" s="170"/>
      <c r="AZ442" s="96" t="s">
        <v>897</v>
      </c>
    </row>
    <row r="443" spans="1:52" s="1" customFormat="1" ht="12.95" customHeight="1" x14ac:dyDescent="0.25">
      <c r="A443" s="102" t="s">
        <v>352</v>
      </c>
      <c r="B443" s="167"/>
      <c r="C443" s="102">
        <v>210023459</v>
      </c>
      <c r="D443" s="99">
        <v>21100546</v>
      </c>
      <c r="E443" s="42" t="s">
        <v>1601</v>
      </c>
      <c r="F443" s="40"/>
      <c r="G443" s="96" t="s">
        <v>1602</v>
      </c>
      <c r="H443" s="96" t="s">
        <v>1603</v>
      </c>
      <c r="I443" s="99" t="s">
        <v>1604</v>
      </c>
      <c r="J443" s="96" t="s">
        <v>369</v>
      </c>
      <c r="K443" s="96" t="s">
        <v>357</v>
      </c>
      <c r="L443" s="96" t="s">
        <v>370</v>
      </c>
      <c r="M443" s="96" t="s">
        <v>81</v>
      </c>
      <c r="N443" s="96" t="s">
        <v>111</v>
      </c>
      <c r="O443" s="96" t="s">
        <v>358</v>
      </c>
      <c r="P443" s="96" t="s">
        <v>136</v>
      </c>
      <c r="Q443" s="96" t="s">
        <v>114</v>
      </c>
      <c r="R443" s="96" t="s">
        <v>111</v>
      </c>
      <c r="S443" s="110" t="s">
        <v>359</v>
      </c>
      <c r="T443" s="96" t="s">
        <v>360</v>
      </c>
      <c r="U443" s="96">
        <v>60</v>
      </c>
      <c r="V443" s="96" t="s">
        <v>361</v>
      </c>
      <c r="W443" s="168"/>
      <c r="X443" s="96"/>
      <c r="Y443" s="102"/>
      <c r="Z443" s="102">
        <v>30</v>
      </c>
      <c r="AA443" s="96">
        <v>60</v>
      </c>
      <c r="AB443" s="96">
        <v>10</v>
      </c>
      <c r="AC443" s="96" t="s">
        <v>363</v>
      </c>
      <c r="AD443" s="102" t="s">
        <v>117</v>
      </c>
      <c r="AE443" s="169">
        <v>1200</v>
      </c>
      <c r="AF443" s="169">
        <v>1598.25</v>
      </c>
      <c r="AG443" s="107">
        <v>1917900</v>
      </c>
      <c r="AH443" s="107">
        <v>2148048</v>
      </c>
      <c r="AI443" s="107"/>
      <c r="AJ443" s="107"/>
      <c r="AK443" s="107"/>
      <c r="AL443" s="107" t="s">
        <v>118</v>
      </c>
      <c r="AM443" s="107"/>
      <c r="AN443" s="107"/>
      <c r="AO443" s="96" t="s">
        <v>1605</v>
      </c>
      <c r="AP443" s="111"/>
      <c r="AQ443" s="96"/>
      <c r="AR443" s="96"/>
      <c r="AS443" s="96"/>
      <c r="AT443" s="96"/>
      <c r="AU443" s="96"/>
      <c r="AV443" s="96"/>
      <c r="AW443" s="96"/>
      <c r="AX443" s="96">
        <v>11</v>
      </c>
      <c r="AY443" s="170"/>
      <c r="AZ443" s="96" t="s">
        <v>897</v>
      </c>
    </row>
    <row r="444" spans="1:52" s="1" customFormat="1" ht="12.95" customHeight="1" x14ac:dyDescent="0.25">
      <c r="A444" s="102" t="s">
        <v>352</v>
      </c>
      <c r="B444" s="167"/>
      <c r="C444" s="102">
        <v>220029586</v>
      </c>
      <c r="D444" s="99">
        <v>21101651</v>
      </c>
      <c r="E444" s="42" t="s">
        <v>1606</v>
      </c>
      <c r="F444" s="40"/>
      <c r="G444" s="96" t="s">
        <v>1607</v>
      </c>
      <c r="H444" s="96" t="s">
        <v>1608</v>
      </c>
      <c r="I444" s="99" t="s">
        <v>1609</v>
      </c>
      <c r="J444" s="96" t="s">
        <v>369</v>
      </c>
      <c r="K444" s="96" t="s">
        <v>357</v>
      </c>
      <c r="L444" s="96"/>
      <c r="M444" s="96" t="s">
        <v>132</v>
      </c>
      <c r="N444" s="96" t="s">
        <v>111</v>
      </c>
      <c r="O444" s="96" t="s">
        <v>358</v>
      </c>
      <c r="P444" s="96" t="s">
        <v>136</v>
      </c>
      <c r="Q444" s="96" t="s">
        <v>114</v>
      </c>
      <c r="R444" s="96" t="s">
        <v>111</v>
      </c>
      <c r="S444" s="110" t="s">
        <v>359</v>
      </c>
      <c r="T444" s="96" t="s">
        <v>360</v>
      </c>
      <c r="U444" s="96">
        <v>60</v>
      </c>
      <c r="V444" s="96" t="s">
        <v>361</v>
      </c>
      <c r="W444" s="168"/>
      <c r="X444" s="96"/>
      <c r="Y444" s="102"/>
      <c r="Z444" s="102">
        <v>0</v>
      </c>
      <c r="AA444" s="96">
        <v>90</v>
      </c>
      <c r="AB444" s="96">
        <v>10</v>
      </c>
      <c r="AC444" s="96" t="s">
        <v>363</v>
      </c>
      <c r="AD444" s="102" t="s">
        <v>117</v>
      </c>
      <c r="AE444" s="169">
        <v>3</v>
      </c>
      <c r="AF444" s="169">
        <v>2824500</v>
      </c>
      <c r="AG444" s="107">
        <v>8473500</v>
      </c>
      <c r="AH444" s="107">
        <v>9490320</v>
      </c>
      <c r="AI444" s="107"/>
      <c r="AJ444" s="107"/>
      <c r="AK444" s="107"/>
      <c r="AL444" s="107" t="s">
        <v>118</v>
      </c>
      <c r="AM444" s="107"/>
      <c r="AN444" s="107"/>
      <c r="AO444" s="96" t="s">
        <v>1610</v>
      </c>
      <c r="AP444" s="111"/>
      <c r="AQ444" s="96"/>
      <c r="AR444" s="96"/>
      <c r="AS444" s="96"/>
      <c r="AT444" s="96"/>
      <c r="AU444" s="96"/>
      <c r="AV444" s="96"/>
      <c r="AW444" s="96"/>
      <c r="AX444" s="96">
        <v>11</v>
      </c>
      <c r="AY444" s="170"/>
      <c r="AZ444" s="96" t="s">
        <v>897</v>
      </c>
    </row>
    <row r="445" spans="1:52" s="1" customFormat="1" ht="12.95" customHeight="1" x14ac:dyDescent="0.25">
      <c r="A445" s="102" t="s">
        <v>352</v>
      </c>
      <c r="B445" s="167"/>
      <c r="C445" s="102">
        <v>250003656</v>
      </c>
      <c r="D445" s="99">
        <v>21101652</v>
      </c>
      <c r="E445" s="42" t="s">
        <v>1611</v>
      </c>
      <c r="F445" s="40"/>
      <c r="G445" s="96" t="s">
        <v>1612</v>
      </c>
      <c r="H445" s="96" t="s">
        <v>1613</v>
      </c>
      <c r="I445" s="99" t="s">
        <v>1614</v>
      </c>
      <c r="J445" s="96" t="s">
        <v>369</v>
      </c>
      <c r="K445" s="96" t="s">
        <v>357</v>
      </c>
      <c r="L445" s="96"/>
      <c r="M445" s="96" t="s">
        <v>132</v>
      </c>
      <c r="N445" s="96" t="s">
        <v>111</v>
      </c>
      <c r="O445" s="96" t="s">
        <v>358</v>
      </c>
      <c r="P445" s="96" t="s">
        <v>136</v>
      </c>
      <c r="Q445" s="96" t="s">
        <v>114</v>
      </c>
      <c r="R445" s="96" t="s">
        <v>111</v>
      </c>
      <c r="S445" s="110" t="s">
        <v>359</v>
      </c>
      <c r="T445" s="96" t="s">
        <v>360</v>
      </c>
      <c r="U445" s="96">
        <v>60</v>
      </c>
      <c r="V445" s="96" t="s">
        <v>361</v>
      </c>
      <c r="W445" s="168"/>
      <c r="X445" s="96"/>
      <c r="Y445" s="102"/>
      <c r="Z445" s="102">
        <v>0</v>
      </c>
      <c r="AA445" s="96">
        <v>90</v>
      </c>
      <c r="AB445" s="96">
        <v>10</v>
      </c>
      <c r="AC445" s="96" t="s">
        <v>363</v>
      </c>
      <c r="AD445" s="102" t="s">
        <v>117</v>
      </c>
      <c r="AE445" s="169">
        <v>73</v>
      </c>
      <c r="AF445" s="169">
        <v>8277</v>
      </c>
      <c r="AG445" s="107">
        <v>604221</v>
      </c>
      <c r="AH445" s="107">
        <v>676727.52</v>
      </c>
      <c r="AI445" s="107"/>
      <c r="AJ445" s="107"/>
      <c r="AK445" s="107"/>
      <c r="AL445" s="107" t="s">
        <v>118</v>
      </c>
      <c r="AM445" s="107"/>
      <c r="AN445" s="107"/>
      <c r="AO445" s="96" t="s">
        <v>1615</v>
      </c>
      <c r="AP445" s="111"/>
      <c r="AQ445" s="96"/>
      <c r="AR445" s="96"/>
      <c r="AS445" s="96"/>
      <c r="AT445" s="96"/>
      <c r="AU445" s="96"/>
      <c r="AV445" s="96"/>
      <c r="AW445" s="96"/>
      <c r="AX445" s="96">
        <v>11</v>
      </c>
      <c r="AY445" s="170"/>
      <c r="AZ445" s="96" t="s">
        <v>897</v>
      </c>
    </row>
    <row r="446" spans="1:52" s="1" customFormat="1" ht="12.95" customHeight="1" x14ac:dyDescent="0.25">
      <c r="A446" s="102" t="s">
        <v>352</v>
      </c>
      <c r="B446" s="167"/>
      <c r="C446" s="102">
        <v>210026799</v>
      </c>
      <c r="D446" s="99">
        <v>21101661</v>
      </c>
      <c r="E446" s="42" t="s">
        <v>1616</v>
      </c>
      <c r="F446" s="40"/>
      <c r="G446" s="96" t="s">
        <v>1617</v>
      </c>
      <c r="H446" s="96" t="s">
        <v>1618</v>
      </c>
      <c r="I446" s="99" t="s">
        <v>1619</v>
      </c>
      <c r="J446" s="96" t="s">
        <v>369</v>
      </c>
      <c r="K446" s="96" t="s">
        <v>357</v>
      </c>
      <c r="L446" s="96"/>
      <c r="M446" s="96" t="s">
        <v>132</v>
      </c>
      <c r="N446" s="96" t="s">
        <v>111</v>
      </c>
      <c r="O446" s="96" t="s">
        <v>358</v>
      </c>
      <c r="P446" s="96" t="s">
        <v>136</v>
      </c>
      <c r="Q446" s="96" t="s">
        <v>114</v>
      </c>
      <c r="R446" s="96" t="s">
        <v>111</v>
      </c>
      <c r="S446" s="110" t="s">
        <v>359</v>
      </c>
      <c r="T446" s="96" t="s">
        <v>360</v>
      </c>
      <c r="U446" s="96">
        <v>60</v>
      </c>
      <c r="V446" s="96" t="s">
        <v>361</v>
      </c>
      <c r="W446" s="168"/>
      <c r="X446" s="96"/>
      <c r="Y446" s="102"/>
      <c r="Z446" s="102">
        <v>0</v>
      </c>
      <c r="AA446" s="96">
        <v>90</v>
      </c>
      <c r="AB446" s="96">
        <v>10</v>
      </c>
      <c r="AC446" s="96" t="s">
        <v>363</v>
      </c>
      <c r="AD446" s="102" t="s">
        <v>117</v>
      </c>
      <c r="AE446" s="169">
        <v>89</v>
      </c>
      <c r="AF446" s="169">
        <v>1801.8</v>
      </c>
      <c r="AG446" s="107">
        <v>160360.20000000001</v>
      </c>
      <c r="AH446" s="107">
        <v>179603.42400000003</v>
      </c>
      <c r="AI446" s="107"/>
      <c r="AJ446" s="107"/>
      <c r="AK446" s="107"/>
      <c r="AL446" s="107" t="s">
        <v>118</v>
      </c>
      <c r="AM446" s="107"/>
      <c r="AN446" s="107"/>
      <c r="AO446" s="96" t="s">
        <v>1620</v>
      </c>
      <c r="AP446" s="111"/>
      <c r="AQ446" s="96"/>
      <c r="AR446" s="96"/>
      <c r="AS446" s="96"/>
      <c r="AT446" s="96"/>
      <c r="AU446" s="96"/>
      <c r="AV446" s="96"/>
      <c r="AW446" s="96"/>
      <c r="AX446" s="96">
        <v>11</v>
      </c>
      <c r="AY446" s="170"/>
      <c r="AZ446" s="96" t="s">
        <v>897</v>
      </c>
    </row>
    <row r="447" spans="1:52" s="1" customFormat="1" ht="12.95" customHeight="1" x14ac:dyDescent="0.25">
      <c r="A447" s="102" t="s">
        <v>352</v>
      </c>
      <c r="B447" s="167"/>
      <c r="C447" s="102">
        <v>250006166</v>
      </c>
      <c r="D447" s="99">
        <v>21101662</v>
      </c>
      <c r="E447" s="42" t="s">
        <v>1621</v>
      </c>
      <c r="F447" s="40"/>
      <c r="G447" s="96" t="s">
        <v>1617</v>
      </c>
      <c r="H447" s="96" t="s">
        <v>1618</v>
      </c>
      <c r="I447" s="99" t="s">
        <v>1619</v>
      </c>
      <c r="J447" s="96" t="s">
        <v>369</v>
      </c>
      <c r="K447" s="96" t="s">
        <v>357</v>
      </c>
      <c r="L447" s="96"/>
      <c r="M447" s="96" t="s">
        <v>132</v>
      </c>
      <c r="N447" s="96" t="s">
        <v>111</v>
      </c>
      <c r="O447" s="96" t="s">
        <v>358</v>
      </c>
      <c r="P447" s="96" t="s">
        <v>136</v>
      </c>
      <c r="Q447" s="96" t="s">
        <v>114</v>
      </c>
      <c r="R447" s="96" t="s">
        <v>111</v>
      </c>
      <c r="S447" s="110" t="s">
        <v>359</v>
      </c>
      <c r="T447" s="96" t="s">
        <v>360</v>
      </c>
      <c r="U447" s="96">
        <v>60</v>
      </c>
      <c r="V447" s="96" t="s">
        <v>361</v>
      </c>
      <c r="W447" s="168"/>
      <c r="X447" s="96"/>
      <c r="Y447" s="102"/>
      <c r="Z447" s="102">
        <v>0</v>
      </c>
      <c r="AA447" s="96">
        <v>90</v>
      </c>
      <c r="AB447" s="96">
        <v>10</v>
      </c>
      <c r="AC447" s="96" t="s">
        <v>363</v>
      </c>
      <c r="AD447" s="102" t="s">
        <v>117</v>
      </c>
      <c r="AE447" s="169">
        <v>20</v>
      </c>
      <c r="AF447" s="169">
        <v>13165.77</v>
      </c>
      <c r="AG447" s="107">
        <v>263315.40000000002</v>
      </c>
      <c r="AH447" s="107">
        <v>294913.24800000008</v>
      </c>
      <c r="AI447" s="107"/>
      <c r="AJ447" s="107"/>
      <c r="AK447" s="107"/>
      <c r="AL447" s="107" t="s">
        <v>118</v>
      </c>
      <c r="AM447" s="107"/>
      <c r="AN447" s="107"/>
      <c r="AO447" s="96" t="s">
        <v>1622</v>
      </c>
      <c r="AP447" s="111"/>
      <c r="AQ447" s="96"/>
      <c r="AR447" s="96"/>
      <c r="AS447" s="96"/>
      <c r="AT447" s="96"/>
      <c r="AU447" s="96"/>
      <c r="AV447" s="96"/>
      <c r="AW447" s="96"/>
      <c r="AX447" s="96">
        <v>11</v>
      </c>
      <c r="AY447" s="170"/>
      <c r="AZ447" s="96" t="s">
        <v>897</v>
      </c>
    </row>
    <row r="448" spans="1:52" s="1" customFormat="1" ht="12.95" customHeight="1" x14ac:dyDescent="0.25">
      <c r="A448" s="102" t="s">
        <v>1623</v>
      </c>
      <c r="B448" s="167"/>
      <c r="C448" s="102">
        <v>120008197</v>
      </c>
      <c r="D448" s="99">
        <v>21101117</v>
      </c>
      <c r="E448" s="42" t="s">
        <v>2202</v>
      </c>
      <c r="F448" s="40"/>
      <c r="G448" s="96" t="s">
        <v>1631</v>
      </c>
      <c r="H448" s="96" t="s">
        <v>1632</v>
      </c>
      <c r="I448" s="99" t="s">
        <v>1633</v>
      </c>
      <c r="J448" s="96" t="s">
        <v>369</v>
      </c>
      <c r="K448" s="96" t="s">
        <v>357</v>
      </c>
      <c r="L448" s="96" t="s">
        <v>370</v>
      </c>
      <c r="M448" s="96" t="s">
        <v>81</v>
      </c>
      <c r="N448" s="96" t="s">
        <v>111</v>
      </c>
      <c r="O448" s="96" t="s">
        <v>358</v>
      </c>
      <c r="P448" s="96" t="s">
        <v>136</v>
      </c>
      <c r="Q448" s="96" t="s">
        <v>114</v>
      </c>
      <c r="R448" s="96" t="s">
        <v>111</v>
      </c>
      <c r="S448" s="110" t="s">
        <v>378</v>
      </c>
      <c r="T448" s="96" t="s">
        <v>360</v>
      </c>
      <c r="U448" s="96">
        <v>60</v>
      </c>
      <c r="V448" s="96" t="s">
        <v>361</v>
      </c>
      <c r="W448" s="168"/>
      <c r="X448" s="96"/>
      <c r="Y448" s="102"/>
      <c r="Z448" s="102">
        <v>30</v>
      </c>
      <c r="AA448" s="96">
        <v>60</v>
      </c>
      <c r="AB448" s="96">
        <v>10</v>
      </c>
      <c r="AC448" s="96" t="s">
        <v>363</v>
      </c>
      <c r="AD448" s="102" t="s">
        <v>117</v>
      </c>
      <c r="AE448" s="169">
        <v>150</v>
      </c>
      <c r="AF448" s="169">
        <v>15750</v>
      </c>
      <c r="AG448" s="107">
        <v>2362500</v>
      </c>
      <c r="AH448" s="107">
        <v>2646000.0000000005</v>
      </c>
      <c r="AI448" s="107"/>
      <c r="AJ448" s="107"/>
      <c r="AK448" s="107"/>
      <c r="AL448" s="107" t="s">
        <v>118</v>
      </c>
      <c r="AM448" s="107"/>
      <c r="AN448" s="107"/>
      <c r="AO448" s="96" t="s">
        <v>1634</v>
      </c>
      <c r="AP448" s="111"/>
      <c r="AQ448" s="96"/>
      <c r="AR448" s="96"/>
      <c r="AS448" s="96"/>
      <c r="AT448" s="96"/>
      <c r="AU448" s="96"/>
      <c r="AV448" s="96"/>
      <c r="AW448" s="96"/>
      <c r="AX448" s="96" t="s">
        <v>732</v>
      </c>
      <c r="AY448" s="170" t="s">
        <v>357</v>
      </c>
      <c r="AZ448" s="96" t="s">
        <v>649</v>
      </c>
    </row>
    <row r="449" spans="1:52" s="1" customFormat="1" ht="12.95" customHeight="1" x14ac:dyDescent="0.25">
      <c r="A449" s="102" t="s">
        <v>1623</v>
      </c>
      <c r="B449" s="167"/>
      <c r="C449" s="102">
        <v>120010067</v>
      </c>
      <c r="D449" s="99">
        <v>21101128</v>
      </c>
      <c r="E449" s="42" t="s">
        <v>2203</v>
      </c>
      <c r="F449" s="40"/>
      <c r="G449" s="96" t="s">
        <v>1635</v>
      </c>
      <c r="H449" s="96" t="s">
        <v>1636</v>
      </c>
      <c r="I449" s="99" t="s">
        <v>1637</v>
      </c>
      <c r="J449" s="96" t="s">
        <v>121</v>
      </c>
      <c r="K449" s="96" t="s">
        <v>357</v>
      </c>
      <c r="L449" s="96"/>
      <c r="M449" s="96" t="s">
        <v>132</v>
      </c>
      <c r="N449" s="96" t="s">
        <v>406</v>
      </c>
      <c r="O449" s="96" t="s">
        <v>407</v>
      </c>
      <c r="P449" s="96" t="s">
        <v>136</v>
      </c>
      <c r="Q449" s="96" t="s">
        <v>114</v>
      </c>
      <c r="R449" s="96" t="s">
        <v>111</v>
      </c>
      <c r="S449" s="110" t="s">
        <v>378</v>
      </c>
      <c r="T449" s="96" t="s">
        <v>360</v>
      </c>
      <c r="U449" s="96">
        <v>60</v>
      </c>
      <c r="V449" s="96" t="s">
        <v>361</v>
      </c>
      <c r="W449" s="168"/>
      <c r="X449" s="96"/>
      <c r="Y449" s="102"/>
      <c r="Z449" s="102">
        <v>0</v>
      </c>
      <c r="AA449" s="96">
        <v>90</v>
      </c>
      <c r="AB449" s="96">
        <v>10</v>
      </c>
      <c r="AC449" s="96" t="s">
        <v>363</v>
      </c>
      <c r="AD449" s="102" t="s">
        <v>117</v>
      </c>
      <c r="AE449" s="169">
        <v>11</v>
      </c>
      <c r="AF449" s="169">
        <v>66119.48</v>
      </c>
      <c r="AG449" s="107">
        <v>727314.27999999991</v>
      </c>
      <c r="AH449" s="107">
        <v>814591.99359999993</v>
      </c>
      <c r="AI449" s="107"/>
      <c r="AJ449" s="107"/>
      <c r="AK449" s="107"/>
      <c r="AL449" s="107" t="s">
        <v>540</v>
      </c>
      <c r="AM449" s="107"/>
      <c r="AN449" s="107"/>
      <c r="AO449" s="96" t="s">
        <v>1638</v>
      </c>
      <c r="AP449" s="111"/>
      <c r="AQ449" s="96"/>
      <c r="AR449" s="96"/>
      <c r="AS449" s="96"/>
      <c r="AT449" s="96"/>
      <c r="AU449" s="96"/>
      <c r="AV449" s="96"/>
      <c r="AW449" s="96"/>
      <c r="AX449" s="96" t="s">
        <v>732</v>
      </c>
      <c r="AY449" s="170" t="s">
        <v>357</v>
      </c>
      <c r="AZ449" s="96" t="s">
        <v>649</v>
      </c>
    </row>
    <row r="450" spans="1:52" s="1" customFormat="1" ht="12.95" customHeight="1" x14ac:dyDescent="0.25">
      <c r="A450" s="102" t="s">
        <v>1623</v>
      </c>
      <c r="B450" s="167"/>
      <c r="C450" s="102">
        <v>270007375</v>
      </c>
      <c r="D450" s="99" t="s">
        <v>357</v>
      </c>
      <c r="E450" s="42" t="s">
        <v>2204</v>
      </c>
      <c r="F450" s="40"/>
      <c r="G450" s="96" t="s">
        <v>1639</v>
      </c>
      <c r="H450" s="96" t="s">
        <v>1640</v>
      </c>
      <c r="I450" s="99" t="s">
        <v>1641</v>
      </c>
      <c r="J450" s="96" t="s">
        <v>124</v>
      </c>
      <c r="K450" s="96" t="s">
        <v>1628</v>
      </c>
      <c r="L450" s="96" t="s">
        <v>370</v>
      </c>
      <c r="M450" s="96" t="s">
        <v>81</v>
      </c>
      <c r="N450" s="96" t="s">
        <v>111</v>
      </c>
      <c r="O450" s="96" t="s">
        <v>358</v>
      </c>
      <c r="P450" s="96" t="s">
        <v>136</v>
      </c>
      <c r="Q450" s="96" t="s">
        <v>114</v>
      </c>
      <c r="R450" s="96" t="s">
        <v>111</v>
      </c>
      <c r="S450" s="110" t="s">
        <v>378</v>
      </c>
      <c r="T450" s="96" t="s">
        <v>360</v>
      </c>
      <c r="U450" s="96" t="s">
        <v>392</v>
      </c>
      <c r="V450" s="96" t="s">
        <v>361</v>
      </c>
      <c r="W450" s="168"/>
      <c r="X450" s="96"/>
      <c r="Y450" s="102"/>
      <c r="Z450" s="102">
        <v>30</v>
      </c>
      <c r="AA450" s="96">
        <v>60</v>
      </c>
      <c r="AB450" s="96">
        <v>10</v>
      </c>
      <c r="AC450" s="96" t="s">
        <v>431</v>
      </c>
      <c r="AD450" s="102" t="s">
        <v>117</v>
      </c>
      <c r="AE450" s="169">
        <v>46</v>
      </c>
      <c r="AF450" s="169">
        <v>100170</v>
      </c>
      <c r="AG450" s="107">
        <v>4607820</v>
      </c>
      <c r="AH450" s="107">
        <v>5160758.4000000004</v>
      </c>
      <c r="AI450" s="107"/>
      <c r="AJ450" s="107"/>
      <c r="AK450" s="107"/>
      <c r="AL450" s="107" t="s">
        <v>118</v>
      </c>
      <c r="AM450" s="107"/>
      <c r="AN450" s="107"/>
      <c r="AO450" s="96" t="s">
        <v>1642</v>
      </c>
      <c r="AP450" s="111"/>
      <c r="AQ450" s="96"/>
      <c r="AR450" s="96"/>
      <c r="AS450" s="96"/>
      <c r="AT450" s="96"/>
      <c r="AU450" s="96"/>
      <c r="AV450" s="96"/>
      <c r="AW450" s="96"/>
      <c r="AX450" s="96" t="s">
        <v>1643</v>
      </c>
      <c r="AY450" s="170" t="s">
        <v>357</v>
      </c>
      <c r="AZ450" s="96" t="s">
        <v>1644</v>
      </c>
    </row>
    <row r="451" spans="1:52" s="1" customFormat="1" ht="12.95" customHeight="1" x14ac:dyDescent="0.25">
      <c r="A451" s="102" t="s">
        <v>1623</v>
      </c>
      <c r="B451" s="167"/>
      <c r="C451" s="102">
        <v>270007402</v>
      </c>
      <c r="D451" s="99" t="s">
        <v>357</v>
      </c>
      <c r="E451" s="42" t="s">
        <v>2205</v>
      </c>
      <c r="F451" s="40"/>
      <c r="G451" s="96" t="s">
        <v>1639</v>
      </c>
      <c r="H451" s="96" t="s">
        <v>1640</v>
      </c>
      <c r="I451" s="99" t="s">
        <v>1641</v>
      </c>
      <c r="J451" s="96" t="s">
        <v>124</v>
      </c>
      <c r="K451" s="96" t="s">
        <v>1628</v>
      </c>
      <c r="L451" s="96" t="s">
        <v>370</v>
      </c>
      <c r="M451" s="96" t="s">
        <v>81</v>
      </c>
      <c r="N451" s="96" t="s">
        <v>111</v>
      </c>
      <c r="O451" s="96" t="s">
        <v>358</v>
      </c>
      <c r="P451" s="96" t="s">
        <v>136</v>
      </c>
      <c r="Q451" s="96" t="s">
        <v>114</v>
      </c>
      <c r="R451" s="96" t="s">
        <v>111</v>
      </c>
      <c r="S451" s="110" t="s">
        <v>378</v>
      </c>
      <c r="T451" s="96" t="s">
        <v>360</v>
      </c>
      <c r="U451" s="96" t="s">
        <v>392</v>
      </c>
      <c r="V451" s="96" t="s">
        <v>361</v>
      </c>
      <c r="W451" s="168"/>
      <c r="X451" s="96"/>
      <c r="Y451" s="102"/>
      <c r="Z451" s="102">
        <v>30</v>
      </c>
      <c r="AA451" s="96">
        <v>60</v>
      </c>
      <c r="AB451" s="96">
        <v>10</v>
      </c>
      <c r="AC451" s="96" t="s">
        <v>431</v>
      </c>
      <c r="AD451" s="102" t="s">
        <v>117</v>
      </c>
      <c r="AE451" s="169">
        <v>48</v>
      </c>
      <c r="AF451" s="169">
        <v>100170</v>
      </c>
      <c r="AG451" s="107">
        <v>4808160</v>
      </c>
      <c r="AH451" s="107">
        <v>5385139.2000000002</v>
      </c>
      <c r="AI451" s="107"/>
      <c r="AJ451" s="107"/>
      <c r="AK451" s="107"/>
      <c r="AL451" s="107" t="s">
        <v>118</v>
      </c>
      <c r="AM451" s="107"/>
      <c r="AN451" s="107"/>
      <c r="AO451" s="96" t="s">
        <v>1645</v>
      </c>
      <c r="AP451" s="111"/>
      <c r="AQ451" s="96"/>
      <c r="AR451" s="96"/>
      <c r="AS451" s="96"/>
      <c r="AT451" s="96"/>
      <c r="AU451" s="96"/>
      <c r="AV451" s="96"/>
      <c r="AW451" s="96"/>
      <c r="AX451" s="96" t="s">
        <v>1643</v>
      </c>
      <c r="AY451" s="170" t="s">
        <v>357</v>
      </c>
      <c r="AZ451" s="96" t="s">
        <v>1644</v>
      </c>
    </row>
    <row r="452" spans="1:52" s="1" customFormat="1" ht="12.95" customHeight="1" x14ac:dyDescent="0.25">
      <c r="A452" s="102" t="s">
        <v>1623</v>
      </c>
      <c r="B452" s="167"/>
      <c r="C452" s="102">
        <v>270009909</v>
      </c>
      <c r="D452" s="99">
        <v>21101303</v>
      </c>
      <c r="E452" s="42" t="s">
        <v>2206</v>
      </c>
      <c r="F452" s="40"/>
      <c r="G452" s="96" t="s">
        <v>1646</v>
      </c>
      <c r="H452" s="96" t="s">
        <v>1647</v>
      </c>
      <c r="I452" s="99" t="s">
        <v>1648</v>
      </c>
      <c r="J452" s="96" t="s">
        <v>369</v>
      </c>
      <c r="K452" s="96" t="s">
        <v>357</v>
      </c>
      <c r="L452" s="96" t="s">
        <v>370</v>
      </c>
      <c r="M452" s="96" t="s">
        <v>81</v>
      </c>
      <c r="N452" s="96" t="s">
        <v>111</v>
      </c>
      <c r="O452" s="96" t="s">
        <v>358</v>
      </c>
      <c r="P452" s="96" t="s">
        <v>136</v>
      </c>
      <c r="Q452" s="96" t="s">
        <v>114</v>
      </c>
      <c r="R452" s="96" t="s">
        <v>111</v>
      </c>
      <c r="S452" s="110" t="s">
        <v>378</v>
      </c>
      <c r="T452" s="96" t="s">
        <v>360</v>
      </c>
      <c r="U452" s="96">
        <v>60</v>
      </c>
      <c r="V452" s="96" t="s">
        <v>361</v>
      </c>
      <c r="W452" s="168"/>
      <c r="X452" s="96"/>
      <c r="Y452" s="102"/>
      <c r="Z452" s="102">
        <v>30</v>
      </c>
      <c r="AA452" s="96">
        <v>60</v>
      </c>
      <c r="AB452" s="96">
        <v>10</v>
      </c>
      <c r="AC452" s="96" t="s">
        <v>363</v>
      </c>
      <c r="AD452" s="102" t="s">
        <v>117</v>
      </c>
      <c r="AE452" s="169">
        <v>1150</v>
      </c>
      <c r="AF452" s="169">
        <v>1438.5</v>
      </c>
      <c r="AG452" s="107">
        <v>1654275</v>
      </c>
      <c r="AH452" s="107">
        <v>1852788.0000000002</v>
      </c>
      <c r="AI452" s="107"/>
      <c r="AJ452" s="107"/>
      <c r="AK452" s="107"/>
      <c r="AL452" s="107" t="s">
        <v>118</v>
      </c>
      <c r="AM452" s="107"/>
      <c r="AN452" s="107"/>
      <c r="AO452" s="96" t="s">
        <v>1649</v>
      </c>
      <c r="AP452" s="111"/>
      <c r="AQ452" s="96"/>
      <c r="AR452" s="96"/>
      <c r="AS452" s="96"/>
      <c r="AT452" s="96"/>
      <c r="AU452" s="96"/>
      <c r="AV452" s="96"/>
      <c r="AW452" s="96"/>
      <c r="AX452" s="96" t="s">
        <v>732</v>
      </c>
      <c r="AY452" s="170" t="s">
        <v>357</v>
      </c>
      <c r="AZ452" s="96" t="s">
        <v>649</v>
      </c>
    </row>
    <row r="453" spans="1:52" s="1" customFormat="1" ht="12.95" customHeight="1" x14ac:dyDescent="0.25">
      <c r="A453" s="102" t="s">
        <v>1623</v>
      </c>
      <c r="B453" s="167"/>
      <c r="C453" s="102">
        <v>270009910</v>
      </c>
      <c r="D453" s="99">
        <v>21101304</v>
      </c>
      <c r="E453" s="42" t="s">
        <v>2207</v>
      </c>
      <c r="F453" s="40"/>
      <c r="G453" s="96" t="s">
        <v>1646</v>
      </c>
      <c r="H453" s="96" t="s">
        <v>1647</v>
      </c>
      <c r="I453" s="99" t="s">
        <v>1648</v>
      </c>
      <c r="J453" s="96" t="s">
        <v>369</v>
      </c>
      <c r="K453" s="96" t="s">
        <v>357</v>
      </c>
      <c r="L453" s="96" t="s">
        <v>370</v>
      </c>
      <c r="M453" s="96" t="s">
        <v>81</v>
      </c>
      <c r="N453" s="96" t="s">
        <v>111</v>
      </c>
      <c r="O453" s="96" t="s">
        <v>358</v>
      </c>
      <c r="P453" s="96" t="s">
        <v>136</v>
      </c>
      <c r="Q453" s="96" t="s">
        <v>114</v>
      </c>
      <c r="R453" s="96" t="s">
        <v>111</v>
      </c>
      <c r="S453" s="110" t="s">
        <v>378</v>
      </c>
      <c r="T453" s="96" t="s">
        <v>360</v>
      </c>
      <c r="U453" s="96">
        <v>60</v>
      </c>
      <c r="V453" s="96" t="s">
        <v>361</v>
      </c>
      <c r="W453" s="168"/>
      <c r="X453" s="96"/>
      <c r="Y453" s="102"/>
      <c r="Z453" s="102">
        <v>30</v>
      </c>
      <c r="AA453" s="96">
        <v>60</v>
      </c>
      <c r="AB453" s="96">
        <v>10</v>
      </c>
      <c r="AC453" s="96" t="s">
        <v>363</v>
      </c>
      <c r="AD453" s="102" t="s">
        <v>117</v>
      </c>
      <c r="AE453" s="169">
        <v>1850</v>
      </c>
      <c r="AF453" s="169">
        <v>1995</v>
      </c>
      <c r="AG453" s="107">
        <v>3690750</v>
      </c>
      <c r="AH453" s="107">
        <v>4133640.0000000005</v>
      </c>
      <c r="AI453" s="107"/>
      <c r="AJ453" s="107"/>
      <c r="AK453" s="107"/>
      <c r="AL453" s="107" t="s">
        <v>118</v>
      </c>
      <c r="AM453" s="107"/>
      <c r="AN453" s="107"/>
      <c r="AO453" s="96" t="s">
        <v>1650</v>
      </c>
      <c r="AP453" s="111"/>
      <c r="AQ453" s="96"/>
      <c r="AR453" s="96"/>
      <c r="AS453" s="96"/>
      <c r="AT453" s="96"/>
      <c r="AU453" s="96"/>
      <c r="AV453" s="96"/>
      <c r="AW453" s="96"/>
      <c r="AX453" s="96" t="s">
        <v>62</v>
      </c>
      <c r="AY453" s="170" t="s">
        <v>357</v>
      </c>
      <c r="AZ453" s="96" t="s">
        <v>649</v>
      </c>
    </row>
    <row r="454" spans="1:52" s="1" customFormat="1" ht="12.95" customHeight="1" x14ac:dyDescent="0.25">
      <c r="A454" s="102" t="s">
        <v>1623</v>
      </c>
      <c r="B454" s="167"/>
      <c r="C454" s="102">
        <v>210028633</v>
      </c>
      <c r="D454" s="99">
        <v>21102028</v>
      </c>
      <c r="E454" s="42" t="s">
        <v>2208</v>
      </c>
      <c r="F454" s="40"/>
      <c r="G454" s="96" t="s">
        <v>1651</v>
      </c>
      <c r="H454" s="96" t="s">
        <v>1652</v>
      </c>
      <c r="I454" s="99" t="s">
        <v>1653</v>
      </c>
      <c r="J454" s="96" t="s">
        <v>369</v>
      </c>
      <c r="K454" s="96" t="s">
        <v>357</v>
      </c>
      <c r="L454" s="96" t="s">
        <v>370</v>
      </c>
      <c r="M454" s="96" t="s">
        <v>81</v>
      </c>
      <c r="N454" s="96" t="s">
        <v>111</v>
      </c>
      <c r="O454" s="96" t="s">
        <v>358</v>
      </c>
      <c r="P454" s="96" t="s">
        <v>136</v>
      </c>
      <c r="Q454" s="96" t="s">
        <v>114</v>
      </c>
      <c r="R454" s="96" t="s">
        <v>111</v>
      </c>
      <c r="S454" s="110" t="s">
        <v>378</v>
      </c>
      <c r="T454" s="96" t="s">
        <v>360</v>
      </c>
      <c r="U454" s="96">
        <v>60</v>
      </c>
      <c r="V454" s="96" t="s">
        <v>361</v>
      </c>
      <c r="W454" s="168"/>
      <c r="X454" s="96"/>
      <c r="Y454" s="102"/>
      <c r="Z454" s="102">
        <v>30</v>
      </c>
      <c r="AA454" s="96">
        <v>60</v>
      </c>
      <c r="AB454" s="96">
        <v>10</v>
      </c>
      <c r="AC454" s="96" t="s">
        <v>363</v>
      </c>
      <c r="AD454" s="102" t="s">
        <v>117</v>
      </c>
      <c r="AE454" s="169">
        <v>788</v>
      </c>
      <c r="AF454" s="169">
        <v>651</v>
      </c>
      <c r="AG454" s="107">
        <v>512988</v>
      </c>
      <c r="AH454" s="107">
        <v>574546.56000000006</v>
      </c>
      <c r="AI454" s="107"/>
      <c r="AJ454" s="107"/>
      <c r="AK454" s="107"/>
      <c r="AL454" s="107" t="s">
        <v>118</v>
      </c>
      <c r="AM454" s="107"/>
      <c r="AN454" s="107"/>
      <c r="AO454" s="96" t="s">
        <v>1654</v>
      </c>
      <c r="AP454" s="111"/>
      <c r="AQ454" s="96"/>
      <c r="AR454" s="96"/>
      <c r="AS454" s="96"/>
      <c r="AT454" s="96"/>
      <c r="AU454" s="96"/>
      <c r="AV454" s="96"/>
      <c r="AW454" s="96"/>
      <c r="AX454" s="96" t="s">
        <v>62</v>
      </c>
      <c r="AY454" s="170" t="s">
        <v>357</v>
      </c>
      <c r="AZ454" s="96" t="s">
        <v>649</v>
      </c>
    </row>
    <row r="455" spans="1:52" s="1" customFormat="1" ht="12.95" customHeight="1" x14ac:dyDescent="0.25">
      <c r="A455" s="102" t="s">
        <v>1623</v>
      </c>
      <c r="B455" s="167"/>
      <c r="C455" s="102">
        <v>270000197</v>
      </c>
      <c r="D455" s="99">
        <v>21102029</v>
      </c>
      <c r="E455" s="42" t="s">
        <v>2209</v>
      </c>
      <c r="F455" s="40"/>
      <c r="G455" s="96" t="s">
        <v>1651</v>
      </c>
      <c r="H455" s="96" t="s">
        <v>1652</v>
      </c>
      <c r="I455" s="99" t="s">
        <v>1653</v>
      </c>
      <c r="J455" s="96" t="s">
        <v>369</v>
      </c>
      <c r="K455" s="96" t="s">
        <v>357</v>
      </c>
      <c r="L455" s="96" t="s">
        <v>370</v>
      </c>
      <c r="M455" s="96" t="s">
        <v>81</v>
      </c>
      <c r="N455" s="96" t="s">
        <v>111</v>
      </c>
      <c r="O455" s="96" t="s">
        <v>358</v>
      </c>
      <c r="P455" s="96" t="s">
        <v>136</v>
      </c>
      <c r="Q455" s="96" t="s">
        <v>114</v>
      </c>
      <c r="R455" s="96" t="s">
        <v>111</v>
      </c>
      <c r="S455" s="110" t="s">
        <v>378</v>
      </c>
      <c r="T455" s="96" t="s">
        <v>360</v>
      </c>
      <c r="U455" s="96">
        <v>60</v>
      </c>
      <c r="V455" s="96" t="s">
        <v>361</v>
      </c>
      <c r="W455" s="168"/>
      <c r="X455" s="96"/>
      <c r="Y455" s="102"/>
      <c r="Z455" s="102">
        <v>30</v>
      </c>
      <c r="AA455" s="96">
        <v>60</v>
      </c>
      <c r="AB455" s="96">
        <v>10</v>
      </c>
      <c r="AC455" s="96" t="s">
        <v>363</v>
      </c>
      <c r="AD455" s="102" t="s">
        <v>117</v>
      </c>
      <c r="AE455" s="169">
        <v>5102</v>
      </c>
      <c r="AF455" s="169">
        <v>525</v>
      </c>
      <c r="AG455" s="107">
        <v>2678550</v>
      </c>
      <c r="AH455" s="107">
        <v>2999976.0000000005</v>
      </c>
      <c r="AI455" s="107"/>
      <c r="AJ455" s="107"/>
      <c r="AK455" s="107"/>
      <c r="AL455" s="107" t="s">
        <v>118</v>
      </c>
      <c r="AM455" s="107"/>
      <c r="AN455" s="107"/>
      <c r="AO455" s="96" t="s">
        <v>1655</v>
      </c>
      <c r="AP455" s="111"/>
      <c r="AQ455" s="96"/>
      <c r="AR455" s="96"/>
      <c r="AS455" s="96"/>
      <c r="AT455" s="96"/>
      <c r="AU455" s="96"/>
      <c r="AV455" s="96"/>
      <c r="AW455" s="96"/>
      <c r="AX455" s="96" t="s">
        <v>732</v>
      </c>
      <c r="AY455" s="170" t="s">
        <v>357</v>
      </c>
      <c r="AZ455" s="96" t="s">
        <v>649</v>
      </c>
    </row>
    <row r="456" spans="1:52" s="1" customFormat="1" ht="12.95" customHeight="1" x14ac:dyDescent="0.25">
      <c r="A456" s="102" t="s">
        <v>1623</v>
      </c>
      <c r="B456" s="167"/>
      <c r="C456" s="102">
        <v>210029023</v>
      </c>
      <c r="D456" s="99">
        <v>21101394</v>
      </c>
      <c r="E456" s="42" t="s">
        <v>2223</v>
      </c>
      <c r="F456" s="40"/>
      <c r="G456" s="96" t="s">
        <v>1656</v>
      </c>
      <c r="H456" s="96" t="s">
        <v>1657</v>
      </c>
      <c r="I456" s="99" t="s">
        <v>1658</v>
      </c>
      <c r="J456" s="96" t="s">
        <v>369</v>
      </c>
      <c r="K456" s="96" t="s">
        <v>357</v>
      </c>
      <c r="L456" s="96" t="s">
        <v>370</v>
      </c>
      <c r="M456" s="96" t="s">
        <v>81</v>
      </c>
      <c r="N456" s="96" t="s">
        <v>111</v>
      </c>
      <c r="O456" s="96" t="s">
        <v>358</v>
      </c>
      <c r="P456" s="96" t="s">
        <v>136</v>
      </c>
      <c r="Q456" s="96" t="s">
        <v>114</v>
      </c>
      <c r="R456" s="96" t="s">
        <v>111</v>
      </c>
      <c r="S456" s="110" t="s">
        <v>378</v>
      </c>
      <c r="T456" s="96" t="s">
        <v>360</v>
      </c>
      <c r="U456" s="96">
        <v>60</v>
      </c>
      <c r="V456" s="96" t="s">
        <v>361</v>
      </c>
      <c r="W456" s="168"/>
      <c r="X456" s="96"/>
      <c r="Y456" s="102"/>
      <c r="Z456" s="102">
        <v>30</v>
      </c>
      <c r="AA456" s="96">
        <v>60</v>
      </c>
      <c r="AB456" s="96">
        <v>10</v>
      </c>
      <c r="AC456" s="96" t="s">
        <v>724</v>
      </c>
      <c r="AD456" s="102" t="s">
        <v>117</v>
      </c>
      <c r="AE456" s="169">
        <v>374</v>
      </c>
      <c r="AF456" s="169">
        <v>950</v>
      </c>
      <c r="AG456" s="107">
        <v>355300</v>
      </c>
      <c r="AH456" s="107">
        <v>397936.00000000006</v>
      </c>
      <c r="AI456" s="107"/>
      <c r="AJ456" s="107"/>
      <c r="AK456" s="107"/>
      <c r="AL456" s="107" t="s">
        <v>118</v>
      </c>
      <c r="AM456" s="107"/>
      <c r="AN456" s="107"/>
      <c r="AO456" s="96" t="s">
        <v>1659</v>
      </c>
      <c r="AP456" s="111"/>
      <c r="AQ456" s="96"/>
      <c r="AR456" s="96"/>
      <c r="AS456" s="96"/>
      <c r="AT456" s="96"/>
      <c r="AU456" s="96"/>
      <c r="AV456" s="96"/>
      <c r="AW456" s="96"/>
      <c r="AX456" s="96" t="s">
        <v>62</v>
      </c>
      <c r="AY456" s="170" t="s">
        <v>357</v>
      </c>
      <c r="AZ456" s="96" t="s">
        <v>649</v>
      </c>
    </row>
    <row r="457" spans="1:52" s="1" customFormat="1" ht="12.95" customHeight="1" x14ac:dyDescent="0.25">
      <c r="A457" s="102" t="s">
        <v>1623</v>
      </c>
      <c r="B457" s="167"/>
      <c r="C457" s="102">
        <v>270002365</v>
      </c>
      <c r="D457" s="99">
        <v>21102030</v>
      </c>
      <c r="E457" s="42" t="s">
        <v>2210</v>
      </c>
      <c r="F457" s="40"/>
      <c r="G457" s="96" t="s">
        <v>1660</v>
      </c>
      <c r="H457" s="96" t="s">
        <v>1661</v>
      </c>
      <c r="I457" s="99" t="s">
        <v>1662</v>
      </c>
      <c r="J457" s="96" t="s">
        <v>369</v>
      </c>
      <c r="K457" s="96" t="s">
        <v>357</v>
      </c>
      <c r="L457" s="96" t="s">
        <v>370</v>
      </c>
      <c r="M457" s="96" t="s">
        <v>81</v>
      </c>
      <c r="N457" s="96" t="s">
        <v>111</v>
      </c>
      <c r="O457" s="96" t="s">
        <v>358</v>
      </c>
      <c r="P457" s="96" t="s">
        <v>136</v>
      </c>
      <c r="Q457" s="96" t="s">
        <v>114</v>
      </c>
      <c r="R457" s="96" t="s">
        <v>111</v>
      </c>
      <c r="S457" s="110" t="s">
        <v>378</v>
      </c>
      <c r="T457" s="96" t="s">
        <v>360</v>
      </c>
      <c r="U457" s="96">
        <v>60</v>
      </c>
      <c r="V457" s="96" t="s">
        <v>361</v>
      </c>
      <c r="W457" s="168"/>
      <c r="X457" s="96"/>
      <c r="Y457" s="102"/>
      <c r="Z457" s="102">
        <v>30</v>
      </c>
      <c r="AA457" s="96">
        <v>60</v>
      </c>
      <c r="AB457" s="96">
        <v>10</v>
      </c>
      <c r="AC457" s="96" t="s">
        <v>363</v>
      </c>
      <c r="AD457" s="102" t="s">
        <v>117</v>
      </c>
      <c r="AE457" s="169">
        <v>944</v>
      </c>
      <c r="AF457" s="169">
        <v>4675</v>
      </c>
      <c r="AG457" s="107">
        <v>4413200</v>
      </c>
      <c r="AH457" s="107">
        <v>4942784.0000000009</v>
      </c>
      <c r="AI457" s="107"/>
      <c r="AJ457" s="107"/>
      <c r="AK457" s="107"/>
      <c r="AL457" s="107" t="s">
        <v>118</v>
      </c>
      <c r="AM457" s="107"/>
      <c r="AN457" s="107"/>
      <c r="AO457" s="96" t="s">
        <v>1663</v>
      </c>
      <c r="AP457" s="111"/>
      <c r="AQ457" s="96"/>
      <c r="AR457" s="96"/>
      <c r="AS457" s="96"/>
      <c r="AT457" s="96"/>
      <c r="AU457" s="96"/>
      <c r="AV457" s="96"/>
      <c r="AW457" s="96"/>
      <c r="AX457" s="96" t="s">
        <v>62</v>
      </c>
      <c r="AY457" s="170" t="s">
        <v>357</v>
      </c>
      <c r="AZ457" s="96" t="s">
        <v>649</v>
      </c>
    </row>
    <row r="458" spans="1:52" s="1" customFormat="1" ht="12.95" customHeight="1" x14ac:dyDescent="0.25">
      <c r="A458" s="102" t="s">
        <v>1623</v>
      </c>
      <c r="B458" s="167"/>
      <c r="C458" s="102">
        <v>270009424</v>
      </c>
      <c r="D458" s="99">
        <v>21102031</v>
      </c>
      <c r="E458" s="42" t="s">
        <v>2211</v>
      </c>
      <c r="F458" s="40"/>
      <c r="G458" s="96" t="s">
        <v>1660</v>
      </c>
      <c r="H458" s="96" t="s">
        <v>1661</v>
      </c>
      <c r="I458" s="99" t="s">
        <v>1662</v>
      </c>
      <c r="J458" s="96" t="s">
        <v>369</v>
      </c>
      <c r="K458" s="96" t="s">
        <v>357</v>
      </c>
      <c r="L458" s="96" t="s">
        <v>370</v>
      </c>
      <c r="M458" s="96" t="s">
        <v>81</v>
      </c>
      <c r="N458" s="96" t="s">
        <v>111</v>
      </c>
      <c r="O458" s="96" t="s">
        <v>358</v>
      </c>
      <c r="P458" s="96" t="s">
        <v>136</v>
      </c>
      <c r="Q458" s="96" t="s">
        <v>114</v>
      </c>
      <c r="R458" s="96" t="s">
        <v>111</v>
      </c>
      <c r="S458" s="110" t="s">
        <v>378</v>
      </c>
      <c r="T458" s="96" t="s">
        <v>360</v>
      </c>
      <c r="U458" s="96">
        <v>60</v>
      </c>
      <c r="V458" s="96" t="s">
        <v>361</v>
      </c>
      <c r="W458" s="168"/>
      <c r="X458" s="96"/>
      <c r="Y458" s="102"/>
      <c r="Z458" s="102">
        <v>30</v>
      </c>
      <c r="AA458" s="96">
        <v>60</v>
      </c>
      <c r="AB458" s="96">
        <v>10</v>
      </c>
      <c r="AC458" s="96" t="s">
        <v>363</v>
      </c>
      <c r="AD458" s="102" t="s">
        <v>117</v>
      </c>
      <c r="AE458" s="169">
        <v>1209</v>
      </c>
      <c r="AF458" s="169">
        <v>3600</v>
      </c>
      <c r="AG458" s="107">
        <v>4352400</v>
      </c>
      <c r="AH458" s="107">
        <v>4874688</v>
      </c>
      <c r="AI458" s="107"/>
      <c r="AJ458" s="107"/>
      <c r="AK458" s="107"/>
      <c r="AL458" s="107" t="s">
        <v>118</v>
      </c>
      <c r="AM458" s="107"/>
      <c r="AN458" s="107"/>
      <c r="AO458" s="96" t="s">
        <v>1664</v>
      </c>
      <c r="AP458" s="111"/>
      <c r="AQ458" s="96"/>
      <c r="AR458" s="96"/>
      <c r="AS458" s="96"/>
      <c r="AT458" s="96"/>
      <c r="AU458" s="96"/>
      <c r="AV458" s="96"/>
      <c r="AW458" s="96"/>
      <c r="AX458" s="96" t="s">
        <v>62</v>
      </c>
      <c r="AY458" s="170" t="s">
        <v>357</v>
      </c>
      <c r="AZ458" s="96" t="s">
        <v>649</v>
      </c>
    </row>
    <row r="459" spans="1:52" s="1" customFormat="1" ht="12.95" customHeight="1" x14ac:dyDescent="0.25">
      <c r="A459" s="102" t="s">
        <v>1623</v>
      </c>
      <c r="B459" s="167"/>
      <c r="C459" s="102">
        <v>270011430</v>
      </c>
      <c r="D459" s="99">
        <v>21102032</v>
      </c>
      <c r="E459" s="42" t="s">
        <v>2212</v>
      </c>
      <c r="F459" s="40"/>
      <c r="G459" s="96" t="s">
        <v>1665</v>
      </c>
      <c r="H459" s="96" t="s">
        <v>1661</v>
      </c>
      <c r="I459" s="99" t="s">
        <v>1666</v>
      </c>
      <c r="J459" s="96" t="s">
        <v>369</v>
      </c>
      <c r="K459" s="96" t="s">
        <v>357</v>
      </c>
      <c r="L459" s="96" t="s">
        <v>370</v>
      </c>
      <c r="M459" s="96" t="s">
        <v>81</v>
      </c>
      <c r="N459" s="96" t="s">
        <v>111</v>
      </c>
      <c r="O459" s="96" t="s">
        <v>358</v>
      </c>
      <c r="P459" s="96" t="s">
        <v>136</v>
      </c>
      <c r="Q459" s="96" t="s">
        <v>114</v>
      </c>
      <c r="R459" s="96" t="s">
        <v>111</v>
      </c>
      <c r="S459" s="110" t="s">
        <v>378</v>
      </c>
      <c r="T459" s="96" t="s">
        <v>360</v>
      </c>
      <c r="U459" s="96">
        <v>60</v>
      </c>
      <c r="V459" s="96" t="s">
        <v>361</v>
      </c>
      <c r="W459" s="168"/>
      <c r="X459" s="96"/>
      <c r="Y459" s="102"/>
      <c r="Z459" s="102">
        <v>30</v>
      </c>
      <c r="AA459" s="96">
        <v>60</v>
      </c>
      <c r="AB459" s="96">
        <v>10</v>
      </c>
      <c r="AC459" s="96" t="s">
        <v>363</v>
      </c>
      <c r="AD459" s="102" t="s">
        <v>117</v>
      </c>
      <c r="AE459" s="169">
        <v>490</v>
      </c>
      <c r="AF459" s="169">
        <v>1640.63</v>
      </c>
      <c r="AG459" s="107">
        <v>803908.70000000007</v>
      </c>
      <c r="AH459" s="107">
        <v>900377.74400000018</v>
      </c>
      <c r="AI459" s="107"/>
      <c r="AJ459" s="107"/>
      <c r="AK459" s="107"/>
      <c r="AL459" s="107" t="s">
        <v>118</v>
      </c>
      <c r="AM459" s="107"/>
      <c r="AN459" s="107"/>
      <c r="AO459" s="96" t="s">
        <v>1667</v>
      </c>
      <c r="AP459" s="111"/>
      <c r="AQ459" s="96"/>
      <c r="AR459" s="96"/>
      <c r="AS459" s="96"/>
      <c r="AT459" s="96"/>
      <c r="AU459" s="96"/>
      <c r="AV459" s="96"/>
      <c r="AW459" s="96"/>
      <c r="AX459" s="96" t="s">
        <v>732</v>
      </c>
      <c r="AY459" s="170" t="s">
        <v>357</v>
      </c>
      <c r="AZ459" s="96" t="s">
        <v>649</v>
      </c>
    </row>
    <row r="460" spans="1:52" s="1" customFormat="1" ht="12.95" customHeight="1" x14ac:dyDescent="0.25">
      <c r="A460" s="102" t="s">
        <v>1623</v>
      </c>
      <c r="B460" s="167"/>
      <c r="C460" s="102">
        <v>270006466</v>
      </c>
      <c r="D460" s="99">
        <v>21102033</v>
      </c>
      <c r="E460" s="42" t="s">
        <v>2213</v>
      </c>
      <c r="F460" s="40"/>
      <c r="G460" s="96" t="s">
        <v>1668</v>
      </c>
      <c r="H460" s="96" t="s">
        <v>1661</v>
      </c>
      <c r="I460" s="99" t="s">
        <v>1669</v>
      </c>
      <c r="J460" s="96" t="s">
        <v>369</v>
      </c>
      <c r="K460" s="96" t="s">
        <v>357</v>
      </c>
      <c r="L460" s="96" t="s">
        <v>370</v>
      </c>
      <c r="M460" s="96" t="s">
        <v>81</v>
      </c>
      <c r="N460" s="96" t="s">
        <v>111</v>
      </c>
      <c r="O460" s="96" t="s">
        <v>358</v>
      </c>
      <c r="P460" s="96" t="s">
        <v>136</v>
      </c>
      <c r="Q460" s="96" t="s">
        <v>114</v>
      </c>
      <c r="R460" s="96" t="s">
        <v>111</v>
      </c>
      <c r="S460" s="110" t="s">
        <v>378</v>
      </c>
      <c r="T460" s="96" t="s">
        <v>360</v>
      </c>
      <c r="U460" s="96">
        <v>60</v>
      </c>
      <c r="V460" s="96" t="s">
        <v>361</v>
      </c>
      <c r="W460" s="168"/>
      <c r="X460" s="96"/>
      <c r="Y460" s="102"/>
      <c r="Z460" s="102">
        <v>30</v>
      </c>
      <c r="AA460" s="96">
        <v>60</v>
      </c>
      <c r="AB460" s="96">
        <v>10</v>
      </c>
      <c r="AC460" s="96" t="s">
        <v>363</v>
      </c>
      <c r="AD460" s="102" t="s">
        <v>117</v>
      </c>
      <c r="AE460" s="169">
        <v>856</v>
      </c>
      <c r="AF460" s="169">
        <v>1300</v>
      </c>
      <c r="AG460" s="107">
        <v>1112800</v>
      </c>
      <c r="AH460" s="107">
        <v>1246336.0000000002</v>
      </c>
      <c r="AI460" s="107"/>
      <c r="AJ460" s="107"/>
      <c r="AK460" s="107"/>
      <c r="AL460" s="107" t="s">
        <v>118</v>
      </c>
      <c r="AM460" s="107"/>
      <c r="AN460" s="107"/>
      <c r="AO460" s="96" t="s">
        <v>1670</v>
      </c>
      <c r="AP460" s="111"/>
      <c r="AQ460" s="96"/>
      <c r="AR460" s="96"/>
      <c r="AS460" s="96"/>
      <c r="AT460" s="96"/>
      <c r="AU460" s="96"/>
      <c r="AV460" s="96"/>
      <c r="AW460" s="96"/>
      <c r="AX460" s="96" t="s">
        <v>62</v>
      </c>
      <c r="AY460" s="170" t="s">
        <v>357</v>
      </c>
      <c r="AZ460" s="96" t="s">
        <v>649</v>
      </c>
    </row>
    <row r="461" spans="1:52" s="1" customFormat="1" ht="12.95" customHeight="1" x14ac:dyDescent="0.25">
      <c r="A461" s="102" t="s">
        <v>1623</v>
      </c>
      <c r="B461" s="167"/>
      <c r="C461" s="102">
        <v>270007330</v>
      </c>
      <c r="D461" s="99">
        <v>21102034</v>
      </c>
      <c r="E461" s="42" t="s">
        <v>2214</v>
      </c>
      <c r="F461" s="40"/>
      <c r="G461" s="96" t="s">
        <v>1668</v>
      </c>
      <c r="H461" s="96" t="s">
        <v>1661</v>
      </c>
      <c r="I461" s="99" t="s">
        <v>1669</v>
      </c>
      <c r="J461" s="96" t="s">
        <v>369</v>
      </c>
      <c r="K461" s="96" t="s">
        <v>357</v>
      </c>
      <c r="L461" s="96" t="s">
        <v>370</v>
      </c>
      <c r="M461" s="96" t="s">
        <v>81</v>
      </c>
      <c r="N461" s="96" t="s">
        <v>111</v>
      </c>
      <c r="O461" s="96" t="s">
        <v>358</v>
      </c>
      <c r="P461" s="96" t="s">
        <v>136</v>
      </c>
      <c r="Q461" s="96" t="s">
        <v>114</v>
      </c>
      <c r="R461" s="96" t="s">
        <v>111</v>
      </c>
      <c r="S461" s="110" t="s">
        <v>378</v>
      </c>
      <c r="T461" s="96" t="s">
        <v>360</v>
      </c>
      <c r="U461" s="96">
        <v>60</v>
      </c>
      <c r="V461" s="96" t="s">
        <v>361</v>
      </c>
      <c r="W461" s="168"/>
      <c r="X461" s="96"/>
      <c r="Y461" s="102"/>
      <c r="Z461" s="102">
        <v>30</v>
      </c>
      <c r="AA461" s="96">
        <v>60</v>
      </c>
      <c r="AB461" s="96">
        <v>10</v>
      </c>
      <c r="AC461" s="96" t="s">
        <v>363</v>
      </c>
      <c r="AD461" s="102" t="s">
        <v>117</v>
      </c>
      <c r="AE461" s="169">
        <v>2166</v>
      </c>
      <c r="AF461" s="169">
        <v>420</v>
      </c>
      <c r="AG461" s="107">
        <v>909720</v>
      </c>
      <c r="AH461" s="107">
        <v>1018886.4000000001</v>
      </c>
      <c r="AI461" s="107"/>
      <c r="AJ461" s="107"/>
      <c r="AK461" s="107"/>
      <c r="AL461" s="107" t="s">
        <v>118</v>
      </c>
      <c r="AM461" s="107"/>
      <c r="AN461" s="107"/>
      <c r="AO461" s="96" t="s">
        <v>1671</v>
      </c>
      <c r="AP461" s="111"/>
      <c r="AQ461" s="96"/>
      <c r="AR461" s="96"/>
      <c r="AS461" s="96"/>
      <c r="AT461" s="96"/>
      <c r="AU461" s="96"/>
      <c r="AV461" s="96"/>
      <c r="AW461" s="96"/>
      <c r="AX461" s="96" t="s">
        <v>62</v>
      </c>
      <c r="AY461" s="170" t="s">
        <v>357</v>
      </c>
      <c r="AZ461" s="96" t="s">
        <v>649</v>
      </c>
    </row>
    <row r="462" spans="1:52" s="1" customFormat="1" ht="12.95" customHeight="1" x14ac:dyDescent="0.25">
      <c r="A462" s="102" t="s">
        <v>1623</v>
      </c>
      <c r="B462" s="167"/>
      <c r="C462" s="102">
        <v>270009316</v>
      </c>
      <c r="D462" s="99">
        <v>21102035</v>
      </c>
      <c r="E462" s="42" t="s">
        <v>2215</v>
      </c>
      <c r="F462" s="40"/>
      <c r="G462" s="96" t="s">
        <v>1668</v>
      </c>
      <c r="H462" s="96" t="s">
        <v>1661</v>
      </c>
      <c r="I462" s="99" t="s">
        <v>1669</v>
      </c>
      <c r="J462" s="96" t="s">
        <v>369</v>
      </c>
      <c r="K462" s="96" t="s">
        <v>357</v>
      </c>
      <c r="L462" s="96" t="s">
        <v>370</v>
      </c>
      <c r="M462" s="96" t="s">
        <v>81</v>
      </c>
      <c r="N462" s="96" t="s">
        <v>111</v>
      </c>
      <c r="O462" s="96" t="s">
        <v>358</v>
      </c>
      <c r="P462" s="96" t="s">
        <v>136</v>
      </c>
      <c r="Q462" s="96" t="s">
        <v>114</v>
      </c>
      <c r="R462" s="96" t="s">
        <v>111</v>
      </c>
      <c r="S462" s="110" t="s">
        <v>378</v>
      </c>
      <c r="T462" s="96" t="s">
        <v>360</v>
      </c>
      <c r="U462" s="96">
        <v>60</v>
      </c>
      <c r="V462" s="96" t="s">
        <v>361</v>
      </c>
      <c r="W462" s="168"/>
      <c r="X462" s="96"/>
      <c r="Y462" s="102"/>
      <c r="Z462" s="102">
        <v>30</v>
      </c>
      <c r="AA462" s="96">
        <v>60</v>
      </c>
      <c r="AB462" s="96">
        <v>10</v>
      </c>
      <c r="AC462" s="96" t="s">
        <v>363</v>
      </c>
      <c r="AD462" s="102" t="s">
        <v>117</v>
      </c>
      <c r="AE462" s="169">
        <v>85</v>
      </c>
      <c r="AF462" s="169">
        <v>30756.6</v>
      </c>
      <c r="AG462" s="107">
        <v>2614311</v>
      </c>
      <c r="AH462" s="107">
        <v>2928028.3200000003</v>
      </c>
      <c r="AI462" s="107"/>
      <c r="AJ462" s="107"/>
      <c r="AK462" s="107"/>
      <c r="AL462" s="107" t="s">
        <v>118</v>
      </c>
      <c r="AM462" s="107"/>
      <c r="AN462" s="107"/>
      <c r="AO462" s="96" t="s">
        <v>1672</v>
      </c>
      <c r="AP462" s="111"/>
      <c r="AQ462" s="96"/>
      <c r="AR462" s="96"/>
      <c r="AS462" s="96"/>
      <c r="AT462" s="96"/>
      <c r="AU462" s="96"/>
      <c r="AV462" s="96"/>
      <c r="AW462" s="96"/>
      <c r="AX462" s="96" t="s">
        <v>62</v>
      </c>
      <c r="AY462" s="170" t="s">
        <v>357</v>
      </c>
      <c r="AZ462" s="96" t="s">
        <v>649</v>
      </c>
    </row>
    <row r="463" spans="1:52" s="1" customFormat="1" ht="12.95" customHeight="1" x14ac:dyDescent="0.25">
      <c r="A463" s="102" t="s">
        <v>1623</v>
      </c>
      <c r="B463" s="167"/>
      <c r="C463" s="102">
        <v>270010972</v>
      </c>
      <c r="D463" s="99">
        <v>21101553</v>
      </c>
      <c r="E463" s="42" t="s">
        <v>2216</v>
      </c>
      <c r="F463" s="40"/>
      <c r="G463" s="96" t="s">
        <v>1673</v>
      </c>
      <c r="H463" s="96" t="s">
        <v>1674</v>
      </c>
      <c r="I463" s="99" t="s">
        <v>1675</v>
      </c>
      <c r="J463" s="96" t="s">
        <v>369</v>
      </c>
      <c r="K463" s="96" t="s">
        <v>357</v>
      </c>
      <c r="L463" s="96" t="s">
        <v>370</v>
      </c>
      <c r="M463" s="96" t="s">
        <v>81</v>
      </c>
      <c r="N463" s="96" t="s">
        <v>111</v>
      </c>
      <c r="O463" s="96" t="s">
        <v>358</v>
      </c>
      <c r="P463" s="96" t="s">
        <v>136</v>
      </c>
      <c r="Q463" s="96" t="s">
        <v>114</v>
      </c>
      <c r="R463" s="96" t="s">
        <v>111</v>
      </c>
      <c r="S463" s="110" t="s">
        <v>378</v>
      </c>
      <c r="T463" s="96" t="s">
        <v>360</v>
      </c>
      <c r="U463" s="96">
        <v>60</v>
      </c>
      <c r="V463" s="96" t="s">
        <v>361</v>
      </c>
      <c r="W463" s="168"/>
      <c r="X463" s="96"/>
      <c r="Y463" s="102"/>
      <c r="Z463" s="102">
        <v>30</v>
      </c>
      <c r="AA463" s="96">
        <v>60</v>
      </c>
      <c r="AB463" s="96">
        <v>10</v>
      </c>
      <c r="AC463" s="96" t="s">
        <v>431</v>
      </c>
      <c r="AD463" s="102" t="s">
        <v>117</v>
      </c>
      <c r="AE463" s="169">
        <v>1</v>
      </c>
      <c r="AF463" s="169">
        <v>105000</v>
      </c>
      <c r="AG463" s="107">
        <v>105000</v>
      </c>
      <c r="AH463" s="107">
        <v>117600.00000000001</v>
      </c>
      <c r="AI463" s="107"/>
      <c r="AJ463" s="107"/>
      <c r="AK463" s="107"/>
      <c r="AL463" s="107" t="s">
        <v>118</v>
      </c>
      <c r="AM463" s="107"/>
      <c r="AN463" s="107"/>
      <c r="AO463" s="96" t="s">
        <v>1676</v>
      </c>
      <c r="AP463" s="111"/>
      <c r="AQ463" s="96"/>
      <c r="AR463" s="96"/>
      <c r="AS463" s="96"/>
      <c r="AT463" s="96"/>
      <c r="AU463" s="96"/>
      <c r="AV463" s="96"/>
      <c r="AW463" s="96"/>
      <c r="AX463" s="96" t="s">
        <v>732</v>
      </c>
      <c r="AY463" s="170" t="s">
        <v>357</v>
      </c>
      <c r="AZ463" s="96" t="s">
        <v>649</v>
      </c>
    </row>
    <row r="464" spans="1:52" s="1" customFormat="1" ht="12.95" customHeight="1" x14ac:dyDescent="0.25">
      <c r="A464" s="102" t="s">
        <v>1623</v>
      </c>
      <c r="B464" s="167"/>
      <c r="C464" s="102">
        <v>250004004</v>
      </c>
      <c r="D464" s="99">
        <v>21101611</v>
      </c>
      <c r="E464" s="42" t="s">
        <v>2217</v>
      </c>
      <c r="F464" s="40"/>
      <c r="G464" s="96" t="s">
        <v>1677</v>
      </c>
      <c r="H464" s="96" t="s">
        <v>1678</v>
      </c>
      <c r="I464" s="99" t="s">
        <v>1679</v>
      </c>
      <c r="J464" s="96" t="s">
        <v>369</v>
      </c>
      <c r="K464" s="96" t="s">
        <v>357</v>
      </c>
      <c r="L464" s="96" t="s">
        <v>370</v>
      </c>
      <c r="M464" s="96" t="s">
        <v>81</v>
      </c>
      <c r="N464" s="96" t="s">
        <v>111</v>
      </c>
      <c r="O464" s="96" t="s">
        <v>358</v>
      </c>
      <c r="P464" s="96" t="s">
        <v>136</v>
      </c>
      <c r="Q464" s="96" t="s">
        <v>114</v>
      </c>
      <c r="R464" s="96" t="s">
        <v>111</v>
      </c>
      <c r="S464" s="110" t="s">
        <v>378</v>
      </c>
      <c r="T464" s="96" t="s">
        <v>360</v>
      </c>
      <c r="U464" s="96">
        <v>60</v>
      </c>
      <c r="V464" s="96" t="s">
        <v>361</v>
      </c>
      <c r="W464" s="168"/>
      <c r="X464" s="96"/>
      <c r="Y464" s="102"/>
      <c r="Z464" s="102">
        <v>30</v>
      </c>
      <c r="AA464" s="96">
        <v>60</v>
      </c>
      <c r="AB464" s="96">
        <v>10</v>
      </c>
      <c r="AC464" s="96" t="s">
        <v>363</v>
      </c>
      <c r="AD464" s="102" t="s">
        <v>117</v>
      </c>
      <c r="AE464" s="169">
        <v>70</v>
      </c>
      <c r="AF464" s="169">
        <v>13965</v>
      </c>
      <c r="AG464" s="107">
        <v>977550</v>
      </c>
      <c r="AH464" s="107">
        <v>1094856</v>
      </c>
      <c r="AI464" s="107"/>
      <c r="AJ464" s="107"/>
      <c r="AK464" s="107"/>
      <c r="AL464" s="107" t="s">
        <v>118</v>
      </c>
      <c r="AM464" s="107"/>
      <c r="AN464" s="107"/>
      <c r="AO464" s="96" t="s">
        <v>1680</v>
      </c>
      <c r="AP464" s="111"/>
      <c r="AQ464" s="96"/>
      <c r="AR464" s="96"/>
      <c r="AS464" s="96"/>
      <c r="AT464" s="96"/>
      <c r="AU464" s="96"/>
      <c r="AV464" s="96"/>
      <c r="AW464" s="96"/>
      <c r="AX464" s="96" t="s">
        <v>732</v>
      </c>
      <c r="AY464" s="170" t="s">
        <v>357</v>
      </c>
      <c r="AZ464" s="96" t="s">
        <v>649</v>
      </c>
    </row>
    <row r="465" spans="1:52" s="1" customFormat="1" ht="12.95" customHeight="1" x14ac:dyDescent="0.25">
      <c r="A465" s="102" t="s">
        <v>246</v>
      </c>
      <c r="B465" s="167"/>
      <c r="C465" s="102">
        <v>120008652</v>
      </c>
      <c r="D465" s="99">
        <v>21101060</v>
      </c>
      <c r="E465" s="42" t="s">
        <v>1890</v>
      </c>
      <c r="F465" s="40"/>
      <c r="G465" s="96" t="s">
        <v>1891</v>
      </c>
      <c r="H465" s="96" t="s">
        <v>894</v>
      </c>
      <c r="I465" s="99" t="s">
        <v>1892</v>
      </c>
      <c r="J465" s="96" t="s">
        <v>369</v>
      </c>
      <c r="K465" s="96" t="s">
        <v>357</v>
      </c>
      <c r="L465" s="96"/>
      <c r="M465" s="96" t="s">
        <v>132</v>
      </c>
      <c r="N465" s="96" t="s">
        <v>111</v>
      </c>
      <c r="O465" s="96" t="s">
        <v>358</v>
      </c>
      <c r="P465" s="96" t="s">
        <v>136</v>
      </c>
      <c r="Q465" s="96" t="s">
        <v>114</v>
      </c>
      <c r="R465" s="96" t="s">
        <v>111</v>
      </c>
      <c r="S465" s="110" t="s">
        <v>378</v>
      </c>
      <c r="T465" s="96" t="s">
        <v>360</v>
      </c>
      <c r="U465" s="96">
        <v>60</v>
      </c>
      <c r="V465" s="96" t="s">
        <v>361</v>
      </c>
      <c r="W465" s="168"/>
      <c r="X465" s="96"/>
      <c r="Y465" s="102"/>
      <c r="Z465" s="102">
        <v>0</v>
      </c>
      <c r="AA465" s="96">
        <v>90</v>
      </c>
      <c r="AB465" s="96">
        <v>10</v>
      </c>
      <c r="AC465" s="96" t="s">
        <v>363</v>
      </c>
      <c r="AD465" s="102" t="s">
        <v>117</v>
      </c>
      <c r="AE465" s="169">
        <v>2</v>
      </c>
      <c r="AF465" s="169">
        <v>1443750</v>
      </c>
      <c r="AG465" s="107">
        <v>2887500</v>
      </c>
      <c r="AH465" s="107">
        <v>3234000.0000000005</v>
      </c>
      <c r="AI465" s="107"/>
      <c r="AJ465" s="107"/>
      <c r="AK465" s="107"/>
      <c r="AL465" s="107" t="s">
        <v>118</v>
      </c>
      <c r="AM465" s="107"/>
      <c r="AN465" s="107"/>
      <c r="AO465" s="96" t="s">
        <v>1893</v>
      </c>
      <c r="AP465" s="111"/>
      <c r="AQ465" s="96"/>
      <c r="AR465" s="96"/>
      <c r="AS465" s="96"/>
      <c r="AT465" s="96"/>
      <c r="AU465" s="96"/>
      <c r="AV465" s="96"/>
      <c r="AW465" s="96"/>
      <c r="AX465" s="96" t="s">
        <v>775</v>
      </c>
      <c r="AY465" s="170"/>
      <c r="AZ465" s="96" t="s">
        <v>649</v>
      </c>
    </row>
    <row r="466" spans="1:52" s="1" customFormat="1" ht="12.95" customHeight="1" x14ac:dyDescent="0.25">
      <c r="A466" s="102" t="s">
        <v>246</v>
      </c>
      <c r="B466" s="167"/>
      <c r="C466" s="102">
        <v>220035034</v>
      </c>
      <c r="D466" s="99">
        <v>21101790</v>
      </c>
      <c r="E466" s="42" t="s">
        <v>1894</v>
      </c>
      <c r="F466" s="40"/>
      <c r="G466" s="96" t="s">
        <v>1895</v>
      </c>
      <c r="H466" s="96" t="s">
        <v>1896</v>
      </c>
      <c r="I466" s="99" t="s">
        <v>1897</v>
      </c>
      <c r="J466" s="96" t="s">
        <v>369</v>
      </c>
      <c r="K466" s="96" t="s">
        <v>357</v>
      </c>
      <c r="L466" s="96"/>
      <c r="M466" s="96" t="s">
        <v>132</v>
      </c>
      <c r="N466" s="96" t="s">
        <v>111</v>
      </c>
      <c r="O466" s="96" t="s">
        <v>358</v>
      </c>
      <c r="P466" s="96" t="s">
        <v>136</v>
      </c>
      <c r="Q466" s="96" t="s">
        <v>114</v>
      </c>
      <c r="R466" s="96" t="s">
        <v>111</v>
      </c>
      <c r="S466" s="110" t="s">
        <v>378</v>
      </c>
      <c r="T466" s="96" t="s">
        <v>360</v>
      </c>
      <c r="U466" s="96">
        <v>60</v>
      </c>
      <c r="V466" s="96" t="s">
        <v>361</v>
      </c>
      <c r="W466" s="168"/>
      <c r="X466" s="96"/>
      <c r="Y466" s="102"/>
      <c r="Z466" s="102">
        <v>0</v>
      </c>
      <c r="AA466" s="96">
        <v>90</v>
      </c>
      <c r="AB466" s="96">
        <v>10</v>
      </c>
      <c r="AC466" s="96" t="s">
        <v>363</v>
      </c>
      <c r="AD466" s="102" t="s">
        <v>117</v>
      </c>
      <c r="AE466" s="169">
        <v>1</v>
      </c>
      <c r="AF466" s="169">
        <v>2535360</v>
      </c>
      <c r="AG466" s="107">
        <v>2535360</v>
      </c>
      <c r="AH466" s="107">
        <v>2839603.2000000002</v>
      </c>
      <c r="AI466" s="107"/>
      <c r="AJ466" s="107"/>
      <c r="AK466" s="107"/>
      <c r="AL466" s="107" t="s">
        <v>118</v>
      </c>
      <c r="AM466" s="107"/>
      <c r="AN466" s="107"/>
      <c r="AO466" s="96" t="s">
        <v>1898</v>
      </c>
      <c r="AP466" s="111"/>
      <c r="AQ466" s="96"/>
      <c r="AR466" s="96"/>
      <c r="AS466" s="96"/>
      <c r="AT466" s="96"/>
      <c r="AU466" s="96"/>
      <c r="AV466" s="96"/>
      <c r="AW466" s="96"/>
      <c r="AX466" s="96" t="s">
        <v>775</v>
      </c>
      <c r="AY466" s="170"/>
      <c r="AZ466" s="96" t="s">
        <v>649</v>
      </c>
    </row>
    <row r="467" spans="1:52" s="1" customFormat="1" ht="12.95" customHeight="1" x14ac:dyDescent="0.25">
      <c r="A467" s="102" t="s">
        <v>246</v>
      </c>
      <c r="B467" s="167"/>
      <c r="C467" s="102">
        <v>220035004</v>
      </c>
      <c r="D467" s="99">
        <v>21101785</v>
      </c>
      <c r="E467" s="42" t="s">
        <v>1899</v>
      </c>
      <c r="F467" s="40"/>
      <c r="G467" s="96" t="s">
        <v>1900</v>
      </c>
      <c r="H467" s="96" t="s">
        <v>1901</v>
      </c>
      <c r="I467" s="99" t="s">
        <v>1902</v>
      </c>
      <c r="J467" s="96" t="s">
        <v>369</v>
      </c>
      <c r="K467" s="96" t="s">
        <v>357</v>
      </c>
      <c r="L467" s="96"/>
      <c r="M467" s="96" t="s">
        <v>132</v>
      </c>
      <c r="N467" s="96" t="s">
        <v>111</v>
      </c>
      <c r="O467" s="96" t="s">
        <v>358</v>
      </c>
      <c r="P467" s="96" t="s">
        <v>136</v>
      </c>
      <c r="Q467" s="96" t="s">
        <v>114</v>
      </c>
      <c r="R467" s="96" t="s">
        <v>111</v>
      </c>
      <c r="S467" s="110" t="s">
        <v>378</v>
      </c>
      <c r="T467" s="96" t="s">
        <v>360</v>
      </c>
      <c r="U467" s="96">
        <v>60</v>
      </c>
      <c r="V467" s="96" t="s">
        <v>361</v>
      </c>
      <c r="W467" s="168"/>
      <c r="X467" s="96"/>
      <c r="Y467" s="102"/>
      <c r="Z467" s="102">
        <v>0</v>
      </c>
      <c r="AA467" s="96">
        <v>90</v>
      </c>
      <c r="AB467" s="96">
        <v>10</v>
      </c>
      <c r="AC467" s="96" t="s">
        <v>363</v>
      </c>
      <c r="AD467" s="102" t="s">
        <v>117</v>
      </c>
      <c r="AE467" s="169">
        <v>2</v>
      </c>
      <c r="AF467" s="169">
        <v>180000</v>
      </c>
      <c r="AG467" s="107">
        <v>360000</v>
      </c>
      <c r="AH467" s="107">
        <v>403200.00000000006</v>
      </c>
      <c r="AI467" s="107"/>
      <c r="AJ467" s="107"/>
      <c r="AK467" s="107"/>
      <c r="AL467" s="107" t="s">
        <v>118</v>
      </c>
      <c r="AM467" s="107"/>
      <c r="AN467" s="107"/>
      <c r="AO467" s="96" t="s">
        <v>1903</v>
      </c>
      <c r="AP467" s="111"/>
      <c r="AQ467" s="96"/>
      <c r="AR467" s="96"/>
      <c r="AS467" s="96"/>
      <c r="AT467" s="96"/>
      <c r="AU467" s="96"/>
      <c r="AV467" s="96"/>
      <c r="AW467" s="96"/>
      <c r="AX467" s="96" t="s">
        <v>775</v>
      </c>
      <c r="AY467" s="170"/>
      <c r="AZ467" s="96" t="s">
        <v>649</v>
      </c>
    </row>
    <row r="468" spans="1:52" s="1" customFormat="1" ht="12.95" customHeight="1" x14ac:dyDescent="0.25">
      <c r="A468" s="102" t="s">
        <v>246</v>
      </c>
      <c r="B468" s="167"/>
      <c r="C468" s="102">
        <v>210019746</v>
      </c>
      <c r="D468" s="99">
        <v>21100917</v>
      </c>
      <c r="E468" s="42" t="s">
        <v>1904</v>
      </c>
      <c r="F468" s="40"/>
      <c r="G468" s="96" t="s">
        <v>1905</v>
      </c>
      <c r="H468" s="96" t="s">
        <v>1906</v>
      </c>
      <c r="I468" s="99" t="s">
        <v>1907</v>
      </c>
      <c r="J468" s="96" t="s">
        <v>369</v>
      </c>
      <c r="K468" s="96" t="s">
        <v>357</v>
      </c>
      <c r="L468" s="96" t="s">
        <v>370</v>
      </c>
      <c r="M468" s="96" t="s">
        <v>81</v>
      </c>
      <c r="N468" s="96" t="s">
        <v>111</v>
      </c>
      <c r="O468" s="96" t="s">
        <v>358</v>
      </c>
      <c r="P468" s="96" t="s">
        <v>136</v>
      </c>
      <c r="Q468" s="96" t="s">
        <v>114</v>
      </c>
      <c r="R468" s="96" t="s">
        <v>111</v>
      </c>
      <c r="S468" s="110" t="s">
        <v>378</v>
      </c>
      <c r="T468" s="96" t="s">
        <v>360</v>
      </c>
      <c r="U468" s="96">
        <v>60</v>
      </c>
      <c r="V468" s="96" t="s">
        <v>361</v>
      </c>
      <c r="W468" s="168"/>
      <c r="X468" s="96"/>
      <c r="Y468" s="102"/>
      <c r="Z468" s="102">
        <v>30</v>
      </c>
      <c r="AA468" s="96">
        <v>60</v>
      </c>
      <c r="AB468" s="96">
        <v>10</v>
      </c>
      <c r="AC468" s="96" t="s">
        <v>415</v>
      </c>
      <c r="AD468" s="102" t="s">
        <v>117</v>
      </c>
      <c r="AE468" s="169">
        <v>19.47</v>
      </c>
      <c r="AF468" s="169">
        <v>420000</v>
      </c>
      <c r="AG468" s="107">
        <v>8177399.9999999991</v>
      </c>
      <c r="AH468" s="107">
        <v>9158688</v>
      </c>
      <c r="AI468" s="107"/>
      <c r="AJ468" s="107"/>
      <c r="AK468" s="107"/>
      <c r="AL468" s="107" t="s">
        <v>118</v>
      </c>
      <c r="AM468" s="107"/>
      <c r="AN468" s="107"/>
      <c r="AO468" s="96" t="s">
        <v>1908</v>
      </c>
      <c r="AP468" s="111"/>
      <c r="AQ468" s="96"/>
      <c r="AR468" s="96"/>
      <c r="AS468" s="96"/>
      <c r="AT468" s="96"/>
      <c r="AU468" s="96"/>
      <c r="AV468" s="96"/>
      <c r="AW468" s="96"/>
      <c r="AX468" s="96" t="s">
        <v>775</v>
      </c>
      <c r="AY468" s="170"/>
      <c r="AZ468" s="96" t="s">
        <v>649</v>
      </c>
    </row>
    <row r="469" spans="1:52" s="1" customFormat="1" ht="12.95" customHeight="1" x14ac:dyDescent="0.25">
      <c r="A469" s="102" t="s">
        <v>246</v>
      </c>
      <c r="B469" s="167"/>
      <c r="C469" s="102">
        <v>260000725</v>
      </c>
      <c r="D469" s="99">
        <v>21101781</v>
      </c>
      <c r="E469" s="42" t="s">
        <v>1909</v>
      </c>
      <c r="F469" s="40"/>
      <c r="G469" s="96" t="s">
        <v>1910</v>
      </c>
      <c r="H469" s="96" t="s">
        <v>1911</v>
      </c>
      <c r="I469" s="99" t="s">
        <v>1912</v>
      </c>
      <c r="J469" s="96" t="s">
        <v>133</v>
      </c>
      <c r="K469" s="96" t="s">
        <v>134</v>
      </c>
      <c r="L469" s="96" t="s">
        <v>370</v>
      </c>
      <c r="M469" s="96" t="s">
        <v>81</v>
      </c>
      <c r="N469" s="96" t="s">
        <v>406</v>
      </c>
      <c r="O469" s="96" t="s">
        <v>407</v>
      </c>
      <c r="P469" s="96" t="s">
        <v>136</v>
      </c>
      <c r="Q469" s="96" t="s">
        <v>114</v>
      </c>
      <c r="R469" s="96" t="s">
        <v>111</v>
      </c>
      <c r="S469" s="110" t="s">
        <v>378</v>
      </c>
      <c r="T469" s="96" t="s">
        <v>360</v>
      </c>
      <c r="U469" s="96">
        <v>60</v>
      </c>
      <c r="V469" s="96" t="s">
        <v>361</v>
      </c>
      <c r="W469" s="168"/>
      <c r="X469" s="96"/>
      <c r="Y469" s="102"/>
      <c r="Z469" s="102">
        <v>30</v>
      </c>
      <c r="AA469" s="96">
        <v>60</v>
      </c>
      <c r="AB469" s="96">
        <v>10</v>
      </c>
      <c r="AC469" s="96" t="s">
        <v>415</v>
      </c>
      <c r="AD469" s="102" t="s">
        <v>117</v>
      </c>
      <c r="AE469" s="169">
        <v>1.45</v>
      </c>
      <c r="AF469" s="169">
        <v>639354.49</v>
      </c>
      <c r="AG469" s="107">
        <f>AE469*AF469</f>
        <v>927064.01049999997</v>
      </c>
      <c r="AH469" s="107">
        <f>AG469*1.12</f>
        <v>1038311.6917600001</v>
      </c>
      <c r="AI469" s="107"/>
      <c r="AJ469" s="107"/>
      <c r="AK469" s="107"/>
      <c r="AL469" s="107" t="s">
        <v>540</v>
      </c>
      <c r="AM469" s="107"/>
      <c r="AN469" s="107"/>
      <c r="AO469" s="96" t="s">
        <v>1913</v>
      </c>
      <c r="AP469" s="111"/>
      <c r="AQ469" s="96"/>
      <c r="AR469" s="96"/>
      <c r="AS469" s="96"/>
      <c r="AT469" s="96"/>
      <c r="AU469" s="96"/>
      <c r="AV469" s="96"/>
      <c r="AW469" s="96"/>
      <c r="AX469" s="96" t="s">
        <v>775</v>
      </c>
      <c r="AY469" s="170"/>
      <c r="AZ469" s="96" t="s">
        <v>649</v>
      </c>
    </row>
    <row r="470" spans="1:52" s="1" customFormat="1" ht="13.5" customHeight="1" x14ac:dyDescent="0.25">
      <c r="A470" s="102" t="s">
        <v>246</v>
      </c>
      <c r="B470" s="167"/>
      <c r="C470" s="102">
        <v>260000195</v>
      </c>
      <c r="D470" s="99">
        <v>21101078</v>
      </c>
      <c r="E470" s="42" t="s">
        <v>1914</v>
      </c>
      <c r="F470" s="40"/>
      <c r="G470" s="96" t="s">
        <v>403</v>
      </c>
      <c r="H470" s="96" t="s">
        <v>404</v>
      </c>
      <c r="I470" s="99" t="s">
        <v>405</v>
      </c>
      <c r="J470" s="96" t="s">
        <v>133</v>
      </c>
      <c r="K470" s="96" t="s">
        <v>134</v>
      </c>
      <c r="L470" s="96" t="s">
        <v>370</v>
      </c>
      <c r="M470" s="96" t="s">
        <v>81</v>
      </c>
      <c r="N470" s="96" t="s">
        <v>406</v>
      </c>
      <c r="O470" s="96" t="s">
        <v>407</v>
      </c>
      <c r="P470" s="96" t="s">
        <v>136</v>
      </c>
      <c r="Q470" s="96" t="s">
        <v>114</v>
      </c>
      <c r="R470" s="96" t="s">
        <v>111</v>
      </c>
      <c r="S470" s="110" t="s">
        <v>378</v>
      </c>
      <c r="T470" s="96" t="s">
        <v>360</v>
      </c>
      <c r="U470" s="96">
        <v>60</v>
      </c>
      <c r="V470" s="96" t="s">
        <v>361</v>
      </c>
      <c r="W470" s="168"/>
      <c r="X470" s="96"/>
      <c r="Y470" s="102"/>
      <c r="Z470" s="102">
        <v>30</v>
      </c>
      <c r="AA470" s="96">
        <v>60</v>
      </c>
      <c r="AB470" s="96">
        <v>10</v>
      </c>
      <c r="AC470" s="96" t="s">
        <v>415</v>
      </c>
      <c r="AD470" s="102" t="s">
        <v>117</v>
      </c>
      <c r="AE470" s="169">
        <v>0.37</v>
      </c>
      <c r="AF470" s="169">
        <v>575731.87</v>
      </c>
      <c r="AG470" s="107">
        <v>213020.79189999998</v>
      </c>
      <c r="AH470" s="107">
        <v>238583.28692800002</v>
      </c>
      <c r="AI470" s="107"/>
      <c r="AJ470" s="107"/>
      <c r="AK470" s="107"/>
      <c r="AL470" s="107" t="s">
        <v>540</v>
      </c>
      <c r="AM470" s="107"/>
      <c r="AN470" s="107"/>
      <c r="AO470" s="96" t="s">
        <v>1915</v>
      </c>
      <c r="AP470" s="111"/>
      <c r="AQ470" s="96"/>
      <c r="AR470" s="96"/>
      <c r="AS470" s="96"/>
      <c r="AT470" s="96"/>
      <c r="AU470" s="96"/>
      <c r="AV470" s="96"/>
      <c r="AW470" s="96"/>
      <c r="AX470" s="96" t="s">
        <v>759</v>
      </c>
      <c r="AY470" s="170"/>
      <c r="AZ470" s="96" t="s">
        <v>1916</v>
      </c>
    </row>
    <row r="471" spans="1:52" s="1" customFormat="1" ht="12.95" customHeight="1" x14ac:dyDescent="0.25">
      <c r="A471" s="102" t="s">
        <v>246</v>
      </c>
      <c r="B471" s="167"/>
      <c r="C471" s="102">
        <v>260000715</v>
      </c>
      <c r="D471" s="99">
        <v>21101079</v>
      </c>
      <c r="E471" s="42" t="s">
        <v>1917</v>
      </c>
      <c r="F471" s="40"/>
      <c r="G471" s="96" t="s">
        <v>1918</v>
      </c>
      <c r="H471" s="96" t="s">
        <v>711</v>
      </c>
      <c r="I471" s="99" t="s">
        <v>1919</v>
      </c>
      <c r="J471" s="96" t="s">
        <v>133</v>
      </c>
      <c r="K471" s="96" t="s">
        <v>134</v>
      </c>
      <c r="L471" s="96" t="s">
        <v>370</v>
      </c>
      <c r="M471" s="96" t="s">
        <v>81</v>
      </c>
      <c r="N471" s="96" t="s">
        <v>406</v>
      </c>
      <c r="O471" s="96" t="s">
        <v>407</v>
      </c>
      <c r="P471" s="96" t="s">
        <v>136</v>
      </c>
      <c r="Q471" s="96" t="s">
        <v>114</v>
      </c>
      <c r="R471" s="96" t="s">
        <v>111</v>
      </c>
      <c r="S471" s="110" t="s">
        <v>378</v>
      </c>
      <c r="T471" s="96" t="s">
        <v>360</v>
      </c>
      <c r="U471" s="96">
        <v>60</v>
      </c>
      <c r="V471" s="96" t="s">
        <v>361</v>
      </c>
      <c r="W471" s="168"/>
      <c r="X471" s="96"/>
      <c r="Y471" s="102"/>
      <c r="Z471" s="102">
        <v>30</v>
      </c>
      <c r="AA471" s="96">
        <v>60</v>
      </c>
      <c r="AB471" s="96">
        <v>10</v>
      </c>
      <c r="AC471" s="96" t="s">
        <v>415</v>
      </c>
      <c r="AD471" s="102" t="s">
        <v>117</v>
      </c>
      <c r="AE471" s="169">
        <v>10.199999999999999</v>
      </c>
      <c r="AF471" s="169">
        <v>1100000</v>
      </c>
      <c r="AG471" s="107">
        <v>11220000</v>
      </c>
      <c r="AH471" s="107">
        <v>12566400.000000002</v>
      </c>
      <c r="AI471" s="107"/>
      <c r="AJ471" s="107"/>
      <c r="AK471" s="107"/>
      <c r="AL471" s="107" t="s">
        <v>540</v>
      </c>
      <c r="AM471" s="107"/>
      <c r="AN471" s="107"/>
      <c r="AO471" s="96" t="s">
        <v>1920</v>
      </c>
      <c r="AP471" s="111"/>
      <c r="AQ471" s="96"/>
      <c r="AR471" s="96"/>
      <c r="AS471" s="96"/>
      <c r="AT471" s="96"/>
      <c r="AU471" s="96"/>
      <c r="AV471" s="96"/>
      <c r="AW471" s="96"/>
      <c r="AX471" s="96" t="s">
        <v>775</v>
      </c>
      <c r="AY471" s="170"/>
      <c r="AZ471" s="96" t="s">
        <v>649</v>
      </c>
    </row>
    <row r="472" spans="1:52" s="1" customFormat="1" ht="12.95" customHeight="1" x14ac:dyDescent="0.25">
      <c r="A472" s="102" t="s">
        <v>246</v>
      </c>
      <c r="B472" s="167"/>
      <c r="C472" s="102">
        <v>260000716</v>
      </c>
      <c r="D472" s="99">
        <v>21101080</v>
      </c>
      <c r="E472" s="42" t="s">
        <v>1921</v>
      </c>
      <c r="F472" s="40"/>
      <c r="G472" s="96" t="s">
        <v>1922</v>
      </c>
      <c r="H472" s="96" t="s">
        <v>711</v>
      </c>
      <c r="I472" s="99" t="s">
        <v>1923</v>
      </c>
      <c r="J472" s="96" t="s">
        <v>133</v>
      </c>
      <c r="K472" s="96" t="s">
        <v>134</v>
      </c>
      <c r="L472" s="96" t="s">
        <v>370</v>
      </c>
      <c r="M472" s="96" t="s">
        <v>81</v>
      </c>
      <c r="N472" s="96" t="s">
        <v>406</v>
      </c>
      <c r="O472" s="96" t="s">
        <v>407</v>
      </c>
      <c r="P472" s="96" t="s">
        <v>136</v>
      </c>
      <c r="Q472" s="96" t="s">
        <v>114</v>
      </c>
      <c r="R472" s="96" t="s">
        <v>111</v>
      </c>
      <c r="S472" s="110" t="s">
        <v>378</v>
      </c>
      <c r="T472" s="96" t="s">
        <v>360</v>
      </c>
      <c r="U472" s="96">
        <v>60</v>
      </c>
      <c r="V472" s="96" t="s">
        <v>361</v>
      </c>
      <c r="W472" s="168"/>
      <c r="X472" s="96"/>
      <c r="Y472" s="102"/>
      <c r="Z472" s="102">
        <v>30</v>
      </c>
      <c r="AA472" s="96">
        <v>60</v>
      </c>
      <c r="AB472" s="96">
        <v>10</v>
      </c>
      <c r="AC472" s="96" t="s">
        <v>415</v>
      </c>
      <c r="AD472" s="102" t="s">
        <v>117</v>
      </c>
      <c r="AE472" s="169">
        <v>9.76</v>
      </c>
      <c r="AF472" s="169">
        <v>919291.4</v>
      </c>
      <c r="AG472" s="107">
        <v>8972284.0639999993</v>
      </c>
      <c r="AH472" s="107">
        <v>10048958.15168</v>
      </c>
      <c r="AI472" s="107"/>
      <c r="AJ472" s="107"/>
      <c r="AK472" s="107"/>
      <c r="AL472" s="107" t="s">
        <v>540</v>
      </c>
      <c r="AM472" s="107"/>
      <c r="AN472" s="107"/>
      <c r="AO472" s="96" t="s">
        <v>1924</v>
      </c>
      <c r="AP472" s="111"/>
      <c r="AQ472" s="96"/>
      <c r="AR472" s="96"/>
      <c r="AS472" s="96"/>
      <c r="AT472" s="96"/>
      <c r="AU472" s="96"/>
      <c r="AV472" s="96"/>
      <c r="AW472" s="96"/>
      <c r="AX472" s="96" t="s">
        <v>775</v>
      </c>
      <c r="AY472" s="170"/>
      <c r="AZ472" s="96" t="s">
        <v>649</v>
      </c>
    </row>
    <row r="473" spans="1:52" s="1" customFormat="1" ht="12.95" customHeight="1" x14ac:dyDescent="0.25">
      <c r="A473" s="102" t="s">
        <v>246</v>
      </c>
      <c r="B473" s="167"/>
      <c r="C473" s="102">
        <v>260000717</v>
      </c>
      <c r="D473" s="99">
        <v>21101081</v>
      </c>
      <c r="E473" s="42" t="s">
        <v>1925</v>
      </c>
      <c r="F473" s="40"/>
      <c r="G473" s="96" t="s">
        <v>710</v>
      </c>
      <c r="H473" s="96" t="s">
        <v>711</v>
      </c>
      <c r="I473" s="99" t="s">
        <v>712</v>
      </c>
      <c r="J473" s="96" t="s">
        <v>133</v>
      </c>
      <c r="K473" s="96" t="s">
        <v>134</v>
      </c>
      <c r="L473" s="96" t="s">
        <v>370</v>
      </c>
      <c r="M473" s="96" t="s">
        <v>81</v>
      </c>
      <c r="N473" s="96" t="s">
        <v>406</v>
      </c>
      <c r="O473" s="96" t="s">
        <v>407</v>
      </c>
      <c r="P473" s="96" t="s">
        <v>136</v>
      </c>
      <c r="Q473" s="96" t="s">
        <v>114</v>
      </c>
      <c r="R473" s="96" t="s">
        <v>111</v>
      </c>
      <c r="S473" s="110" t="s">
        <v>378</v>
      </c>
      <c r="T473" s="96" t="s">
        <v>360</v>
      </c>
      <c r="U473" s="96">
        <v>60</v>
      </c>
      <c r="V473" s="96" t="s">
        <v>361</v>
      </c>
      <c r="W473" s="168"/>
      <c r="X473" s="96"/>
      <c r="Y473" s="102"/>
      <c r="Z473" s="102">
        <v>30</v>
      </c>
      <c r="AA473" s="96">
        <v>60</v>
      </c>
      <c r="AB473" s="96">
        <v>10</v>
      </c>
      <c r="AC473" s="96" t="s">
        <v>415</v>
      </c>
      <c r="AD473" s="102" t="s">
        <v>117</v>
      </c>
      <c r="AE473" s="169">
        <v>16.47</v>
      </c>
      <c r="AF473" s="169">
        <v>1000000</v>
      </c>
      <c r="AG473" s="107">
        <v>16469999.999999998</v>
      </c>
      <c r="AH473" s="107">
        <v>18446400</v>
      </c>
      <c r="AI473" s="107"/>
      <c r="AJ473" s="107"/>
      <c r="AK473" s="107"/>
      <c r="AL473" s="107" t="s">
        <v>540</v>
      </c>
      <c r="AM473" s="107"/>
      <c r="AN473" s="107"/>
      <c r="AO473" s="96" t="s">
        <v>1926</v>
      </c>
      <c r="AP473" s="111"/>
      <c r="AQ473" s="96"/>
      <c r="AR473" s="96"/>
      <c r="AS473" s="96"/>
      <c r="AT473" s="96"/>
      <c r="AU473" s="96"/>
      <c r="AV473" s="96"/>
      <c r="AW473" s="96"/>
      <c r="AX473" s="96" t="s">
        <v>775</v>
      </c>
      <c r="AY473" s="170"/>
      <c r="AZ473" s="96" t="s">
        <v>649</v>
      </c>
    </row>
    <row r="474" spans="1:52" s="1" customFormat="1" ht="12.95" customHeight="1" x14ac:dyDescent="0.25">
      <c r="A474" s="102" t="s">
        <v>246</v>
      </c>
      <c r="B474" s="167"/>
      <c r="C474" s="102">
        <v>260000721</v>
      </c>
      <c r="D474" s="99">
        <v>21101084</v>
      </c>
      <c r="E474" s="42" t="s">
        <v>1927</v>
      </c>
      <c r="F474" s="40"/>
      <c r="G474" s="96" t="s">
        <v>1928</v>
      </c>
      <c r="H474" s="96" t="s">
        <v>1929</v>
      </c>
      <c r="I474" s="99" t="s">
        <v>1930</v>
      </c>
      <c r="J474" s="96" t="s">
        <v>133</v>
      </c>
      <c r="K474" s="96" t="s">
        <v>134</v>
      </c>
      <c r="L474" s="96" t="s">
        <v>370</v>
      </c>
      <c r="M474" s="96" t="s">
        <v>81</v>
      </c>
      <c r="N474" s="96" t="s">
        <v>406</v>
      </c>
      <c r="O474" s="96" t="s">
        <v>407</v>
      </c>
      <c r="P474" s="96" t="s">
        <v>136</v>
      </c>
      <c r="Q474" s="96" t="s">
        <v>114</v>
      </c>
      <c r="R474" s="96" t="s">
        <v>111</v>
      </c>
      <c r="S474" s="110" t="s">
        <v>378</v>
      </c>
      <c r="T474" s="96" t="s">
        <v>360</v>
      </c>
      <c r="U474" s="96">
        <v>60</v>
      </c>
      <c r="V474" s="96" t="s">
        <v>361</v>
      </c>
      <c r="W474" s="168"/>
      <c r="X474" s="96"/>
      <c r="Y474" s="102"/>
      <c r="Z474" s="102">
        <v>30</v>
      </c>
      <c r="AA474" s="96">
        <v>60</v>
      </c>
      <c r="AB474" s="96">
        <v>10</v>
      </c>
      <c r="AC474" s="96" t="s">
        <v>415</v>
      </c>
      <c r="AD474" s="102" t="s">
        <v>117</v>
      </c>
      <c r="AE474" s="169">
        <v>1.32</v>
      </c>
      <c r="AF474" s="169">
        <v>1195369.32</v>
      </c>
      <c r="AG474" s="107">
        <v>1577887.5024000001</v>
      </c>
      <c r="AH474" s="107">
        <v>1767234.0026880002</v>
      </c>
      <c r="AI474" s="107"/>
      <c r="AJ474" s="107"/>
      <c r="AK474" s="107"/>
      <c r="AL474" s="107" t="s">
        <v>540</v>
      </c>
      <c r="AM474" s="107"/>
      <c r="AN474" s="107"/>
      <c r="AO474" s="96" t="s">
        <v>1931</v>
      </c>
      <c r="AP474" s="111"/>
      <c r="AQ474" s="96"/>
      <c r="AR474" s="96"/>
      <c r="AS474" s="96"/>
      <c r="AT474" s="96"/>
      <c r="AU474" s="96"/>
      <c r="AV474" s="96"/>
      <c r="AW474" s="96"/>
      <c r="AX474" s="96" t="s">
        <v>775</v>
      </c>
      <c r="AY474" s="170"/>
      <c r="AZ474" s="96" t="s">
        <v>649</v>
      </c>
    </row>
    <row r="475" spans="1:52" s="1" customFormat="1" ht="12.95" customHeight="1" x14ac:dyDescent="0.25">
      <c r="A475" s="102" t="s">
        <v>246</v>
      </c>
      <c r="B475" s="167"/>
      <c r="C475" s="102">
        <v>260001121</v>
      </c>
      <c r="D475" s="99">
        <v>21101082</v>
      </c>
      <c r="E475" s="42" t="s">
        <v>1932</v>
      </c>
      <c r="F475" s="40"/>
      <c r="G475" s="96" t="s">
        <v>1933</v>
      </c>
      <c r="H475" s="96" t="s">
        <v>1929</v>
      </c>
      <c r="I475" s="99" t="s">
        <v>1934</v>
      </c>
      <c r="J475" s="96" t="s">
        <v>133</v>
      </c>
      <c r="K475" s="96" t="s">
        <v>134</v>
      </c>
      <c r="L475" s="96" t="s">
        <v>370</v>
      </c>
      <c r="M475" s="96" t="s">
        <v>81</v>
      </c>
      <c r="N475" s="96" t="s">
        <v>406</v>
      </c>
      <c r="O475" s="96" t="s">
        <v>407</v>
      </c>
      <c r="P475" s="96" t="s">
        <v>136</v>
      </c>
      <c r="Q475" s="96" t="s">
        <v>114</v>
      </c>
      <c r="R475" s="96" t="s">
        <v>111</v>
      </c>
      <c r="S475" s="110" t="s">
        <v>378</v>
      </c>
      <c r="T475" s="96" t="s">
        <v>360</v>
      </c>
      <c r="U475" s="96">
        <v>60</v>
      </c>
      <c r="V475" s="96" t="s">
        <v>361</v>
      </c>
      <c r="W475" s="168"/>
      <c r="X475" s="96"/>
      <c r="Y475" s="102"/>
      <c r="Z475" s="102">
        <v>30</v>
      </c>
      <c r="AA475" s="96">
        <v>60</v>
      </c>
      <c r="AB475" s="96">
        <v>10</v>
      </c>
      <c r="AC475" s="96" t="s">
        <v>415</v>
      </c>
      <c r="AD475" s="102" t="s">
        <v>117</v>
      </c>
      <c r="AE475" s="169">
        <v>1.07</v>
      </c>
      <c r="AF475" s="169">
        <v>1351639.66</v>
      </c>
      <c r="AG475" s="107">
        <v>1446254.4361999999</v>
      </c>
      <c r="AH475" s="107">
        <v>1619804.9685440001</v>
      </c>
      <c r="AI475" s="107"/>
      <c r="AJ475" s="107"/>
      <c r="AK475" s="107"/>
      <c r="AL475" s="107" t="s">
        <v>540</v>
      </c>
      <c r="AM475" s="107"/>
      <c r="AN475" s="107"/>
      <c r="AO475" s="96" t="s">
        <v>1935</v>
      </c>
      <c r="AP475" s="111"/>
      <c r="AQ475" s="96"/>
      <c r="AR475" s="96"/>
      <c r="AS475" s="96"/>
      <c r="AT475" s="96"/>
      <c r="AU475" s="96"/>
      <c r="AV475" s="96"/>
      <c r="AW475" s="96"/>
      <c r="AX475" s="96" t="s">
        <v>775</v>
      </c>
      <c r="AY475" s="170"/>
      <c r="AZ475" s="96" t="s">
        <v>649</v>
      </c>
    </row>
    <row r="476" spans="1:52" s="1" customFormat="1" ht="12.95" customHeight="1" x14ac:dyDescent="0.25">
      <c r="A476" s="102" t="s">
        <v>246</v>
      </c>
      <c r="B476" s="167"/>
      <c r="C476" s="102">
        <v>220035005</v>
      </c>
      <c r="D476" s="99">
        <v>21101786</v>
      </c>
      <c r="E476" s="42" t="s">
        <v>1936</v>
      </c>
      <c r="F476" s="40"/>
      <c r="G476" s="96" t="s">
        <v>1937</v>
      </c>
      <c r="H476" s="96" t="s">
        <v>1938</v>
      </c>
      <c r="I476" s="99" t="s">
        <v>1897</v>
      </c>
      <c r="J476" s="96" t="s">
        <v>110</v>
      </c>
      <c r="K476" s="96" t="s">
        <v>357</v>
      </c>
      <c r="L476" s="96"/>
      <c r="M476" s="96" t="s">
        <v>132</v>
      </c>
      <c r="N476" s="96" t="s">
        <v>111</v>
      </c>
      <c r="O476" s="96" t="s">
        <v>358</v>
      </c>
      <c r="P476" s="96" t="s">
        <v>136</v>
      </c>
      <c r="Q476" s="96" t="s">
        <v>114</v>
      </c>
      <c r="R476" s="96" t="s">
        <v>111</v>
      </c>
      <c r="S476" s="110" t="s">
        <v>378</v>
      </c>
      <c r="T476" s="96" t="s">
        <v>360</v>
      </c>
      <c r="U476" s="96">
        <v>60</v>
      </c>
      <c r="V476" s="96" t="s">
        <v>361</v>
      </c>
      <c r="W476" s="168"/>
      <c r="X476" s="96"/>
      <c r="Y476" s="102"/>
      <c r="Z476" s="102">
        <v>0</v>
      </c>
      <c r="AA476" s="96">
        <v>90</v>
      </c>
      <c r="AB476" s="96">
        <v>10</v>
      </c>
      <c r="AC476" s="96" t="s">
        <v>363</v>
      </c>
      <c r="AD476" s="102" t="s">
        <v>117</v>
      </c>
      <c r="AE476" s="169">
        <v>8</v>
      </c>
      <c r="AF476" s="169">
        <v>6183832</v>
      </c>
      <c r="AG476" s="107">
        <v>49470656</v>
      </c>
      <c r="AH476" s="107">
        <v>55407134.720000006</v>
      </c>
      <c r="AI476" s="107"/>
      <c r="AJ476" s="107"/>
      <c r="AK476" s="107"/>
      <c r="AL476" s="107" t="s">
        <v>118</v>
      </c>
      <c r="AM476" s="107"/>
      <c r="AN476" s="107"/>
      <c r="AO476" s="96" t="s">
        <v>1939</v>
      </c>
      <c r="AP476" s="111"/>
      <c r="AQ476" s="96"/>
      <c r="AR476" s="96"/>
      <c r="AS476" s="96"/>
      <c r="AT476" s="96"/>
      <c r="AU476" s="96"/>
      <c r="AV476" s="96"/>
      <c r="AW476" s="96"/>
      <c r="AX476" s="96" t="s">
        <v>775</v>
      </c>
      <c r="AY476" s="170"/>
      <c r="AZ476" s="96" t="s">
        <v>649</v>
      </c>
    </row>
    <row r="477" spans="1:52" s="1" customFormat="1" ht="12.95" customHeight="1" x14ac:dyDescent="0.25">
      <c r="A477" s="102" t="s">
        <v>246</v>
      </c>
      <c r="B477" s="167"/>
      <c r="C477" s="102">
        <v>250005047</v>
      </c>
      <c r="D477" s="99">
        <v>21100867</v>
      </c>
      <c r="E477" s="42" t="s">
        <v>1940</v>
      </c>
      <c r="F477" s="40"/>
      <c r="G477" s="96" t="s">
        <v>1153</v>
      </c>
      <c r="H477" s="96" t="s">
        <v>1154</v>
      </c>
      <c r="I477" s="99" t="s">
        <v>1155</v>
      </c>
      <c r="J477" s="96" t="s">
        <v>369</v>
      </c>
      <c r="K477" s="96" t="s">
        <v>357</v>
      </c>
      <c r="L477" s="96"/>
      <c r="M477" s="96" t="s">
        <v>132</v>
      </c>
      <c r="N477" s="96" t="s">
        <v>111</v>
      </c>
      <c r="O477" s="96" t="s">
        <v>358</v>
      </c>
      <c r="P477" s="96" t="s">
        <v>136</v>
      </c>
      <c r="Q477" s="96" t="s">
        <v>114</v>
      </c>
      <c r="R477" s="96" t="s">
        <v>111</v>
      </c>
      <c r="S477" s="110" t="s">
        <v>378</v>
      </c>
      <c r="T477" s="96" t="s">
        <v>360</v>
      </c>
      <c r="U477" s="96">
        <v>60</v>
      </c>
      <c r="V477" s="96" t="s">
        <v>361</v>
      </c>
      <c r="W477" s="168"/>
      <c r="X477" s="96"/>
      <c r="Y477" s="102"/>
      <c r="Z477" s="102">
        <v>0</v>
      </c>
      <c r="AA477" s="96">
        <v>90</v>
      </c>
      <c r="AB477" s="96">
        <v>10</v>
      </c>
      <c r="AC477" s="96" t="s">
        <v>363</v>
      </c>
      <c r="AD477" s="102" t="s">
        <v>117</v>
      </c>
      <c r="AE477" s="169">
        <v>11</v>
      </c>
      <c r="AF477" s="169">
        <v>84000</v>
      </c>
      <c r="AG477" s="107">
        <v>924000</v>
      </c>
      <c r="AH477" s="107">
        <v>1034880.0000000001</v>
      </c>
      <c r="AI477" s="107"/>
      <c r="AJ477" s="107"/>
      <c r="AK477" s="107"/>
      <c r="AL477" s="107" t="s">
        <v>118</v>
      </c>
      <c r="AM477" s="107"/>
      <c r="AN477" s="107"/>
      <c r="AO477" s="96" t="s">
        <v>1941</v>
      </c>
      <c r="AP477" s="111"/>
      <c r="AQ477" s="96"/>
      <c r="AR477" s="96"/>
      <c r="AS477" s="96"/>
      <c r="AT477" s="96"/>
      <c r="AU477" s="96"/>
      <c r="AV477" s="96"/>
      <c r="AW477" s="96"/>
      <c r="AX477" s="96" t="s">
        <v>775</v>
      </c>
      <c r="AY477" s="170"/>
      <c r="AZ477" s="96" t="s">
        <v>649</v>
      </c>
    </row>
    <row r="478" spans="1:52" s="1" customFormat="1" ht="12.95" customHeight="1" x14ac:dyDescent="0.25">
      <c r="A478" s="102" t="s">
        <v>246</v>
      </c>
      <c r="B478" s="167"/>
      <c r="C478" s="102">
        <v>120010808</v>
      </c>
      <c r="D478" s="99">
        <v>21100773</v>
      </c>
      <c r="E478" s="42" t="s">
        <v>1942</v>
      </c>
      <c r="F478" s="40"/>
      <c r="G478" s="96" t="s">
        <v>1943</v>
      </c>
      <c r="H478" s="96" t="s">
        <v>1944</v>
      </c>
      <c r="I478" s="99" t="s">
        <v>1945</v>
      </c>
      <c r="J478" s="96" t="s">
        <v>369</v>
      </c>
      <c r="K478" s="96" t="s">
        <v>357</v>
      </c>
      <c r="L478" s="96"/>
      <c r="M478" s="96" t="s">
        <v>132</v>
      </c>
      <c r="N478" s="96" t="s">
        <v>111</v>
      </c>
      <c r="O478" s="96" t="s">
        <v>358</v>
      </c>
      <c r="P478" s="96" t="s">
        <v>136</v>
      </c>
      <c r="Q478" s="96" t="s">
        <v>114</v>
      </c>
      <c r="R478" s="96" t="s">
        <v>111</v>
      </c>
      <c r="S478" s="110" t="s">
        <v>378</v>
      </c>
      <c r="T478" s="96" t="s">
        <v>360</v>
      </c>
      <c r="U478" s="96">
        <v>60</v>
      </c>
      <c r="V478" s="96" t="s">
        <v>361</v>
      </c>
      <c r="W478" s="168"/>
      <c r="X478" s="96"/>
      <c r="Y478" s="102"/>
      <c r="Z478" s="102">
        <v>0</v>
      </c>
      <c r="AA478" s="96">
        <v>90</v>
      </c>
      <c r="AB478" s="96">
        <v>10</v>
      </c>
      <c r="AC478" s="96" t="s">
        <v>363</v>
      </c>
      <c r="AD478" s="102" t="s">
        <v>117</v>
      </c>
      <c r="AE478" s="169">
        <v>2</v>
      </c>
      <c r="AF478" s="169">
        <v>476951.67</v>
      </c>
      <c r="AG478" s="107">
        <v>953903.34</v>
      </c>
      <c r="AH478" s="107">
        <v>1068371.7408</v>
      </c>
      <c r="AI478" s="107"/>
      <c r="AJ478" s="107"/>
      <c r="AK478" s="107"/>
      <c r="AL478" s="107" t="s">
        <v>118</v>
      </c>
      <c r="AM478" s="107"/>
      <c r="AN478" s="107"/>
      <c r="AO478" s="96" t="s">
        <v>1946</v>
      </c>
      <c r="AP478" s="111"/>
      <c r="AQ478" s="96"/>
      <c r="AR478" s="96"/>
      <c r="AS478" s="96"/>
      <c r="AT478" s="96"/>
      <c r="AU478" s="96"/>
      <c r="AV478" s="96"/>
      <c r="AW478" s="96"/>
      <c r="AX478" s="96" t="s">
        <v>775</v>
      </c>
      <c r="AY478" s="170"/>
      <c r="AZ478" s="96" t="s">
        <v>649</v>
      </c>
    </row>
    <row r="479" spans="1:52" s="1" customFormat="1" ht="12.95" customHeight="1" x14ac:dyDescent="0.25">
      <c r="A479" s="102" t="s">
        <v>246</v>
      </c>
      <c r="B479" s="167"/>
      <c r="C479" s="102">
        <v>220000608</v>
      </c>
      <c r="D479" s="99">
        <v>21100955</v>
      </c>
      <c r="E479" s="42" t="s">
        <v>1947</v>
      </c>
      <c r="F479" s="40"/>
      <c r="G479" s="96" t="s">
        <v>1948</v>
      </c>
      <c r="H479" s="96" t="s">
        <v>1949</v>
      </c>
      <c r="I479" s="99" t="s">
        <v>1950</v>
      </c>
      <c r="J479" s="96" t="s">
        <v>110</v>
      </c>
      <c r="K479" s="96" t="s">
        <v>357</v>
      </c>
      <c r="L479" s="96"/>
      <c r="M479" s="96" t="s">
        <v>132</v>
      </c>
      <c r="N479" s="96" t="s">
        <v>111</v>
      </c>
      <c r="O479" s="96" t="s">
        <v>358</v>
      </c>
      <c r="P479" s="96" t="s">
        <v>136</v>
      </c>
      <c r="Q479" s="96" t="s">
        <v>114</v>
      </c>
      <c r="R479" s="96" t="s">
        <v>111</v>
      </c>
      <c r="S479" s="110" t="s">
        <v>378</v>
      </c>
      <c r="T479" s="96" t="s">
        <v>360</v>
      </c>
      <c r="U479" s="96">
        <v>60</v>
      </c>
      <c r="V479" s="96" t="s">
        <v>361</v>
      </c>
      <c r="W479" s="168"/>
      <c r="X479" s="96"/>
      <c r="Y479" s="102"/>
      <c r="Z479" s="102">
        <v>0</v>
      </c>
      <c r="AA479" s="96">
        <v>90</v>
      </c>
      <c r="AB479" s="96">
        <v>10</v>
      </c>
      <c r="AC479" s="96" t="s">
        <v>363</v>
      </c>
      <c r="AD479" s="102" t="s">
        <v>117</v>
      </c>
      <c r="AE479" s="169">
        <v>9</v>
      </c>
      <c r="AF479" s="169">
        <v>173860</v>
      </c>
      <c r="AG479" s="107">
        <v>1564740</v>
      </c>
      <c r="AH479" s="107">
        <v>1752508.8000000003</v>
      </c>
      <c r="AI479" s="107"/>
      <c r="AJ479" s="107"/>
      <c r="AK479" s="107"/>
      <c r="AL479" s="107" t="s">
        <v>118</v>
      </c>
      <c r="AM479" s="107"/>
      <c r="AN479" s="107"/>
      <c r="AO479" s="96" t="s">
        <v>1951</v>
      </c>
      <c r="AP479" s="111"/>
      <c r="AQ479" s="96"/>
      <c r="AR479" s="96"/>
      <c r="AS479" s="96"/>
      <c r="AT479" s="96"/>
      <c r="AU479" s="96"/>
      <c r="AV479" s="96"/>
      <c r="AW479" s="96"/>
      <c r="AX479" s="96" t="s">
        <v>775</v>
      </c>
      <c r="AY479" s="170"/>
      <c r="AZ479" s="96" t="s">
        <v>649</v>
      </c>
    </row>
    <row r="480" spans="1:52" s="1" customFormat="1" ht="12.95" customHeight="1" x14ac:dyDescent="0.25">
      <c r="A480" s="102" t="s">
        <v>246</v>
      </c>
      <c r="B480" s="167"/>
      <c r="C480" s="102">
        <v>220000685</v>
      </c>
      <c r="D480" s="99">
        <v>21100956</v>
      </c>
      <c r="E480" s="42" t="s">
        <v>1952</v>
      </c>
      <c r="F480" s="40"/>
      <c r="G480" s="96" t="s">
        <v>1948</v>
      </c>
      <c r="H480" s="96" t="s">
        <v>1949</v>
      </c>
      <c r="I480" s="99" t="s">
        <v>1950</v>
      </c>
      <c r="J480" s="96" t="s">
        <v>110</v>
      </c>
      <c r="K480" s="96" t="s">
        <v>357</v>
      </c>
      <c r="L480" s="96"/>
      <c r="M480" s="96" t="s">
        <v>132</v>
      </c>
      <c r="N480" s="96" t="s">
        <v>111</v>
      </c>
      <c r="O480" s="96" t="s">
        <v>358</v>
      </c>
      <c r="P480" s="96" t="s">
        <v>136</v>
      </c>
      <c r="Q480" s="96" t="s">
        <v>114</v>
      </c>
      <c r="R480" s="96" t="s">
        <v>111</v>
      </c>
      <c r="S480" s="110" t="s">
        <v>378</v>
      </c>
      <c r="T480" s="96" t="s">
        <v>360</v>
      </c>
      <c r="U480" s="96">
        <v>60</v>
      </c>
      <c r="V480" s="96" t="s">
        <v>361</v>
      </c>
      <c r="W480" s="168"/>
      <c r="X480" s="96"/>
      <c r="Y480" s="102"/>
      <c r="Z480" s="102">
        <v>0</v>
      </c>
      <c r="AA480" s="96">
        <v>90</v>
      </c>
      <c r="AB480" s="96">
        <v>10</v>
      </c>
      <c r="AC480" s="96" t="s">
        <v>363</v>
      </c>
      <c r="AD480" s="102" t="s">
        <v>117</v>
      </c>
      <c r="AE480" s="169">
        <v>34</v>
      </c>
      <c r="AF480" s="169">
        <v>89250</v>
      </c>
      <c r="AG480" s="107">
        <v>3034500</v>
      </c>
      <c r="AH480" s="107">
        <v>3398640.0000000005</v>
      </c>
      <c r="AI480" s="107"/>
      <c r="AJ480" s="107"/>
      <c r="AK480" s="107"/>
      <c r="AL480" s="107" t="s">
        <v>118</v>
      </c>
      <c r="AM480" s="107"/>
      <c r="AN480" s="107"/>
      <c r="AO480" s="96" t="s">
        <v>1953</v>
      </c>
      <c r="AP480" s="111"/>
      <c r="AQ480" s="96"/>
      <c r="AR480" s="96"/>
      <c r="AS480" s="96"/>
      <c r="AT480" s="96"/>
      <c r="AU480" s="96"/>
      <c r="AV480" s="96"/>
      <c r="AW480" s="96"/>
      <c r="AX480" s="96" t="s">
        <v>775</v>
      </c>
      <c r="AY480" s="170"/>
      <c r="AZ480" s="96" t="s">
        <v>649</v>
      </c>
    </row>
    <row r="481" spans="1:52" s="1" customFormat="1" ht="12.95" customHeight="1" x14ac:dyDescent="0.25">
      <c r="A481" s="102" t="s">
        <v>246</v>
      </c>
      <c r="B481" s="167"/>
      <c r="C481" s="102">
        <v>220001458</v>
      </c>
      <c r="D481" s="99">
        <v>21101780</v>
      </c>
      <c r="E481" s="42" t="s">
        <v>1954</v>
      </c>
      <c r="F481" s="40"/>
      <c r="G481" s="96" t="s">
        <v>1948</v>
      </c>
      <c r="H481" s="96" t="s">
        <v>1949</v>
      </c>
      <c r="I481" s="99" t="s">
        <v>1950</v>
      </c>
      <c r="J481" s="96" t="s">
        <v>110</v>
      </c>
      <c r="K481" s="96" t="s">
        <v>357</v>
      </c>
      <c r="L481" s="96"/>
      <c r="M481" s="96" t="s">
        <v>132</v>
      </c>
      <c r="N481" s="96" t="s">
        <v>111</v>
      </c>
      <c r="O481" s="96" t="s">
        <v>358</v>
      </c>
      <c r="P481" s="96" t="s">
        <v>136</v>
      </c>
      <c r="Q481" s="96" t="s">
        <v>114</v>
      </c>
      <c r="R481" s="96" t="s">
        <v>111</v>
      </c>
      <c r="S481" s="110" t="s">
        <v>378</v>
      </c>
      <c r="T481" s="96" t="s">
        <v>360</v>
      </c>
      <c r="U481" s="96">
        <v>60</v>
      </c>
      <c r="V481" s="96" t="s">
        <v>361</v>
      </c>
      <c r="W481" s="168"/>
      <c r="X481" s="96"/>
      <c r="Y481" s="102"/>
      <c r="Z481" s="102">
        <v>0</v>
      </c>
      <c r="AA481" s="96">
        <v>90</v>
      </c>
      <c r="AB481" s="96">
        <v>10</v>
      </c>
      <c r="AC481" s="96" t="s">
        <v>363</v>
      </c>
      <c r="AD481" s="102" t="s">
        <v>117</v>
      </c>
      <c r="AE481" s="169">
        <v>7</v>
      </c>
      <c r="AF481" s="169">
        <v>137385</v>
      </c>
      <c r="AG481" s="107">
        <v>961695</v>
      </c>
      <c r="AH481" s="107">
        <v>1077098.4000000001</v>
      </c>
      <c r="AI481" s="107"/>
      <c r="AJ481" s="107"/>
      <c r="AK481" s="107"/>
      <c r="AL481" s="107" t="s">
        <v>118</v>
      </c>
      <c r="AM481" s="107"/>
      <c r="AN481" s="107"/>
      <c r="AO481" s="96" t="s">
        <v>1955</v>
      </c>
      <c r="AP481" s="111"/>
      <c r="AQ481" s="96"/>
      <c r="AR481" s="96"/>
      <c r="AS481" s="96"/>
      <c r="AT481" s="96"/>
      <c r="AU481" s="96"/>
      <c r="AV481" s="96"/>
      <c r="AW481" s="96"/>
      <c r="AX481" s="96" t="s">
        <v>775</v>
      </c>
      <c r="AY481" s="170"/>
      <c r="AZ481" s="96" t="s">
        <v>649</v>
      </c>
    </row>
    <row r="482" spans="1:52" s="1" customFormat="1" ht="12.95" customHeight="1" x14ac:dyDescent="0.25">
      <c r="A482" s="102" t="s">
        <v>246</v>
      </c>
      <c r="B482" s="167"/>
      <c r="C482" s="102">
        <v>220017322</v>
      </c>
      <c r="D482" s="99">
        <v>21100958</v>
      </c>
      <c r="E482" s="42" t="s">
        <v>1956</v>
      </c>
      <c r="F482" s="40"/>
      <c r="G482" s="96" t="s">
        <v>1957</v>
      </c>
      <c r="H482" s="96" t="s">
        <v>1949</v>
      </c>
      <c r="I482" s="99" t="s">
        <v>1958</v>
      </c>
      <c r="J482" s="96" t="s">
        <v>110</v>
      </c>
      <c r="K482" s="96" t="s">
        <v>357</v>
      </c>
      <c r="L482" s="96"/>
      <c r="M482" s="96" t="s">
        <v>132</v>
      </c>
      <c r="N482" s="96" t="s">
        <v>111</v>
      </c>
      <c r="O482" s="96" t="s">
        <v>358</v>
      </c>
      <c r="P482" s="96" t="s">
        <v>136</v>
      </c>
      <c r="Q482" s="96" t="s">
        <v>114</v>
      </c>
      <c r="R482" s="96" t="s">
        <v>111</v>
      </c>
      <c r="S482" s="110" t="s">
        <v>378</v>
      </c>
      <c r="T482" s="96" t="s">
        <v>360</v>
      </c>
      <c r="U482" s="96">
        <v>60</v>
      </c>
      <c r="V482" s="96" t="s">
        <v>361</v>
      </c>
      <c r="W482" s="168"/>
      <c r="X482" s="96"/>
      <c r="Y482" s="102"/>
      <c r="Z482" s="102">
        <v>0</v>
      </c>
      <c r="AA482" s="96">
        <v>90</v>
      </c>
      <c r="AB482" s="96">
        <v>10</v>
      </c>
      <c r="AC482" s="96" t="s">
        <v>363</v>
      </c>
      <c r="AD482" s="102" t="s">
        <v>117</v>
      </c>
      <c r="AE482" s="169">
        <v>9</v>
      </c>
      <c r="AF482" s="169">
        <v>387065</v>
      </c>
      <c r="AG482" s="107">
        <v>3483585</v>
      </c>
      <c r="AH482" s="107">
        <v>3901615.2</v>
      </c>
      <c r="AI482" s="107"/>
      <c r="AJ482" s="107"/>
      <c r="AK482" s="107"/>
      <c r="AL482" s="107" t="s">
        <v>118</v>
      </c>
      <c r="AM482" s="107"/>
      <c r="AN482" s="107"/>
      <c r="AO482" s="96" t="s">
        <v>1959</v>
      </c>
      <c r="AP482" s="111"/>
      <c r="AQ482" s="96"/>
      <c r="AR482" s="96"/>
      <c r="AS482" s="96"/>
      <c r="AT482" s="96"/>
      <c r="AU482" s="96"/>
      <c r="AV482" s="96"/>
      <c r="AW482" s="96"/>
      <c r="AX482" s="96" t="s">
        <v>775</v>
      </c>
      <c r="AY482" s="170"/>
      <c r="AZ482" s="96" t="s">
        <v>649</v>
      </c>
    </row>
    <row r="483" spans="1:52" s="1" customFormat="1" ht="12.95" customHeight="1" x14ac:dyDescent="0.25">
      <c r="A483" s="102" t="s">
        <v>246</v>
      </c>
      <c r="B483" s="167"/>
      <c r="C483" s="102">
        <v>220023135</v>
      </c>
      <c r="D483" s="99">
        <v>21100953</v>
      </c>
      <c r="E483" s="42" t="s">
        <v>1960</v>
      </c>
      <c r="F483" s="40"/>
      <c r="G483" s="96" t="s">
        <v>1961</v>
      </c>
      <c r="H483" s="96" t="s">
        <v>1949</v>
      </c>
      <c r="I483" s="99" t="s">
        <v>1962</v>
      </c>
      <c r="J483" s="96" t="s">
        <v>110</v>
      </c>
      <c r="K483" s="96" t="s">
        <v>357</v>
      </c>
      <c r="L483" s="96"/>
      <c r="M483" s="96" t="s">
        <v>132</v>
      </c>
      <c r="N483" s="96" t="s">
        <v>111</v>
      </c>
      <c r="O483" s="96" t="s">
        <v>358</v>
      </c>
      <c r="P483" s="96" t="s">
        <v>136</v>
      </c>
      <c r="Q483" s="96" t="s">
        <v>114</v>
      </c>
      <c r="R483" s="96" t="s">
        <v>111</v>
      </c>
      <c r="S483" s="110" t="s">
        <v>378</v>
      </c>
      <c r="T483" s="96" t="s">
        <v>360</v>
      </c>
      <c r="U483" s="96">
        <v>60</v>
      </c>
      <c r="V483" s="96" t="s">
        <v>361</v>
      </c>
      <c r="W483" s="168"/>
      <c r="X483" s="96"/>
      <c r="Y483" s="102"/>
      <c r="Z483" s="102">
        <v>0</v>
      </c>
      <c r="AA483" s="96">
        <v>90</v>
      </c>
      <c r="AB483" s="96">
        <v>10</v>
      </c>
      <c r="AC483" s="96" t="s">
        <v>363</v>
      </c>
      <c r="AD483" s="102" t="s">
        <v>117</v>
      </c>
      <c r="AE483" s="169">
        <v>2</v>
      </c>
      <c r="AF483" s="169">
        <v>15410</v>
      </c>
      <c r="AG483" s="107">
        <v>30820</v>
      </c>
      <c r="AH483" s="107">
        <v>34518.400000000001</v>
      </c>
      <c r="AI483" s="107"/>
      <c r="AJ483" s="107"/>
      <c r="AK483" s="107"/>
      <c r="AL483" s="107" t="s">
        <v>118</v>
      </c>
      <c r="AM483" s="107"/>
      <c r="AN483" s="107"/>
      <c r="AO483" s="96" t="s">
        <v>1963</v>
      </c>
      <c r="AP483" s="111"/>
      <c r="AQ483" s="96"/>
      <c r="AR483" s="96"/>
      <c r="AS483" s="96"/>
      <c r="AT483" s="96"/>
      <c r="AU483" s="96"/>
      <c r="AV483" s="96"/>
      <c r="AW483" s="96"/>
      <c r="AX483" s="96" t="s">
        <v>775</v>
      </c>
      <c r="AY483" s="170"/>
      <c r="AZ483" s="96" t="s">
        <v>649</v>
      </c>
    </row>
    <row r="484" spans="1:52" s="1" customFormat="1" ht="12.95" customHeight="1" x14ac:dyDescent="0.25">
      <c r="A484" s="102" t="s">
        <v>246</v>
      </c>
      <c r="B484" s="167"/>
      <c r="C484" s="102">
        <v>220023957</v>
      </c>
      <c r="D484" s="99">
        <v>21100959</v>
      </c>
      <c r="E484" s="42" t="s">
        <v>1964</v>
      </c>
      <c r="F484" s="40"/>
      <c r="G484" s="96" t="s">
        <v>1965</v>
      </c>
      <c r="H484" s="96" t="s">
        <v>1949</v>
      </c>
      <c r="I484" s="99" t="s">
        <v>1966</v>
      </c>
      <c r="J484" s="96" t="s">
        <v>110</v>
      </c>
      <c r="K484" s="96" t="s">
        <v>357</v>
      </c>
      <c r="L484" s="96"/>
      <c r="M484" s="96" t="s">
        <v>132</v>
      </c>
      <c r="N484" s="96" t="s">
        <v>111</v>
      </c>
      <c r="O484" s="96" t="s">
        <v>358</v>
      </c>
      <c r="P484" s="96" t="s">
        <v>136</v>
      </c>
      <c r="Q484" s="96" t="s">
        <v>114</v>
      </c>
      <c r="R484" s="96" t="s">
        <v>111</v>
      </c>
      <c r="S484" s="110" t="s">
        <v>378</v>
      </c>
      <c r="T484" s="96" t="s">
        <v>360</v>
      </c>
      <c r="U484" s="96">
        <v>60</v>
      </c>
      <c r="V484" s="96" t="s">
        <v>361</v>
      </c>
      <c r="W484" s="168"/>
      <c r="X484" s="96"/>
      <c r="Y484" s="102"/>
      <c r="Z484" s="102">
        <v>0</v>
      </c>
      <c r="AA484" s="96">
        <v>90</v>
      </c>
      <c r="AB484" s="96">
        <v>10</v>
      </c>
      <c r="AC484" s="96" t="s">
        <v>363</v>
      </c>
      <c r="AD484" s="102" t="s">
        <v>117</v>
      </c>
      <c r="AE484" s="169">
        <v>8</v>
      </c>
      <c r="AF484" s="169">
        <v>391155</v>
      </c>
      <c r="AG484" s="107">
        <v>3129240</v>
      </c>
      <c r="AH484" s="107">
        <v>3504748.8000000003</v>
      </c>
      <c r="AI484" s="107"/>
      <c r="AJ484" s="107"/>
      <c r="AK484" s="107"/>
      <c r="AL484" s="107" t="s">
        <v>118</v>
      </c>
      <c r="AM484" s="107"/>
      <c r="AN484" s="107"/>
      <c r="AO484" s="96" t="s">
        <v>1967</v>
      </c>
      <c r="AP484" s="111"/>
      <c r="AQ484" s="96"/>
      <c r="AR484" s="96"/>
      <c r="AS484" s="96"/>
      <c r="AT484" s="96"/>
      <c r="AU484" s="96"/>
      <c r="AV484" s="96"/>
      <c r="AW484" s="96"/>
      <c r="AX484" s="96" t="s">
        <v>775</v>
      </c>
      <c r="AY484" s="170"/>
      <c r="AZ484" s="96" t="s">
        <v>649</v>
      </c>
    </row>
    <row r="485" spans="1:52" s="1" customFormat="1" ht="12.95" customHeight="1" x14ac:dyDescent="0.25">
      <c r="A485" s="102" t="s">
        <v>246</v>
      </c>
      <c r="B485" s="167"/>
      <c r="C485" s="102">
        <v>220026788</v>
      </c>
      <c r="D485" s="99">
        <v>21102396</v>
      </c>
      <c r="E485" s="42" t="s">
        <v>1968</v>
      </c>
      <c r="F485" s="40"/>
      <c r="G485" s="96" t="s">
        <v>1969</v>
      </c>
      <c r="H485" s="96" t="s">
        <v>1949</v>
      </c>
      <c r="I485" s="99" t="s">
        <v>1970</v>
      </c>
      <c r="J485" s="96" t="s">
        <v>110</v>
      </c>
      <c r="K485" s="96" t="s">
        <v>357</v>
      </c>
      <c r="L485" s="96"/>
      <c r="M485" s="96" t="s">
        <v>132</v>
      </c>
      <c r="N485" s="96" t="s">
        <v>111</v>
      </c>
      <c r="O485" s="96" t="s">
        <v>358</v>
      </c>
      <c r="P485" s="96" t="s">
        <v>136</v>
      </c>
      <c r="Q485" s="96" t="s">
        <v>114</v>
      </c>
      <c r="R485" s="96" t="s">
        <v>111</v>
      </c>
      <c r="S485" s="110" t="s">
        <v>378</v>
      </c>
      <c r="T485" s="96" t="s">
        <v>360</v>
      </c>
      <c r="U485" s="96">
        <v>60</v>
      </c>
      <c r="V485" s="96" t="s">
        <v>361</v>
      </c>
      <c r="W485" s="168"/>
      <c r="X485" s="96"/>
      <c r="Y485" s="102"/>
      <c r="Z485" s="102">
        <v>0</v>
      </c>
      <c r="AA485" s="96">
        <v>90</v>
      </c>
      <c r="AB485" s="96">
        <v>10</v>
      </c>
      <c r="AC485" s="96" t="s">
        <v>363</v>
      </c>
      <c r="AD485" s="102" t="s">
        <v>117</v>
      </c>
      <c r="AE485" s="169">
        <v>14</v>
      </c>
      <c r="AF485" s="169">
        <v>77627.5</v>
      </c>
      <c r="AG485" s="107">
        <v>1086785</v>
      </c>
      <c r="AH485" s="107">
        <v>1217199.2000000002</v>
      </c>
      <c r="AI485" s="107"/>
      <c r="AJ485" s="107"/>
      <c r="AK485" s="107"/>
      <c r="AL485" s="107" t="s">
        <v>118</v>
      </c>
      <c r="AM485" s="107"/>
      <c r="AN485" s="107"/>
      <c r="AO485" s="96" t="s">
        <v>1971</v>
      </c>
      <c r="AP485" s="111"/>
      <c r="AQ485" s="96"/>
      <c r="AR485" s="96"/>
      <c r="AS485" s="96"/>
      <c r="AT485" s="96"/>
      <c r="AU485" s="96"/>
      <c r="AV485" s="96"/>
      <c r="AW485" s="96"/>
      <c r="AX485" s="96" t="s">
        <v>775</v>
      </c>
      <c r="AY485" s="170"/>
      <c r="AZ485" s="96" t="s">
        <v>649</v>
      </c>
    </row>
    <row r="486" spans="1:52" s="1" customFormat="1" ht="12.95" customHeight="1" x14ac:dyDescent="0.25">
      <c r="A486" s="102" t="s">
        <v>246</v>
      </c>
      <c r="B486" s="167"/>
      <c r="C486" s="102">
        <v>220027914</v>
      </c>
      <c r="D486" s="99">
        <v>21100950</v>
      </c>
      <c r="E486" s="42" t="s">
        <v>2218</v>
      </c>
      <c r="F486" s="40"/>
      <c r="G486" s="96" t="s">
        <v>1972</v>
      </c>
      <c r="H486" s="96" t="s">
        <v>1949</v>
      </c>
      <c r="I486" s="99" t="s">
        <v>1973</v>
      </c>
      <c r="J486" s="96" t="s">
        <v>110</v>
      </c>
      <c r="K486" s="96" t="s">
        <v>357</v>
      </c>
      <c r="L486" s="96"/>
      <c r="M486" s="96" t="s">
        <v>132</v>
      </c>
      <c r="N486" s="96" t="s">
        <v>111</v>
      </c>
      <c r="O486" s="96" t="s">
        <v>358</v>
      </c>
      <c r="P486" s="96" t="s">
        <v>136</v>
      </c>
      <c r="Q486" s="96" t="s">
        <v>114</v>
      </c>
      <c r="R486" s="96" t="s">
        <v>111</v>
      </c>
      <c r="S486" s="110" t="s">
        <v>378</v>
      </c>
      <c r="T486" s="96" t="s">
        <v>360</v>
      </c>
      <c r="U486" s="96">
        <v>60</v>
      </c>
      <c r="V486" s="96" t="s">
        <v>361</v>
      </c>
      <c r="W486" s="168"/>
      <c r="X486" s="96"/>
      <c r="Y486" s="102"/>
      <c r="Z486" s="102">
        <v>0</v>
      </c>
      <c r="AA486" s="96">
        <v>90</v>
      </c>
      <c r="AB486" s="96">
        <v>10</v>
      </c>
      <c r="AC486" s="96" t="s">
        <v>363</v>
      </c>
      <c r="AD486" s="102" t="s">
        <v>117</v>
      </c>
      <c r="AE486" s="169">
        <v>101</v>
      </c>
      <c r="AF486" s="169">
        <v>103572.5</v>
      </c>
      <c r="AG486" s="107">
        <v>10460822.5</v>
      </c>
      <c r="AH486" s="107">
        <v>11716121.200000001</v>
      </c>
      <c r="AI486" s="107"/>
      <c r="AJ486" s="107"/>
      <c r="AK486" s="107"/>
      <c r="AL486" s="107" t="s">
        <v>118</v>
      </c>
      <c r="AM486" s="107"/>
      <c r="AN486" s="107"/>
      <c r="AO486" s="96" t="s">
        <v>1974</v>
      </c>
      <c r="AP486" s="111"/>
      <c r="AQ486" s="96"/>
      <c r="AR486" s="96"/>
      <c r="AS486" s="96"/>
      <c r="AT486" s="96"/>
      <c r="AU486" s="96"/>
      <c r="AV486" s="96"/>
      <c r="AW486" s="96"/>
      <c r="AX486" s="96" t="s">
        <v>775</v>
      </c>
      <c r="AY486" s="170"/>
      <c r="AZ486" s="96" t="s">
        <v>649</v>
      </c>
    </row>
    <row r="487" spans="1:52" s="1" customFormat="1" ht="12.95" customHeight="1" x14ac:dyDescent="0.25">
      <c r="A487" s="102" t="s">
        <v>246</v>
      </c>
      <c r="B487" s="167"/>
      <c r="C487" s="102">
        <v>220028954</v>
      </c>
      <c r="D487" s="99">
        <v>21100951</v>
      </c>
      <c r="E487" s="42" t="s">
        <v>1975</v>
      </c>
      <c r="F487" s="40"/>
      <c r="G487" s="96" t="s">
        <v>1976</v>
      </c>
      <c r="H487" s="96" t="s">
        <v>1949</v>
      </c>
      <c r="I487" s="99" t="s">
        <v>1977</v>
      </c>
      <c r="J487" s="96" t="s">
        <v>110</v>
      </c>
      <c r="K487" s="96" t="s">
        <v>357</v>
      </c>
      <c r="L487" s="96"/>
      <c r="M487" s="96" t="s">
        <v>132</v>
      </c>
      <c r="N487" s="96" t="s">
        <v>111</v>
      </c>
      <c r="O487" s="96" t="s">
        <v>358</v>
      </c>
      <c r="P487" s="96" t="s">
        <v>136</v>
      </c>
      <c r="Q487" s="96" t="s">
        <v>114</v>
      </c>
      <c r="R487" s="96" t="s">
        <v>111</v>
      </c>
      <c r="S487" s="110" t="s">
        <v>378</v>
      </c>
      <c r="T487" s="96" t="s">
        <v>360</v>
      </c>
      <c r="U487" s="96">
        <v>60</v>
      </c>
      <c r="V487" s="96" t="s">
        <v>361</v>
      </c>
      <c r="W487" s="168"/>
      <c r="X487" s="96"/>
      <c r="Y487" s="102"/>
      <c r="Z487" s="102">
        <v>0</v>
      </c>
      <c r="AA487" s="96">
        <v>90</v>
      </c>
      <c r="AB487" s="96">
        <v>10</v>
      </c>
      <c r="AC487" s="96" t="s">
        <v>363</v>
      </c>
      <c r="AD487" s="102" t="s">
        <v>117</v>
      </c>
      <c r="AE487" s="169">
        <v>4</v>
      </c>
      <c r="AF487" s="169">
        <v>222215</v>
      </c>
      <c r="AG487" s="107">
        <v>888860</v>
      </c>
      <c r="AH487" s="107">
        <v>995523.20000000007</v>
      </c>
      <c r="AI487" s="107"/>
      <c r="AJ487" s="107"/>
      <c r="AK487" s="107"/>
      <c r="AL487" s="107" t="s">
        <v>118</v>
      </c>
      <c r="AM487" s="107"/>
      <c r="AN487" s="107"/>
      <c r="AO487" s="96" t="s">
        <v>1978</v>
      </c>
      <c r="AP487" s="111"/>
      <c r="AQ487" s="96"/>
      <c r="AR487" s="96"/>
      <c r="AS487" s="96"/>
      <c r="AT487" s="96"/>
      <c r="AU487" s="96"/>
      <c r="AV487" s="96"/>
      <c r="AW487" s="96"/>
      <c r="AX487" s="96" t="s">
        <v>775</v>
      </c>
      <c r="AY487" s="170"/>
      <c r="AZ487" s="96" t="s">
        <v>649</v>
      </c>
    </row>
    <row r="488" spans="1:52" s="1" customFormat="1" ht="12.95" customHeight="1" x14ac:dyDescent="0.25">
      <c r="A488" s="102" t="s">
        <v>246</v>
      </c>
      <c r="B488" s="167"/>
      <c r="C488" s="102">
        <v>220028959</v>
      </c>
      <c r="D488" s="99">
        <v>21100957</v>
      </c>
      <c r="E488" s="42" t="s">
        <v>1979</v>
      </c>
      <c r="F488" s="40"/>
      <c r="G488" s="96" t="s">
        <v>1980</v>
      </c>
      <c r="H488" s="96" t="s">
        <v>1949</v>
      </c>
      <c r="I488" s="99" t="s">
        <v>1981</v>
      </c>
      <c r="J488" s="96" t="s">
        <v>110</v>
      </c>
      <c r="K488" s="96" t="s">
        <v>357</v>
      </c>
      <c r="L488" s="96"/>
      <c r="M488" s="96" t="s">
        <v>132</v>
      </c>
      <c r="N488" s="96" t="s">
        <v>111</v>
      </c>
      <c r="O488" s="96" t="s">
        <v>358</v>
      </c>
      <c r="P488" s="96" t="s">
        <v>136</v>
      </c>
      <c r="Q488" s="96" t="s">
        <v>114</v>
      </c>
      <c r="R488" s="96" t="s">
        <v>111</v>
      </c>
      <c r="S488" s="110" t="s">
        <v>378</v>
      </c>
      <c r="T488" s="96" t="s">
        <v>360</v>
      </c>
      <c r="U488" s="96">
        <v>60</v>
      </c>
      <c r="V488" s="96" t="s">
        <v>361</v>
      </c>
      <c r="W488" s="168"/>
      <c r="X488" s="96"/>
      <c r="Y488" s="102"/>
      <c r="Z488" s="102">
        <v>0</v>
      </c>
      <c r="AA488" s="96">
        <v>90</v>
      </c>
      <c r="AB488" s="96">
        <v>10</v>
      </c>
      <c r="AC488" s="96" t="s">
        <v>363</v>
      </c>
      <c r="AD488" s="102" t="s">
        <v>117</v>
      </c>
      <c r="AE488" s="169">
        <v>12</v>
      </c>
      <c r="AF488" s="169">
        <v>118155</v>
      </c>
      <c r="AG488" s="107">
        <v>1417860</v>
      </c>
      <c r="AH488" s="107">
        <v>1588003.2000000002</v>
      </c>
      <c r="AI488" s="107"/>
      <c r="AJ488" s="107"/>
      <c r="AK488" s="107"/>
      <c r="AL488" s="107" t="s">
        <v>118</v>
      </c>
      <c r="AM488" s="107"/>
      <c r="AN488" s="107"/>
      <c r="AO488" s="96" t="s">
        <v>1982</v>
      </c>
      <c r="AP488" s="111"/>
      <c r="AQ488" s="96"/>
      <c r="AR488" s="96"/>
      <c r="AS488" s="96"/>
      <c r="AT488" s="96"/>
      <c r="AU488" s="96"/>
      <c r="AV488" s="96"/>
      <c r="AW488" s="96"/>
      <c r="AX488" s="96" t="s">
        <v>775</v>
      </c>
      <c r="AY488" s="170"/>
      <c r="AZ488" s="96" t="s">
        <v>649</v>
      </c>
    </row>
    <row r="489" spans="1:52" s="1" customFormat="1" ht="12.95" customHeight="1" x14ac:dyDescent="0.25">
      <c r="A489" s="102" t="s">
        <v>246</v>
      </c>
      <c r="B489" s="167"/>
      <c r="C489" s="102">
        <v>220031495</v>
      </c>
      <c r="D489" s="99">
        <v>21100954</v>
      </c>
      <c r="E489" s="42" t="s">
        <v>1983</v>
      </c>
      <c r="F489" s="40"/>
      <c r="G489" s="96" t="s">
        <v>1984</v>
      </c>
      <c r="H489" s="96" t="s">
        <v>1949</v>
      </c>
      <c r="I489" s="99" t="s">
        <v>1985</v>
      </c>
      <c r="J489" s="96" t="s">
        <v>110</v>
      </c>
      <c r="K489" s="96" t="s">
        <v>357</v>
      </c>
      <c r="L489" s="96"/>
      <c r="M489" s="96" t="s">
        <v>132</v>
      </c>
      <c r="N489" s="96" t="s">
        <v>111</v>
      </c>
      <c r="O489" s="96" t="s">
        <v>358</v>
      </c>
      <c r="P489" s="96" t="s">
        <v>136</v>
      </c>
      <c r="Q489" s="96" t="s">
        <v>114</v>
      </c>
      <c r="R489" s="96" t="s">
        <v>111</v>
      </c>
      <c r="S489" s="110" t="s">
        <v>378</v>
      </c>
      <c r="T489" s="96" t="s">
        <v>360</v>
      </c>
      <c r="U489" s="96">
        <v>60</v>
      </c>
      <c r="V489" s="96" t="s">
        <v>361</v>
      </c>
      <c r="W489" s="168"/>
      <c r="X489" s="96"/>
      <c r="Y489" s="102"/>
      <c r="Z489" s="102">
        <v>0</v>
      </c>
      <c r="AA489" s="96">
        <v>90</v>
      </c>
      <c r="AB489" s="96">
        <v>10</v>
      </c>
      <c r="AC489" s="96" t="s">
        <v>363</v>
      </c>
      <c r="AD489" s="102" t="s">
        <v>117</v>
      </c>
      <c r="AE489" s="169">
        <v>16</v>
      </c>
      <c r="AF489" s="169">
        <v>157965</v>
      </c>
      <c r="AG489" s="107">
        <v>2527440</v>
      </c>
      <c r="AH489" s="107">
        <v>2830732.8000000003</v>
      </c>
      <c r="AI489" s="107"/>
      <c r="AJ489" s="107"/>
      <c r="AK489" s="107"/>
      <c r="AL489" s="107" t="s">
        <v>118</v>
      </c>
      <c r="AM489" s="107"/>
      <c r="AN489" s="107"/>
      <c r="AO489" s="96" t="s">
        <v>1986</v>
      </c>
      <c r="AP489" s="111"/>
      <c r="AQ489" s="96"/>
      <c r="AR489" s="96"/>
      <c r="AS489" s="96"/>
      <c r="AT489" s="96"/>
      <c r="AU489" s="96"/>
      <c r="AV489" s="96"/>
      <c r="AW489" s="96"/>
      <c r="AX489" s="96" t="s">
        <v>775</v>
      </c>
      <c r="AY489" s="170"/>
      <c r="AZ489" s="96" t="s">
        <v>649</v>
      </c>
    </row>
    <row r="490" spans="1:52" s="1" customFormat="1" ht="12.95" customHeight="1" x14ac:dyDescent="0.25">
      <c r="A490" s="102" t="s">
        <v>246</v>
      </c>
      <c r="B490" s="167"/>
      <c r="C490" s="102">
        <v>220035001</v>
      </c>
      <c r="D490" s="99">
        <v>21101782</v>
      </c>
      <c r="E490" s="42" t="s">
        <v>1987</v>
      </c>
      <c r="F490" s="40"/>
      <c r="G490" s="96" t="s">
        <v>1988</v>
      </c>
      <c r="H490" s="96" t="s">
        <v>1989</v>
      </c>
      <c r="I490" s="99" t="s">
        <v>1990</v>
      </c>
      <c r="J490" s="96" t="s">
        <v>369</v>
      </c>
      <c r="K490" s="96" t="s">
        <v>357</v>
      </c>
      <c r="L490" s="96" t="s">
        <v>370</v>
      </c>
      <c r="M490" s="96" t="s">
        <v>81</v>
      </c>
      <c r="N490" s="96" t="s">
        <v>111</v>
      </c>
      <c r="O490" s="96" t="s">
        <v>358</v>
      </c>
      <c r="P490" s="96" t="s">
        <v>136</v>
      </c>
      <c r="Q490" s="96" t="s">
        <v>114</v>
      </c>
      <c r="R490" s="96" t="s">
        <v>111</v>
      </c>
      <c r="S490" s="110" t="s">
        <v>378</v>
      </c>
      <c r="T490" s="96" t="s">
        <v>360</v>
      </c>
      <c r="U490" s="96">
        <v>60</v>
      </c>
      <c r="V490" s="96" t="s">
        <v>361</v>
      </c>
      <c r="W490" s="168"/>
      <c r="X490" s="96"/>
      <c r="Y490" s="102"/>
      <c r="Z490" s="102">
        <v>30</v>
      </c>
      <c r="AA490" s="96">
        <v>60</v>
      </c>
      <c r="AB490" s="96">
        <v>10</v>
      </c>
      <c r="AC490" s="96" t="s">
        <v>363</v>
      </c>
      <c r="AD490" s="102" t="s">
        <v>117</v>
      </c>
      <c r="AE490" s="169">
        <v>2</v>
      </c>
      <c r="AF490" s="169">
        <v>216000</v>
      </c>
      <c r="AG490" s="107">
        <v>432000</v>
      </c>
      <c r="AH490" s="107">
        <v>483840.00000000006</v>
      </c>
      <c r="AI490" s="107"/>
      <c r="AJ490" s="107"/>
      <c r="AK490" s="107"/>
      <c r="AL490" s="107" t="s">
        <v>118</v>
      </c>
      <c r="AM490" s="107"/>
      <c r="AN490" s="107"/>
      <c r="AO490" s="96" t="s">
        <v>1991</v>
      </c>
      <c r="AP490" s="111"/>
      <c r="AQ490" s="96"/>
      <c r="AR490" s="96"/>
      <c r="AS490" s="96"/>
      <c r="AT490" s="96"/>
      <c r="AU490" s="96"/>
      <c r="AV490" s="96"/>
      <c r="AW490" s="96"/>
      <c r="AX490" s="96" t="s">
        <v>775</v>
      </c>
      <c r="AY490" s="170"/>
      <c r="AZ490" s="96" t="s">
        <v>649</v>
      </c>
    </row>
    <row r="491" spans="1:52" s="1" customFormat="1" ht="12.95" customHeight="1" x14ac:dyDescent="0.25">
      <c r="A491" s="102" t="s">
        <v>246</v>
      </c>
      <c r="B491" s="167"/>
      <c r="C491" s="102">
        <v>220035002</v>
      </c>
      <c r="D491" s="99">
        <v>21101783</v>
      </c>
      <c r="E491" s="42" t="s">
        <v>1992</v>
      </c>
      <c r="F491" s="40"/>
      <c r="G491" s="96" t="s">
        <v>1988</v>
      </c>
      <c r="H491" s="96" t="s">
        <v>1989</v>
      </c>
      <c r="I491" s="99" t="s">
        <v>1990</v>
      </c>
      <c r="J491" s="96" t="s">
        <v>369</v>
      </c>
      <c r="K491" s="96" t="s">
        <v>357</v>
      </c>
      <c r="L491" s="96" t="s">
        <v>370</v>
      </c>
      <c r="M491" s="96" t="s">
        <v>81</v>
      </c>
      <c r="N491" s="96" t="s">
        <v>111</v>
      </c>
      <c r="O491" s="96" t="s">
        <v>358</v>
      </c>
      <c r="P491" s="96" t="s">
        <v>136</v>
      </c>
      <c r="Q491" s="96" t="s">
        <v>114</v>
      </c>
      <c r="R491" s="96" t="s">
        <v>111</v>
      </c>
      <c r="S491" s="110" t="s">
        <v>378</v>
      </c>
      <c r="T491" s="96" t="s">
        <v>360</v>
      </c>
      <c r="U491" s="96">
        <v>60</v>
      </c>
      <c r="V491" s="96" t="s">
        <v>361</v>
      </c>
      <c r="W491" s="168"/>
      <c r="X491" s="96"/>
      <c r="Y491" s="102"/>
      <c r="Z491" s="102">
        <v>30</v>
      </c>
      <c r="AA491" s="96">
        <v>60</v>
      </c>
      <c r="AB491" s="96">
        <v>10</v>
      </c>
      <c r="AC491" s="96" t="s">
        <v>363</v>
      </c>
      <c r="AD491" s="102" t="s">
        <v>117</v>
      </c>
      <c r="AE491" s="169">
        <v>2</v>
      </c>
      <c r="AF491" s="169">
        <v>216000</v>
      </c>
      <c r="AG491" s="107">
        <v>432000</v>
      </c>
      <c r="AH491" s="107">
        <v>483840.00000000006</v>
      </c>
      <c r="AI491" s="107"/>
      <c r="AJ491" s="107"/>
      <c r="AK491" s="107"/>
      <c r="AL491" s="107" t="s">
        <v>118</v>
      </c>
      <c r="AM491" s="107"/>
      <c r="AN491" s="107"/>
      <c r="AO491" s="96" t="s">
        <v>1993</v>
      </c>
      <c r="AP491" s="111"/>
      <c r="AQ491" s="96"/>
      <c r="AR491" s="96"/>
      <c r="AS491" s="96"/>
      <c r="AT491" s="96"/>
      <c r="AU491" s="96"/>
      <c r="AV491" s="96"/>
      <c r="AW491" s="96"/>
      <c r="AX491" s="96" t="s">
        <v>775</v>
      </c>
      <c r="AY491" s="170"/>
      <c r="AZ491" s="96" t="s">
        <v>649</v>
      </c>
    </row>
    <row r="492" spans="1:52" s="1" customFormat="1" ht="12.95" customHeight="1" x14ac:dyDescent="0.25">
      <c r="A492" s="102" t="s">
        <v>246</v>
      </c>
      <c r="B492" s="167"/>
      <c r="C492" s="102">
        <v>220035003</v>
      </c>
      <c r="D492" s="99">
        <v>21101784</v>
      </c>
      <c r="E492" s="42" t="s">
        <v>1994</v>
      </c>
      <c r="F492" s="40"/>
      <c r="G492" s="96" t="s">
        <v>1988</v>
      </c>
      <c r="H492" s="96" t="s">
        <v>1989</v>
      </c>
      <c r="I492" s="99" t="s">
        <v>1990</v>
      </c>
      <c r="J492" s="96" t="s">
        <v>369</v>
      </c>
      <c r="K492" s="96" t="s">
        <v>357</v>
      </c>
      <c r="L492" s="96" t="s">
        <v>370</v>
      </c>
      <c r="M492" s="96" t="s">
        <v>81</v>
      </c>
      <c r="N492" s="96" t="s">
        <v>111</v>
      </c>
      <c r="O492" s="96" t="s">
        <v>358</v>
      </c>
      <c r="P492" s="96" t="s">
        <v>136</v>
      </c>
      <c r="Q492" s="96" t="s">
        <v>114</v>
      </c>
      <c r="R492" s="96" t="s">
        <v>111</v>
      </c>
      <c r="S492" s="110" t="s">
        <v>378</v>
      </c>
      <c r="T492" s="96" t="s">
        <v>360</v>
      </c>
      <c r="U492" s="96">
        <v>60</v>
      </c>
      <c r="V492" s="96" t="s">
        <v>361</v>
      </c>
      <c r="W492" s="168"/>
      <c r="X492" s="96"/>
      <c r="Y492" s="102"/>
      <c r="Z492" s="102">
        <v>30</v>
      </c>
      <c r="AA492" s="96">
        <v>60</v>
      </c>
      <c r="AB492" s="96">
        <v>10</v>
      </c>
      <c r="AC492" s="96" t="s">
        <v>363</v>
      </c>
      <c r="AD492" s="102" t="s">
        <v>117</v>
      </c>
      <c r="AE492" s="169">
        <v>2</v>
      </c>
      <c r="AF492" s="169">
        <v>216000</v>
      </c>
      <c r="AG492" s="107">
        <v>432000</v>
      </c>
      <c r="AH492" s="107">
        <v>483840.00000000006</v>
      </c>
      <c r="AI492" s="107"/>
      <c r="AJ492" s="107"/>
      <c r="AK492" s="107"/>
      <c r="AL492" s="107" t="s">
        <v>118</v>
      </c>
      <c r="AM492" s="107"/>
      <c r="AN492" s="107"/>
      <c r="AO492" s="96" t="s">
        <v>1995</v>
      </c>
      <c r="AP492" s="111"/>
      <c r="AQ492" s="96"/>
      <c r="AR492" s="96"/>
      <c r="AS492" s="96"/>
      <c r="AT492" s="96"/>
      <c r="AU492" s="96"/>
      <c r="AV492" s="96"/>
      <c r="AW492" s="96"/>
      <c r="AX492" s="96" t="s">
        <v>775</v>
      </c>
      <c r="AY492" s="170"/>
      <c r="AZ492" s="96" t="s">
        <v>649</v>
      </c>
    </row>
    <row r="493" spans="1:52" s="1" customFormat="1" ht="12.95" customHeight="1" x14ac:dyDescent="0.25">
      <c r="A493" s="102" t="s">
        <v>246</v>
      </c>
      <c r="B493" s="167"/>
      <c r="C493" s="102">
        <v>220035006</v>
      </c>
      <c r="D493" s="99">
        <v>21101787</v>
      </c>
      <c r="E493" s="42" t="s">
        <v>1996</v>
      </c>
      <c r="F493" s="40"/>
      <c r="G493" s="96" t="s">
        <v>1988</v>
      </c>
      <c r="H493" s="96" t="s">
        <v>1989</v>
      </c>
      <c r="I493" s="99" t="s">
        <v>1990</v>
      </c>
      <c r="J493" s="96" t="s">
        <v>369</v>
      </c>
      <c r="K493" s="96" t="s">
        <v>357</v>
      </c>
      <c r="L493" s="96" t="s">
        <v>370</v>
      </c>
      <c r="M493" s="96" t="s">
        <v>81</v>
      </c>
      <c r="N493" s="96" t="s">
        <v>111</v>
      </c>
      <c r="O493" s="96" t="s">
        <v>358</v>
      </c>
      <c r="P493" s="96" t="s">
        <v>136</v>
      </c>
      <c r="Q493" s="96" t="s">
        <v>114</v>
      </c>
      <c r="R493" s="96" t="s">
        <v>111</v>
      </c>
      <c r="S493" s="110" t="s">
        <v>378</v>
      </c>
      <c r="T493" s="96" t="s">
        <v>360</v>
      </c>
      <c r="U493" s="96">
        <v>60</v>
      </c>
      <c r="V493" s="96" t="s">
        <v>361</v>
      </c>
      <c r="W493" s="168"/>
      <c r="X493" s="96"/>
      <c r="Y493" s="102"/>
      <c r="Z493" s="102">
        <v>30</v>
      </c>
      <c r="AA493" s="96">
        <v>60</v>
      </c>
      <c r="AB493" s="96">
        <v>10</v>
      </c>
      <c r="AC493" s="96" t="s">
        <v>363</v>
      </c>
      <c r="AD493" s="102" t="s">
        <v>117</v>
      </c>
      <c r="AE493" s="169">
        <v>8</v>
      </c>
      <c r="AF493" s="169">
        <v>132000</v>
      </c>
      <c r="AG493" s="107">
        <v>1056000</v>
      </c>
      <c r="AH493" s="107">
        <v>1182720</v>
      </c>
      <c r="AI493" s="107"/>
      <c r="AJ493" s="107"/>
      <c r="AK493" s="107"/>
      <c r="AL493" s="107" t="s">
        <v>118</v>
      </c>
      <c r="AM493" s="107"/>
      <c r="AN493" s="107"/>
      <c r="AO493" s="96" t="s">
        <v>1997</v>
      </c>
      <c r="AP493" s="111"/>
      <c r="AQ493" s="96"/>
      <c r="AR493" s="96"/>
      <c r="AS493" s="96"/>
      <c r="AT493" s="96"/>
      <c r="AU493" s="96"/>
      <c r="AV493" s="96"/>
      <c r="AW493" s="96"/>
      <c r="AX493" s="96" t="s">
        <v>775</v>
      </c>
      <c r="AY493" s="170"/>
      <c r="AZ493" s="96" t="s">
        <v>649</v>
      </c>
    </row>
    <row r="494" spans="1:52" s="1" customFormat="1" ht="12.95" customHeight="1" x14ac:dyDescent="0.25">
      <c r="A494" s="102" t="s">
        <v>246</v>
      </c>
      <c r="B494" s="167"/>
      <c r="C494" s="102">
        <v>220035007</v>
      </c>
      <c r="D494" s="99">
        <v>21101788</v>
      </c>
      <c r="E494" s="42" t="s">
        <v>1998</v>
      </c>
      <c r="F494" s="40"/>
      <c r="G494" s="96" t="s">
        <v>1988</v>
      </c>
      <c r="H494" s="96" t="s">
        <v>1989</v>
      </c>
      <c r="I494" s="99" t="s">
        <v>1990</v>
      </c>
      <c r="J494" s="96" t="s">
        <v>369</v>
      </c>
      <c r="K494" s="96" t="s">
        <v>357</v>
      </c>
      <c r="L494" s="96" t="s">
        <v>370</v>
      </c>
      <c r="M494" s="96" t="s">
        <v>81</v>
      </c>
      <c r="N494" s="96" t="s">
        <v>111</v>
      </c>
      <c r="O494" s="96" t="s">
        <v>358</v>
      </c>
      <c r="P494" s="96" t="s">
        <v>136</v>
      </c>
      <c r="Q494" s="96" t="s">
        <v>114</v>
      </c>
      <c r="R494" s="96" t="s">
        <v>111</v>
      </c>
      <c r="S494" s="110" t="s">
        <v>378</v>
      </c>
      <c r="T494" s="96" t="s">
        <v>360</v>
      </c>
      <c r="U494" s="96">
        <v>60</v>
      </c>
      <c r="V494" s="96" t="s">
        <v>361</v>
      </c>
      <c r="W494" s="168"/>
      <c r="X494" s="96"/>
      <c r="Y494" s="102"/>
      <c r="Z494" s="102">
        <v>30</v>
      </c>
      <c r="AA494" s="96">
        <v>60</v>
      </c>
      <c r="AB494" s="96">
        <v>10</v>
      </c>
      <c r="AC494" s="96" t="s">
        <v>363</v>
      </c>
      <c r="AD494" s="102" t="s">
        <v>117</v>
      </c>
      <c r="AE494" s="169">
        <v>4</v>
      </c>
      <c r="AF494" s="169">
        <v>132000</v>
      </c>
      <c r="AG494" s="107">
        <v>528000</v>
      </c>
      <c r="AH494" s="107">
        <v>591360</v>
      </c>
      <c r="AI494" s="107"/>
      <c r="AJ494" s="107"/>
      <c r="AK494" s="107"/>
      <c r="AL494" s="107" t="s">
        <v>118</v>
      </c>
      <c r="AM494" s="107"/>
      <c r="AN494" s="107"/>
      <c r="AO494" s="96" t="s">
        <v>1999</v>
      </c>
      <c r="AP494" s="111"/>
      <c r="AQ494" s="96"/>
      <c r="AR494" s="96"/>
      <c r="AS494" s="96"/>
      <c r="AT494" s="96"/>
      <c r="AU494" s="96"/>
      <c r="AV494" s="96"/>
      <c r="AW494" s="96"/>
      <c r="AX494" s="96" t="s">
        <v>775</v>
      </c>
      <c r="AY494" s="170"/>
      <c r="AZ494" s="96" t="s">
        <v>649</v>
      </c>
    </row>
    <row r="495" spans="1:52" s="1" customFormat="1" ht="12.95" customHeight="1" x14ac:dyDescent="0.25">
      <c r="A495" s="102" t="s">
        <v>246</v>
      </c>
      <c r="B495" s="167"/>
      <c r="C495" s="102">
        <v>220035008</v>
      </c>
      <c r="D495" s="99">
        <v>21101789</v>
      </c>
      <c r="E495" s="42" t="s">
        <v>2000</v>
      </c>
      <c r="F495" s="40"/>
      <c r="G495" s="96" t="s">
        <v>1988</v>
      </c>
      <c r="H495" s="96" t="s">
        <v>1989</v>
      </c>
      <c r="I495" s="99" t="s">
        <v>1990</v>
      </c>
      <c r="J495" s="96" t="s">
        <v>369</v>
      </c>
      <c r="K495" s="96" t="s">
        <v>357</v>
      </c>
      <c r="L495" s="96" t="s">
        <v>370</v>
      </c>
      <c r="M495" s="96" t="s">
        <v>81</v>
      </c>
      <c r="N495" s="96" t="s">
        <v>111</v>
      </c>
      <c r="O495" s="96" t="s">
        <v>358</v>
      </c>
      <c r="P495" s="96" t="s">
        <v>136</v>
      </c>
      <c r="Q495" s="96" t="s">
        <v>114</v>
      </c>
      <c r="R495" s="96" t="s">
        <v>111</v>
      </c>
      <c r="S495" s="110" t="s">
        <v>378</v>
      </c>
      <c r="T495" s="96" t="s">
        <v>360</v>
      </c>
      <c r="U495" s="96">
        <v>60</v>
      </c>
      <c r="V495" s="96" t="s">
        <v>361</v>
      </c>
      <c r="W495" s="168"/>
      <c r="X495" s="96"/>
      <c r="Y495" s="102"/>
      <c r="Z495" s="102">
        <v>30</v>
      </c>
      <c r="AA495" s="96">
        <v>60</v>
      </c>
      <c r="AB495" s="96">
        <v>10</v>
      </c>
      <c r="AC495" s="96" t="s">
        <v>363</v>
      </c>
      <c r="AD495" s="102" t="s">
        <v>117</v>
      </c>
      <c r="AE495" s="169">
        <v>8</v>
      </c>
      <c r="AF495" s="169">
        <v>132000</v>
      </c>
      <c r="AG495" s="107">
        <v>1056000</v>
      </c>
      <c r="AH495" s="107">
        <v>1182720</v>
      </c>
      <c r="AI495" s="107"/>
      <c r="AJ495" s="107"/>
      <c r="AK495" s="107"/>
      <c r="AL495" s="107" t="s">
        <v>118</v>
      </c>
      <c r="AM495" s="107"/>
      <c r="AN495" s="107"/>
      <c r="AO495" s="96" t="s">
        <v>2001</v>
      </c>
      <c r="AP495" s="111"/>
      <c r="AQ495" s="96"/>
      <c r="AR495" s="96"/>
      <c r="AS495" s="96"/>
      <c r="AT495" s="96"/>
      <c r="AU495" s="96"/>
      <c r="AV495" s="96"/>
      <c r="AW495" s="96"/>
      <c r="AX495" s="96" t="s">
        <v>775</v>
      </c>
      <c r="AY495" s="170"/>
      <c r="AZ495" s="96" t="s">
        <v>649</v>
      </c>
    </row>
    <row r="496" spans="1:52" s="1" customFormat="1" ht="12.95" customHeight="1" x14ac:dyDescent="0.25">
      <c r="A496" s="102" t="s">
        <v>246</v>
      </c>
      <c r="B496" s="167"/>
      <c r="C496" s="102">
        <v>210011631</v>
      </c>
      <c r="D496" s="99">
        <v>21100871</v>
      </c>
      <c r="E496" s="42" t="s">
        <v>2002</v>
      </c>
      <c r="F496" s="40"/>
      <c r="G496" s="96" t="s">
        <v>2003</v>
      </c>
      <c r="H496" s="96" t="s">
        <v>2004</v>
      </c>
      <c r="I496" s="99" t="s">
        <v>2005</v>
      </c>
      <c r="J496" s="96" t="s">
        <v>369</v>
      </c>
      <c r="K496" s="96" t="s">
        <v>357</v>
      </c>
      <c r="L496" s="96" t="s">
        <v>370</v>
      </c>
      <c r="M496" s="96" t="s">
        <v>81</v>
      </c>
      <c r="N496" s="96" t="s">
        <v>111</v>
      </c>
      <c r="O496" s="96" t="s">
        <v>358</v>
      </c>
      <c r="P496" s="96" t="s">
        <v>136</v>
      </c>
      <c r="Q496" s="96" t="s">
        <v>114</v>
      </c>
      <c r="R496" s="96" t="s">
        <v>111</v>
      </c>
      <c r="S496" s="110" t="s">
        <v>378</v>
      </c>
      <c r="T496" s="96" t="s">
        <v>360</v>
      </c>
      <c r="U496" s="96">
        <v>60</v>
      </c>
      <c r="V496" s="96" t="s">
        <v>361</v>
      </c>
      <c r="W496" s="168"/>
      <c r="X496" s="96"/>
      <c r="Y496" s="102"/>
      <c r="Z496" s="102">
        <v>30</v>
      </c>
      <c r="AA496" s="96">
        <v>60</v>
      </c>
      <c r="AB496" s="96">
        <v>10</v>
      </c>
      <c r="AC496" s="96" t="s">
        <v>393</v>
      </c>
      <c r="AD496" s="102" t="s">
        <v>117</v>
      </c>
      <c r="AE496" s="169">
        <v>370</v>
      </c>
      <c r="AF496" s="169">
        <v>1473.33</v>
      </c>
      <c r="AG496" s="107">
        <v>545132.1</v>
      </c>
      <c r="AH496" s="107">
        <v>610547.95200000005</v>
      </c>
      <c r="AI496" s="107"/>
      <c r="AJ496" s="107"/>
      <c r="AK496" s="107"/>
      <c r="AL496" s="107" t="s">
        <v>118</v>
      </c>
      <c r="AM496" s="107"/>
      <c r="AN496" s="107"/>
      <c r="AO496" s="96" t="s">
        <v>2006</v>
      </c>
      <c r="AP496" s="111"/>
      <c r="AQ496" s="96"/>
      <c r="AR496" s="96"/>
      <c r="AS496" s="96"/>
      <c r="AT496" s="96"/>
      <c r="AU496" s="96"/>
      <c r="AV496" s="96"/>
      <c r="AW496" s="96"/>
      <c r="AX496" s="96" t="s">
        <v>775</v>
      </c>
      <c r="AY496" s="170"/>
      <c r="AZ496" s="96" t="s">
        <v>649</v>
      </c>
    </row>
    <row r="497" spans="1:52" s="1" customFormat="1" ht="12.95" customHeight="1" x14ac:dyDescent="0.25">
      <c r="A497" s="102" t="s">
        <v>246</v>
      </c>
      <c r="B497" s="167"/>
      <c r="C497" s="102">
        <v>210011636</v>
      </c>
      <c r="D497" s="99">
        <v>21100873</v>
      </c>
      <c r="E497" s="42" t="s">
        <v>2007</v>
      </c>
      <c r="F497" s="40"/>
      <c r="G497" s="96" t="s">
        <v>2003</v>
      </c>
      <c r="H497" s="96" t="s">
        <v>2004</v>
      </c>
      <c r="I497" s="99" t="s">
        <v>2005</v>
      </c>
      <c r="J497" s="96" t="s">
        <v>369</v>
      </c>
      <c r="K497" s="96" t="s">
        <v>357</v>
      </c>
      <c r="L497" s="96" t="s">
        <v>370</v>
      </c>
      <c r="M497" s="96" t="s">
        <v>81</v>
      </c>
      <c r="N497" s="96" t="s">
        <v>111</v>
      </c>
      <c r="O497" s="96" t="s">
        <v>358</v>
      </c>
      <c r="P497" s="96" t="s">
        <v>136</v>
      </c>
      <c r="Q497" s="96" t="s">
        <v>114</v>
      </c>
      <c r="R497" s="96" t="s">
        <v>111</v>
      </c>
      <c r="S497" s="110" t="s">
        <v>378</v>
      </c>
      <c r="T497" s="96" t="s">
        <v>360</v>
      </c>
      <c r="U497" s="96">
        <v>60</v>
      </c>
      <c r="V497" s="96" t="s">
        <v>361</v>
      </c>
      <c r="W497" s="168"/>
      <c r="X497" s="96"/>
      <c r="Y497" s="102"/>
      <c r="Z497" s="102">
        <v>30</v>
      </c>
      <c r="AA497" s="96">
        <v>60</v>
      </c>
      <c r="AB497" s="96">
        <v>10</v>
      </c>
      <c r="AC497" s="96" t="s">
        <v>393</v>
      </c>
      <c r="AD497" s="102" t="s">
        <v>117</v>
      </c>
      <c r="AE497" s="169">
        <v>465</v>
      </c>
      <c r="AF497" s="169">
        <v>1370</v>
      </c>
      <c r="AG497" s="107">
        <v>637050</v>
      </c>
      <c r="AH497" s="107">
        <v>713496.00000000012</v>
      </c>
      <c r="AI497" s="107"/>
      <c r="AJ497" s="107"/>
      <c r="AK497" s="107"/>
      <c r="AL497" s="107" t="s">
        <v>118</v>
      </c>
      <c r="AM497" s="107"/>
      <c r="AN497" s="107"/>
      <c r="AO497" s="96" t="s">
        <v>2008</v>
      </c>
      <c r="AP497" s="111"/>
      <c r="AQ497" s="96"/>
      <c r="AR497" s="96"/>
      <c r="AS497" s="96"/>
      <c r="AT497" s="96"/>
      <c r="AU497" s="96"/>
      <c r="AV497" s="96"/>
      <c r="AW497" s="96"/>
      <c r="AX497" s="96" t="s">
        <v>775</v>
      </c>
      <c r="AY497" s="170"/>
      <c r="AZ497" s="96" t="s">
        <v>649</v>
      </c>
    </row>
    <row r="498" spans="1:52" s="1" customFormat="1" ht="12.95" customHeight="1" x14ac:dyDescent="0.25">
      <c r="A498" s="102" t="s">
        <v>448</v>
      </c>
      <c r="B498" s="167"/>
      <c r="C498" s="102">
        <v>150002602</v>
      </c>
      <c r="D498" s="99"/>
      <c r="E498" s="42" t="s">
        <v>2228</v>
      </c>
      <c r="F498" s="40"/>
      <c r="G498" s="96" t="s">
        <v>2009</v>
      </c>
      <c r="H498" s="96" t="s">
        <v>2010</v>
      </c>
      <c r="I498" s="99" t="s">
        <v>2011</v>
      </c>
      <c r="J498" s="96" t="s">
        <v>369</v>
      </c>
      <c r="K498" s="96" t="s">
        <v>357</v>
      </c>
      <c r="L498" s="96"/>
      <c r="M498" s="96" t="s">
        <v>132</v>
      </c>
      <c r="N498" s="96" t="s">
        <v>111</v>
      </c>
      <c r="O498" s="96" t="s">
        <v>358</v>
      </c>
      <c r="P498" s="96" t="s">
        <v>136</v>
      </c>
      <c r="Q498" s="96" t="s">
        <v>114</v>
      </c>
      <c r="R498" s="96" t="s">
        <v>111</v>
      </c>
      <c r="S498" s="110" t="s">
        <v>378</v>
      </c>
      <c r="T498" s="96" t="s">
        <v>360</v>
      </c>
      <c r="U498" s="96">
        <v>60</v>
      </c>
      <c r="V498" s="96" t="s">
        <v>361</v>
      </c>
      <c r="W498" s="168"/>
      <c r="X498" s="96"/>
      <c r="Y498" s="102"/>
      <c r="Z498" s="102">
        <v>0</v>
      </c>
      <c r="AA498" s="96">
        <v>90</v>
      </c>
      <c r="AB498" s="96">
        <v>10</v>
      </c>
      <c r="AC498" s="96" t="s">
        <v>363</v>
      </c>
      <c r="AD498" s="102" t="s">
        <v>117</v>
      </c>
      <c r="AE498" s="169">
        <v>2</v>
      </c>
      <c r="AF498" s="169">
        <v>202465.65</v>
      </c>
      <c r="AG498" s="107">
        <v>404931.3</v>
      </c>
      <c r="AH498" s="107">
        <v>453523.05600000004</v>
      </c>
      <c r="AI498" s="107"/>
      <c r="AJ498" s="107"/>
      <c r="AK498" s="107"/>
      <c r="AL498" s="107" t="s">
        <v>118</v>
      </c>
      <c r="AM498" s="107"/>
      <c r="AN498" s="107"/>
      <c r="AO498" s="96" t="s">
        <v>2012</v>
      </c>
      <c r="AP498" s="111"/>
      <c r="AQ498" s="96"/>
      <c r="AR498" s="96"/>
      <c r="AS498" s="96"/>
      <c r="AT498" s="96"/>
      <c r="AU498" s="96"/>
      <c r="AV498" s="96"/>
      <c r="AW498" s="96"/>
      <c r="AX498" s="96" t="s">
        <v>2013</v>
      </c>
      <c r="AY498" s="170"/>
      <c r="AZ498" s="96" t="s">
        <v>2014</v>
      </c>
    </row>
    <row r="499" spans="1:52" s="1" customFormat="1" ht="12.95" customHeight="1" x14ac:dyDescent="0.25">
      <c r="A499" s="102" t="s">
        <v>448</v>
      </c>
      <c r="B499" s="167"/>
      <c r="C499" s="102">
        <v>260000183</v>
      </c>
      <c r="D499" s="99"/>
      <c r="E499" s="42" t="s">
        <v>2219</v>
      </c>
      <c r="F499" s="40"/>
      <c r="G499" s="96" t="s">
        <v>2087</v>
      </c>
      <c r="H499" s="96" t="s">
        <v>2088</v>
      </c>
      <c r="I499" s="99" t="s">
        <v>2089</v>
      </c>
      <c r="J499" s="96" t="s">
        <v>110</v>
      </c>
      <c r="K499" s="96"/>
      <c r="L499" s="96" t="s">
        <v>370</v>
      </c>
      <c r="M499" s="96" t="s">
        <v>81</v>
      </c>
      <c r="N499" s="96" t="s">
        <v>111</v>
      </c>
      <c r="O499" s="96" t="s">
        <v>358</v>
      </c>
      <c r="P499" s="96" t="s">
        <v>136</v>
      </c>
      <c r="Q499" s="96" t="s">
        <v>114</v>
      </c>
      <c r="R499" s="96" t="s">
        <v>111</v>
      </c>
      <c r="S499" s="110" t="s">
        <v>378</v>
      </c>
      <c r="T499" s="96" t="s">
        <v>360</v>
      </c>
      <c r="U499" s="96">
        <v>60</v>
      </c>
      <c r="V499" s="96" t="s">
        <v>361</v>
      </c>
      <c r="W499" s="168"/>
      <c r="X499" s="96"/>
      <c r="Y499" s="102"/>
      <c r="Z499" s="102">
        <v>30</v>
      </c>
      <c r="AA499" s="96">
        <v>60</v>
      </c>
      <c r="AB499" s="96">
        <v>10</v>
      </c>
      <c r="AC499" s="96" t="s">
        <v>415</v>
      </c>
      <c r="AD499" s="102" t="s">
        <v>117</v>
      </c>
      <c r="AE499" s="169">
        <v>2.5</v>
      </c>
      <c r="AF499" s="169">
        <v>296000</v>
      </c>
      <c r="AG499" s="107">
        <v>740000</v>
      </c>
      <c r="AH499" s="107">
        <v>828800.00000000012</v>
      </c>
      <c r="AI499" s="107"/>
      <c r="AJ499" s="107"/>
      <c r="AK499" s="107"/>
      <c r="AL499" s="107" t="s">
        <v>118</v>
      </c>
      <c r="AM499" s="107"/>
      <c r="AN499" s="107"/>
      <c r="AO499" s="96" t="s">
        <v>2090</v>
      </c>
      <c r="AP499" s="111"/>
      <c r="AQ499" s="96"/>
      <c r="AR499" s="96"/>
      <c r="AS499" s="96"/>
      <c r="AT499" s="96"/>
      <c r="AU499" s="96"/>
      <c r="AV499" s="96"/>
      <c r="AW499" s="96"/>
      <c r="AX499" s="96" t="s">
        <v>2091</v>
      </c>
      <c r="AY499" s="170"/>
      <c r="AZ499" s="96" t="s">
        <v>2092</v>
      </c>
    </row>
    <row r="500" spans="1:52" s="1" customFormat="1" ht="12.95" customHeight="1" x14ac:dyDescent="0.25">
      <c r="A500" s="102" t="s">
        <v>448</v>
      </c>
      <c r="B500" s="167"/>
      <c r="C500" s="102">
        <v>260001243</v>
      </c>
      <c r="D500" s="99"/>
      <c r="E500" s="42" t="s">
        <v>2220</v>
      </c>
      <c r="F500" s="40"/>
      <c r="G500" s="96" t="s">
        <v>2164</v>
      </c>
      <c r="H500" s="96" t="s">
        <v>449</v>
      </c>
      <c r="I500" s="99" t="s">
        <v>2165</v>
      </c>
      <c r="J500" s="96" t="s">
        <v>369</v>
      </c>
      <c r="K500" s="96"/>
      <c r="L500" s="96" t="s">
        <v>370</v>
      </c>
      <c r="M500" s="96" t="s">
        <v>81</v>
      </c>
      <c r="N500" s="96" t="s">
        <v>111</v>
      </c>
      <c r="O500" s="96" t="s">
        <v>358</v>
      </c>
      <c r="P500" s="96" t="s">
        <v>136</v>
      </c>
      <c r="Q500" s="96" t="s">
        <v>114</v>
      </c>
      <c r="R500" s="96" t="s">
        <v>111</v>
      </c>
      <c r="S500" s="110" t="s">
        <v>378</v>
      </c>
      <c r="T500" s="96" t="s">
        <v>360</v>
      </c>
      <c r="U500" s="96">
        <v>60</v>
      </c>
      <c r="V500" s="96" t="s">
        <v>361</v>
      </c>
      <c r="W500" s="168"/>
      <c r="X500" s="96"/>
      <c r="Y500" s="102"/>
      <c r="Z500" s="102">
        <v>30</v>
      </c>
      <c r="AA500" s="96">
        <v>60</v>
      </c>
      <c r="AB500" s="96">
        <v>10</v>
      </c>
      <c r="AC500" s="96" t="s">
        <v>393</v>
      </c>
      <c r="AD500" s="102" t="s">
        <v>117</v>
      </c>
      <c r="AE500" s="169">
        <v>50</v>
      </c>
      <c r="AF500" s="169">
        <v>12500</v>
      </c>
      <c r="AG500" s="107">
        <v>625000</v>
      </c>
      <c r="AH500" s="107">
        <v>700000.00000000012</v>
      </c>
      <c r="AI500" s="107"/>
      <c r="AJ500" s="107"/>
      <c r="AK500" s="107"/>
      <c r="AL500" s="107" t="s">
        <v>118</v>
      </c>
      <c r="AM500" s="107"/>
      <c r="AN500" s="107"/>
      <c r="AO500" s="96" t="s">
        <v>2166</v>
      </c>
      <c r="AP500" s="111"/>
      <c r="AQ500" s="96"/>
      <c r="AR500" s="96"/>
      <c r="AS500" s="96"/>
      <c r="AT500" s="96"/>
      <c r="AU500" s="96"/>
      <c r="AV500" s="96"/>
      <c r="AW500" s="96"/>
      <c r="AX500" s="96" t="s">
        <v>2091</v>
      </c>
      <c r="AY500" s="170"/>
      <c r="AZ500" s="96" t="s">
        <v>2092</v>
      </c>
    </row>
    <row r="501" spans="1:52" s="1" customFormat="1" ht="12.95" customHeight="1" x14ac:dyDescent="0.25">
      <c r="A501" s="102" t="s">
        <v>448</v>
      </c>
      <c r="B501" s="167"/>
      <c r="C501" s="102">
        <v>260001217</v>
      </c>
      <c r="D501" s="99"/>
      <c r="E501" s="42" t="s">
        <v>2221</v>
      </c>
      <c r="F501" s="40"/>
      <c r="G501" s="96" t="s">
        <v>2167</v>
      </c>
      <c r="H501" s="96" t="s">
        <v>449</v>
      </c>
      <c r="I501" s="99" t="s">
        <v>2168</v>
      </c>
      <c r="J501" s="96" t="s">
        <v>369</v>
      </c>
      <c r="K501" s="96"/>
      <c r="L501" s="96"/>
      <c r="M501" s="96" t="s">
        <v>132</v>
      </c>
      <c r="N501" s="96" t="s">
        <v>111</v>
      </c>
      <c r="O501" s="96" t="s">
        <v>358</v>
      </c>
      <c r="P501" s="96" t="s">
        <v>136</v>
      </c>
      <c r="Q501" s="96" t="s">
        <v>114</v>
      </c>
      <c r="R501" s="96" t="s">
        <v>111</v>
      </c>
      <c r="S501" s="110" t="s">
        <v>378</v>
      </c>
      <c r="T501" s="96" t="s">
        <v>360</v>
      </c>
      <c r="U501" s="96">
        <v>60</v>
      </c>
      <c r="V501" s="96" t="s">
        <v>361</v>
      </c>
      <c r="W501" s="168"/>
      <c r="X501" s="96"/>
      <c r="Y501" s="102"/>
      <c r="Z501" s="102">
        <v>0</v>
      </c>
      <c r="AA501" s="96">
        <v>90</v>
      </c>
      <c r="AB501" s="96">
        <v>10</v>
      </c>
      <c r="AC501" s="96" t="s">
        <v>393</v>
      </c>
      <c r="AD501" s="102" t="s">
        <v>117</v>
      </c>
      <c r="AE501" s="169">
        <v>120</v>
      </c>
      <c r="AF501" s="169">
        <v>810</v>
      </c>
      <c r="AG501" s="107">
        <v>97200</v>
      </c>
      <c r="AH501" s="107">
        <v>108864.00000000001</v>
      </c>
      <c r="AI501" s="107"/>
      <c r="AJ501" s="107"/>
      <c r="AK501" s="107"/>
      <c r="AL501" s="107" t="s">
        <v>118</v>
      </c>
      <c r="AM501" s="107"/>
      <c r="AN501" s="107"/>
      <c r="AO501" s="96" t="s">
        <v>2169</v>
      </c>
      <c r="AP501" s="111"/>
      <c r="AQ501" s="96"/>
      <c r="AR501" s="96"/>
      <c r="AS501" s="96"/>
      <c r="AT501" s="96"/>
      <c r="AU501" s="96"/>
      <c r="AV501" s="96"/>
      <c r="AW501" s="96"/>
      <c r="AX501" s="96" t="s">
        <v>2091</v>
      </c>
      <c r="AY501" s="170"/>
      <c r="AZ501" s="96" t="s">
        <v>2092</v>
      </c>
    </row>
    <row r="502" spans="1:52" s="1" customFormat="1" ht="12.95" customHeight="1" x14ac:dyDescent="0.25">
      <c r="A502" s="102" t="s">
        <v>448</v>
      </c>
      <c r="B502" s="167"/>
      <c r="C502" s="102">
        <v>260001241</v>
      </c>
      <c r="D502" s="99"/>
      <c r="E502" s="42" t="s">
        <v>2222</v>
      </c>
      <c r="F502" s="40"/>
      <c r="G502" s="96" t="s">
        <v>2164</v>
      </c>
      <c r="H502" s="96" t="s">
        <v>449</v>
      </c>
      <c r="I502" s="99" t="s">
        <v>2165</v>
      </c>
      <c r="J502" s="96" t="s">
        <v>369</v>
      </c>
      <c r="K502" s="96"/>
      <c r="L502" s="96" t="s">
        <v>370</v>
      </c>
      <c r="M502" s="96" t="s">
        <v>81</v>
      </c>
      <c r="N502" s="96" t="s">
        <v>111</v>
      </c>
      <c r="O502" s="96" t="s">
        <v>358</v>
      </c>
      <c r="P502" s="96" t="s">
        <v>136</v>
      </c>
      <c r="Q502" s="96" t="s">
        <v>114</v>
      </c>
      <c r="R502" s="96" t="s">
        <v>111</v>
      </c>
      <c r="S502" s="110" t="s">
        <v>378</v>
      </c>
      <c r="T502" s="96" t="s">
        <v>360</v>
      </c>
      <c r="U502" s="96">
        <v>60</v>
      </c>
      <c r="V502" s="96" t="s">
        <v>361</v>
      </c>
      <c r="W502" s="168"/>
      <c r="X502" s="96"/>
      <c r="Y502" s="102"/>
      <c r="Z502" s="102">
        <v>30</v>
      </c>
      <c r="AA502" s="96">
        <v>60</v>
      </c>
      <c r="AB502" s="96">
        <v>10</v>
      </c>
      <c r="AC502" s="96" t="s">
        <v>393</v>
      </c>
      <c r="AD502" s="102" t="s">
        <v>117</v>
      </c>
      <c r="AE502" s="169">
        <v>135</v>
      </c>
      <c r="AF502" s="169">
        <v>7037</v>
      </c>
      <c r="AG502" s="107">
        <v>949995</v>
      </c>
      <c r="AH502" s="107">
        <v>1063994.4000000001</v>
      </c>
      <c r="AI502" s="107"/>
      <c r="AJ502" s="107"/>
      <c r="AK502" s="107"/>
      <c r="AL502" s="107" t="s">
        <v>118</v>
      </c>
      <c r="AM502" s="107"/>
      <c r="AN502" s="107"/>
      <c r="AO502" s="96" t="s">
        <v>450</v>
      </c>
      <c r="AP502" s="111"/>
      <c r="AQ502" s="96"/>
      <c r="AR502" s="96"/>
      <c r="AS502" s="96"/>
      <c r="AT502" s="96"/>
      <c r="AU502" s="96"/>
      <c r="AV502" s="96"/>
      <c r="AW502" s="96"/>
      <c r="AX502" s="96" t="s">
        <v>2013</v>
      </c>
      <c r="AY502" s="170"/>
      <c r="AZ502" s="96" t="s">
        <v>2092</v>
      </c>
    </row>
    <row r="503" spans="1:52" s="1" customFormat="1" ht="12.95" customHeight="1" x14ac:dyDescent="0.25">
      <c r="A503" s="102" t="s">
        <v>448</v>
      </c>
      <c r="B503" s="167"/>
      <c r="C503" s="102">
        <v>120001281</v>
      </c>
      <c r="D503" s="99"/>
      <c r="E503" s="42" t="s">
        <v>2186</v>
      </c>
      <c r="F503" s="40"/>
      <c r="G503" s="96" t="s">
        <v>2187</v>
      </c>
      <c r="H503" s="96" t="s">
        <v>2188</v>
      </c>
      <c r="I503" s="99" t="s">
        <v>2189</v>
      </c>
      <c r="J503" s="96" t="s">
        <v>110</v>
      </c>
      <c r="K503" s="96"/>
      <c r="L503" s="96"/>
      <c r="M503" s="96" t="s">
        <v>132</v>
      </c>
      <c r="N503" s="96" t="s">
        <v>111</v>
      </c>
      <c r="O503" s="96" t="s">
        <v>358</v>
      </c>
      <c r="P503" s="96" t="s">
        <v>136</v>
      </c>
      <c r="Q503" s="96" t="s">
        <v>114</v>
      </c>
      <c r="R503" s="96" t="s">
        <v>111</v>
      </c>
      <c r="S503" s="110" t="s">
        <v>378</v>
      </c>
      <c r="T503" s="96" t="s">
        <v>360</v>
      </c>
      <c r="U503" s="96">
        <v>90</v>
      </c>
      <c r="V503" s="96" t="s">
        <v>361</v>
      </c>
      <c r="W503" s="168"/>
      <c r="X503" s="96"/>
      <c r="Y503" s="102"/>
      <c r="Z503" s="102">
        <v>0</v>
      </c>
      <c r="AA503" s="96">
        <v>90</v>
      </c>
      <c r="AB503" s="96">
        <v>10</v>
      </c>
      <c r="AC503" s="96" t="s">
        <v>363</v>
      </c>
      <c r="AD503" s="102" t="s">
        <v>117</v>
      </c>
      <c r="AE503" s="169">
        <v>4</v>
      </c>
      <c r="AF503" s="169">
        <v>259287.6</v>
      </c>
      <c r="AG503" s="107">
        <v>1037150.4</v>
      </c>
      <c r="AH503" s="107">
        <v>1161608.4480000001</v>
      </c>
      <c r="AI503" s="107"/>
      <c r="AJ503" s="107"/>
      <c r="AK503" s="107"/>
      <c r="AL503" s="107" t="s">
        <v>118</v>
      </c>
      <c r="AM503" s="107"/>
      <c r="AN503" s="107"/>
      <c r="AO503" s="96" t="s">
        <v>2190</v>
      </c>
      <c r="AP503" s="111"/>
      <c r="AQ503" s="96"/>
      <c r="AR503" s="96"/>
      <c r="AS503" s="96"/>
      <c r="AT503" s="96"/>
      <c r="AU503" s="96"/>
      <c r="AV503" s="96"/>
      <c r="AW503" s="96"/>
      <c r="AX503" s="96">
        <v>11</v>
      </c>
      <c r="AY503" s="170"/>
      <c r="AZ503" s="96" t="s">
        <v>2191</v>
      </c>
    </row>
    <row r="504" spans="1:52" s="1" customFormat="1" ht="12.95" customHeight="1" x14ac:dyDescent="0.25">
      <c r="A504" s="102" t="s">
        <v>120</v>
      </c>
      <c r="B504" s="167"/>
      <c r="C504" s="102">
        <v>120003686</v>
      </c>
      <c r="D504" s="99">
        <v>21101032</v>
      </c>
      <c r="E504" s="42" t="s">
        <v>2234</v>
      </c>
      <c r="F504" s="40"/>
      <c r="G504" s="96" t="s">
        <v>2241</v>
      </c>
      <c r="H504" s="96" t="s">
        <v>2242</v>
      </c>
      <c r="I504" s="99" t="s">
        <v>1356</v>
      </c>
      <c r="J504" s="96" t="s">
        <v>110</v>
      </c>
      <c r="K504" s="96" t="s">
        <v>357</v>
      </c>
      <c r="L504" s="96" t="s">
        <v>370</v>
      </c>
      <c r="M504" s="96" t="s">
        <v>81</v>
      </c>
      <c r="N504" s="96" t="s">
        <v>406</v>
      </c>
      <c r="O504" s="96" t="s">
        <v>407</v>
      </c>
      <c r="P504" s="96" t="s">
        <v>136</v>
      </c>
      <c r="Q504" s="96" t="s">
        <v>114</v>
      </c>
      <c r="R504" s="96" t="s">
        <v>111</v>
      </c>
      <c r="S504" s="110" t="s">
        <v>378</v>
      </c>
      <c r="T504" s="96" t="s">
        <v>360</v>
      </c>
      <c r="U504" s="96">
        <v>90</v>
      </c>
      <c r="V504" s="96" t="s">
        <v>361</v>
      </c>
      <c r="W504" s="168"/>
      <c r="X504" s="96"/>
      <c r="Y504" s="102"/>
      <c r="Z504" s="102">
        <v>30</v>
      </c>
      <c r="AA504" s="96">
        <v>60</v>
      </c>
      <c r="AB504" s="96">
        <v>10</v>
      </c>
      <c r="AC504" s="96" t="s">
        <v>363</v>
      </c>
      <c r="AD504" s="102" t="s">
        <v>117</v>
      </c>
      <c r="AE504" s="169">
        <v>5</v>
      </c>
      <c r="AF504" s="169">
        <v>1587040</v>
      </c>
      <c r="AG504" s="107">
        <v>7935200</v>
      </c>
      <c r="AH504" s="107">
        <v>8887424</v>
      </c>
      <c r="AI504" s="107"/>
      <c r="AJ504" s="107"/>
      <c r="AK504" s="107"/>
      <c r="AL504" s="107" t="s">
        <v>540</v>
      </c>
      <c r="AM504" s="107"/>
      <c r="AN504" s="107"/>
      <c r="AO504" s="96" t="s">
        <v>2245</v>
      </c>
      <c r="AP504" s="111"/>
      <c r="AQ504" s="96"/>
      <c r="AR504" s="96"/>
      <c r="AS504" s="96"/>
      <c r="AT504" s="96"/>
      <c r="AU504" s="96"/>
      <c r="AV504" s="96"/>
      <c r="AW504" s="96"/>
      <c r="AX504" s="96" t="s">
        <v>775</v>
      </c>
      <c r="AY504" s="170"/>
      <c r="AZ504" s="96" t="s">
        <v>2253</v>
      </c>
    </row>
    <row r="505" spans="1:52" s="1" customFormat="1" ht="12.95" customHeight="1" x14ac:dyDescent="0.25">
      <c r="A505" s="102" t="s">
        <v>120</v>
      </c>
      <c r="B505" s="167"/>
      <c r="C505" s="102">
        <v>120003687</v>
      </c>
      <c r="D505" s="99">
        <v>21101033</v>
      </c>
      <c r="E505" s="42" t="s">
        <v>2235</v>
      </c>
      <c r="F505" s="40"/>
      <c r="G505" s="96" t="s">
        <v>2241</v>
      </c>
      <c r="H505" s="96" t="s">
        <v>2242</v>
      </c>
      <c r="I505" s="99" t="s">
        <v>1356</v>
      </c>
      <c r="J505" s="96" t="s">
        <v>110</v>
      </c>
      <c r="K505" s="96" t="s">
        <v>357</v>
      </c>
      <c r="L505" s="96" t="s">
        <v>370</v>
      </c>
      <c r="M505" s="96" t="s">
        <v>81</v>
      </c>
      <c r="N505" s="96" t="s">
        <v>406</v>
      </c>
      <c r="O505" s="96" t="s">
        <v>407</v>
      </c>
      <c r="P505" s="96" t="s">
        <v>136</v>
      </c>
      <c r="Q505" s="96" t="s">
        <v>114</v>
      </c>
      <c r="R505" s="96" t="s">
        <v>111</v>
      </c>
      <c r="S505" s="110" t="s">
        <v>378</v>
      </c>
      <c r="T505" s="96" t="s">
        <v>360</v>
      </c>
      <c r="U505" s="96">
        <v>90</v>
      </c>
      <c r="V505" s="96" t="s">
        <v>361</v>
      </c>
      <c r="W505" s="168"/>
      <c r="X505" s="96"/>
      <c r="Y505" s="102"/>
      <c r="Z505" s="102">
        <v>30</v>
      </c>
      <c r="AA505" s="96">
        <v>60</v>
      </c>
      <c r="AB505" s="96">
        <v>10</v>
      </c>
      <c r="AC505" s="96" t="s">
        <v>363</v>
      </c>
      <c r="AD505" s="102" t="s">
        <v>117</v>
      </c>
      <c r="AE505" s="169">
        <v>5</v>
      </c>
      <c r="AF505" s="169">
        <v>1572480</v>
      </c>
      <c r="AG505" s="107">
        <v>7862400</v>
      </c>
      <c r="AH505" s="107">
        <v>8805888</v>
      </c>
      <c r="AI505" s="107"/>
      <c r="AJ505" s="107"/>
      <c r="AK505" s="107"/>
      <c r="AL505" s="107" t="s">
        <v>540</v>
      </c>
      <c r="AM505" s="107"/>
      <c r="AN505" s="107"/>
      <c r="AO505" s="96" t="s">
        <v>2246</v>
      </c>
      <c r="AP505" s="111"/>
      <c r="AQ505" s="96"/>
      <c r="AR505" s="96"/>
      <c r="AS505" s="96"/>
      <c r="AT505" s="96"/>
      <c r="AU505" s="96"/>
      <c r="AV505" s="96"/>
      <c r="AW505" s="96"/>
      <c r="AX505" s="96" t="s">
        <v>2252</v>
      </c>
      <c r="AY505" s="170"/>
      <c r="AZ505" s="96" t="s">
        <v>2253</v>
      </c>
    </row>
    <row r="506" spans="1:52" s="1" customFormat="1" ht="12.95" customHeight="1" x14ac:dyDescent="0.25">
      <c r="A506" s="102" t="s">
        <v>120</v>
      </c>
      <c r="B506" s="167"/>
      <c r="C506" s="102">
        <v>120003688</v>
      </c>
      <c r="D506" s="99">
        <v>21101034</v>
      </c>
      <c r="E506" s="42" t="s">
        <v>2236</v>
      </c>
      <c r="F506" s="40"/>
      <c r="G506" s="96" t="s">
        <v>2241</v>
      </c>
      <c r="H506" s="96" t="s">
        <v>2242</v>
      </c>
      <c r="I506" s="99" t="s">
        <v>1356</v>
      </c>
      <c r="J506" s="96" t="s">
        <v>110</v>
      </c>
      <c r="K506" s="96" t="s">
        <v>357</v>
      </c>
      <c r="L506" s="96" t="s">
        <v>370</v>
      </c>
      <c r="M506" s="96" t="s">
        <v>81</v>
      </c>
      <c r="N506" s="96" t="s">
        <v>406</v>
      </c>
      <c r="O506" s="96" t="s">
        <v>407</v>
      </c>
      <c r="P506" s="96" t="s">
        <v>136</v>
      </c>
      <c r="Q506" s="96" t="s">
        <v>114</v>
      </c>
      <c r="R506" s="96" t="s">
        <v>111</v>
      </c>
      <c r="S506" s="110" t="s">
        <v>378</v>
      </c>
      <c r="T506" s="96" t="s">
        <v>360</v>
      </c>
      <c r="U506" s="96">
        <v>90</v>
      </c>
      <c r="V506" s="96" t="s">
        <v>361</v>
      </c>
      <c r="W506" s="168"/>
      <c r="X506" s="96"/>
      <c r="Y506" s="102"/>
      <c r="Z506" s="102">
        <v>30</v>
      </c>
      <c r="AA506" s="96">
        <v>60</v>
      </c>
      <c r="AB506" s="96">
        <v>10</v>
      </c>
      <c r="AC506" s="96" t="s">
        <v>363</v>
      </c>
      <c r="AD506" s="102" t="s">
        <v>117</v>
      </c>
      <c r="AE506" s="169">
        <v>9</v>
      </c>
      <c r="AF506" s="169">
        <v>2140320</v>
      </c>
      <c r="AG506" s="107">
        <v>19262880</v>
      </c>
      <c r="AH506" s="107">
        <v>21574425.600000001</v>
      </c>
      <c r="AI506" s="107"/>
      <c r="AJ506" s="107"/>
      <c r="AK506" s="107"/>
      <c r="AL506" s="107" t="s">
        <v>540</v>
      </c>
      <c r="AM506" s="107"/>
      <c r="AN506" s="107"/>
      <c r="AO506" s="96" t="s">
        <v>2247</v>
      </c>
      <c r="AP506" s="111"/>
      <c r="AQ506" s="96"/>
      <c r="AR506" s="96"/>
      <c r="AS506" s="96"/>
      <c r="AT506" s="96"/>
      <c r="AU506" s="96"/>
      <c r="AV506" s="96"/>
      <c r="AW506" s="96"/>
      <c r="AX506" s="96" t="s">
        <v>2252</v>
      </c>
      <c r="AY506" s="170"/>
      <c r="AZ506" s="96" t="s">
        <v>2253</v>
      </c>
    </row>
    <row r="507" spans="1:52" s="1" customFormat="1" ht="12.95" customHeight="1" x14ac:dyDescent="0.25">
      <c r="A507" s="102" t="s">
        <v>120</v>
      </c>
      <c r="B507" s="167"/>
      <c r="C507" s="102">
        <v>120003692</v>
      </c>
      <c r="D507" s="99">
        <v>21101035</v>
      </c>
      <c r="E507" s="42" t="s">
        <v>2237</v>
      </c>
      <c r="F507" s="40"/>
      <c r="G507" s="96" t="s">
        <v>2241</v>
      </c>
      <c r="H507" s="96" t="s">
        <v>2242</v>
      </c>
      <c r="I507" s="99" t="s">
        <v>1356</v>
      </c>
      <c r="J507" s="96" t="s">
        <v>110</v>
      </c>
      <c r="K507" s="96" t="s">
        <v>357</v>
      </c>
      <c r="L507" s="96" t="s">
        <v>370</v>
      </c>
      <c r="M507" s="96" t="s">
        <v>81</v>
      </c>
      <c r="N507" s="96" t="s">
        <v>406</v>
      </c>
      <c r="O507" s="96" t="s">
        <v>407</v>
      </c>
      <c r="P507" s="96" t="s">
        <v>136</v>
      </c>
      <c r="Q507" s="96" t="s">
        <v>114</v>
      </c>
      <c r="R507" s="96" t="s">
        <v>111</v>
      </c>
      <c r="S507" s="110" t="s">
        <v>378</v>
      </c>
      <c r="T507" s="96" t="s">
        <v>360</v>
      </c>
      <c r="U507" s="96">
        <v>90</v>
      </c>
      <c r="V507" s="96" t="s">
        <v>361</v>
      </c>
      <c r="W507" s="168"/>
      <c r="X507" s="96"/>
      <c r="Y507" s="102"/>
      <c r="Z507" s="102">
        <v>30</v>
      </c>
      <c r="AA507" s="96">
        <v>60</v>
      </c>
      <c r="AB507" s="96">
        <v>10</v>
      </c>
      <c r="AC507" s="96" t="s">
        <v>431</v>
      </c>
      <c r="AD507" s="102" t="s">
        <v>117</v>
      </c>
      <c r="AE507" s="169">
        <v>9</v>
      </c>
      <c r="AF507" s="169">
        <v>1630720</v>
      </c>
      <c r="AG507" s="107">
        <v>14676480</v>
      </c>
      <c r="AH507" s="107">
        <v>16437657.600000001</v>
      </c>
      <c r="AI507" s="107"/>
      <c r="AJ507" s="107"/>
      <c r="AK507" s="107"/>
      <c r="AL507" s="107" t="s">
        <v>540</v>
      </c>
      <c r="AM507" s="107"/>
      <c r="AN507" s="107"/>
      <c r="AO507" s="96" t="s">
        <v>2248</v>
      </c>
      <c r="AP507" s="111"/>
      <c r="AQ507" s="96"/>
      <c r="AR507" s="96"/>
      <c r="AS507" s="96"/>
      <c r="AT507" s="96"/>
      <c r="AU507" s="96"/>
      <c r="AV507" s="96"/>
      <c r="AW507" s="96"/>
      <c r="AX507" s="96" t="s">
        <v>2252</v>
      </c>
      <c r="AY507" s="170"/>
      <c r="AZ507" s="96" t="s">
        <v>2253</v>
      </c>
    </row>
    <row r="508" spans="1:52" s="1" customFormat="1" ht="12.95" customHeight="1" x14ac:dyDescent="0.25">
      <c r="A508" s="102" t="s">
        <v>120</v>
      </c>
      <c r="B508" s="167"/>
      <c r="C508" s="102">
        <v>120003693</v>
      </c>
      <c r="D508" s="99">
        <v>21101036</v>
      </c>
      <c r="E508" s="42" t="s">
        <v>2238</v>
      </c>
      <c r="F508" s="40"/>
      <c r="G508" s="96" t="s">
        <v>2241</v>
      </c>
      <c r="H508" s="96" t="s">
        <v>2242</v>
      </c>
      <c r="I508" s="99" t="s">
        <v>1356</v>
      </c>
      <c r="J508" s="96" t="s">
        <v>110</v>
      </c>
      <c r="K508" s="96" t="s">
        <v>357</v>
      </c>
      <c r="L508" s="96" t="s">
        <v>370</v>
      </c>
      <c r="M508" s="96" t="s">
        <v>81</v>
      </c>
      <c r="N508" s="96" t="s">
        <v>406</v>
      </c>
      <c r="O508" s="96" t="s">
        <v>407</v>
      </c>
      <c r="P508" s="96" t="s">
        <v>136</v>
      </c>
      <c r="Q508" s="96" t="s">
        <v>114</v>
      </c>
      <c r="R508" s="96" t="s">
        <v>111</v>
      </c>
      <c r="S508" s="110" t="s">
        <v>378</v>
      </c>
      <c r="T508" s="96" t="s">
        <v>360</v>
      </c>
      <c r="U508" s="96">
        <v>90</v>
      </c>
      <c r="V508" s="96" t="s">
        <v>361</v>
      </c>
      <c r="W508" s="168"/>
      <c r="X508" s="96"/>
      <c r="Y508" s="102"/>
      <c r="Z508" s="102">
        <v>30</v>
      </c>
      <c r="AA508" s="96">
        <v>60</v>
      </c>
      <c r="AB508" s="96">
        <v>10</v>
      </c>
      <c r="AC508" s="96" t="s">
        <v>431</v>
      </c>
      <c r="AD508" s="102" t="s">
        <v>117</v>
      </c>
      <c r="AE508" s="169">
        <v>5</v>
      </c>
      <c r="AF508" s="169">
        <v>1718080</v>
      </c>
      <c r="AG508" s="107">
        <v>8590400</v>
      </c>
      <c r="AH508" s="107">
        <v>9621248</v>
      </c>
      <c r="AI508" s="107"/>
      <c r="AJ508" s="107"/>
      <c r="AK508" s="107"/>
      <c r="AL508" s="107" t="s">
        <v>540</v>
      </c>
      <c r="AM508" s="107"/>
      <c r="AN508" s="107"/>
      <c r="AO508" s="96" t="s">
        <v>2249</v>
      </c>
      <c r="AP508" s="111"/>
      <c r="AQ508" s="96"/>
      <c r="AR508" s="96"/>
      <c r="AS508" s="96"/>
      <c r="AT508" s="96"/>
      <c r="AU508" s="96"/>
      <c r="AV508" s="96"/>
      <c r="AW508" s="96"/>
      <c r="AX508" s="96" t="s">
        <v>2252</v>
      </c>
      <c r="AY508" s="170"/>
      <c r="AZ508" s="96" t="s">
        <v>2253</v>
      </c>
    </row>
    <row r="509" spans="1:52" s="1" customFormat="1" ht="12.95" customHeight="1" x14ac:dyDescent="0.25">
      <c r="A509" s="102" t="s">
        <v>120</v>
      </c>
      <c r="B509" s="167"/>
      <c r="C509" s="102">
        <v>120006717</v>
      </c>
      <c r="D509" s="99">
        <v>21101037</v>
      </c>
      <c r="E509" s="42" t="s">
        <v>2239</v>
      </c>
      <c r="F509" s="40"/>
      <c r="G509" s="96" t="s">
        <v>2241</v>
      </c>
      <c r="H509" s="96" t="s">
        <v>2242</v>
      </c>
      <c r="I509" s="99" t="s">
        <v>1356</v>
      </c>
      <c r="J509" s="96" t="s">
        <v>110</v>
      </c>
      <c r="K509" s="96" t="s">
        <v>357</v>
      </c>
      <c r="L509" s="96" t="s">
        <v>370</v>
      </c>
      <c r="M509" s="96" t="s">
        <v>81</v>
      </c>
      <c r="N509" s="96" t="s">
        <v>406</v>
      </c>
      <c r="O509" s="96" t="s">
        <v>407</v>
      </c>
      <c r="P509" s="96" t="s">
        <v>136</v>
      </c>
      <c r="Q509" s="96" t="s">
        <v>114</v>
      </c>
      <c r="R509" s="96" t="s">
        <v>111</v>
      </c>
      <c r="S509" s="110" t="s">
        <v>378</v>
      </c>
      <c r="T509" s="96" t="s">
        <v>360</v>
      </c>
      <c r="U509" s="96">
        <v>90</v>
      </c>
      <c r="V509" s="96" t="s">
        <v>361</v>
      </c>
      <c r="W509" s="168"/>
      <c r="X509" s="96"/>
      <c r="Y509" s="102"/>
      <c r="Z509" s="102">
        <v>30</v>
      </c>
      <c r="AA509" s="96">
        <v>60</v>
      </c>
      <c r="AB509" s="96">
        <v>10</v>
      </c>
      <c r="AC509" s="96" t="s">
        <v>431</v>
      </c>
      <c r="AD509" s="102" t="s">
        <v>117</v>
      </c>
      <c r="AE509" s="169">
        <v>5</v>
      </c>
      <c r="AF509" s="169">
        <v>1819272</v>
      </c>
      <c r="AG509" s="107">
        <v>9096360</v>
      </c>
      <c r="AH509" s="107">
        <v>10187923.200000001</v>
      </c>
      <c r="AI509" s="107"/>
      <c r="AJ509" s="107"/>
      <c r="AK509" s="107"/>
      <c r="AL509" s="107" t="s">
        <v>540</v>
      </c>
      <c r="AM509" s="107"/>
      <c r="AN509" s="107"/>
      <c r="AO509" s="96" t="s">
        <v>2250</v>
      </c>
      <c r="AP509" s="111"/>
      <c r="AQ509" s="96"/>
      <c r="AR509" s="96"/>
      <c r="AS509" s="96"/>
      <c r="AT509" s="96"/>
      <c r="AU509" s="96"/>
      <c r="AV509" s="96"/>
      <c r="AW509" s="96"/>
      <c r="AX509" s="96" t="s">
        <v>2252</v>
      </c>
      <c r="AY509" s="170"/>
      <c r="AZ509" s="96" t="s">
        <v>2253</v>
      </c>
    </row>
    <row r="510" spans="1:52" s="1" customFormat="1" ht="12.95" customHeight="1" x14ac:dyDescent="0.25">
      <c r="A510" s="102" t="s">
        <v>120</v>
      </c>
      <c r="B510" s="102"/>
      <c r="C510" s="102">
        <v>120010665</v>
      </c>
      <c r="D510" s="99">
        <v>21101031</v>
      </c>
      <c r="E510" s="42" t="s">
        <v>2240</v>
      </c>
      <c r="F510" s="40"/>
      <c r="G510" s="96" t="s">
        <v>2243</v>
      </c>
      <c r="H510" s="96" t="s">
        <v>2242</v>
      </c>
      <c r="I510" s="99" t="s">
        <v>2244</v>
      </c>
      <c r="J510" s="96" t="s">
        <v>110</v>
      </c>
      <c r="K510" s="96" t="s">
        <v>357</v>
      </c>
      <c r="L510" s="96" t="s">
        <v>370</v>
      </c>
      <c r="M510" s="96" t="s">
        <v>81</v>
      </c>
      <c r="N510" s="96" t="s">
        <v>406</v>
      </c>
      <c r="O510" s="96" t="s">
        <v>407</v>
      </c>
      <c r="P510" s="96" t="s">
        <v>136</v>
      </c>
      <c r="Q510" s="96" t="s">
        <v>114</v>
      </c>
      <c r="R510" s="96" t="s">
        <v>111</v>
      </c>
      <c r="S510" s="110" t="s">
        <v>378</v>
      </c>
      <c r="T510" s="96" t="s">
        <v>360</v>
      </c>
      <c r="U510" s="96">
        <v>90</v>
      </c>
      <c r="V510" s="96" t="s">
        <v>361</v>
      </c>
      <c r="W510" s="168"/>
      <c r="X510" s="96"/>
      <c r="Y510" s="102"/>
      <c r="Z510" s="102">
        <v>30</v>
      </c>
      <c r="AA510" s="96">
        <v>60</v>
      </c>
      <c r="AB510" s="96">
        <v>10</v>
      </c>
      <c r="AC510" s="96" t="s">
        <v>363</v>
      </c>
      <c r="AD510" s="102" t="s">
        <v>117</v>
      </c>
      <c r="AE510" s="169">
        <v>1</v>
      </c>
      <c r="AF510" s="169">
        <v>1688960</v>
      </c>
      <c r="AG510" s="107">
        <v>1688960</v>
      </c>
      <c r="AH510" s="107">
        <v>1891635.2000000002</v>
      </c>
      <c r="AI510" s="107"/>
      <c r="AJ510" s="107"/>
      <c r="AK510" s="107"/>
      <c r="AL510" s="107" t="s">
        <v>540</v>
      </c>
      <c r="AM510" s="107"/>
      <c r="AN510" s="107"/>
      <c r="AO510" s="96" t="s">
        <v>2251</v>
      </c>
      <c r="AP510" s="111"/>
      <c r="AQ510" s="96"/>
      <c r="AR510" s="96"/>
      <c r="AS510" s="96"/>
      <c r="AT510" s="96"/>
      <c r="AU510" s="96"/>
      <c r="AV510" s="96"/>
      <c r="AW510" s="96"/>
      <c r="AX510" s="96" t="s">
        <v>2252</v>
      </c>
      <c r="AY510" s="170"/>
      <c r="AZ510" s="96" t="s">
        <v>2253</v>
      </c>
    </row>
    <row r="511" spans="1:52" s="21" customFormat="1" ht="12.95" customHeight="1" outlineLevel="1" x14ac:dyDescent="0.25">
      <c r="A511" s="18"/>
      <c r="B511" s="18"/>
      <c r="C511" s="18"/>
      <c r="D511" s="18"/>
      <c r="E511" s="5" t="s">
        <v>101</v>
      </c>
      <c r="F511" s="54"/>
      <c r="G511" s="17"/>
      <c r="H511" s="17"/>
      <c r="I511" s="17"/>
      <c r="J511" s="17"/>
      <c r="K511" s="18"/>
      <c r="L511" s="17"/>
      <c r="M511" s="18"/>
      <c r="N511" s="18"/>
      <c r="O511" s="17"/>
      <c r="P511" s="18"/>
      <c r="Q511" s="17"/>
      <c r="R511" s="18"/>
      <c r="S511" s="17"/>
      <c r="T511" s="17"/>
      <c r="U511" s="18"/>
      <c r="V511" s="17"/>
      <c r="W511" s="18"/>
      <c r="X511" s="18"/>
      <c r="Y511" s="18"/>
      <c r="Z511" s="19"/>
      <c r="AA511" s="17"/>
      <c r="AB511" s="17"/>
      <c r="AC511" s="20"/>
      <c r="AD511" s="17"/>
      <c r="AE511" s="44"/>
      <c r="AF511" s="44"/>
      <c r="AG511" s="44">
        <f>SUM(AG44:AG510)</f>
        <v>3467156830.4017024</v>
      </c>
      <c r="AH511" s="44">
        <f>SUM(AH44:AH510)</f>
        <v>3883215650.0499039</v>
      </c>
      <c r="AI511" s="44"/>
      <c r="AJ511" s="44"/>
      <c r="AK511" s="44"/>
      <c r="AL511" s="18"/>
      <c r="AM511" s="17"/>
      <c r="AN511" s="17"/>
      <c r="AO511" s="17"/>
      <c r="AP511" s="17"/>
      <c r="AQ511" s="17"/>
      <c r="AR511" s="17"/>
      <c r="AS511" s="17"/>
      <c r="AT511" s="17"/>
      <c r="AU511" s="17"/>
      <c r="AV511" s="17"/>
      <c r="AW511" s="17"/>
      <c r="AX511" s="18"/>
      <c r="AY511" s="5"/>
      <c r="AZ511" s="5"/>
    </row>
    <row r="512" spans="1:52" s="21" customFormat="1" ht="12.95" customHeight="1" x14ac:dyDescent="0.25">
      <c r="A512" s="14"/>
      <c r="B512" s="14"/>
      <c r="C512" s="14"/>
      <c r="D512" s="5"/>
      <c r="E512" s="5" t="s">
        <v>102</v>
      </c>
      <c r="F512" s="38"/>
      <c r="G512" s="17"/>
      <c r="H512" s="14"/>
      <c r="I512" s="14"/>
      <c r="J512" s="14"/>
      <c r="K512" s="14"/>
      <c r="L512" s="5"/>
      <c r="M512" s="14"/>
      <c r="N512" s="14"/>
      <c r="O512" s="15"/>
      <c r="P512" s="5"/>
      <c r="Q512" s="5"/>
      <c r="R512" s="14"/>
      <c r="S512" s="15"/>
      <c r="T512" s="5"/>
      <c r="U512" s="5"/>
      <c r="V512" s="5"/>
      <c r="W512" s="5"/>
      <c r="X512" s="5"/>
      <c r="Y512" s="5"/>
      <c r="Z512" s="13"/>
      <c r="AA512" s="5"/>
      <c r="AB512" s="13"/>
      <c r="AC512" s="5"/>
      <c r="AD512" s="5"/>
      <c r="AE512" s="44"/>
      <c r="AF512" s="44"/>
      <c r="AG512" s="44"/>
      <c r="AH512" s="44"/>
      <c r="AI512" s="44"/>
      <c r="AJ512" s="44"/>
      <c r="AK512" s="44"/>
      <c r="AL512" s="11"/>
      <c r="AM512" s="17"/>
      <c r="AN512" s="17"/>
      <c r="AO512" s="5"/>
      <c r="AP512" s="5"/>
      <c r="AQ512" s="5"/>
      <c r="AR512" s="5"/>
      <c r="AS512" s="5"/>
      <c r="AT512" s="5"/>
      <c r="AU512" s="5"/>
      <c r="AV512" s="5"/>
      <c r="AW512" s="5"/>
      <c r="AX512" s="5"/>
      <c r="AY512" s="5"/>
      <c r="AZ512" s="5"/>
    </row>
    <row r="513" spans="1:202" s="21" customFormat="1" ht="12.95" customHeight="1" x14ac:dyDescent="0.25">
      <c r="A513" s="14"/>
      <c r="B513" s="14"/>
      <c r="C513" s="14"/>
      <c r="D513" s="5"/>
      <c r="E513" s="5" t="s">
        <v>98</v>
      </c>
      <c r="F513" s="38"/>
      <c r="G513" s="17"/>
      <c r="H513" s="14"/>
      <c r="I513" s="14"/>
      <c r="J513" s="14"/>
      <c r="K513" s="14"/>
      <c r="L513" s="5"/>
      <c r="M513" s="14"/>
      <c r="N513" s="14"/>
      <c r="O513" s="15"/>
      <c r="P513" s="5"/>
      <c r="Q513" s="5"/>
      <c r="R513" s="14"/>
      <c r="S513" s="15"/>
      <c r="T513" s="5"/>
      <c r="U513" s="5"/>
      <c r="V513" s="5"/>
      <c r="W513" s="5"/>
      <c r="X513" s="5"/>
      <c r="Y513" s="5"/>
      <c r="Z513" s="13"/>
      <c r="AA513" s="5"/>
      <c r="AB513" s="13"/>
      <c r="AC513" s="5"/>
      <c r="AD513" s="5"/>
      <c r="AE513" s="44"/>
      <c r="AF513" s="44"/>
      <c r="AG513" s="44"/>
      <c r="AH513" s="44"/>
      <c r="AI513" s="44"/>
      <c r="AJ513" s="44"/>
      <c r="AK513" s="44"/>
      <c r="AL513" s="17"/>
      <c r="AM513" s="17"/>
      <c r="AN513" s="17"/>
      <c r="AO513" s="5"/>
      <c r="AP513" s="5"/>
      <c r="AQ513" s="5"/>
      <c r="AR513" s="5"/>
      <c r="AS513" s="5"/>
      <c r="AT513" s="5"/>
      <c r="AU513" s="5"/>
      <c r="AV513" s="5"/>
      <c r="AW513" s="5"/>
      <c r="AX513" s="5"/>
      <c r="AY513" s="5"/>
      <c r="AZ513" s="5"/>
    </row>
    <row r="514" spans="1:202" ht="12.95" customHeight="1" x14ac:dyDescent="0.25">
      <c r="A514" s="119" t="s">
        <v>221</v>
      </c>
      <c r="B514" s="119" t="s">
        <v>143</v>
      </c>
      <c r="C514" s="120"/>
      <c r="D514" s="121">
        <v>21000043</v>
      </c>
      <c r="E514" s="122" t="s">
        <v>228</v>
      </c>
      <c r="F514" s="134"/>
      <c r="G514" s="123" t="s">
        <v>229</v>
      </c>
      <c r="H514" s="123" t="s">
        <v>230</v>
      </c>
      <c r="I514" s="123" t="s">
        <v>231</v>
      </c>
      <c r="J514" s="120" t="s">
        <v>110</v>
      </c>
      <c r="K514" s="120"/>
      <c r="L514" s="124"/>
      <c r="M514" s="119">
        <v>0</v>
      </c>
      <c r="N514" s="124">
        <v>230000000</v>
      </c>
      <c r="O514" s="119" t="s">
        <v>112</v>
      </c>
      <c r="P514" s="119" t="s">
        <v>113</v>
      </c>
      <c r="Q514" s="124" t="s">
        <v>114</v>
      </c>
      <c r="R514" s="119">
        <v>230000000</v>
      </c>
      <c r="S514" s="124" t="s">
        <v>129</v>
      </c>
      <c r="T514" s="119"/>
      <c r="U514" s="124"/>
      <c r="V514" s="124"/>
      <c r="W514" s="119" t="s">
        <v>116</v>
      </c>
      <c r="X514" s="124"/>
      <c r="Y514" s="119"/>
      <c r="Z514" s="119">
        <v>0</v>
      </c>
      <c r="AA514" s="119">
        <v>100</v>
      </c>
      <c r="AB514" s="125">
        <v>0</v>
      </c>
      <c r="AC514" s="124"/>
      <c r="AD514" s="124" t="s">
        <v>117</v>
      </c>
      <c r="AE514" s="126"/>
      <c r="AF514" s="124"/>
      <c r="AG514" s="127">
        <v>29750000</v>
      </c>
      <c r="AH514" s="127">
        <v>33320000.000000004</v>
      </c>
      <c r="AI514" s="127"/>
      <c r="AJ514" s="127"/>
      <c r="AK514" s="127"/>
      <c r="AL514" s="127" t="s">
        <v>118</v>
      </c>
      <c r="AM514" s="127" t="s">
        <v>232</v>
      </c>
      <c r="AN514" s="128" t="s">
        <v>233</v>
      </c>
      <c r="AO514" s="120"/>
      <c r="AP514" s="120"/>
      <c r="AQ514" s="123"/>
      <c r="AR514" s="124"/>
      <c r="AS514" s="120"/>
      <c r="AT514" s="124"/>
      <c r="AU514" s="124"/>
      <c r="AV514" s="124"/>
      <c r="AW514" s="124"/>
      <c r="AX514" s="124" t="s">
        <v>98</v>
      </c>
      <c r="AY514" s="129" t="s">
        <v>238</v>
      </c>
      <c r="AZ514" s="123"/>
      <c r="GG514" s="1"/>
      <c r="GH514" s="1"/>
      <c r="GI514" s="1"/>
      <c r="GJ514" s="1"/>
    </row>
    <row r="515" spans="1:202" ht="12.95" customHeight="1" x14ac:dyDescent="0.25">
      <c r="A515" s="119" t="s">
        <v>221</v>
      </c>
      <c r="B515" s="119" t="s">
        <v>143</v>
      </c>
      <c r="C515" s="120"/>
      <c r="D515" s="121">
        <v>21000044</v>
      </c>
      <c r="E515" s="122" t="s">
        <v>234</v>
      </c>
      <c r="F515" s="134"/>
      <c r="G515" s="123" t="s">
        <v>229</v>
      </c>
      <c r="H515" s="123" t="s">
        <v>230</v>
      </c>
      <c r="I515" s="123" t="s">
        <v>231</v>
      </c>
      <c r="J515" s="120" t="s">
        <v>110</v>
      </c>
      <c r="K515" s="120"/>
      <c r="L515" s="124"/>
      <c r="M515" s="119">
        <v>0</v>
      </c>
      <c r="N515" s="124">
        <v>230000000</v>
      </c>
      <c r="O515" s="119" t="s">
        <v>112</v>
      </c>
      <c r="P515" s="119" t="s">
        <v>113</v>
      </c>
      <c r="Q515" s="124" t="s">
        <v>114</v>
      </c>
      <c r="R515" s="119">
        <v>230000000</v>
      </c>
      <c r="S515" s="124" t="s">
        <v>184</v>
      </c>
      <c r="T515" s="119"/>
      <c r="U515" s="124"/>
      <c r="V515" s="124"/>
      <c r="W515" s="119" t="s">
        <v>116</v>
      </c>
      <c r="X515" s="124"/>
      <c r="Y515" s="119"/>
      <c r="Z515" s="119">
        <v>0</v>
      </c>
      <c r="AA515" s="119">
        <v>100</v>
      </c>
      <c r="AB515" s="125">
        <v>0</v>
      </c>
      <c r="AC515" s="124"/>
      <c r="AD515" s="124" t="s">
        <v>117</v>
      </c>
      <c r="AE515" s="126"/>
      <c r="AF515" s="124"/>
      <c r="AG515" s="127">
        <v>29750000</v>
      </c>
      <c r="AH515" s="127">
        <v>33320000.000000004</v>
      </c>
      <c r="AI515" s="127"/>
      <c r="AJ515" s="127"/>
      <c r="AK515" s="127"/>
      <c r="AL515" s="127" t="s">
        <v>118</v>
      </c>
      <c r="AM515" s="127" t="s">
        <v>235</v>
      </c>
      <c r="AN515" s="128" t="s">
        <v>236</v>
      </c>
      <c r="AO515" s="120"/>
      <c r="AP515" s="120"/>
      <c r="AQ515" s="123"/>
      <c r="AR515" s="124"/>
      <c r="AS515" s="120"/>
      <c r="AT515" s="124"/>
      <c r="AU515" s="124"/>
      <c r="AV515" s="124"/>
      <c r="AW515" s="124"/>
      <c r="AX515" s="124" t="s">
        <v>98</v>
      </c>
      <c r="AY515" s="129" t="s">
        <v>238</v>
      </c>
      <c r="AZ515" s="123"/>
      <c r="GG515" s="1"/>
      <c r="GH515" s="1"/>
      <c r="GI515" s="1"/>
      <c r="GJ515" s="1"/>
    </row>
    <row r="516" spans="1:202" s="1" customFormat="1" ht="12.95" customHeight="1" x14ac:dyDescent="0.25">
      <c r="A516" s="60" t="s">
        <v>135</v>
      </c>
      <c r="B516" s="9" t="s">
        <v>127</v>
      </c>
      <c r="C516" s="9"/>
      <c r="D516" s="9"/>
      <c r="E516" s="9" t="s">
        <v>165</v>
      </c>
      <c r="F516" s="50"/>
      <c r="G516" s="52" t="s">
        <v>166</v>
      </c>
      <c r="H516" s="61" t="s">
        <v>167</v>
      </c>
      <c r="I516" s="61" t="s">
        <v>168</v>
      </c>
      <c r="J516" s="8" t="s">
        <v>110</v>
      </c>
      <c r="K516" s="8"/>
      <c r="L516" s="8"/>
      <c r="M516" s="62">
        <v>100</v>
      </c>
      <c r="N516" s="10">
        <v>230000000</v>
      </c>
      <c r="O516" s="26" t="s">
        <v>112</v>
      </c>
      <c r="P516" s="25" t="s">
        <v>169</v>
      </c>
      <c r="Q516" s="8" t="s">
        <v>114</v>
      </c>
      <c r="R516" s="10">
        <v>230000000</v>
      </c>
      <c r="S516" s="12" t="s">
        <v>170</v>
      </c>
      <c r="T516" s="8"/>
      <c r="U516" s="8"/>
      <c r="V516" s="8"/>
      <c r="W516" s="8" t="s">
        <v>116</v>
      </c>
      <c r="X516" s="8"/>
      <c r="Y516" s="8"/>
      <c r="Z516" s="8">
        <v>0</v>
      </c>
      <c r="AA516" s="10">
        <v>100</v>
      </c>
      <c r="AB516" s="8">
        <v>0</v>
      </c>
      <c r="AC516" s="10"/>
      <c r="AD516" s="9" t="s">
        <v>117</v>
      </c>
      <c r="AE516" s="34"/>
      <c r="AF516" s="34"/>
      <c r="AG516" s="34">
        <v>19669840</v>
      </c>
      <c r="AH516" s="34">
        <f>AG516*1.12</f>
        <v>22030220.800000001</v>
      </c>
      <c r="AI516" s="34"/>
      <c r="AJ516" s="34"/>
      <c r="AK516" s="34"/>
      <c r="AL516" s="16" t="s">
        <v>118</v>
      </c>
      <c r="AM516" s="63" t="s">
        <v>171</v>
      </c>
      <c r="AN516" s="63" t="s">
        <v>172</v>
      </c>
      <c r="AO516" s="60"/>
      <c r="AP516" s="60"/>
      <c r="AQ516" s="9"/>
      <c r="AR516" s="9"/>
      <c r="AS516" s="9"/>
      <c r="AT516" s="9"/>
      <c r="AU516" s="9"/>
      <c r="AV516" s="9"/>
      <c r="AW516" s="9"/>
      <c r="AX516" s="8"/>
      <c r="AY516" s="8"/>
      <c r="AZ516" s="58"/>
      <c r="BA516" s="59"/>
      <c r="BB516" s="21"/>
      <c r="BC516" s="21"/>
      <c r="BD516" s="21"/>
      <c r="BE516" s="59"/>
      <c r="BF516" s="21"/>
      <c r="BG516" s="21"/>
      <c r="BH516" s="21"/>
      <c r="BI516" s="21"/>
      <c r="BJ516" s="21"/>
      <c r="BK516" s="21"/>
      <c r="BL516" s="21"/>
      <c r="BM516" s="21"/>
      <c r="BN516" s="21"/>
      <c r="BO516" s="21"/>
      <c r="BP516" s="21"/>
      <c r="BQ516" s="21"/>
      <c r="BR516" s="21"/>
      <c r="BS516" s="21"/>
      <c r="BT516" s="21"/>
      <c r="BU516" s="21"/>
      <c r="BV516" s="21"/>
      <c r="BW516" s="21"/>
      <c r="BX516" s="21"/>
      <c r="BY516" s="21"/>
      <c r="BZ516" s="21"/>
      <c r="CA516" s="21"/>
      <c r="CB516" s="21"/>
      <c r="CC516" s="21"/>
      <c r="CD516" s="21"/>
      <c r="CE516" s="21"/>
      <c r="CF516" s="21"/>
      <c r="CG516" s="21"/>
      <c r="CH516" s="21"/>
      <c r="CI516" s="21"/>
      <c r="CJ516" s="21"/>
      <c r="CK516" s="21"/>
      <c r="CL516" s="21"/>
      <c r="CM516" s="21"/>
      <c r="CN516" s="21"/>
      <c r="CO516" s="21"/>
      <c r="CP516" s="21"/>
      <c r="CQ516" s="21"/>
      <c r="CR516" s="21"/>
      <c r="CS516" s="21"/>
      <c r="CT516" s="21"/>
      <c r="CU516" s="21"/>
      <c r="CV516" s="21"/>
      <c r="CW516" s="21"/>
      <c r="CX516" s="21"/>
      <c r="CY516" s="21"/>
      <c r="CZ516" s="21"/>
      <c r="DA516" s="21"/>
      <c r="DB516" s="21"/>
      <c r="DC516" s="21"/>
      <c r="DD516" s="21"/>
      <c r="DE516" s="21"/>
      <c r="DF516" s="21"/>
      <c r="DG516" s="21"/>
      <c r="DH516" s="21"/>
      <c r="DI516" s="21"/>
      <c r="DJ516" s="21"/>
      <c r="DK516" s="21"/>
      <c r="DL516" s="21"/>
      <c r="DM516" s="21"/>
      <c r="DN516" s="21"/>
      <c r="DO516" s="21"/>
      <c r="DP516" s="21"/>
      <c r="DQ516" s="21"/>
      <c r="DR516" s="21"/>
      <c r="DS516" s="21"/>
      <c r="DT516" s="21"/>
      <c r="DU516" s="21"/>
      <c r="DV516" s="21"/>
      <c r="DW516" s="21"/>
      <c r="DX516" s="21"/>
      <c r="DY516" s="21"/>
      <c r="DZ516" s="21"/>
      <c r="EA516" s="21"/>
      <c r="EB516" s="21"/>
      <c r="EC516" s="21"/>
      <c r="ED516" s="21"/>
      <c r="EE516" s="21"/>
    </row>
    <row r="517" spans="1:202" s="1" customFormat="1" ht="12.95" customHeight="1" x14ac:dyDescent="0.25">
      <c r="A517" s="8" t="s">
        <v>145</v>
      </c>
      <c r="B517" s="9" t="s">
        <v>127</v>
      </c>
      <c r="C517" s="8"/>
      <c r="D517" s="9"/>
      <c r="E517" s="9" t="s">
        <v>194</v>
      </c>
      <c r="F517" s="135"/>
      <c r="G517" s="9" t="s">
        <v>195</v>
      </c>
      <c r="H517" s="9" t="s">
        <v>196</v>
      </c>
      <c r="I517" s="9" t="s">
        <v>197</v>
      </c>
      <c r="J517" s="8" t="s">
        <v>140</v>
      </c>
      <c r="K517" s="8" t="s">
        <v>141</v>
      </c>
      <c r="L517" s="9"/>
      <c r="M517" s="28">
        <v>100</v>
      </c>
      <c r="N517" s="8" t="s">
        <v>111</v>
      </c>
      <c r="O517" s="26" t="s">
        <v>112</v>
      </c>
      <c r="P517" s="25" t="s">
        <v>113</v>
      </c>
      <c r="Q517" s="9" t="s">
        <v>114</v>
      </c>
      <c r="R517" s="9">
        <v>230000000</v>
      </c>
      <c r="S517" s="9" t="s">
        <v>198</v>
      </c>
      <c r="T517" s="8"/>
      <c r="U517" s="9"/>
      <c r="V517" s="9"/>
      <c r="W517" s="8" t="s">
        <v>116</v>
      </c>
      <c r="X517" s="29"/>
      <c r="Y517" s="9"/>
      <c r="Z517" s="9">
        <v>0</v>
      </c>
      <c r="AA517" s="9">
        <v>100</v>
      </c>
      <c r="AB517" s="8">
        <v>0</v>
      </c>
      <c r="AC517" s="8"/>
      <c r="AD517" s="9" t="s">
        <v>117</v>
      </c>
      <c r="AE517" s="34"/>
      <c r="AF517" s="34"/>
      <c r="AG517" s="34">
        <v>12453909.821428571</v>
      </c>
      <c r="AH517" s="34">
        <v>13948379</v>
      </c>
      <c r="AI517" s="34"/>
      <c r="AJ517" s="34"/>
      <c r="AK517" s="34"/>
      <c r="AL517" s="16" t="s">
        <v>118</v>
      </c>
      <c r="AM517" s="8" t="s">
        <v>199</v>
      </c>
      <c r="AN517" s="30" t="s">
        <v>200</v>
      </c>
      <c r="AO517" s="30"/>
      <c r="AP517" s="8"/>
      <c r="AQ517" s="9"/>
      <c r="AR517" s="9"/>
      <c r="AS517" s="9"/>
      <c r="AT517" s="9"/>
      <c r="AU517" s="9"/>
      <c r="AV517" s="9"/>
      <c r="AW517" s="9"/>
      <c r="AX517" s="8"/>
      <c r="AY517" s="8"/>
      <c r="AZ517" s="8"/>
      <c r="BA517" s="59"/>
      <c r="BE517" s="59"/>
    </row>
    <row r="518" spans="1:202" s="1" customFormat="1" ht="12.95" customHeight="1" x14ac:dyDescent="0.25">
      <c r="A518" s="8" t="s">
        <v>145</v>
      </c>
      <c r="B518" s="9" t="s">
        <v>127</v>
      </c>
      <c r="C518" s="8"/>
      <c r="D518" s="9"/>
      <c r="E518" s="9" t="s">
        <v>201</v>
      </c>
      <c r="F518" s="135"/>
      <c r="G518" s="9" t="s">
        <v>195</v>
      </c>
      <c r="H518" s="9" t="s">
        <v>196</v>
      </c>
      <c r="I518" s="9" t="s">
        <v>197</v>
      </c>
      <c r="J518" s="8" t="s">
        <v>140</v>
      </c>
      <c r="K518" s="8" t="s">
        <v>141</v>
      </c>
      <c r="L518" s="9"/>
      <c r="M518" s="28">
        <v>100</v>
      </c>
      <c r="N518" s="8" t="s">
        <v>111</v>
      </c>
      <c r="O518" s="26" t="s">
        <v>112</v>
      </c>
      <c r="P518" s="25" t="s">
        <v>113</v>
      </c>
      <c r="Q518" s="9" t="s">
        <v>114</v>
      </c>
      <c r="R518" s="9">
        <v>230000000</v>
      </c>
      <c r="S518" s="9" t="s">
        <v>198</v>
      </c>
      <c r="T518" s="8"/>
      <c r="U518" s="9"/>
      <c r="V518" s="9"/>
      <c r="W518" s="8" t="s">
        <v>116</v>
      </c>
      <c r="X518" s="29"/>
      <c r="Y518" s="9"/>
      <c r="Z518" s="9">
        <v>0</v>
      </c>
      <c r="AA518" s="9">
        <v>100</v>
      </c>
      <c r="AB518" s="8">
        <v>0</v>
      </c>
      <c r="AC518" s="8"/>
      <c r="AD518" s="9" t="s">
        <v>117</v>
      </c>
      <c r="AE518" s="34"/>
      <c r="AF518" s="34"/>
      <c r="AG518" s="34">
        <v>9903909.8214285709</v>
      </c>
      <c r="AH518" s="34">
        <v>11092379</v>
      </c>
      <c r="AI518" s="34"/>
      <c r="AJ518" s="34"/>
      <c r="AK518" s="34"/>
      <c r="AL518" s="16" t="s">
        <v>118</v>
      </c>
      <c r="AM518" s="8" t="s">
        <v>199</v>
      </c>
      <c r="AN518" s="30" t="s">
        <v>202</v>
      </c>
      <c r="AO518" s="30"/>
      <c r="AP518" s="8"/>
      <c r="AQ518" s="9"/>
      <c r="AR518" s="9"/>
      <c r="AS518" s="9"/>
      <c r="AT518" s="9"/>
      <c r="AU518" s="9"/>
      <c r="AV518" s="9"/>
      <c r="AW518" s="9"/>
      <c r="AX518" s="8"/>
      <c r="AY518" s="8"/>
      <c r="AZ518" s="8"/>
      <c r="BA518" s="59"/>
      <c r="BE518" s="59"/>
    </row>
    <row r="519" spans="1:202" s="1" customFormat="1" ht="12.95" customHeight="1" x14ac:dyDescent="0.25">
      <c r="A519" s="25" t="s">
        <v>145</v>
      </c>
      <c r="B519" s="9" t="s">
        <v>127</v>
      </c>
      <c r="C519" s="31"/>
      <c r="D519" s="31"/>
      <c r="E519" s="32" t="s">
        <v>203</v>
      </c>
      <c r="F519" s="136"/>
      <c r="G519" s="32" t="s">
        <v>204</v>
      </c>
      <c r="H519" s="32" t="s">
        <v>205</v>
      </c>
      <c r="I519" s="32" t="s">
        <v>206</v>
      </c>
      <c r="J519" s="32" t="s">
        <v>110</v>
      </c>
      <c r="K519" s="25"/>
      <c r="L519" s="32"/>
      <c r="M519" s="25">
        <v>50</v>
      </c>
      <c r="N519" s="25" t="s">
        <v>111</v>
      </c>
      <c r="O519" s="32" t="s">
        <v>112</v>
      </c>
      <c r="P519" s="25" t="s">
        <v>113</v>
      </c>
      <c r="Q519" s="32" t="s">
        <v>114</v>
      </c>
      <c r="R519" s="25">
        <v>230000000</v>
      </c>
      <c r="S519" s="32" t="s">
        <v>115</v>
      </c>
      <c r="T519" s="32"/>
      <c r="U519" s="25"/>
      <c r="V519" s="32"/>
      <c r="W519" s="25" t="s">
        <v>116</v>
      </c>
      <c r="X519" s="25"/>
      <c r="Y519" s="25"/>
      <c r="Z519" s="64">
        <v>0</v>
      </c>
      <c r="AA519" s="32">
        <v>100</v>
      </c>
      <c r="AB519" s="32">
        <v>0</v>
      </c>
      <c r="AC519" s="33"/>
      <c r="AD519" s="32" t="s">
        <v>117</v>
      </c>
      <c r="AE519" s="34"/>
      <c r="AF519" s="34"/>
      <c r="AG519" s="34">
        <v>72000000</v>
      </c>
      <c r="AH519" s="34">
        <v>80640000.000000015</v>
      </c>
      <c r="AI519" s="34"/>
      <c r="AJ519" s="34"/>
      <c r="AK519" s="34"/>
      <c r="AL519" s="35" t="s">
        <v>118</v>
      </c>
      <c r="AM519" s="32" t="s">
        <v>207</v>
      </c>
      <c r="AN519" s="32" t="s">
        <v>207</v>
      </c>
      <c r="AO519" s="32"/>
      <c r="AP519" s="32"/>
      <c r="AQ519" s="32"/>
      <c r="AR519" s="32"/>
      <c r="AS519" s="32"/>
      <c r="AT519" s="32"/>
      <c r="AU519" s="32"/>
      <c r="AV519" s="32"/>
      <c r="AW519" s="32"/>
      <c r="AX519" s="32"/>
      <c r="AY519" s="32"/>
      <c r="AZ519" s="9"/>
      <c r="BA519" s="59"/>
      <c r="BB519" s="4"/>
      <c r="BC519" s="4"/>
      <c r="BD519" s="4"/>
      <c r="BE519" s="59"/>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c r="CR519" s="4"/>
      <c r="CS519" s="4"/>
      <c r="CT519" s="4"/>
      <c r="CU519" s="4"/>
      <c r="CV519" s="4"/>
      <c r="CW519" s="4"/>
      <c r="CX519" s="4"/>
      <c r="CY519" s="4"/>
      <c r="CZ519" s="4"/>
      <c r="DA519" s="4"/>
      <c r="DB519" s="4"/>
      <c r="DC519" s="4"/>
      <c r="DD519" s="4"/>
      <c r="DE519" s="4"/>
      <c r="DF519" s="4"/>
      <c r="DG519" s="4"/>
      <c r="DH519" s="4"/>
      <c r="DI519" s="4"/>
      <c r="DJ519" s="4"/>
      <c r="DK519" s="4"/>
      <c r="DL519" s="4"/>
      <c r="DM519" s="4"/>
      <c r="DN519" s="4"/>
      <c r="DO519" s="4"/>
      <c r="DP519" s="4"/>
      <c r="DQ519" s="4"/>
      <c r="DR519" s="4"/>
      <c r="DS519" s="4"/>
      <c r="DT519" s="4"/>
      <c r="DU519" s="4"/>
      <c r="DV519" s="4"/>
      <c r="DW519" s="4"/>
      <c r="DX519" s="4"/>
      <c r="DY519" s="4"/>
      <c r="DZ519" s="4"/>
      <c r="EA519" s="4"/>
      <c r="EB519" s="4"/>
    </row>
    <row r="520" spans="1:202" s="1" customFormat="1" ht="12.95" customHeight="1" x14ac:dyDescent="0.25">
      <c r="A520" s="25" t="s">
        <v>145</v>
      </c>
      <c r="B520" s="9" t="s">
        <v>127</v>
      </c>
      <c r="C520" s="31"/>
      <c r="D520" s="31"/>
      <c r="E520" s="32" t="s">
        <v>208</v>
      </c>
      <c r="F520" s="136"/>
      <c r="G520" s="32" t="s">
        <v>195</v>
      </c>
      <c r="H520" s="32" t="s">
        <v>196</v>
      </c>
      <c r="I520" s="32" t="s">
        <v>196</v>
      </c>
      <c r="J520" s="32" t="s">
        <v>140</v>
      </c>
      <c r="K520" s="25" t="s">
        <v>141</v>
      </c>
      <c r="L520" s="32"/>
      <c r="M520" s="25">
        <v>100</v>
      </c>
      <c r="N520" s="25" t="s">
        <v>111</v>
      </c>
      <c r="O520" s="32" t="s">
        <v>112</v>
      </c>
      <c r="P520" s="25" t="s">
        <v>113</v>
      </c>
      <c r="Q520" s="32" t="s">
        <v>114</v>
      </c>
      <c r="R520" s="25">
        <v>230000000</v>
      </c>
      <c r="S520" s="32" t="s">
        <v>115</v>
      </c>
      <c r="T520" s="32"/>
      <c r="U520" s="25"/>
      <c r="V520" s="32"/>
      <c r="W520" s="25" t="s">
        <v>116</v>
      </c>
      <c r="X520" s="25"/>
      <c r="Y520" s="25"/>
      <c r="Z520" s="64">
        <v>0</v>
      </c>
      <c r="AA520" s="32">
        <v>100</v>
      </c>
      <c r="AB520" s="32">
        <v>0</v>
      </c>
      <c r="AC520" s="33"/>
      <c r="AD520" s="32" t="s">
        <v>117</v>
      </c>
      <c r="AE520" s="34"/>
      <c r="AF520" s="34"/>
      <c r="AG520" s="34">
        <v>11193279.464285713</v>
      </c>
      <c r="AH520" s="34">
        <v>12536473</v>
      </c>
      <c r="AI520" s="34"/>
      <c r="AJ520" s="34"/>
      <c r="AK520" s="34"/>
      <c r="AL520" s="35" t="s">
        <v>118</v>
      </c>
      <c r="AM520" s="32" t="s">
        <v>199</v>
      </c>
      <c r="AN520" s="32" t="s">
        <v>209</v>
      </c>
      <c r="AO520" s="32"/>
      <c r="AP520" s="32"/>
      <c r="AQ520" s="32"/>
      <c r="AR520" s="32"/>
      <c r="AS520" s="32"/>
      <c r="AT520" s="32"/>
      <c r="AU520" s="32"/>
      <c r="AV520" s="32"/>
      <c r="AW520" s="32"/>
      <c r="AX520" s="32"/>
      <c r="AY520" s="32"/>
      <c r="AZ520" s="9"/>
      <c r="BA520" s="59"/>
      <c r="BB520" s="4"/>
      <c r="BC520" s="4"/>
      <c r="BD520" s="4"/>
      <c r="BE520" s="59"/>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c r="CR520" s="4"/>
      <c r="CS520" s="4"/>
      <c r="CT520" s="4"/>
      <c r="CU520" s="4"/>
      <c r="CV520" s="4"/>
      <c r="CW520" s="4"/>
      <c r="CX520" s="4"/>
      <c r="CY520" s="4"/>
      <c r="CZ520" s="4"/>
      <c r="DA520" s="4"/>
      <c r="DB520" s="4"/>
      <c r="DC520" s="4"/>
      <c r="DD520" s="4"/>
      <c r="DE520" s="4"/>
      <c r="DF520" s="4"/>
      <c r="DG520" s="4"/>
      <c r="DH520" s="4"/>
      <c r="DI520" s="4"/>
      <c r="DJ520" s="4"/>
      <c r="DK520" s="4"/>
      <c r="DL520" s="4"/>
      <c r="DM520" s="4"/>
      <c r="DN520" s="4"/>
      <c r="DO520" s="4"/>
      <c r="DP520" s="4"/>
      <c r="DQ520" s="4"/>
      <c r="DR520" s="4"/>
      <c r="DS520" s="4"/>
      <c r="DT520" s="4"/>
      <c r="DU520" s="4"/>
      <c r="DV520" s="4"/>
      <c r="DW520" s="4"/>
      <c r="DX520" s="4"/>
      <c r="DY520" s="4"/>
      <c r="DZ520" s="4"/>
      <c r="EA520" s="4"/>
      <c r="EB520" s="4"/>
    </row>
    <row r="521" spans="1:202" s="1" customFormat="1" ht="12.95" customHeight="1" x14ac:dyDescent="0.25">
      <c r="A521" s="8" t="s">
        <v>120</v>
      </c>
      <c r="B521" s="8" t="s">
        <v>143</v>
      </c>
      <c r="C521" s="8"/>
      <c r="D521" s="10">
        <v>21000046</v>
      </c>
      <c r="E521" s="16" t="s">
        <v>215</v>
      </c>
      <c r="F521" s="40"/>
      <c r="G521" s="8" t="s">
        <v>216</v>
      </c>
      <c r="H521" s="8" t="s">
        <v>217</v>
      </c>
      <c r="I521" s="8" t="s">
        <v>218</v>
      </c>
      <c r="J521" s="8" t="s">
        <v>110</v>
      </c>
      <c r="K521" s="8"/>
      <c r="L521" s="8"/>
      <c r="M521" s="28">
        <v>100</v>
      </c>
      <c r="N521" s="8">
        <v>230000000</v>
      </c>
      <c r="O521" s="8" t="s">
        <v>112</v>
      </c>
      <c r="P521" s="8" t="s">
        <v>113</v>
      </c>
      <c r="Q521" s="8" t="s">
        <v>114</v>
      </c>
      <c r="R521" s="8">
        <v>230000000</v>
      </c>
      <c r="S521" s="8" t="s">
        <v>115</v>
      </c>
      <c r="T521" s="8"/>
      <c r="U521" s="8"/>
      <c r="V521" s="8"/>
      <c r="W521" s="8" t="s">
        <v>116</v>
      </c>
      <c r="X521" s="8"/>
      <c r="Y521" s="8"/>
      <c r="Z521" s="28">
        <v>0</v>
      </c>
      <c r="AA521" s="28">
        <v>90</v>
      </c>
      <c r="AB521" s="28">
        <v>10</v>
      </c>
      <c r="AC521" s="8"/>
      <c r="AD521" s="8" t="s">
        <v>117</v>
      </c>
      <c r="AE521" s="34"/>
      <c r="AF521" s="34"/>
      <c r="AG521" s="34">
        <v>28000000</v>
      </c>
      <c r="AH521" s="34">
        <f>AG521*1.12</f>
        <v>31360000.000000004</v>
      </c>
      <c r="AI521" s="34"/>
      <c r="AJ521" s="34"/>
      <c r="AK521" s="34"/>
      <c r="AL521" s="16" t="s">
        <v>118</v>
      </c>
      <c r="AM521" s="8" t="s">
        <v>219</v>
      </c>
      <c r="AN521" s="8" t="s">
        <v>219</v>
      </c>
      <c r="AO521" s="8"/>
      <c r="AP521" s="8"/>
      <c r="AQ521" s="8"/>
      <c r="AR521" s="8"/>
      <c r="AS521" s="8"/>
      <c r="AT521" s="8"/>
      <c r="AU521" s="8"/>
      <c r="AV521" s="8"/>
      <c r="AW521" s="8"/>
      <c r="AX521" s="8"/>
      <c r="AY521" s="8"/>
      <c r="AZ521" s="9"/>
      <c r="BA521" s="59"/>
      <c r="BB521" s="4"/>
      <c r="BC521" s="4"/>
      <c r="BD521" s="4"/>
      <c r="BE521" s="59"/>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c r="CR521" s="4"/>
      <c r="CS521" s="4"/>
      <c r="CT521" s="4"/>
      <c r="CU521" s="4"/>
      <c r="CV521" s="4"/>
      <c r="CW521" s="4"/>
      <c r="CX521" s="4"/>
      <c r="CY521" s="4"/>
      <c r="CZ521" s="4"/>
      <c r="DA521" s="4"/>
      <c r="DB521" s="4"/>
      <c r="DC521" s="4"/>
      <c r="DD521" s="4"/>
      <c r="DE521" s="4"/>
      <c r="DF521" s="4"/>
      <c r="DG521" s="4"/>
      <c r="DH521" s="4"/>
      <c r="DI521" s="4"/>
      <c r="DJ521" s="4"/>
      <c r="EF521" s="21"/>
      <c r="EG521" s="21"/>
      <c r="EH521" s="21"/>
      <c r="EI521" s="21"/>
      <c r="EJ521" s="21"/>
      <c r="EK521" s="21"/>
      <c r="EL521" s="21"/>
      <c r="EM521" s="21"/>
      <c r="EN521" s="21"/>
      <c r="EO521" s="21"/>
      <c r="EP521" s="21"/>
      <c r="EQ521" s="21"/>
      <c r="ER521" s="21"/>
      <c r="ES521" s="21"/>
      <c r="ET521" s="21"/>
      <c r="EU521" s="21"/>
      <c r="EV521" s="21"/>
      <c r="EW521" s="21"/>
      <c r="EX521" s="21"/>
      <c r="EY521" s="21"/>
      <c r="EZ521" s="21"/>
      <c r="FA521" s="21"/>
      <c r="FB521" s="21"/>
      <c r="FC521" s="21"/>
      <c r="FD521" s="21"/>
      <c r="FE521" s="21"/>
      <c r="FF521" s="21"/>
      <c r="FG521" s="21"/>
      <c r="FH521" s="21"/>
      <c r="FI521" s="21"/>
      <c r="FJ521" s="21"/>
      <c r="FK521" s="21"/>
      <c r="FL521" s="21"/>
      <c r="FM521" s="21"/>
      <c r="FN521" s="21"/>
      <c r="FO521" s="21"/>
      <c r="FP521" s="21"/>
      <c r="FQ521" s="21"/>
      <c r="FR521" s="21"/>
      <c r="FS521" s="21"/>
      <c r="FT521" s="21"/>
      <c r="FU521" s="21"/>
      <c r="FV521" s="21"/>
      <c r="FW521" s="21"/>
      <c r="FX521" s="21"/>
      <c r="FY521" s="21"/>
      <c r="FZ521" s="21"/>
      <c r="GA521" s="21"/>
      <c r="GB521" s="21"/>
      <c r="GC521" s="21"/>
      <c r="GD521" s="21"/>
      <c r="GE521" s="21"/>
      <c r="GF521" s="21"/>
      <c r="GG521" s="21"/>
      <c r="GH521" s="21"/>
      <c r="GI521" s="21"/>
      <c r="GJ521" s="21"/>
      <c r="GK521" s="21"/>
      <c r="GL521" s="21"/>
      <c r="GM521" s="21"/>
      <c r="GN521" s="21"/>
      <c r="GO521" s="21"/>
      <c r="GT521" s="4"/>
    </row>
    <row r="522" spans="1:202" s="1" customFormat="1" ht="12.95" customHeight="1" x14ac:dyDescent="0.25">
      <c r="A522" s="8" t="s">
        <v>221</v>
      </c>
      <c r="B522" s="8" t="s">
        <v>143</v>
      </c>
      <c r="C522" s="8"/>
      <c r="D522" s="10">
        <v>21000042</v>
      </c>
      <c r="E522" s="16" t="s">
        <v>222</v>
      </c>
      <c r="F522" s="40"/>
      <c r="G522" s="10" t="s">
        <v>223</v>
      </c>
      <c r="H522" s="10" t="s">
        <v>224</v>
      </c>
      <c r="I522" s="10" t="s">
        <v>224</v>
      </c>
      <c r="J522" s="10" t="s">
        <v>110</v>
      </c>
      <c r="K522" s="8"/>
      <c r="L522" s="10"/>
      <c r="M522" s="28">
        <v>0</v>
      </c>
      <c r="N522" s="26">
        <v>230000000</v>
      </c>
      <c r="O522" s="26" t="s">
        <v>112</v>
      </c>
      <c r="P522" s="8" t="s">
        <v>113</v>
      </c>
      <c r="Q522" s="26" t="s">
        <v>114</v>
      </c>
      <c r="R522" s="10">
        <v>230000000</v>
      </c>
      <c r="S522" s="8" t="s">
        <v>225</v>
      </c>
      <c r="T522" s="8"/>
      <c r="U522" s="8"/>
      <c r="V522" s="8"/>
      <c r="W522" s="8" t="s">
        <v>116</v>
      </c>
      <c r="X522" s="8"/>
      <c r="Y522" s="8"/>
      <c r="Z522" s="28">
        <v>0</v>
      </c>
      <c r="AA522" s="26">
        <v>100</v>
      </c>
      <c r="AB522" s="28">
        <v>0</v>
      </c>
      <c r="AC522" s="10"/>
      <c r="AD522" s="26" t="s">
        <v>117</v>
      </c>
      <c r="AE522" s="34"/>
      <c r="AF522" s="34"/>
      <c r="AG522" s="34">
        <v>35260000</v>
      </c>
      <c r="AH522" s="34">
        <v>39491200.000000007</v>
      </c>
      <c r="AI522" s="34"/>
      <c r="AJ522" s="34"/>
      <c r="AK522" s="34"/>
      <c r="AL522" s="16" t="s">
        <v>118</v>
      </c>
      <c r="AM522" s="9" t="s">
        <v>226</v>
      </c>
      <c r="AN522" s="9" t="s">
        <v>227</v>
      </c>
      <c r="AO522" s="8"/>
      <c r="AP522" s="8"/>
      <c r="AQ522" s="8"/>
      <c r="AR522" s="8"/>
      <c r="AS522" s="8"/>
      <c r="AT522" s="8"/>
      <c r="AU522" s="8"/>
      <c r="AV522" s="8"/>
      <c r="AW522" s="8"/>
      <c r="AX522" s="8"/>
      <c r="AY522" s="8"/>
      <c r="AZ522" s="9"/>
      <c r="BA522" s="59"/>
      <c r="BB522" s="4"/>
      <c r="BC522" s="4"/>
      <c r="BD522" s="4"/>
      <c r="BE522" s="59"/>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c r="CR522" s="4"/>
      <c r="CS522" s="4"/>
      <c r="CT522" s="4"/>
      <c r="CU522" s="4"/>
      <c r="CV522" s="4"/>
      <c r="CW522" s="4"/>
      <c r="CX522" s="4"/>
      <c r="CY522" s="4"/>
      <c r="CZ522" s="4"/>
      <c r="DA522" s="4"/>
      <c r="DB522" s="4"/>
      <c r="DC522" s="4"/>
      <c r="DD522" s="4"/>
      <c r="DE522" s="4"/>
      <c r="DF522" s="4"/>
      <c r="DG522" s="4"/>
      <c r="DH522" s="4"/>
      <c r="DI522" s="4"/>
      <c r="DJ522" s="4"/>
      <c r="DK522" s="4"/>
      <c r="DL522" s="4"/>
      <c r="DM522" s="4"/>
      <c r="DN522" s="4"/>
      <c r="DO522" s="4"/>
      <c r="DP522" s="4"/>
      <c r="DQ522" s="4"/>
      <c r="DR522" s="4"/>
      <c r="DS522" s="4"/>
      <c r="DT522" s="4"/>
      <c r="DU522" s="4"/>
      <c r="DV522" s="4"/>
      <c r="DW522" s="4"/>
      <c r="DX522" s="4"/>
      <c r="DY522" s="4"/>
      <c r="DZ522" s="4"/>
      <c r="EA522" s="4"/>
      <c r="EB522" s="4"/>
      <c r="EC522" s="4"/>
      <c r="ED522" s="4"/>
      <c r="EE522" s="4"/>
      <c r="EF522" s="4"/>
      <c r="EG522" s="4"/>
      <c r="EH522" s="4"/>
      <c r="EI522" s="4"/>
      <c r="EJ522" s="4"/>
      <c r="EK522" s="4"/>
      <c r="EL522" s="4"/>
      <c r="EM522" s="4"/>
      <c r="EN522" s="4"/>
      <c r="EO522" s="4"/>
      <c r="EP522" s="4"/>
      <c r="EQ522" s="4"/>
      <c r="ER522" s="4"/>
      <c r="ES522" s="4"/>
      <c r="ET522" s="4"/>
      <c r="EU522" s="4"/>
      <c r="EV522" s="4"/>
      <c r="EW522" s="4"/>
      <c r="EX522" s="4"/>
      <c r="EY522" s="4"/>
      <c r="EZ522" s="4"/>
      <c r="FA522" s="4"/>
      <c r="FB522" s="4"/>
      <c r="FC522" s="4"/>
      <c r="FD522" s="4"/>
      <c r="FE522" s="4"/>
      <c r="FF522" s="4"/>
      <c r="FG522" s="4"/>
      <c r="FH522" s="4"/>
      <c r="FI522" s="4"/>
      <c r="FJ522" s="4"/>
      <c r="FK522" s="4"/>
      <c r="FL522" s="4"/>
      <c r="FM522" s="4"/>
      <c r="FN522" s="4"/>
      <c r="FO522" s="4"/>
      <c r="FP522" s="4"/>
      <c r="FQ522" s="4"/>
      <c r="FR522" s="4"/>
      <c r="FS522" s="4"/>
      <c r="FT522" s="4"/>
      <c r="FU522" s="4"/>
      <c r="FV522" s="4"/>
      <c r="FW522" s="4"/>
      <c r="FX522" s="4"/>
      <c r="FY522" s="4"/>
      <c r="FZ522" s="4"/>
      <c r="GA522" s="4"/>
      <c r="GB522" s="4"/>
      <c r="GC522" s="4"/>
      <c r="GD522" s="4"/>
      <c r="GE522" s="4"/>
      <c r="GF522" s="4"/>
      <c r="GG522" s="4"/>
      <c r="GH522" s="4"/>
      <c r="GI522" s="4"/>
      <c r="GJ522" s="4"/>
      <c r="GK522" s="4"/>
      <c r="GL522" s="4"/>
      <c r="GM522" s="4"/>
      <c r="GN522" s="4"/>
      <c r="GO522" s="4"/>
      <c r="GP522" s="4"/>
      <c r="GQ522" s="4"/>
      <c r="GR522" s="4"/>
      <c r="GS522" s="4"/>
    </row>
    <row r="523" spans="1:202" s="1" customFormat="1" ht="12.95" customHeight="1" x14ac:dyDescent="0.25">
      <c r="A523" s="8" t="s">
        <v>221</v>
      </c>
      <c r="B523" s="8" t="s">
        <v>143</v>
      </c>
      <c r="C523" s="8"/>
      <c r="D523" s="10">
        <v>21000038</v>
      </c>
      <c r="E523" s="16" t="s">
        <v>253</v>
      </c>
      <c r="F523" s="134"/>
      <c r="G523" s="10" t="s">
        <v>254</v>
      </c>
      <c r="H523" s="10" t="s">
        <v>255</v>
      </c>
      <c r="I523" s="10" t="s">
        <v>256</v>
      </c>
      <c r="J523" s="10" t="s">
        <v>110</v>
      </c>
      <c r="K523" s="8"/>
      <c r="L523" s="8"/>
      <c r="M523" s="28">
        <v>30</v>
      </c>
      <c r="N523" s="26">
        <v>230000000</v>
      </c>
      <c r="O523" s="26" t="s">
        <v>112</v>
      </c>
      <c r="P523" s="8" t="s">
        <v>113</v>
      </c>
      <c r="Q523" s="26" t="s">
        <v>114</v>
      </c>
      <c r="R523" s="10">
        <v>230000000</v>
      </c>
      <c r="S523" s="8" t="s">
        <v>184</v>
      </c>
      <c r="T523" s="8"/>
      <c r="U523" s="8"/>
      <c r="V523" s="8"/>
      <c r="W523" s="8" t="s">
        <v>116</v>
      </c>
      <c r="X523" s="8"/>
      <c r="Y523" s="8"/>
      <c r="Z523" s="28">
        <v>0</v>
      </c>
      <c r="AA523" s="26">
        <v>100</v>
      </c>
      <c r="AB523" s="28">
        <v>0</v>
      </c>
      <c r="AC523" s="8"/>
      <c r="AD523" s="26" t="s">
        <v>117</v>
      </c>
      <c r="AE523" s="34"/>
      <c r="AF523" s="34"/>
      <c r="AG523" s="34">
        <v>560131620</v>
      </c>
      <c r="AH523" s="34">
        <v>627347414.4000001</v>
      </c>
      <c r="AI523" s="34"/>
      <c r="AJ523" s="34"/>
      <c r="AK523" s="34"/>
      <c r="AL523" s="16" t="s">
        <v>118</v>
      </c>
      <c r="AM523" s="9" t="s">
        <v>257</v>
      </c>
      <c r="AN523" s="9" t="s">
        <v>258</v>
      </c>
      <c r="AO523" s="8"/>
      <c r="AP523" s="8"/>
      <c r="AQ523" s="8"/>
      <c r="AR523" s="8"/>
      <c r="AS523" s="8"/>
      <c r="AT523" s="8"/>
      <c r="AU523" s="8"/>
      <c r="AV523" s="8"/>
      <c r="AW523" s="8"/>
      <c r="AX523" s="8"/>
      <c r="AY523" s="8"/>
      <c r="AZ523" s="9"/>
      <c r="BA523" s="59"/>
      <c r="BB523" s="4"/>
      <c r="BC523" s="4"/>
      <c r="BD523" s="4"/>
      <c r="BE523" s="59"/>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c r="CR523" s="4"/>
      <c r="CS523" s="4"/>
      <c r="CT523" s="4"/>
      <c r="CU523" s="4"/>
      <c r="CV523" s="4"/>
      <c r="CW523" s="4"/>
      <c r="CX523" s="4"/>
      <c r="CY523" s="4"/>
      <c r="CZ523" s="4"/>
      <c r="DA523" s="4"/>
      <c r="DB523" s="4"/>
      <c r="DC523" s="4"/>
      <c r="DD523" s="4"/>
      <c r="DE523" s="4"/>
      <c r="DF523" s="4"/>
      <c r="DG523" s="4"/>
      <c r="DH523" s="4"/>
      <c r="DI523" s="4"/>
      <c r="DJ523" s="4"/>
      <c r="DK523" s="4"/>
      <c r="DL523" s="4"/>
      <c r="DM523" s="4"/>
      <c r="DN523" s="4"/>
      <c r="DO523" s="4"/>
      <c r="DP523" s="4"/>
      <c r="DQ523" s="4"/>
      <c r="DR523" s="4"/>
      <c r="DS523" s="4"/>
      <c r="DT523" s="4"/>
      <c r="DU523" s="4"/>
      <c r="DV523" s="4"/>
      <c r="DW523" s="4"/>
      <c r="DX523" s="4"/>
      <c r="DY523" s="4"/>
      <c r="DZ523" s="4"/>
      <c r="EA523" s="4"/>
      <c r="EB523" s="4"/>
      <c r="EC523" s="4"/>
      <c r="ED523" s="4"/>
      <c r="EE523" s="4"/>
      <c r="EF523" s="4"/>
      <c r="EG523" s="4"/>
      <c r="EH523" s="4"/>
      <c r="EI523" s="4"/>
      <c r="EJ523" s="4"/>
      <c r="EK523" s="4"/>
      <c r="EL523" s="4"/>
      <c r="EM523" s="4"/>
      <c r="EN523" s="4"/>
      <c r="EO523" s="4"/>
      <c r="EP523" s="4"/>
      <c r="EQ523" s="4"/>
      <c r="ER523" s="4"/>
      <c r="ES523" s="4"/>
      <c r="ET523" s="4"/>
      <c r="EU523" s="4"/>
      <c r="EV523" s="4"/>
      <c r="EW523" s="4"/>
      <c r="EX523" s="4"/>
      <c r="EY523" s="4"/>
      <c r="EZ523" s="4"/>
      <c r="FA523" s="4"/>
      <c r="FB523" s="4"/>
      <c r="FC523" s="4"/>
      <c r="FD523" s="4"/>
      <c r="FE523" s="4"/>
      <c r="FF523" s="4"/>
      <c r="FG523" s="4"/>
      <c r="FH523" s="4"/>
      <c r="FI523" s="4"/>
      <c r="FJ523" s="4"/>
      <c r="FK523" s="4"/>
      <c r="FL523" s="4"/>
      <c r="FM523" s="4"/>
      <c r="FN523" s="4"/>
      <c r="FO523" s="4"/>
      <c r="FP523" s="4"/>
      <c r="FQ523" s="4"/>
      <c r="FR523" s="4"/>
      <c r="FS523" s="4"/>
      <c r="FT523" s="4"/>
      <c r="FU523" s="4"/>
      <c r="FV523" s="4"/>
      <c r="FW523" s="4"/>
      <c r="FX523" s="4"/>
      <c r="FY523" s="4"/>
      <c r="FZ523" s="4"/>
      <c r="GA523" s="4"/>
      <c r="GB523" s="4"/>
      <c r="GC523" s="4"/>
      <c r="GD523" s="4"/>
      <c r="GE523" s="4"/>
      <c r="GF523" s="4"/>
      <c r="GG523" s="4"/>
      <c r="GH523" s="4"/>
      <c r="GI523" s="4"/>
      <c r="GJ523" s="4"/>
      <c r="GK523" s="4"/>
      <c r="GL523" s="4"/>
      <c r="GM523" s="4"/>
      <c r="GN523" s="4"/>
      <c r="GO523" s="4"/>
      <c r="GP523" s="4"/>
      <c r="GQ523" s="4"/>
      <c r="GR523" s="4"/>
      <c r="GS523" s="4"/>
    </row>
    <row r="524" spans="1:202" s="1" customFormat="1" ht="12.95" customHeight="1" x14ac:dyDescent="0.25">
      <c r="A524" s="8" t="s">
        <v>221</v>
      </c>
      <c r="B524" s="8" t="s">
        <v>143</v>
      </c>
      <c r="C524" s="8"/>
      <c r="D524" s="10">
        <v>21000040</v>
      </c>
      <c r="E524" s="16" t="s">
        <v>259</v>
      </c>
      <c r="F524" s="40"/>
      <c r="G524" s="10" t="s">
        <v>260</v>
      </c>
      <c r="H524" s="10" t="s">
        <v>261</v>
      </c>
      <c r="I524" s="10" t="s">
        <v>261</v>
      </c>
      <c r="J524" s="8" t="s">
        <v>110</v>
      </c>
      <c r="K524" s="8"/>
      <c r="L524" s="8"/>
      <c r="M524" s="28">
        <v>30</v>
      </c>
      <c r="N524" s="26">
        <v>230000000</v>
      </c>
      <c r="O524" s="26" t="s">
        <v>112</v>
      </c>
      <c r="P524" s="8" t="s">
        <v>113</v>
      </c>
      <c r="Q524" s="26" t="s">
        <v>114</v>
      </c>
      <c r="R524" s="10">
        <v>230000000</v>
      </c>
      <c r="S524" s="8" t="s">
        <v>262</v>
      </c>
      <c r="T524" s="8"/>
      <c r="U524" s="8"/>
      <c r="V524" s="8"/>
      <c r="W524" s="8" t="s">
        <v>116</v>
      </c>
      <c r="X524" s="8"/>
      <c r="Y524" s="8"/>
      <c r="Z524" s="28">
        <v>0</v>
      </c>
      <c r="AA524" s="26">
        <v>100</v>
      </c>
      <c r="AB524" s="28">
        <v>0</v>
      </c>
      <c r="AC524" s="8"/>
      <c r="AD524" s="26" t="s">
        <v>117</v>
      </c>
      <c r="AE524" s="34"/>
      <c r="AF524" s="34"/>
      <c r="AG524" s="34">
        <v>257592300</v>
      </c>
      <c r="AH524" s="34">
        <v>288503376</v>
      </c>
      <c r="AI524" s="34"/>
      <c r="AJ524" s="34"/>
      <c r="AK524" s="34"/>
      <c r="AL524" s="16" t="s">
        <v>118</v>
      </c>
      <c r="AM524" s="10" t="s">
        <v>263</v>
      </c>
      <c r="AN524" s="10" t="s">
        <v>264</v>
      </c>
      <c r="AO524" s="8"/>
      <c r="AP524" s="8"/>
      <c r="AQ524" s="8"/>
      <c r="AR524" s="8"/>
      <c r="AS524" s="8"/>
      <c r="AT524" s="8"/>
      <c r="AU524" s="8"/>
      <c r="AV524" s="8"/>
      <c r="AW524" s="8"/>
      <c r="AX524" s="8"/>
      <c r="AY524" s="8"/>
      <c r="AZ524" s="9"/>
      <c r="BA524" s="59"/>
      <c r="BB524" s="4"/>
      <c r="BC524" s="4"/>
      <c r="BD524" s="4"/>
      <c r="BE524" s="59"/>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c r="CR524" s="4"/>
      <c r="CS524" s="4"/>
      <c r="CT524" s="4"/>
      <c r="CU524" s="4"/>
      <c r="CV524" s="4"/>
      <c r="CW524" s="4"/>
      <c r="CX524" s="4"/>
      <c r="CY524" s="4"/>
      <c r="CZ524" s="4"/>
      <c r="DA524" s="4"/>
      <c r="DB524" s="4"/>
      <c r="DC524" s="4"/>
      <c r="DD524" s="4"/>
      <c r="DE524" s="4"/>
      <c r="DF524" s="4"/>
      <c r="DG524" s="4"/>
      <c r="DH524" s="4"/>
      <c r="DI524" s="4"/>
      <c r="DJ524" s="4"/>
      <c r="DK524" s="4"/>
      <c r="DL524" s="4"/>
      <c r="DM524" s="4"/>
      <c r="DN524" s="4"/>
      <c r="DO524" s="4"/>
      <c r="DP524" s="4"/>
      <c r="DQ524" s="4"/>
      <c r="DR524" s="4"/>
      <c r="DS524" s="4"/>
      <c r="DT524" s="4"/>
      <c r="DU524" s="4"/>
      <c r="DV524" s="4"/>
      <c r="DW524" s="4"/>
      <c r="DX524" s="4"/>
      <c r="DY524" s="4"/>
      <c r="DZ524" s="4"/>
      <c r="EA524" s="4"/>
      <c r="EB524" s="4"/>
      <c r="EC524" s="4"/>
      <c r="ED524" s="4"/>
      <c r="EE524" s="4"/>
      <c r="EF524" s="4"/>
      <c r="EG524" s="4"/>
      <c r="EH524" s="4"/>
      <c r="EI524" s="4"/>
      <c r="EJ524" s="4"/>
      <c r="EK524" s="4"/>
      <c r="EL524" s="4"/>
      <c r="EM524" s="4"/>
      <c r="EN524" s="4"/>
      <c r="EO524" s="4"/>
      <c r="EP524" s="4"/>
      <c r="EQ524" s="4"/>
      <c r="ER524" s="4"/>
      <c r="ES524" s="4"/>
      <c r="ET524" s="4"/>
      <c r="EU524" s="4"/>
      <c r="EV524" s="4"/>
      <c r="EW524" s="4"/>
      <c r="EX524" s="4"/>
      <c r="EY524" s="4"/>
      <c r="EZ524" s="4"/>
      <c r="FA524" s="4"/>
      <c r="FB524" s="4"/>
      <c r="FC524" s="4"/>
      <c r="FD524" s="4"/>
      <c r="FE524" s="4"/>
      <c r="FF524" s="4"/>
      <c r="FG524" s="4"/>
      <c r="FH524" s="4"/>
      <c r="FI524" s="4"/>
      <c r="FJ524" s="4"/>
      <c r="FK524" s="4"/>
      <c r="FL524" s="4"/>
      <c r="FM524" s="4"/>
      <c r="FN524" s="4"/>
      <c r="FO524" s="4"/>
      <c r="FP524" s="4"/>
      <c r="FQ524" s="4"/>
      <c r="FR524" s="4"/>
      <c r="FS524" s="4"/>
      <c r="FT524" s="4"/>
      <c r="FU524" s="4"/>
      <c r="FV524" s="4"/>
      <c r="FW524" s="4"/>
      <c r="FX524" s="4"/>
      <c r="FY524" s="4"/>
      <c r="FZ524" s="4"/>
      <c r="GA524" s="4"/>
      <c r="GB524" s="4"/>
      <c r="GC524" s="4"/>
      <c r="GD524" s="4"/>
      <c r="GE524" s="4"/>
      <c r="GF524" s="4"/>
      <c r="GG524" s="4"/>
      <c r="GH524" s="4"/>
      <c r="GI524" s="4"/>
      <c r="GJ524" s="4"/>
      <c r="GK524" s="4"/>
      <c r="GL524" s="4"/>
      <c r="GM524" s="4"/>
      <c r="GN524" s="4"/>
      <c r="GO524" s="4"/>
      <c r="GP524" s="4"/>
      <c r="GQ524" s="4"/>
      <c r="GR524" s="4"/>
      <c r="GS524" s="4"/>
    </row>
    <row r="525" spans="1:202" s="1" customFormat="1" ht="12.95" customHeight="1" x14ac:dyDescent="0.25">
      <c r="A525" s="8" t="s">
        <v>221</v>
      </c>
      <c r="B525" s="8" t="s">
        <v>143</v>
      </c>
      <c r="C525" s="8"/>
      <c r="D525" s="10">
        <v>21000041</v>
      </c>
      <c r="E525" s="16" t="s">
        <v>265</v>
      </c>
      <c r="F525" s="40"/>
      <c r="G525" s="10" t="s">
        <v>266</v>
      </c>
      <c r="H525" s="10" t="s">
        <v>267</v>
      </c>
      <c r="I525" s="10" t="s">
        <v>268</v>
      </c>
      <c r="J525" s="10" t="s">
        <v>121</v>
      </c>
      <c r="K525" s="8"/>
      <c r="L525" s="10"/>
      <c r="M525" s="28">
        <v>30</v>
      </c>
      <c r="N525" s="26">
        <v>230000000</v>
      </c>
      <c r="O525" s="26" t="s">
        <v>112</v>
      </c>
      <c r="P525" s="8" t="s">
        <v>113</v>
      </c>
      <c r="Q525" s="26" t="s">
        <v>114</v>
      </c>
      <c r="R525" s="10">
        <v>230000000</v>
      </c>
      <c r="S525" s="8" t="s">
        <v>225</v>
      </c>
      <c r="T525" s="8"/>
      <c r="U525" s="8"/>
      <c r="V525" s="8"/>
      <c r="W525" s="8" t="s">
        <v>116</v>
      </c>
      <c r="X525" s="8"/>
      <c r="Y525" s="8"/>
      <c r="Z525" s="28">
        <v>0</v>
      </c>
      <c r="AA525" s="26">
        <v>100</v>
      </c>
      <c r="AB525" s="28">
        <v>0</v>
      </c>
      <c r="AC525" s="10"/>
      <c r="AD525" s="26" t="s">
        <v>117</v>
      </c>
      <c r="AE525" s="34"/>
      <c r="AF525" s="34"/>
      <c r="AG525" s="34">
        <v>37096670</v>
      </c>
      <c r="AH525" s="34">
        <v>41548270.400000006</v>
      </c>
      <c r="AI525" s="34"/>
      <c r="AJ525" s="34"/>
      <c r="AK525" s="34"/>
      <c r="AL525" s="16" t="s">
        <v>118</v>
      </c>
      <c r="AM525" s="9" t="s">
        <v>269</v>
      </c>
      <c r="AN525" s="9" t="s">
        <v>270</v>
      </c>
      <c r="AO525" s="8"/>
      <c r="AP525" s="8"/>
      <c r="AQ525" s="8"/>
      <c r="AR525" s="8"/>
      <c r="AS525" s="8"/>
      <c r="AT525" s="8"/>
      <c r="AU525" s="8"/>
      <c r="AV525" s="8"/>
      <c r="AW525" s="8"/>
      <c r="AX525" s="8"/>
      <c r="AY525" s="8"/>
      <c r="AZ525" s="9"/>
      <c r="BA525" s="59"/>
      <c r="BB525" s="4"/>
      <c r="BC525" s="4"/>
      <c r="BD525" s="4"/>
      <c r="BE525" s="59"/>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c r="CR525" s="4"/>
      <c r="CS525" s="4"/>
      <c r="CT525" s="4"/>
      <c r="CU525" s="4"/>
      <c r="CV525" s="4"/>
      <c r="CW525" s="4"/>
      <c r="CX525" s="4"/>
      <c r="CY525" s="4"/>
      <c r="CZ525" s="4"/>
      <c r="DA525" s="4"/>
      <c r="DB525" s="4"/>
      <c r="DC525" s="4"/>
      <c r="DD525" s="4"/>
      <c r="DE525" s="4"/>
      <c r="DF525" s="4"/>
      <c r="DG525" s="4"/>
      <c r="DH525" s="4"/>
      <c r="DI525" s="4"/>
      <c r="DJ525" s="4"/>
      <c r="DK525" s="4"/>
      <c r="DL525" s="4"/>
      <c r="DM525" s="4"/>
      <c r="DN525" s="4"/>
      <c r="DO525" s="4"/>
      <c r="DP525" s="4"/>
      <c r="DQ525" s="4"/>
      <c r="DR525" s="4"/>
      <c r="DS525" s="4"/>
      <c r="DT525" s="4"/>
      <c r="DU525" s="4"/>
      <c r="DV525" s="4"/>
      <c r="DW525" s="4"/>
      <c r="DX525" s="4"/>
      <c r="DY525" s="4"/>
      <c r="DZ525" s="4"/>
      <c r="EA525" s="4"/>
      <c r="EB525" s="4"/>
      <c r="EC525" s="4"/>
      <c r="ED525" s="4"/>
      <c r="EE525" s="4"/>
      <c r="EF525" s="4"/>
      <c r="EG525" s="4"/>
      <c r="EH525" s="4"/>
      <c r="EI525" s="4"/>
      <c r="EJ525" s="4"/>
      <c r="EK525" s="4"/>
      <c r="EL525" s="4"/>
      <c r="EM525" s="4"/>
      <c r="EN525" s="4"/>
      <c r="EO525" s="4"/>
      <c r="EP525" s="4"/>
      <c r="EQ525" s="4"/>
      <c r="ER525" s="4"/>
      <c r="ES525" s="4"/>
      <c r="ET525" s="4"/>
      <c r="EU525" s="4"/>
      <c r="EV525" s="4"/>
      <c r="EW525" s="4"/>
      <c r="EX525" s="4"/>
      <c r="EY525" s="4"/>
      <c r="EZ525" s="4"/>
      <c r="FA525" s="4"/>
      <c r="FB525" s="4"/>
      <c r="FC525" s="4"/>
      <c r="FD525" s="4"/>
      <c r="FE525" s="4"/>
      <c r="FF525" s="4"/>
      <c r="FG525" s="4"/>
      <c r="FH525" s="4"/>
      <c r="FI525" s="4"/>
      <c r="FJ525" s="4"/>
      <c r="FK525" s="4"/>
      <c r="FL525" s="4"/>
      <c r="FM525" s="4"/>
      <c r="FN525" s="4"/>
      <c r="FO525" s="4"/>
      <c r="FP525" s="4"/>
      <c r="FQ525" s="4"/>
      <c r="FR525" s="4"/>
      <c r="FS525" s="4"/>
      <c r="FT525" s="4"/>
      <c r="FU525" s="4"/>
      <c r="FV525" s="4"/>
      <c r="FW525" s="4"/>
      <c r="FX525" s="4"/>
      <c r="FY525" s="4"/>
      <c r="FZ525" s="4"/>
      <c r="GA525" s="4"/>
      <c r="GB525" s="4"/>
      <c r="GC525" s="4"/>
      <c r="GD525" s="4"/>
      <c r="GE525" s="4"/>
      <c r="GF525" s="4"/>
      <c r="GG525" s="4"/>
      <c r="GH525" s="4"/>
      <c r="GI525" s="4"/>
      <c r="GJ525" s="4"/>
      <c r="GK525" s="4"/>
      <c r="GL525" s="4"/>
      <c r="GM525" s="4"/>
      <c r="GN525" s="4"/>
      <c r="GO525" s="4"/>
      <c r="GP525" s="4"/>
      <c r="GQ525" s="4"/>
      <c r="GR525" s="4"/>
      <c r="GS525" s="4"/>
    </row>
    <row r="526" spans="1:202" s="1" customFormat="1" ht="12.95" customHeight="1" x14ac:dyDescent="0.25">
      <c r="A526" s="60" t="s">
        <v>130</v>
      </c>
      <c r="B526" s="9" t="s">
        <v>128</v>
      </c>
      <c r="C526" s="9"/>
      <c r="D526" s="9"/>
      <c r="E526" s="9" t="s">
        <v>295</v>
      </c>
      <c r="F526" s="50"/>
      <c r="G526" s="9" t="s">
        <v>296</v>
      </c>
      <c r="H526" s="60" t="s">
        <v>297</v>
      </c>
      <c r="I526" s="60" t="s">
        <v>298</v>
      </c>
      <c r="J526" s="60" t="s">
        <v>121</v>
      </c>
      <c r="K526" s="60"/>
      <c r="L526" s="60"/>
      <c r="M526" s="8">
        <v>50</v>
      </c>
      <c r="N526" s="8">
        <v>230000000</v>
      </c>
      <c r="O526" s="8" t="s">
        <v>112</v>
      </c>
      <c r="P526" s="8" t="s">
        <v>113</v>
      </c>
      <c r="Q526" s="60" t="s">
        <v>114</v>
      </c>
      <c r="R526" s="8">
        <v>230000000</v>
      </c>
      <c r="S526" s="60" t="s">
        <v>129</v>
      </c>
      <c r="T526" s="60"/>
      <c r="U526" s="60"/>
      <c r="V526" s="60"/>
      <c r="W526" s="60" t="s">
        <v>299</v>
      </c>
      <c r="X526" s="60"/>
      <c r="Y526" s="60"/>
      <c r="Z526" s="8">
        <v>0</v>
      </c>
      <c r="AA526" s="8">
        <v>90</v>
      </c>
      <c r="AB526" s="8">
        <v>10</v>
      </c>
      <c r="AC526" s="60"/>
      <c r="AD526" s="9" t="s">
        <v>117</v>
      </c>
      <c r="AE526" s="34"/>
      <c r="AF526" s="34"/>
      <c r="AG526" s="34">
        <v>23986627</v>
      </c>
      <c r="AH526" s="34">
        <f>AG526*1.12</f>
        <v>26865022.240000002</v>
      </c>
      <c r="AI526" s="34"/>
      <c r="AJ526" s="34">
        <v>5000000</v>
      </c>
      <c r="AK526" s="34">
        <f>AJ526*1.12</f>
        <v>5600000.0000000009</v>
      </c>
      <c r="AL526" s="22" t="s">
        <v>118</v>
      </c>
      <c r="AM526" s="60" t="s">
        <v>300</v>
      </c>
      <c r="AN526" s="60" t="s">
        <v>301</v>
      </c>
      <c r="AO526" s="60"/>
      <c r="AP526" s="9"/>
      <c r="AQ526" s="9"/>
      <c r="AR526" s="9"/>
      <c r="AS526" s="9"/>
      <c r="AT526" s="9"/>
      <c r="AU526" s="9"/>
      <c r="AV526" s="9"/>
      <c r="AW526" s="9"/>
      <c r="AX526" s="8"/>
      <c r="AY526" s="8"/>
      <c r="AZ526" s="10"/>
      <c r="BA526" s="59"/>
      <c r="BB526" s="4"/>
      <c r="BC526" s="4"/>
      <c r="BD526" s="4"/>
      <c r="BE526" s="59"/>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c r="CR526" s="4"/>
      <c r="CS526" s="4"/>
      <c r="CT526" s="4"/>
      <c r="CU526" s="4"/>
      <c r="CV526" s="4"/>
      <c r="CW526" s="4"/>
      <c r="CX526" s="4"/>
      <c r="CY526" s="4"/>
      <c r="CZ526" s="4"/>
      <c r="DA526" s="4"/>
      <c r="DB526" s="4"/>
      <c r="DC526" s="4"/>
      <c r="DD526" s="4"/>
      <c r="DE526" s="4"/>
      <c r="DF526" s="4"/>
      <c r="DG526" s="4"/>
      <c r="DH526" s="4"/>
      <c r="DI526" s="4"/>
      <c r="DJ526" s="4"/>
      <c r="DK526" s="4"/>
      <c r="DL526" s="4"/>
      <c r="DM526" s="4"/>
      <c r="DN526" s="4"/>
      <c r="DO526" s="4"/>
      <c r="DP526" s="4"/>
      <c r="DQ526" s="4"/>
      <c r="DR526" s="4"/>
      <c r="DS526" s="4"/>
      <c r="DT526" s="4"/>
      <c r="DU526" s="4"/>
      <c r="DV526" s="4"/>
      <c r="DW526" s="4"/>
      <c r="DX526" s="4"/>
      <c r="DY526" s="4"/>
      <c r="DZ526" s="4"/>
      <c r="EA526" s="4"/>
      <c r="EB526" s="4"/>
      <c r="EC526" s="4"/>
      <c r="ED526" s="4"/>
      <c r="EE526" s="4"/>
      <c r="EF526" s="4"/>
      <c r="EG526" s="4"/>
      <c r="EH526" s="4"/>
      <c r="EI526" s="4"/>
      <c r="EJ526" s="4"/>
      <c r="EK526" s="4"/>
      <c r="EL526" s="4"/>
      <c r="EM526" s="4"/>
      <c r="EN526" s="4"/>
      <c r="EO526" s="4"/>
      <c r="EP526" s="4"/>
      <c r="EQ526" s="4"/>
      <c r="ER526" s="4"/>
      <c r="ES526" s="4"/>
      <c r="ET526" s="4"/>
      <c r="EU526" s="4"/>
      <c r="EV526" s="4"/>
      <c r="EW526" s="4"/>
      <c r="EX526" s="4"/>
      <c r="EY526" s="4"/>
      <c r="EZ526" s="4"/>
      <c r="FA526" s="4"/>
      <c r="FB526" s="4"/>
      <c r="FC526" s="4"/>
      <c r="FD526" s="4"/>
      <c r="FE526" s="4"/>
      <c r="FF526" s="4"/>
      <c r="FG526" s="4"/>
      <c r="FH526" s="4"/>
      <c r="FI526" s="4"/>
      <c r="FJ526" s="4"/>
      <c r="FK526" s="4"/>
      <c r="FL526" s="4"/>
      <c r="FM526" s="4"/>
      <c r="FN526" s="4"/>
      <c r="FO526" s="4"/>
      <c r="FP526" s="4"/>
      <c r="FQ526" s="4"/>
      <c r="FR526" s="4"/>
      <c r="FS526" s="4"/>
      <c r="FT526" s="4"/>
      <c r="FU526" s="4"/>
      <c r="FV526" s="4"/>
      <c r="FW526" s="4"/>
      <c r="FX526" s="4"/>
      <c r="FY526" s="4"/>
      <c r="FZ526" s="4"/>
      <c r="GA526" s="4"/>
      <c r="GB526" s="4"/>
      <c r="GC526" s="4"/>
      <c r="GD526" s="4"/>
      <c r="GE526" s="4"/>
      <c r="GF526" s="4"/>
      <c r="GG526" s="4"/>
      <c r="GH526" s="4"/>
      <c r="GI526" s="4"/>
      <c r="GJ526" s="4"/>
      <c r="GK526" s="4"/>
      <c r="GL526" s="4"/>
      <c r="GM526" s="4"/>
      <c r="GN526" s="4"/>
      <c r="GO526" s="4"/>
      <c r="GP526" s="4"/>
      <c r="GQ526" s="4"/>
      <c r="GR526" s="4"/>
      <c r="GS526" s="4"/>
      <c r="GT526" s="4"/>
    </row>
    <row r="527" spans="1:202" s="1" customFormat="1" ht="12.95" customHeight="1" x14ac:dyDescent="0.25">
      <c r="A527" s="60" t="s">
        <v>130</v>
      </c>
      <c r="B527" s="9" t="s">
        <v>128</v>
      </c>
      <c r="C527" s="9"/>
      <c r="D527" s="9"/>
      <c r="E527" s="9" t="s">
        <v>302</v>
      </c>
      <c r="F527" s="135"/>
      <c r="G527" s="9" t="s">
        <v>303</v>
      </c>
      <c r="H527" s="60" t="s">
        <v>304</v>
      </c>
      <c r="I527" s="60" t="s">
        <v>305</v>
      </c>
      <c r="J527" s="60" t="s">
        <v>121</v>
      </c>
      <c r="K527" s="60"/>
      <c r="L527" s="60"/>
      <c r="M527" s="8">
        <v>50</v>
      </c>
      <c r="N527" s="8">
        <v>230000000</v>
      </c>
      <c r="O527" s="26" t="s">
        <v>112</v>
      </c>
      <c r="P527" s="8" t="s">
        <v>113</v>
      </c>
      <c r="Q527" s="60" t="s">
        <v>114</v>
      </c>
      <c r="R527" s="8">
        <v>230000000</v>
      </c>
      <c r="S527" s="60" t="s">
        <v>225</v>
      </c>
      <c r="T527" s="60"/>
      <c r="U527" s="60"/>
      <c r="V527" s="60"/>
      <c r="W527" s="60" t="s">
        <v>299</v>
      </c>
      <c r="X527" s="60"/>
      <c r="Y527" s="60"/>
      <c r="Z527" s="8">
        <v>0</v>
      </c>
      <c r="AA527" s="8">
        <v>90</v>
      </c>
      <c r="AB527" s="8">
        <v>10</v>
      </c>
      <c r="AC527" s="60"/>
      <c r="AD527" s="9" t="s">
        <v>117</v>
      </c>
      <c r="AE527" s="34"/>
      <c r="AF527" s="34"/>
      <c r="AG527" s="34">
        <v>123172274</v>
      </c>
      <c r="AH527" s="34">
        <f>AG527*1.12</f>
        <v>137952946.88000003</v>
      </c>
      <c r="AI527" s="34"/>
      <c r="AJ527" s="34">
        <v>50000000</v>
      </c>
      <c r="AK527" s="34">
        <f>AJ527*1.12</f>
        <v>56000000.000000007</v>
      </c>
      <c r="AL527" s="60" t="s">
        <v>118</v>
      </c>
      <c r="AM527" s="60" t="s">
        <v>306</v>
      </c>
      <c r="AN527" s="60" t="s">
        <v>307</v>
      </c>
      <c r="AO527" s="60"/>
      <c r="AP527" s="9"/>
      <c r="AQ527" s="9"/>
      <c r="AR527" s="9"/>
      <c r="AS527" s="9"/>
      <c r="AT527" s="9"/>
      <c r="AU527" s="9"/>
      <c r="AV527" s="9"/>
      <c r="AW527" s="9"/>
      <c r="AX527" s="8"/>
      <c r="AY527" s="8"/>
      <c r="AZ527" s="10"/>
      <c r="BA527" s="59"/>
      <c r="BB527" s="4"/>
      <c r="BC527" s="4"/>
      <c r="BD527" s="4"/>
      <c r="BE527" s="59"/>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c r="CR527" s="4"/>
      <c r="CS527" s="4"/>
      <c r="CT527" s="4"/>
      <c r="CU527" s="4"/>
      <c r="CV527" s="4"/>
      <c r="CW527" s="4"/>
      <c r="CX527" s="4"/>
      <c r="CY527" s="4"/>
      <c r="CZ527" s="4"/>
      <c r="DA527" s="4"/>
      <c r="DB527" s="4"/>
      <c r="DC527" s="4"/>
      <c r="DD527" s="4"/>
      <c r="DE527" s="4"/>
      <c r="DF527" s="4"/>
      <c r="DG527" s="4"/>
      <c r="DH527" s="4"/>
      <c r="DI527" s="4"/>
      <c r="DJ527" s="4"/>
      <c r="DK527" s="4"/>
      <c r="DL527" s="4"/>
      <c r="DM527" s="4"/>
      <c r="DN527" s="4"/>
      <c r="DO527" s="4"/>
      <c r="DP527" s="4"/>
      <c r="DQ527" s="4"/>
      <c r="DR527" s="4"/>
      <c r="DS527" s="4"/>
      <c r="DT527" s="4"/>
      <c r="DU527" s="4"/>
      <c r="DV527" s="4"/>
      <c r="DW527" s="4"/>
      <c r="DX527" s="4"/>
      <c r="DY527" s="4"/>
      <c r="DZ527" s="4"/>
      <c r="EA527" s="4"/>
      <c r="EB527" s="4"/>
      <c r="EC527" s="4"/>
      <c r="ED527" s="4"/>
      <c r="EE527" s="4"/>
      <c r="EF527" s="4"/>
      <c r="EG527" s="4"/>
      <c r="EH527" s="4"/>
      <c r="EI527" s="4"/>
      <c r="EJ527" s="4"/>
      <c r="EK527" s="4"/>
      <c r="EL527" s="4"/>
      <c r="EM527" s="4"/>
      <c r="EN527" s="4"/>
      <c r="EO527" s="4"/>
      <c r="EP527" s="4"/>
      <c r="EQ527" s="4"/>
      <c r="ER527" s="4"/>
      <c r="ES527" s="4"/>
      <c r="ET527" s="4"/>
      <c r="EU527" s="4"/>
      <c r="EV527" s="4"/>
      <c r="EW527" s="4"/>
      <c r="EX527" s="4"/>
      <c r="EY527" s="4"/>
      <c r="EZ527" s="4"/>
      <c r="FA527" s="4"/>
      <c r="FB527" s="4"/>
      <c r="FC527" s="4"/>
      <c r="FD527" s="4"/>
      <c r="FE527" s="4"/>
      <c r="FF527" s="4"/>
      <c r="FG527" s="4"/>
      <c r="FH527" s="4"/>
      <c r="FI527" s="4"/>
      <c r="FJ527" s="4"/>
      <c r="FK527" s="4"/>
      <c r="FL527" s="4"/>
      <c r="FM527" s="4"/>
      <c r="FN527" s="4"/>
      <c r="FO527" s="4"/>
      <c r="FP527" s="4"/>
      <c r="FQ527" s="4"/>
      <c r="FR527" s="4"/>
      <c r="FS527" s="4"/>
      <c r="FT527" s="4"/>
      <c r="FU527" s="4"/>
      <c r="FV527" s="4"/>
      <c r="FW527" s="4"/>
      <c r="FX527" s="4"/>
      <c r="FY527" s="4"/>
      <c r="FZ527" s="4"/>
      <c r="GA527" s="4"/>
      <c r="GB527" s="4"/>
      <c r="GC527" s="4"/>
      <c r="GD527" s="4"/>
      <c r="GE527" s="4"/>
      <c r="GF527" s="4"/>
      <c r="GG527" s="4"/>
      <c r="GH527" s="4"/>
      <c r="GI527" s="4"/>
      <c r="GJ527" s="4"/>
      <c r="GK527" s="4"/>
      <c r="GL527" s="4"/>
      <c r="GM527" s="4"/>
      <c r="GN527" s="4"/>
      <c r="GO527" s="4"/>
      <c r="GP527" s="4"/>
      <c r="GQ527" s="4"/>
      <c r="GR527" s="4"/>
      <c r="GS527" s="4"/>
      <c r="GT527" s="4"/>
    </row>
    <row r="528" spans="1:202" s="1" customFormat="1" ht="12.95" customHeight="1" x14ac:dyDescent="0.25">
      <c r="A528" s="8" t="s">
        <v>130</v>
      </c>
      <c r="B528" s="9" t="s">
        <v>128</v>
      </c>
      <c r="C528" s="8"/>
      <c r="D528" s="9" t="s">
        <v>308</v>
      </c>
      <c r="E528" s="9" t="s">
        <v>309</v>
      </c>
      <c r="F528" s="40"/>
      <c r="G528" s="8" t="s">
        <v>310</v>
      </c>
      <c r="H528" s="8" t="s">
        <v>311</v>
      </c>
      <c r="I528" s="8" t="s">
        <v>312</v>
      </c>
      <c r="J528" s="8" t="s">
        <v>121</v>
      </c>
      <c r="K528" s="8"/>
      <c r="L528" s="8"/>
      <c r="M528" s="8">
        <v>50</v>
      </c>
      <c r="N528" s="8">
        <v>230000000</v>
      </c>
      <c r="O528" s="8" t="s">
        <v>112</v>
      </c>
      <c r="P528" s="8" t="s">
        <v>113</v>
      </c>
      <c r="Q528" s="8" t="s">
        <v>114</v>
      </c>
      <c r="R528" s="8">
        <v>230000000</v>
      </c>
      <c r="S528" s="8" t="s">
        <v>129</v>
      </c>
      <c r="T528" s="8"/>
      <c r="U528" s="8"/>
      <c r="V528" s="8"/>
      <c r="W528" s="8" t="s">
        <v>116</v>
      </c>
      <c r="X528" s="8"/>
      <c r="Y528" s="8"/>
      <c r="Z528" s="8">
        <v>0</v>
      </c>
      <c r="AA528" s="8">
        <v>90</v>
      </c>
      <c r="AB528" s="8">
        <v>10</v>
      </c>
      <c r="AC528" s="8"/>
      <c r="AD528" s="8" t="s">
        <v>117</v>
      </c>
      <c r="AE528" s="34"/>
      <c r="AF528" s="34"/>
      <c r="AG528" s="34">
        <v>46414968</v>
      </c>
      <c r="AH528" s="34">
        <f>AG528*1.12</f>
        <v>51984764.160000004</v>
      </c>
      <c r="AI528" s="34"/>
      <c r="AJ528" s="34"/>
      <c r="AK528" s="34">
        <f>AJ528*1.12</f>
        <v>0</v>
      </c>
      <c r="AL528" s="22" t="s">
        <v>118</v>
      </c>
      <c r="AM528" s="8" t="s">
        <v>313</v>
      </c>
      <c r="AN528" s="8" t="s">
        <v>313</v>
      </c>
      <c r="AO528" s="8"/>
      <c r="AP528" s="8"/>
      <c r="AQ528" s="8"/>
      <c r="AR528" s="8"/>
      <c r="AS528" s="8"/>
      <c r="AT528" s="8"/>
      <c r="AU528" s="8"/>
      <c r="AV528" s="8"/>
      <c r="AW528" s="8"/>
      <c r="AX528" s="8"/>
      <c r="AY528" s="8"/>
      <c r="AZ528" s="10"/>
      <c r="BA528" s="59"/>
      <c r="BB528" s="4"/>
      <c r="BC528" s="4"/>
      <c r="BD528" s="4"/>
      <c r="BE528" s="59"/>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c r="CY528" s="4"/>
      <c r="CZ528" s="4"/>
      <c r="DA528" s="4"/>
      <c r="DB528" s="4"/>
      <c r="DC528" s="4"/>
      <c r="DD528" s="4"/>
      <c r="DE528" s="4"/>
      <c r="DF528" s="4"/>
      <c r="DG528" s="4"/>
      <c r="DH528" s="4"/>
      <c r="DI528" s="4"/>
      <c r="DJ528" s="4"/>
      <c r="DK528" s="4"/>
      <c r="DL528" s="4"/>
      <c r="DM528" s="4"/>
      <c r="DN528" s="4"/>
      <c r="DO528" s="4"/>
      <c r="DP528" s="4"/>
      <c r="DQ528" s="4"/>
      <c r="DR528" s="4"/>
      <c r="DS528" s="4"/>
      <c r="DT528" s="4"/>
      <c r="DU528" s="4"/>
      <c r="DV528" s="4"/>
      <c r="DW528" s="4"/>
      <c r="DX528" s="4"/>
      <c r="DY528" s="4"/>
      <c r="DZ528" s="4"/>
      <c r="EA528" s="4"/>
      <c r="EB528" s="4"/>
      <c r="EC528" s="4"/>
      <c r="ED528" s="4"/>
      <c r="EE528" s="4"/>
      <c r="EF528" s="4"/>
      <c r="EG528" s="4"/>
      <c r="EH528" s="4"/>
      <c r="EI528" s="4"/>
      <c r="EJ528" s="4"/>
      <c r="EK528" s="4"/>
      <c r="EL528" s="4"/>
      <c r="EM528" s="4"/>
      <c r="EN528" s="4"/>
      <c r="EO528" s="4"/>
      <c r="EP528" s="4"/>
      <c r="EQ528" s="4"/>
      <c r="ER528" s="4"/>
      <c r="ES528" s="4"/>
      <c r="ET528" s="4"/>
      <c r="EU528" s="4"/>
      <c r="EV528" s="4"/>
      <c r="EW528" s="4"/>
      <c r="EX528" s="4"/>
      <c r="EY528" s="4"/>
      <c r="EZ528" s="4"/>
      <c r="FA528" s="4"/>
      <c r="FB528" s="4"/>
      <c r="FC528" s="4"/>
      <c r="FD528" s="4"/>
      <c r="FE528" s="4"/>
      <c r="FF528" s="4"/>
      <c r="FG528" s="4"/>
      <c r="FH528" s="4"/>
      <c r="FI528" s="4"/>
      <c r="FJ528" s="4"/>
      <c r="FK528" s="4"/>
      <c r="FL528" s="4"/>
      <c r="FM528" s="4"/>
      <c r="FN528" s="4"/>
      <c r="FO528" s="4"/>
      <c r="FP528" s="4"/>
      <c r="FQ528" s="4"/>
      <c r="FR528" s="4"/>
      <c r="FS528" s="4"/>
      <c r="FT528" s="4"/>
      <c r="FU528" s="4"/>
      <c r="FV528" s="4"/>
      <c r="FW528" s="4"/>
      <c r="FX528" s="4"/>
      <c r="FY528" s="4"/>
      <c r="FZ528" s="4"/>
      <c r="GA528" s="4"/>
      <c r="GB528" s="4"/>
      <c r="GC528" s="4"/>
      <c r="GD528" s="4"/>
      <c r="GE528" s="4"/>
      <c r="GF528" s="4"/>
      <c r="GG528" s="4"/>
      <c r="GH528" s="4"/>
      <c r="GI528" s="4"/>
      <c r="GJ528" s="4"/>
      <c r="GK528" s="4"/>
      <c r="GL528" s="4"/>
      <c r="GM528" s="4"/>
      <c r="GN528" s="4"/>
      <c r="GO528" s="4"/>
      <c r="GP528" s="4"/>
      <c r="GQ528" s="4"/>
      <c r="GR528" s="4"/>
      <c r="GS528" s="4"/>
      <c r="GT528" s="4"/>
    </row>
    <row r="529" spans="1:16266" s="1" customFormat="1" ht="12.95" customHeight="1" x14ac:dyDescent="0.25">
      <c r="A529" s="25" t="s">
        <v>130</v>
      </c>
      <c r="B529" s="9" t="s">
        <v>128</v>
      </c>
      <c r="C529" s="31"/>
      <c r="D529" s="31"/>
      <c r="E529" s="32" t="s">
        <v>314</v>
      </c>
      <c r="F529" s="136"/>
      <c r="G529" s="32" t="s">
        <v>315</v>
      </c>
      <c r="H529" s="32" t="s">
        <v>316</v>
      </c>
      <c r="I529" s="32" t="s">
        <v>316</v>
      </c>
      <c r="J529" s="32" t="s">
        <v>121</v>
      </c>
      <c r="K529" s="25"/>
      <c r="L529" s="32"/>
      <c r="M529" s="25">
        <v>80</v>
      </c>
      <c r="N529" s="25">
        <v>231010000</v>
      </c>
      <c r="O529" s="32" t="s">
        <v>112</v>
      </c>
      <c r="P529" s="25" t="s">
        <v>113</v>
      </c>
      <c r="Q529" s="32" t="s">
        <v>114</v>
      </c>
      <c r="R529" s="25">
        <v>230000000</v>
      </c>
      <c r="S529" s="32" t="s">
        <v>317</v>
      </c>
      <c r="T529" s="32"/>
      <c r="U529" s="25"/>
      <c r="V529" s="32"/>
      <c r="W529" s="25" t="s">
        <v>116</v>
      </c>
      <c r="X529" s="25"/>
      <c r="Y529" s="25"/>
      <c r="Z529" s="64">
        <v>0</v>
      </c>
      <c r="AA529" s="32">
        <v>90</v>
      </c>
      <c r="AB529" s="32">
        <v>10</v>
      </c>
      <c r="AC529" s="33"/>
      <c r="AD529" s="32" t="s">
        <v>117</v>
      </c>
      <c r="AE529" s="34"/>
      <c r="AF529" s="34"/>
      <c r="AG529" s="34">
        <v>17966019</v>
      </c>
      <c r="AH529" s="34">
        <v>20121941.280000001</v>
      </c>
      <c r="AI529" s="34"/>
      <c r="AJ529" s="34"/>
      <c r="AK529" s="34"/>
      <c r="AL529" s="35" t="s">
        <v>118</v>
      </c>
      <c r="AM529" s="32" t="s">
        <v>318</v>
      </c>
      <c r="AN529" s="32" t="s">
        <v>318</v>
      </c>
      <c r="AO529" s="32"/>
      <c r="AP529" s="32"/>
      <c r="AQ529" s="32"/>
      <c r="AR529" s="32"/>
      <c r="AS529" s="32"/>
      <c r="AT529" s="32"/>
      <c r="AU529" s="32"/>
      <c r="AV529" s="32"/>
      <c r="AW529" s="32"/>
      <c r="AX529" s="32"/>
      <c r="AY529" s="32"/>
      <c r="AZ529" s="9"/>
      <c r="BA529" s="59"/>
      <c r="BB529" s="4"/>
      <c r="BC529" s="4"/>
      <c r="BD529" s="4"/>
      <c r="BE529" s="59"/>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c r="CR529" s="4"/>
      <c r="CS529" s="4"/>
      <c r="CT529" s="4"/>
      <c r="CU529" s="4"/>
      <c r="CV529" s="4"/>
      <c r="CW529" s="4"/>
      <c r="CX529" s="4"/>
      <c r="CY529" s="4"/>
      <c r="CZ529" s="4"/>
      <c r="DA529" s="4"/>
      <c r="DB529" s="4"/>
      <c r="DC529" s="4"/>
      <c r="DD529" s="4"/>
      <c r="DE529" s="4"/>
      <c r="DF529" s="4"/>
      <c r="DG529" s="4"/>
      <c r="DH529" s="4"/>
      <c r="DI529" s="4"/>
      <c r="DJ529" s="4"/>
      <c r="DK529" s="4"/>
      <c r="DL529" s="4"/>
      <c r="DM529" s="4"/>
      <c r="DN529" s="4"/>
      <c r="DO529" s="4"/>
      <c r="DP529" s="4"/>
      <c r="DQ529" s="4"/>
      <c r="DR529" s="4"/>
      <c r="DS529" s="4"/>
      <c r="DT529" s="4"/>
      <c r="DU529" s="4"/>
      <c r="DV529" s="4"/>
      <c r="DW529" s="4"/>
      <c r="DX529" s="4"/>
      <c r="DY529" s="4"/>
      <c r="DZ529" s="4"/>
      <c r="EA529" s="4"/>
      <c r="EB529" s="4"/>
    </row>
    <row r="530" spans="1:16266" s="1" customFormat="1" ht="12.95" customHeight="1" x14ac:dyDescent="0.25">
      <c r="A530" s="8" t="s">
        <v>135</v>
      </c>
      <c r="B530" s="8" t="s">
        <v>127</v>
      </c>
      <c r="C530" s="8"/>
      <c r="D530" s="10"/>
      <c r="E530" s="16" t="s">
        <v>340</v>
      </c>
      <c r="F530" s="137"/>
      <c r="G530" s="9" t="s">
        <v>195</v>
      </c>
      <c r="H530" s="8" t="s">
        <v>197</v>
      </c>
      <c r="I530" s="8" t="s">
        <v>197</v>
      </c>
      <c r="J530" s="8" t="s">
        <v>140</v>
      </c>
      <c r="K530" s="8" t="s">
        <v>141</v>
      </c>
      <c r="L530" s="9"/>
      <c r="M530" s="28">
        <v>100</v>
      </c>
      <c r="N530" s="8" t="s">
        <v>111</v>
      </c>
      <c r="O530" s="26" t="s">
        <v>112</v>
      </c>
      <c r="P530" s="25" t="s">
        <v>113</v>
      </c>
      <c r="Q530" s="8" t="s">
        <v>114</v>
      </c>
      <c r="R530" s="8">
        <v>230000000</v>
      </c>
      <c r="S530" s="8" t="s">
        <v>115</v>
      </c>
      <c r="T530" s="8"/>
      <c r="U530" s="28"/>
      <c r="V530" s="28"/>
      <c r="W530" s="28" t="s">
        <v>116</v>
      </c>
      <c r="X530" s="8"/>
      <c r="Y530" s="9"/>
      <c r="Z530" s="28">
        <v>0</v>
      </c>
      <c r="AA530" s="28">
        <v>100</v>
      </c>
      <c r="AB530" s="28">
        <v>0</v>
      </c>
      <c r="AC530" s="8"/>
      <c r="AD530" s="9" t="s">
        <v>117</v>
      </c>
      <c r="AE530" s="34"/>
      <c r="AF530" s="34"/>
      <c r="AG530" s="34">
        <v>280813047</v>
      </c>
      <c r="AH530" s="34">
        <f>AG530*1.12</f>
        <v>314510612.64000005</v>
      </c>
      <c r="AI530" s="34"/>
      <c r="AJ530" s="34"/>
      <c r="AK530" s="34"/>
      <c r="AL530" s="57" t="s">
        <v>118</v>
      </c>
      <c r="AM530" s="8" t="s">
        <v>341</v>
      </c>
      <c r="AN530" s="8" t="s">
        <v>341</v>
      </c>
      <c r="AO530" s="8"/>
      <c r="AP530" s="8"/>
      <c r="AQ530" s="8"/>
      <c r="AR530" s="8"/>
      <c r="AS530" s="8"/>
      <c r="AT530" s="8"/>
      <c r="AU530" s="8"/>
      <c r="AV530" s="8"/>
      <c r="AW530" s="8"/>
      <c r="AX530" s="8"/>
      <c r="AY530" s="8"/>
      <c r="AZ530" s="8"/>
      <c r="BA530" s="59"/>
      <c r="BE530" s="59"/>
    </row>
    <row r="531" spans="1:16266" s="1" customFormat="1" ht="12.95" customHeight="1" x14ac:dyDescent="0.25">
      <c r="A531" s="8" t="s">
        <v>135</v>
      </c>
      <c r="B531" s="8" t="s">
        <v>127</v>
      </c>
      <c r="C531" s="8"/>
      <c r="D531" s="10"/>
      <c r="E531" s="16" t="s">
        <v>342</v>
      </c>
      <c r="F531" s="137"/>
      <c r="G531" s="9" t="s">
        <v>195</v>
      </c>
      <c r="H531" s="9" t="s">
        <v>197</v>
      </c>
      <c r="I531" s="9" t="s">
        <v>197</v>
      </c>
      <c r="J531" s="8" t="s">
        <v>140</v>
      </c>
      <c r="K531" s="8" t="s">
        <v>141</v>
      </c>
      <c r="L531" s="9"/>
      <c r="M531" s="28">
        <v>100</v>
      </c>
      <c r="N531" s="8" t="s">
        <v>111</v>
      </c>
      <c r="O531" s="26" t="s">
        <v>112</v>
      </c>
      <c r="P531" s="25" t="s">
        <v>113</v>
      </c>
      <c r="Q531" s="8" t="s">
        <v>114</v>
      </c>
      <c r="R531" s="8">
        <v>230000000</v>
      </c>
      <c r="S531" s="8" t="s">
        <v>115</v>
      </c>
      <c r="T531" s="8"/>
      <c r="U531" s="28"/>
      <c r="V531" s="28"/>
      <c r="W531" s="28" t="s">
        <v>116</v>
      </c>
      <c r="X531" s="8"/>
      <c r="Y531" s="9"/>
      <c r="Z531" s="28">
        <v>0</v>
      </c>
      <c r="AA531" s="28">
        <v>100</v>
      </c>
      <c r="AB531" s="28">
        <v>0</v>
      </c>
      <c r="AC531" s="8"/>
      <c r="AD531" s="9" t="s">
        <v>117</v>
      </c>
      <c r="AE531" s="34"/>
      <c r="AF531" s="34"/>
      <c r="AG531" s="34">
        <v>34922153.571000002</v>
      </c>
      <c r="AH531" s="34">
        <f>AG531*1.12</f>
        <v>39112811.999520004</v>
      </c>
      <c r="AI531" s="34"/>
      <c r="AJ531" s="34"/>
      <c r="AK531" s="34"/>
      <c r="AL531" s="57" t="s">
        <v>118</v>
      </c>
      <c r="AM531" s="8" t="s">
        <v>343</v>
      </c>
      <c r="AN531" s="8" t="s">
        <v>343</v>
      </c>
      <c r="AO531" s="8"/>
      <c r="AP531" s="8"/>
      <c r="AQ531" s="8"/>
      <c r="AR531" s="8"/>
      <c r="AS531" s="8"/>
      <c r="AT531" s="8"/>
      <c r="AU531" s="8"/>
      <c r="AV531" s="8"/>
      <c r="AW531" s="8"/>
      <c r="AX531" s="8"/>
      <c r="AY531" s="8"/>
      <c r="AZ531" s="8"/>
      <c r="BA531" s="59"/>
      <c r="BE531" s="59"/>
    </row>
    <row r="532" spans="1:16266" s="1" customFormat="1" ht="12.95" customHeight="1" x14ac:dyDescent="0.25">
      <c r="A532" s="8"/>
      <c r="B532" s="8"/>
      <c r="C532" s="8"/>
      <c r="D532" s="10"/>
      <c r="E532" s="16"/>
      <c r="F532" s="137"/>
      <c r="G532" s="9"/>
      <c r="H532" s="9"/>
      <c r="I532" s="9"/>
      <c r="J532" s="8"/>
      <c r="K532" s="8"/>
      <c r="L532" s="9"/>
      <c r="M532" s="28"/>
      <c r="N532" s="8"/>
      <c r="O532" s="26"/>
      <c r="P532" s="25"/>
      <c r="Q532" s="8"/>
      <c r="R532" s="8"/>
      <c r="S532" s="8"/>
      <c r="T532" s="8"/>
      <c r="U532" s="28"/>
      <c r="V532" s="28"/>
      <c r="W532" s="28"/>
      <c r="X532" s="8"/>
      <c r="Y532" s="9"/>
      <c r="Z532" s="28"/>
      <c r="AA532" s="28"/>
      <c r="AB532" s="28"/>
      <c r="AC532" s="8"/>
      <c r="AD532" s="9"/>
      <c r="AE532" s="34"/>
      <c r="AF532" s="34"/>
      <c r="AG532" s="34"/>
      <c r="AH532" s="34"/>
      <c r="AI532" s="34"/>
      <c r="AJ532" s="34"/>
      <c r="AK532" s="34"/>
      <c r="AL532" s="57"/>
      <c r="AM532" s="8"/>
      <c r="AN532" s="8"/>
      <c r="AO532" s="8"/>
      <c r="AP532" s="8"/>
      <c r="AQ532" s="8"/>
      <c r="AR532" s="8"/>
      <c r="AS532" s="8"/>
      <c r="AT532" s="8"/>
      <c r="AU532" s="8"/>
      <c r="AV532" s="8"/>
      <c r="AW532" s="8"/>
      <c r="AX532" s="8"/>
      <c r="AY532" s="8"/>
      <c r="AZ532" s="8"/>
      <c r="BA532" s="59"/>
      <c r="BE532" s="59"/>
    </row>
    <row r="533" spans="1:16266" s="1" customFormat="1" ht="12.95" customHeight="1" x14ac:dyDescent="0.25">
      <c r="A533" s="8"/>
      <c r="B533" s="8"/>
      <c r="C533" s="8"/>
      <c r="D533" s="10"/>
      <c r="E533" s="16"/>
      <c r="F533" s="137"/>
      <c r="G533" s="9"/>
      <c r="H533" s="9"/>
      <c r="I533" s="9"/>
      <c r="J533" s="8"/>
      <c r="K533" s="8"/>
      <c r="L533" s="9"/>
      <c r="M533" s="28"/>
      <c r="N533" s="8"/>
      <c r="O533" s="26"/>
      <c r="P533" s="25"/>
      <c r="Q533" s="8"/>
      <c r="R533" s="8"/>
      <c r="S533" s="8"/>
      <c r="T533" s="8"/>
      <c r="U533" s="28"/>
      <c r="V533" s="28"/>
      <c r="W533" s="28"/>
      <c r="X533" s="8"/>
      <c r="Y533" s="9"/>
      <c r="Z533" s="28"/>
      <c r="AA533" s="28"/>
      <c r="AB533" s="28"/>
      <c r="AC533" s="8"/>
      <c r="AD533" s="9"/>
      <c r="AE533" s="34"/>
      <c r="AF533" s="34"/>
      <c r="AG533" s="34"/>
      <c r="AH533" s="34"/>
      <c r="AI533" s="34"/>
      <c r="AJ533" s="34"/>
      <c r="AK533" s="34"/>
      <c r="AL533" s="57"/>
      <c r="AM533" s="8"/>
      <c r="AN533" s="8"/>
      <c r="AO533" s="8"/>
      <c r="AP533" s="8"/>
      <c r="AQ533" s="8"/>
      <c r="AR533" s="8"/>
      <c r="AS533" s="8"/>
      <c r="AT533" s="8"/>
      <c r="AU533" s="8"/>
      <c r="AV533" s="8"/>
      <c r="AW533" s="8"/>
      <c r="AX533" s="8"/>
      <c r="AY533" s="8"/>
      <c r="AZ533" s="8"/>
      <c r="BA533" s="59"/>
      <c r="BE533" s="59"/>
    </row>
    <row r="534" spans="1:16266" s="49" customFormat="1" ht="12.95" customHeight="1" x14ac:dyDescent="0.25">
      <c r="A534" s="14"/>
      <c r="B534" s="14"/>
      <c r="C534" s="14"/>
      <c r="D534" s="5"/>
      <c r="E534" s="5" t="s">
        <v>103</v>
      </c>
      <c r="F534" s="38"/>
      <c r="G534" s="14"/>
      <c r="H534" s="14"/>
      <c r="I534" s="14"/>
      <c r="J534" s="14"/>
      <c r="K534" s="14"/>
      <c r="L534" s="5"/>
      <c r="M534" s="14"/>
      <c r="N534" s="14"/>
      <c r="O534" s="15"/>
      <c r="P534" s="5"/>
      <c r="Q534" s="5"/>
      <c r="R534" s="14"/>
      <c r="S534" s="15"/>
      <c r="T534" s="5"/>
      <c r="U534" s="5"/>
      <c r="V534" s="5"/>
      <c r="W534" s="5"/>
      <c r="X534" s="5"/>
      <c r="Y534" s="5"/>
      <c r="Z534" s="13"/>
      <c r="AA534" s="5"/>
      <c r="AB534" s="13"/>
      <c r="AC534" s="5"/>
      <c r="AD534" s="5"/>
      <c r="AE534" s="44"/>
      <c r="AF534" s="44"/>
      <c r="AG534" s="44">
        <f>SUM(AG514:AG529)</f>
        <v>1314341417.1071429</v>
      </c>
      <c r="AH534" s="44">
        <f>SUM(AH514:AH529)</f>
        <v>1472062387.1600003</v>
      </c>
      <c r="AI534" s="44">
        <f>SUM(AI514:AI529)</f>
        <v>0</v>
      </c>
      <c r="AJ534" s="44">
        <f>SUM(AJ514:AJ529)</f>
        <v>55000000</v>
      </c>
      <c r="AK534" s="44">
        <f>SUM(AK514:AK529)</f>
        <v>61600000.000000007</v>
      </c>
      <c r="AL534" s="11"/>
      <c r="AM534" s="11"/>
      <c r="AN534" s="17"/>
      <c r="AO534" s="5"/>
      <c r="AP534" s="5"/>
      <c r="AQ534" s="5"/>
      <c r="AR534" s="5"/>
      <c r="AS534" s="5"/>
      <c r="AT534" s="5"/>
      <c r="AU534" s="5"/>
      <c r="AV534" s="5"/>
      <c r="AW534" s="5"/>
      <c r="AX534" s="5"/>
      <c r="AY534" s="5"/>
      <c r="AZ534" s="5"/>
      <c r="BA534" s="21"/>
      <c r="BB534" s="21"/>
      <c r="BC534" s="21"/>
      <c r="BD534" s="21"/>
      <c r="BE534" s="21"/>
      <c r="BF534" s="21"/>
      <c r="BG534" s="21"/>
      <c r="BH534" s="21"/>
      <c r="BI534" s="21"/>
      <c r="BJ534" s="21"/>
      <c r="BK534" s="21"/>
      <c r="BL534" s="21"/>
      <c r="BM534" s="21"/>
      <c r="BN534" s="21"/>
      <c r="BO534" s="21"/>
      <c r="BP534" s="21"/>
      <c r="BQ534" s="21"/>
      <c r="BR534" s="21"/>
      <c r="BS534" s="21"/>
      <c r="BT534" s="21"/>
      <c r="BU534" s="21"/>
      <c r="BV534" s="21"/>
      <c r="BW534" s="21"/>
      <c r="BX534" s="21"/>
      <c r="BY534" s="21"/>
      <c r="BZ534" s="21"/>
      <c r="CA534" s="21"/>
      <c r="CB534" s="21"/>
      <c r="CC534" s="21"/>
      <c r="CD534" s="21"/>
      <c r="CE534" s="21"/>
      <c r="CF534" s="21"/>
      <c r="CG534" s="21"/>
      <c r="CH534" s="21"/>
      <c r="CI534" s="21"/>
      <c r="CJ534" s="21"/>
      <c r="CK534" s="21"/>
      <c r="CL534" s="21"/>
      <c r="CM534" s="21"/>
      <c r="CN534" s="21"/>
      <c r="CO534" s="21"/>
      <c r="CP534" s="21"/>
      <c r="CQ534" s="21"/>
      <c r="CR534" s="21"/>
      <c r="CS534" s="21"/>
      <c r="CT534" s="21"/>
      <c r="CU534" s="21"/>
      <c r="CV534" s="21"/>
      <c r="CW534" s="21"/>
      <c r="CX534" s="21"/>
      <c r="CY534" s="21"/>
      <c r="CZ534" s="21"/>
      <c r="DA534" s="21"/>
      <c r="DB534" s="21"/>
      <c r="DC534" s="21"/>
      <c r="DD534" s="21"/>
      <c r="DE534" s="21"/>
      <c r="DF534" s="21"/>
      <c r="DG534" s="21"/>
      <c r="DH534" s="21"/>
      <c r="DI534" s="21"/>
      <c r="DJ534" s="21"/>
      <c r="DK534" s="21"/>
      <c r="DL534" s="21"/>
      <c r="DM534" s="21"/>
      <c r="DN534" s="21"/>
      <c r="DO534" s="21"/>
      <c r="DP534" s="21"/>
      <c r="DQ534" s="21"/>
      <c r="DR534" s="21"/>
      <c r="DS534" s="21"/>
      <c r="DT534" s="21"/>
      <c r="DU534" s="21"/>
      <c r="DV534" s="21"/>
      <c r="DW534" s="21"/>
      <c r="DX534" s="21"/>
      <c r="DY534" s="21"/>
      <c r="DZ534" s="21"/>
      <c r="EA534" s="21"/>
      <c r="EB534" s="21"/>
      <c r="EC534" s="21"/>
      <c r="ED534" s="21"/>
      <c r="EE534" s="21"/>
      <c r="EF534" s="21"/>
      <c r="EG534" s="21"/>
      <c r="EH534" s="21"/>
      <c r="EI534" s="21"/>
      <c r="EJ534" s="21"/>
      <c r="EK534" s="21"/>
      <c r="EL534" s="21"/>
      <c r="EM534" s="21"/>
      <c r="EN534" s="21"/>
      <c r="EO534" s="21"/>
      <c r="EP534" s="21"/>
      <c r="EQ534" s="21"/>
      <c r="ER534" s="21"/>
      <c r="ES534" s="21"/>
      <c r="ET534" s="21"/>
      <c r="EU534" s="21"/>
      <c r="EV534" s="21"/>
      <c r="EW534" s="21"/>
      <c r="EX534" s="21"/>
      <c r="EY534" s="21"/>
      <c r="EZ534" s="21"/>
      <c r="FA534" s="21"/>
      <c r="FB534" s="21"/>
      <c r="FC534" s="21"/>
      <c r="FD534" s="21"/>
      <c r="FE534" s="21"/>
      <c r="FF534" s="21"/>
      <c r="FG534" s="21"/>
      <c r="FH534" s="21"/>
      <c r="FI534" s="21"/>
      <c r="FJ534" s="21"/>
      <c r="FK534" s="21"/>
      <c r="FL534" s="21"/>
      <c r="FM534" s="21"/>
      <c r="FN534" s="21"/>
      <c r="FO534" s="21"/>
      <c r="FP534" s="21"/>
      <c r="FQ534" s="21"/>
      <c r="FR534" s="21"/>
      <c r="FS534" s="21"/>
      <c r="FT534" s="21"/>
      <c r="FU534" s="21"/>
      <c r="FV534" s="21"/>
      <c r="FW534" s="21"/>
      <c r="FX534" s="21"/>
      <c r="FY534" s="21"/>
      <c r="FZ534" s="21"/>
      <c r="GA534" s="21"/>
      <c r="GB534" s="21"/>
      <c r="GC534" s="21"/>
      <c r="GD534" s="21"/>
      <c r="GE534" s="21"/>
      <c r="GF534" s="21"/>
      <c r="GG534" s="21"/>
      <c r="GH534" s="21"/>
      <c r="GI534" s="21"/>
      <c r="GJ534" s="21"/>
      <c r="GK534" s="21"/>
      <c r="GL534" s="21"/>
      <c r="GM534" s="21"/>
      <c r="GN534" s="21"/>
      <c r="GO534" s="21"/>
      <c r="GP534" s="21"/>
      <c r="GQ534" s="21"/>
      <c r="GR534" s="21"/>
      <c r="GS534" s="21"/>
      <c r="GT534" s="21"/>
      <c r="GU534" s="21"/>
      <c r="GV534" s="21"/>
      <c r="GW534" s="21"/>
      <c r="GX534" s="21"/>
      <c r="GY534" s="21"/>
      <c r="GZ534" s="21"/>
      <c r="HA534" s="21"/>
      <c r="HB534" s="21"/>
      <c r="HC534" s="21"/>
      <c r="HD534" s="21"/>
      <c r="HE534" s="21"/>
      <c r="HF534" s="21"/>
      <c r="HG534" s="21"/>
      <c r="HH534" s="21"/>
      <c r="HI534" s="21"/>
      <c r="HJ534" s="21"/>
      <c r="HK534" s="21"/>
      <c r="HL534" s="21"/>
      <c r="HM534" s="21"/>
      <c r="HN534" s="21"/>
      <c r="HO534" s="21"/>
      <c r="HP534" s="21"/>
      <c r="HQ534" s="21"/>
      <c r="HR534" s="21"/>
      <c r="HS534" s="21"/>
      <c r="HT534" s="21"/>
      <c r="HU534" s="21"/>
      <c r="HV534" s="21"/>
      <c r="HW534" s="21"/>
      <c r="HX534" s="21"/>
      <c r="HY534" s="21"/>
      <c r="HZ534" s="21"/>
      <c r="IA534" s="21"/>
      <c r="IB534" s="21"/>
      <c r="IC534" s="21"/>
      <c r="ID534" s="21"/>
      <c r="IE534" s="21"/>
      <c r="IF534" s="21"/>
      <c r="IG534" s="21"/>
      <c r="IH534" s="21"/>
      <c r="II534" s="21"/>
      <c r="IJ534" s="21"/>
      <c r="IK534" s="21"/>
      <c r="IL534" s="21"/>
      <c r="IM534" s="21"/>
      <c r="IN534" s="21"/>
      <c r="IO534" s="21"/>
      <c r="IP534" s="21"/>
      <c r="IQ534" s="21"/>
      <c r="IR534" s="21"/>
      <c r="IS534" s="21"/>
      <c r="IT534" s="21"/>
      <c r="IU534" s="21"/>
      <c r="IV534" s="21"/>
      <c r="IW534" s="21"/>
      <c r="IX534" s="21"/>
      <c r="IY534" s="21"/>
      <c r="IZ534" s="21"/>
      <c r="JA534" s="21"/>
      <c r="JB534" s="21"/>
      <c r="JC534" s="21"/>
      <c r="JD534" s="21"/>
      <c r="JE534" s="21"/>
      <c r="JF534" s="21"/>
      <c r="JG534" s="21"/>
      <c r="JH534" s="21"/>
      <c r="JI534" s="21"/>
      <c r="JJ534" s="21"/>
      <c r="JK534" s="21"/>
      <c r="JL534" s="21"/>
      <c r="JM534" s="21"/>
      <c r="JN534" s="21"/>
      <c r="JO534" s="21"/>
      <c r="JP534" s="21"/>
      <c r="JQ534" s="21"/>
      <c r="JR534" s="21"/>
      <c r="JS534" s="21"/>
      <c r="JT534" s="21"/>
      <c r="JU534" s="21"/>
      <c r="JV534" s="21"/>
      <c r="JW534" s="21"/>
      <c r="JX534" s="21"/>
      <c r="JY534" s="21"/>
      <c r="JZ534" s="21"/>
      <c r="KA534" s="21"/>
      <c r="KB534" s="21"/>
      <c r="KC534" s="21"/>
      <c r="KD534" s="21"/>
      <c r="KE534" s="21"/>
      <c r="KF534" s="21"/>
      <c r="KG534" s="21"/>
      <c r="KH534" s="21"/>
      <c r="KI534" s="21"/>
      <c r="KJ534" s="21"/>
      <c r="KK534" s="21"/>
      <c r="KL534" s="21"/>
      <c r="KM534" s="21"/>
      <c r="KN534" s="21"/>
      <c r="KO534" s="21"/>
      <c r="KP534" s="21"/>
      <c r="KQ534" s="21"/>
      <c r="KR534" s="21"/>
      <c r="KS534" s="21"/>
      <c r="KT534" s="21"/>
      <c r="KU534" s="21"/>
      <c r="KV534" s="21"/>
      <c r="KW534" s="21"/>
      <c r="KX534" s="21"/>
      <c r="KY534" s="21"/>
      <c r="KZ534" s="21"/>
      <c r="LA534" s="21"/>
      <c r="LB534" s="21"/>
      <c r="LC534" s="21"/>
      <c r="LD534" s="21"/>
      <c r="LE534" s="21"/>
      <c r="LF534" s="21"/>
      <c r="LG534" s="21"/>
      <c r="LH534" s="21"/>
      <c r="LI534" s="21"/>
      <c r="LJ534" s="21"/>
      <c r="LK534" s="21"/>
      <c r="LL534" s="21"/>
      <c r="LM534" s="21"/>
      <c r="LN534" s="21"/>
      <c r="LO534" s="21"/>
      <c r="LP534" s="21"/>
      <c r="LQ534" s="21"/>
      <c r="LR534" s="21"/>
      <c r="LS534" s="21"/>
      <c r="LT534" s="21"/>
      <c r="LU534" s="21"/>
      <c r="LV534" s="21"/>
      <c r="LW534" s="21"/>
      <c r="LX534" s="21"/>
      <c r="LY534" s="21"/>
      <c r="LZ534" s="21"/>
      <c r="MA534" s="21"/>
      <c r="MB534" s="21"/>
      <c r="MC534" s="21"/>
      <c r="MD534" s="21"/>
      <c r="ME534" s="21"/>
      <c r="MF534" s="21"/>
      <c r="MG534" s="21"/>
      <c r="MH534" s="21"/>
      <c r="MI534" s="21"/>
      <c r="MJ534" s="21"/>
      <c r="MK534" s="21"/>
      <c r="ML534" s="21"/>
      <c r="MM534" s="21"/>
      <c r="MN534" s="21"/>
      <c r="MO534" s="21"/>
      <c r="MP534" s="21"/>
      <c r="MQ534" s="21"/>
      <c r="MR534" s="21"/>
      <c r="MS534" s="21"/>
      <c r="MT534" s="21"/>
      <c r="MU534" s="21"/>
      <c r="MV534" s="21"/>
      <c r="MW534" s="21"/>
      <c r="MX534" s="21"/>
      <c r="MY534" s="21"/>
      <c r="MZ534" s="21"/>
      <c r="NA534" s="21"/>
      <c r="NB534" s="21"/>
      <c r="NC534" s="21"/>
      <c r="ND534" s="21"/>
      <c r="NE534" s="21"/>
      <c r="NF534" s="21"/>
      <c r="NG534" s="21"/>
      <c r="NH534" s="21"/>
      <c r="NI534" s="21"/>
      <c r="NJ534" s="21"/>
      <c r="NK534" s="21"/>
      <c r="NL534" s="21"/>
      <c r="NM534" s="21"/>
      <c r="NN534" s="21"/>
      <c r="NO534" s="21"/>
      <c r="NP534" s="21"/>
      <c r="NQ534" s="21"/>
      <c r="NR534" s="21"/>
      <c r="NS534" s="21"/>
      <c r="NT534" s="21"/>
      <c r="NU534" s="21"/>
      <c r="NV534" s="21"/>
      <c r="NW534" s="21"/>
      <c r="NX534" s="21"/>
      <c r="NY534" s="21"/>
      <c r="NZ534" s="21"/>
      <c r="OA534" s="21"/>
      <c r="OB534" s="21"/>
      <c r="OC534" s="21"/>
      <c r="OD534" s="21"/>
      <c r="OE534" s="21"/>
      <c r="OF534" s="21"/>
      <c r="OG534" s="21"/>
      <c r="OH534" s="21"/>
      <c r="OI534" s="21"/>
      <c r="OJ534" s="21"/>
      <c r="OK534" s="21"/>
      <c r="OL534" s="21"/>
      <c r="OM534" s="21"/>
      <c r="ON534" s="21"/>
      <c r="OO534" s="21"/>
      <c r="OP534" s="21"/>
      <c r="OQ534" s="21"/>
      <c r="OR534" s="21"/>
      <c r="OS534" s="21"/>
      <c r="OT534" s="21"/>
      <c r="OU534" s="21"/>
      <c r="OV534" s="21"/>
      <c r="OW534" s="21"/>
      <c r="OX534" s="21"/>
      <c r="OY534" s="21"/>
      <c r="OZ534" s="21"/>
      <c r="PA534" s="21"/>
      <c r="PB534" s="21"/>
      <c r="PC534" s="21"/>
      <c r="PD534" s="21"/>
      <c r="PE534" s="21"/>
      <c r="PF534" s="21"/>
      <c r="PG534" s="21"/>
      <c r="PH534" s="21"/>
      <c r="PI534" s="21"/>
      <c r="PJ534" s="21"/>
      <c r="PK534" s="21"/>
      <c r="PL534" s="21"/>
      <c r="PM534" s="21"/>
      <c r="PN534" s="21"/>
      <c r="PO534" s="21"/>
      <c r="PP534" s="21"/>
      <c r="PQ534" s="21"/>
      <c r="PR534" s="21"/>
      <c r="PS534" s="21"/>
      <c r="PT534" s="21"/>
      <c r="PU534" s="21"/>
      <c r="PV534" s="21"/>
      <c r="PW534" s="21"/>
      <c r="PX534" s="21"/>
      <c r="PY534" s="21"/>
      <c r="PZ534" s="21"/>
      <c r="QA534" s="21"/>
      <c r="QB534" s="21"/>
      <c r="QC534" s="21"/>
      <c r="QD534" s="21"/>
      <c r="QE534" s="21"/>
      <c r="QF534" s="21"/>
      <c r="QG534" s="21"/>
      <c r="QH534" s="21"/>
      <c r="QI534" s="21"/>
      <c r="QJ534" s="21"/>
      <c r="QK534" s="21"/>
      <c r="QL534" s="21"/>
      <c r="QM534" s="21"/>
      <c r="QN534" s="21"/>
      <c r="QO534" s="21"/>
      <c r="QP534" s="21"/>
      <c r="QQ534" s="21"/>
      <c r="QR534" s="21"/>
      <c r="QS534" s="21"/>
      <c r="QT534" s="21"/>
      <c r="QU534" s="21"/>
      <c r="QV534" s="21"/>
      <c r="QW534" s="21"/>
      <c r="QX534" s="21"/>
      <c r="QY534" s="21"/>
      <c r="QZ534" s="21"/>
      <c r="RA534" s="21"/>
      <c r="RB534" s="21"/>
      <c r="RC534" s="21"/>
      <c r="RD534" s="21"/>
      <c r="RE534" s="21"/>
      <c r="RF534" s="21"/>
      <c r="RG534" s="21"/>
      <c r="RH534" s="21"/>
      <c r="RI534" s="21"/>
      <c r="RJ534" s="21"/>
      <c r="RK534" s="21"/>
      <c r="RL534" s="21"/>
      <c r="RM534" s="21"/>
      <c r="RN534" s="21"/>
      <c r="RO534" s="21"/>
      <c r="RP534" s="21"/>
      <c r="RQ534" s="21"/>
      <c r="RR534" s="21"/>
      <c r="RS534" s="21"/>
      <c r="RT534" s="21"/>
      <c r="RU534" s="21"/>
      <c r="RV534" s="21"/>
      <c r="RW534" s="21"/>
      <c r="RX534" s="21"/>
      <c r="RY534" s="21"/>
      <c r="RZ534" s="21"/>
      <c r="SA534" s="21"/>
      <c r="SB534" s="21"/>
      <c r="SC534" s="21"/>
      <c r="SD534" s="21"/>
      <c r="SE534" s="21"/>
      <c r="SF534" s="21"/>
      <c r="SG534" s="21"/>
      <c r="SH534" s="21"/>
      <c r="SI534" s="21"/>
      <c r="SJ534" s="21"/>
      <c r="SK534" s="21"/>
      <c r="SL534" s="21"/>
      <c r="SM534" s="21"/>
      <c r="SN534" s="21"/>
      <c r="SO534" s="21"/>
      <c r="SP534" s="21"/>
      <c r="SQ534" s="21"/>
      <c r="SR534" s="21"/>
      <c r="SS534" s="21"/>
      <c r="ST534" s="21"/>
      <c r="SU534" s="21"/>
      <c r="SV534" s="21"/>
      <c r="SW534" s="21"/>
      <c r="SX534" s="21"/>
      <c r="SY534" s="21"/>
      <c r="SZ534" s="21"/>
      <c r="TA534" s="21"/>
      <c r="TB534" s="21"/>
      <c r="TC534" s="21"/>
      <c r="TD534" s="21"/>
      <c r="TE534" s="21"/>
      <c r="TF534" s="21"/>
      <c r="TG534" s="21"/>
      <c r="TH534" s="21"/>
      <c r="TI534" s="21"/>
      <c r="TJ534" s="21"/>
      <c r="TK534" s="21"/>
      <c r="TL534" s="21"/>
      <c r="TM534" s="21"/>
      <c r="TN534" s="21"/>
      <c r="TO534" s="21"/>
      <c r="TP534" s="21"/>
      <c r="TQ534" s="21"/>
      <c r="TR534" s="21"/>
      <c r="TS534" s="21"/>
      <c r="TT534" s="21"/>
      <c r="TU534" s="21"/>
      <c r="TV534" s="21"/>
      <c r="TW534" s="21"/>
      <c r="TX534" s="21"/>
      <c r="TY534" s="21"/>
      <c r="TZ534" s="21"/>
      <c r="UA534" s="21"/>
      <c r="UB534" s="21"/>
      <c r="UC534" s="21"/>
      <c r="UD534" s="21"/>
      <c r="UE534" s="21"/>
      <c r="UF534" s="21"/>
      <c r="UG534" s="21"/>
      <c r="UH534" s="21"/>
      <c r="UI534" s="21"/>
      <c r="UJ534" s="21"/>
      <c r="UK534" s="21"/>
      <c r="UL534" s="21"/>
      <c r="UM534" s="21"/>
      <c r="UN534" s="21"/>
      <c r="UO534" s="21"/>
      <c r="UP534" s="21"/>
      <c r="UQ534" s="21"/>
      <c r="UR534" s="21"/>
      <c r="US534" s="21"/>
      <c r="UT534" s="21"/>
      <c r="UU534" s="21"/>
      <c r="UV534" s="21"/>
      <c r="UW534" s="21"/>
      <c r="UX534" s="21"/>
      <c r="UY534" s="21"/>
      <c r="UZ534" s="21"/>
      <c r="VA534" s="21"/>
      <c r="VB534" s="21"/>
      <c r="VC534" s="21"/>
      <c r="VD534" s="21"/>
      <c r="VE534" s="21"/>
      <c r="VF534" s="21"/>
      <c r="VG534" s="21"/>
      <c r="VH534" s="21"/>
      <c r="VI534" s="21"/>
      <c r="VJ534" s="21"/>
      <c r="VK534" s="21"/>
      <c r="VL534" s="21"/>
      <c r="VM534" s="21"/>
      <c r="VN534" s="21"/>
      <c r="VO534" s="21"/>
      <c r="VP534" s="21"/>
      <c r="VQ534" s="21"/>
      <c r="VR534" s="21"/>
      <c r="VS534" s="21"/>
      <c r="VT534" s="21"/>
      <c r="VU534" s="21"/>
      <c r="VV534" s="21"/>
      <c r="VW534" s="21"/>
      <c r="VX534" s="21"/>
      <c r="VY534" s="21"/>
      <c r="VZ534" s="21"/>
      <c r="WA534" s="21"/>
      <c r="WB534" s="21"/>
      <c r="WC534" s="21"/>
      <c r="WD534" s="21"/>
      <c r="WE534" s="21"/>
      <c r="WF534" s="21"/>
      <c r="WG534" s="21"/>
      <c r="WH534" s="21"/>
      <c r="WI534" s="21"/>
      <c r="WJ534" s="21"/>
      <c r="WK534" s="21"/>
      <c r="WL534" s="21"/>
      <c r="WM534" s="21"/>
      <c r="WN534" s="21"/>
      <c r="WO534" s="21"/>
      <c r="WP534" s="21"/>
      <c r="WQ534" s="21"/>
      <c r="WR534" s="21"/>
      <c r="WS534" s="21"/>
      <c r="WT534" s="21"/>
      <c r="WU534" s="21"/>
      <c r="WV534" s="21"/>
      <c r="WW534" s="21"/>
      <c r="WX534" s="21"/>
      <c r="WY534" s="21"/>
      <c r="WZ534" s="21"/>
      <c r="XA534" s="21"/>
      <c r="XB534" s="21"/>
      <c r="XC534" s="21"/>
      <c r="XD534" s="21"/>
      <c r="XE534" s="21"/>
      <c r="XF534" s="21"/>
      <c r="XG534" s="21"/>
      <c r="XH534" s="21"/>
      <c r="XI534" s="21"/>
      <c r="XJ534" s="21"/>
      <c r="XK534" s="21"/>
      <c r="XL534" s="21"/>
      <c r="XM534" s="21"/>
      <c r="XN534" s="21"/>
      <c r="XO534" s="21"/>
      <c r="XP534" s="21"/>
      <c r="XQ534" s="21"/>
      <c r="XR534" s="21"/>
      <c r="XS534" s="21"/>
      <c r="XT534" s="21"/>
      <c r="XU534" s="21"/>
      <c r="XV534" s="21"/>
      <c r="XW534" s="21"/>
      <c r="XX534" s="21"/>
      <c r="XY534" s="21"/>
      <c r="XZ534" s="21"/>
      <c r="YA534" s="21"/>
      <c r="YB534" s="21"/>
      <c r="YC534" s="21"/>
      <c r="YD534" s="21"/>
      <c r="YE534" s="21"/>
      <c r="YF534" s="21"/>
      <c r="YG534" s="21"/>
      <c r="YH534" s="21"/>
      <c r="YI534" s="21"/>
      <c r="YJ534" s="21"/>
      <c r="YK534" s="21"/>
      <c r="YL534" s="21"/>
      <c r="YM534" s="21"/>
      <c r="YN534" s="21"/>
      <c r="YO534" s="21"/>
      <c r="YP534" s="21"/>
      <c r="YQ534" s="21"/>
      <c r="YR534" s="21"/>
      <c r="YS534" s="21"/>
      <c r="YT534" s="21"/>
      <c r="YU534" s="21"/>
      <c r="YV534" s="21"/>
      <c r="YW534" s="21"/>
      <c r="YX534" s="21"/>
      <c r="YY534" s="21"/>
      <c r="YZ534" s="21"/>
      <c r="ZA534" s="21"/>
      <c r="ZB534" s="21"/>
      <c r="ZC534" s="21"/>
      <c r="ZD534" s="21"/>
      <c r="ZE534" s="21"/>
      <c r="ZF534" s="21"/>
      <c r="ZG534" s="21"/>
      <c r="ZH534" s="21"/>
      <c r="ZI534" s="21"/>
      <c r="ZJ534" s="21"/>
      <c r="ZK534" s="21"/>
      <c r="ZL534" s="21"/>
      <c r="ZM534" s="21"/>
      <c r="ZN534" s="21"/>
      <c r="ZO534" s="21"/>
      <c r="ZP534" s="21"/>
      <c r="ZQ534" s="21"/>
      <c r="ZR534" s="21"/>
      <c r="ZS534" s="21"/>
      <c r="ZT534" s="21"/>
      <c r="ZU534" s="21"/>
      <c r="ZV534" s="21"/>
      <c r="ZW534" s="21"/>
      <c r="ZX534" s="21"/>
      <c r="ZY534" s="21"/>
      <c r="ZZ534" s="21"/>
      <c r="AAA534" s="21"/>
      <c r="AAB534" s="21"/>
      <c r="AAC534" s="21"/>
      <c r="AAD534" s="21"/>
      <c r="AAE534" s="21"/>
      <c r="AAF534" s="21"/>
      <c r="AAG534" s="21"/>
      <c r="AAH534" s="21"/>
      <c r="AAI534" s="21"/>
      <c r="AAJ534" s="21"/>
      <c r="AAK534" s="21"/>
      <c r="AAL534" s="21"/>
      <c r="AAM534" s="21"/>
      <c r="AAN534" s="21"/>
      <c r="AAO534" s="21"/>
      <c r="AAP534" s="21"/>
      <c r="AAQ534" s="21"/>
      <c r="AAR534" s="21"/>
      <c r="AAS534" s="21"/>
      <c r="AAT534" s="21"/>
      <c r="AAU534" s="21"/>
      <c r="AAV534" s="21"/>
      <c r="AAW534" s="21"/>
      <c r="AAX534" s="21"/>
      <c r="AAY534" s="21"/>
      <c r="AAZ534" s="21"/>
      <c r="ABA534" s="21"/>
      <c r="ABB534" s="21"/>
      <c r="ABC534" s="21"/>
      <c r="ABD534" s="21"/>
      <c r="ABE534" s="21"/>
      <c r="ABF534" s="21"/>
      <c r="ABG534" s="21"/>
      <c r="ABH534" s="21"/>
      <c r="ABI534" s="21"/>
      <c r="ABJ534" s="21"/>
      <c r="ABK534" s="21"/>
      <c r="ABL534" s="21"/>
      <c r="ABM534" s="21"/>
      <c r="ABN534" s="21"/>
      <c r="ABO534" s="21"/>
      <c r="ABP534" s="21"/>
      <c r="ABQ534" s="21"/>
      <c r="ABR534" s="21"/>
      <c r="ABS534" s="21"/>
      <c r="ABT534" s="21"/>
      <c r="ABU534" s="21"/>
      <c r="ABV534" s="21"/>
      <c r="ABW534" s="21"/>
      <c r="ABX534" s="21"/>
      <c r="ABY534" s="21"/>
      <c r="ABZ534" s="21"/>
      <c r="ACA534" s="21"/>
      <c r="ACB534" s="21"/>
      <c r="ACC534" s="21"/>
      <c r="ACD534" s="21"/>
      <c r="ACE534" s="21"/>
      <c r="ACF534" s="21"/>
      <c r="ACG534" s="21"/>
      <c r="ACH534" s="21"/>
      <c r="ACI534" s="21"/>
      <c r="ACJ534" s="21"/>
      <c r="ACK534" s="21"/>
      <c r="ACL534" s="21"/>
      <c r="ACM534" s="21"/>
      <c r="ACN534" s="21"/>
      <c r="ACO534" s="21"/>
      <c r="ACP534" s="21"/>
      <c r="ACQ534" s="21"/>
      <c r="ACR534" s="21"/>
      <c r="ACS534" s="21"/>
      <c r="ACT534" s="21"/>
      <c r="ACU534" s="21"/>
      <c r="ACV534" s="21"/>
      <c r="ACW534" s="21"/>
      <c r="ACX534" s="21"/>
      <c r="ACY534" s="21"/>
      <c r="ACZ534" s="21"/>
      <c r="ADA534" s="21"/>
      <c r="ADB534" s="21"/>
      <c r="ADC534" s="21"/>
      <c r="ADD534" s="21"/>
      <c r="ADE534" s="21"/>
      <c r="ADF534" s="21"/>
      <c r="ADG534" s="21"/>
      <c r="ADH534" s="21"/>
      <c r="ADI534" s="21"/>
      <c r="ADJ534" s="21"/>
      <c r="ADK534" s="21"/>
      <c r="ADL534" s="21"/>
      <c r="ADM534" s="21"/>
      <c r="ADN534" s="21"/>
      <c r="ADO534" s="21"/>
      <c r="ADP534" s="21"/>
      <c r="ADQ534" s="21"/>
      <c r="ADR534" s="21"/>
      <c r="ADS534" s="21"/>
      <c r="ADT534" s="21"/>
      <c r="ADU534" s="21"/>
      <c r="ADV534" s="21"/>
      <c r="ADW534" s="21"/>
      <c r="ADX534" s="21"/>
      <c r="ADY534" s="21"/>
      <c r="ADZ534" s="21"/>
      <c r="AEA534" s="21"/>
      <c r="AEB534" s="21"/>
      <c r="AEC534" s="21"/>
      <c r="AED534" s="21"/>
      <c r="AEE534" s="21"/>
      <c r="AEF534" s="21"/>
      <c r="AEG534" s="21"/>
      <c r="AEH534" s="21"/>
      <c r="AEI534" s="21"/>
      <c r="AEJ534" s="21"/>
      <c r="AEK534" s="21"/>
      <c r="AEL534" s="21"/>
      <c r="AEM534" s="21"/>
      <c r="AEN534" s="21"/>
      <c r="AEO534" s="21"/>
      <c r="AEP534" s="21"/>
      <c r="AEQ534" s="21"/>
      <c r="AER534" s="21"/>
      <c r="AES534" s="21"/>
      <c r="AET534" s="21"/>
      <c r="AEU534" s="21"/>
      <c r="AEV534" s="21"/>
      <c r="AEW534" s="21"/>
      <c r="AEX534" s="21"/>
      <c r="AEY534" s="21"/>
      <c r="AEZ534" s="21"/>
      <c r="AFA534" s="21"/>
      <c r="AFB534" s="21"/>
      <c r="AFC534" s="21"/>
      <c r="AFD534" s="21"/>
      <c r="AFE534" s="21"/>
      <c r="AFF534" s="21"/>
      <c r="AFG534" s="21"/>
      <c r="AFH534" s="21"/>
      <c r="AFI534" s="21"/>
      <c r="AFJ534" s="21"/>
      <c r="AFK534" s="21"/>
      <c r="AFL534" s="21"/>
      <c r="AFM534" s="21"/>
      <c r="AFN534" s="21"/>
      <c r="AFO534" s="21"/>
      <c r="AFP534" s="21"/>
      <c r="AFQ534" s="21"/>
      <c r="AFR534" s="21"/>
      <c r="AFS534" s="21"/>
      <c r="AFT534" s="21"/>
      <c r="AFU534" s="21"/>
      <c r="AFV534" s="21"/>
      <c r="AFW534" s="21"/>
      <c r="AFX534" s="21"/>
      <c r="AFY534" s="21"/>
      <c r="AFZ534" s="21"/>
      <c r="AGA534" s="21"/>
      <c r="AGB534" s="21"/>
      <c r="AGC534" s="21"/>
      <c r="AGD534" s="21"/>
      <c r="AGE534" s="21"/>
      <c r="AGF534" s="21"/>
      <c r="AGG534" s="21"/>
      <c r="AGH534" s="21"/>
      <c r="AGI534" s="21"/>
      <c r="AGJ534" s="21"/>
      <c r="AGK534" s="21"/>
      <c r="AGL534" s="21"/>
      <c r="AGM534" s="21"/>
      <c r="AGN534" s="21"/>
      <c r="AGO534" s="21"/>
      <c r="AGP534" s="21"/>
      <c r="AGQ534" s="21"/>
      <c r="AGR534" s="21"/>
      <c r="AGS534" s="21"/>
      <c r="AGT534" s="21"/>
      <c r="AGU534" s="21"/>
      <c r="AGV534" s="21"/>
      <c r="AGW534" s="21"/>
      <c r="AGX534" s="21"/>
      <c r="AGY534" s="21"/>
      <c r="AGZ534" s="21"/>
      <c r="AHA534" s="21"/>
      <c r="AHB534" s="21"/>
      <c r="AHC534" s="21"/>
      <c r="AHD534" s="21"/>
      <c r="AHE534" s="21"/>
      <c r="AHF534" s="21"/>
      <c r="AHG534" s="21"/>
      <c r="AHH534" s="21"/>
      <c r="AHI534" s="21"/>
      <c r="AHJ534" s="21"/>
      <c r="AHK534" s="21"/>
      <c r="AHL534" s="21"/>
      <c r="AHM534" s="21"/>
      <c r="AHN534" s="21"/>
      <c r="AHO534" s="21"/>
      <c r="AHP534" s="21"/>
      <c r="AHQ534" s="21"/>
      <c r="AHR534" s="21"/>
      <c r="AHS534" s="21"/>
      <c r="AHT534" s="21"/>
      <c r="AHU534" s="21"/>
      <c r="AHV534" s="21"/>
      <c r="AHW534" s="21"/>
      <c r="AHX534" s="21"/>
      <c r="AHY534" s="21"/>
      <c r="AHZ534" s="21"/>
      <c r="AIA534" s="21"/>
      <c r="AIB534" s="21"/>
      <c r="AIC534" s="21"/>
      <c r="AID534" s="21"/>
      <c r="AIE534" s="21"/>
      <c r="AIF534" s="21"/>
      <c r="AIG534" s="21"/>
      <c r="AIH534" s="21"/>
      <c r="AII534" s="21"/>
      <c r="AIJ534" s="21"/>
      <c r="AIK534" s="21"/>
      <c r="AIL534" s="21"/>
      <c r="AIM534" s="21"/>
      <c r="AIN534" s="21"/>
      <c r="AIO534" s="21"/>
      <c r="AIP534" s="21"/>
      <c r="AIQ534" s="21"/>
      <c r="AIR534" s="21"/>
      <c r="AIS534" s="21"/>
      <c r="AIT534" s="21"/>
      <c r="AIU534" s="21"/>
      <c r="AIV534" s="21"/>
      <c r="AIW534" s="21"/>
      <c r="AIX534" s="21"/>
      <c r="AIY534" s="21"/>
      <c r="AIZ534" s="21"/>
      <c r="AJA534" s="21"/>
      <c r="AJB534" s="21"/>
      <c r="AJC534" s="21"/>
      <c r="AJD534" s="21"/>
      <c r="AJE534" s="21"/>
      <c r="AJF534" s="21"/>
      <c r="AJG534" s="21"/>
      <c r="AJH534" s="21"/>
      <c r="AJI534" s="21"/>
      <c r="AJJ534" s="21"/>
      <c r="AJK534" s="21"/>
      <c r="AJL534" s="21"/>
      <c r="AJM534" s="21"/>
      <c r="AJN534" s="21"/>
      <c r="AJO534" s="21"/>
      <c r="AJP534" s="21"/>
      <c r="AJQ534" s="21"/>
      <c r="AJR534" s="21"/>
      <c r="AJS534" s="21"/>
      <c r="AJT534" s="21"/>
      <c r="AJU534" s="21"/>
      <c r="AJV534" s="21"/>
      <c r="AJW534" s="21"/>
      <c r="AJX534" s="21"/>
      <c r="AJY534" s="21"/>
      <c r="AJZ534" s="21"/>
      <c r="AKA534" s="21"/>
      <c r="AKB534" s="21"/>
      <c r="AKC534" s="21"/>
      <c r="AKD534" s="21"/>
      <c r="AKE534" s="21"/>
      <c r="AKF534" s="21"/>
      <c r="AKG534" s="21"/>
      <c r="AKH534" s="21"/>
      <c r="AKI534" s="21"/>
      <c r="AKJ534" s="21"/>
      <c r="AKK534" s="21"/>
      <c r="AKL534" s="21"/>
      <c r="AKM534" s="21"/>
      <c r="AKN534" s="21"/>
      <c r="AKO534" s="21"/>
      <c r="AKP534" s="21"/>
      <c r="AKQ534" s="21"/>
      <c r="AKR534" s="21"/>
      <c r="AKS534" s="21"/>
      <c r="AKT534" s="21"/>
      <c r="AKU534" s="21"/>
      <c r="AKV534" s="21"/>
      <c r="AKW534" s="21"/>
      <c r="AKX534" s="21"/>
      <c r="AKY534" s="21"/>
      <c r="AKZ534" s="21"/>
      <c r="ALA534" s="21"/>
      <c r="ALB534" s="21"/>
      <c r="ALC534" s="21"/>
      <c r="ALD534" s="21"/>
      <c r="ALE534" s="21"/>
      <c r="ALF534" s="21"/>
      <c r="ALG534" s="21"/>
      <c r="ALH534" s="21"/>
      <c r="ALI534" s="21"/>
      <c r="ALJ534" s="21"/>
      <c r="ALK534" s="21"/>
      <c r="ALL534" s="21"/>
      <c r="ALM534" s="21"/>
      <c r="ALN534" s="21"/>
      <c r="ALO534" s="21"/>
      <c r="ALP534" s="21"/>
      <c r="ALQ534" s="21"/>
      <c r="ALR534" s="21"/>
      <c r="ALS534" s="21"/>
      <c r="ALT534" s="21"/>
      <c r="ALU534" s="21"/>
      <c r="ALV534" s="21"/>
      <c r="ALW534" s="21"/>
      <c r="ALX534" s="21"/>
      <c r="ALY534" s="21"/>
      <c r="ALZ534" s="21"/>
      <c r="AMA534" s="21"/>
      <c r="AMB534" s="21"/>
      <c r="AMC534" s="21"/>
      <c r="AMD534" s="21"/>
      <c r="AME534" s="21"/>
      <c r="AMF534" s="21"/>
      <c r="AMG534" s="21"/>
      <c r="AMH534" s="21"/>
      <c r="AMI534" s="21"/>
      <c r="AMJ534" s="21"/>
      <c r="AMK534" s="21"/>
      <c r="AML534" s="21"/>
      <c r="AMM534" s="21"/>
      <c r="AMN534" s="21"/>
      <c r="AMO534" s="21"/>
      <c r="AMP534" s="21"/>
      <c r="AMQ534" s="21"/>
      <c r="AMR534" s="21"/>
      <c r="AMS534" s="21"/>
      <c r="AMT534" s="21"/>
      <c r="AMU534" s="21"/>
      <c r="AMV534" s="21"/>
      <c r="AMW534" s="21"/>
      <c r="AMX534" s="21"/>
      <c r="AMY534" s="21"/>
      <c r="AMZ534" s="21"/>
      <c r="ANA534" s="21"/>
      <c r="ANB534" s="21"/>
      <c r="ANC534" s="21"/>
      <c r="AND534" s="21"/>
      <c r="ANE534" s="21"/>
      <c r="ANF534" s="21"/>
      <c r="ANG534" s="21"/>
      <c r="ANH534" s="21"/>
      <c r="ANI534" s="21"/>
      <c r="ANJ534" s="21"/>
      <c r="ANK534" s="21"/>
      <c r="ANL534" s="21"/>
      <c r="ANM534" s="21"/>
      <c r="ANN534" s="21"/>
      <c r="ANO534" s="21"/>
      <c r="ANP534" s="21"/>
      <c r="ANQ534" s="21"/>
      <c r="ANR534" s="21"/>
      <c r="ANS534" s="21"/>
      <c r="ANT534" s="21"/>
      <c r="ANU534" s="21"/>
      <c r="ANV534" s="21"/>
      <c r="ANW534" s="21"/>
      <c r="ANX534" s="21"/>
      <c r="ANY534" s="21"/>
      <c r="ANZ534" s="21"/>
      <c r="AOA534" s="21"/>
      <c r="AOB534" s="21"/>
      <c r="AOC534" s="21"/>
      <c r="AOD534" s="21"/>
      <c r="AOE534" s="21"/>
      <c r="AOF534" s="21"/>
      <c r="AOG534" s="21"/>
      <c r="AOH534" s="21"/>
      <c r="AOI534" s="21"/>
      <c r="AOJ534" s="21"/>
      <c r="AOK534" s="21"/>
      <c r="AOL534" s="21"/>
      <c r="AOM534" s="21"/>
      <c r="AON534" s="21"/>
      <c r="AOO534" s="21"/>
      <c r="AOP534" s="21"/>
      <c r="AOQ534" s="21"/>
      <c r="AOR534" s="21"/>
      <c r="AOS534" s="21"/>
      <c r="AOT534" s="21"/>
      <c r="AOU534" s="21"/>
      <c r="AOV534" s="21"/>
      <c r="AOW534" s="21"/>
      <c r="AOX534" s="21"/>
      <c r="AOY534" s="21"/>
      <c r="AOZ534" s="21"/>
      <c r="APA534" s="21"/>
      <c r="APB534" s="21"/>
      <c r="APC534" s="21"/>
      <c r="APD534" s="21"/>
      <c r="APE534" s="21"/>
      <c r="APF534" s="21"/>
      <c r="APG534" s="21"/>
      <c r="APH534" s="21"/>
      <c r="API534" s="21"/>
      <c r="APJ534" s="21"/>
      <c r="APK534" s="21"/>
      <c r="APL534" s="21"/>
      <c r="APM534" s="21"/>
      <c r="APN534" s="21"/>
      <c r="APO534" s="21"/>
      <c r="APP534" s="21"/>
      <c r="APQ534" s="21"/>
      <c r="APR534" s="21"/>
      <c r="APS534" s="21"/>
      <c r="APT534" s="21"/>
      <c r="APU534" s="21"/>
      <c r="APV534" s="21"/>
      <c r="APW534" s="21"/>
      <c r="APX534" s="21"/>
      <c r="APY534" s="21"/>
      <c r="APZ534" s="21"/>
      <c r="AQA534" s="21"/>
      <c r="AQB534" s="21"/>
      <c r="AQC534" s="21"/>
      <c r="AQD534" s="21"/>
      <c r="AQE534" s="21"/>
      <c r="AQF534" s="21"/>
      <c r="AQG534" s="21"/>
      <c r="AQH534" s="21"/>
      <c r="AQI534" s="21"/>
      <c r="AQJ534" s="21"/>
      <c r="AQK534" s="21"/>
      <c r="AQL534" s="21"/>
      <c r="AQM534" s="21"/>
      <c r="AQN534" s="21"/>
      <c r="AQO534" s="21"/>
      <c r="AQP534" s="21"/>
      <c r="AQQ534" s="21"/>
      <c r="AQR534" s="21"/>
      <c r="AQS534" s="21"/>
      <c r="AQT534" s="21"/>
      <c r="AQU534" s="21"/>
      <c r="AQV534" s="21"/>
      <c r="AQW534" s="21"/>
      <c r="AQX534" s="21"/>
      <c r="AQY534" s="21"/>
      <c r="AQZ534" s="21"/>
      <c r="ARA534" s="21"/>
      <c r="ARB534" s="21"/>
      <c r="ARC534" s="21"/>
      <c r="ARD534" s="21"/>
      <c r="ARE534" s="21"/>
      <c r="ARF534" s="21"/>
      <c r="ARG534" s="21"/>
      <c r="ARH534" s="21"/>
      <c r="ARI534" s="21"/>
      <c r="ARJ534" s="21"/>
      <c r="ARK534" s="21"/>
      <c r="ARL534" s="21"/>
      <c r="ARM534" s="21"/>
      <c r="ARN534" s="21"/>
      <c r="ARO534" s="21"/>
      <c r="ARP534" s="21"/>
      <c r="ARQ534" s="21"/>
      <c r="ARR534" s="21"/>
      <c r="ARS534" s="21"/>
      <c r="ART534" s="21"/>
      <c r="ARU534" s="21"/>
      <c r="ARV534" s="21"/>
      <c r="ARW534" s="21"/>
      <c r="ARX534" s="21"/>
      <c r="ARY534" s="21"/>
      <c r="ARZ534" s="21"/>
      <c r="ASA534" s="21"/>
      <c r="ASB534" s="21"/>
      <c r="ASC534" s="21"/>
      <c r="ASD534" s="21"/>
      <c r="ASE534" s="21"/>
      <c r="ASF534" s="21"/>
      <c r="ASG534" s="21"/>
      <c r="ASH534" s="21"/>
      <c r="ASI534" s="21"/>
      <c r="ASJ534" s="21"/>
      <c r="ASK534" s="21"/>
      <c r="ASL534" s="21"/>
      <c r="ASM534" s="21"/>
      <c r="ASN534" s="21"/>
      <c r="ASO534" s="21"/>
      <c r="ASP534" s="21"/>
      <c r="ASQ534" s="21"/>
      <c r="ASR534" s="21"/>
      <c r="ASS534" s="21"/>
      <c r="AST534" s="21"/>
      <c r="ASU534" s="21"/>
      <c r="ASV534" s="21"/>
      <c r="ASW534" s="21"/>
      <c r="ASX534" s="21"/>
      <c r="ASY534" s="21"/>
      <c r="ASZ534" s="21"/>
      <c r="ATA534" s="21"/>
      <c r="ATB534" s="21"/>
      <c r="ATC534" s="21"/>
      <c r="ATD534" s="21"/>
      <c r="ATE534" s="21"/>
      <c r="ATF534" s="21"/>
      <c r="ATG534" s="21"/>
      <c r="ATH534" s="21"/>
      <c r="ATI534" s="21"/>
      <c r="ATJ534" s="21"/>
      <c r="ATK534" s="21"/>
      <c r="ATL534" s="21"/>
      <c r="ATM534" s="21"/>
      <c r="ATN534" s="21"/>
      <c r="ATO534" s="21"/>
      <c r="ATP534" s="21"/>
      <c r="ATQ534" s="21"/>
      <c r="ATR534" s="21"/>
      <c r="ATS534" s="21"/>
      <c r="ATT534" s="21"/>
      <c r="ATU534" s="21"/>
      <c r="ATV534" s="21"/>
      <c r="ATW534" s="21"/>
      <c r="ATX534" s="21"/>
      <c r="ATY534" s="21"/>
      <c r="ATZ534" s="21"/>
      <c r="AUA534" s="21"/>
      <c r="AUB534" s="21"/>
      <c r="AUC534" s="21"/>
      <c r="AUD534" s="21"/>
      <c r="AUE534" s="21"/>
      <c r="AUF534" s="21"/>
      <c r="AUG534" s="21"/>
      <c r="AUH534" s="21"/>
      <c r="AUI534" s="21"/>
      <c r="AUJ534" s="21"/>
      <c r="AUK534" s="21"/>
      <c r="AUL534" s="21"/>
      <c r="AUM534" s="21"/>
      <c r="AUN534" s="21"/>
      <c r="AUO534" s="21"/>
      <c r="AUP534" s="21"/>
      <c r="AUQ534" s="21"/>
      <c r="AUR534" s="21"/>
      <c r="AUS534" s="21"/>
      <c r="AUT534" s="21"/>
      <c r="AUU534" s="21"/>
      <c r="AUV534" s="21"/>
      <c r="AUW534" s="21"/>
      <c r="AUX534" s="21"/>
      <c r="AUY534" s="21"/>
      <c r="AUZ534" s="21"/>
      <c r="AVA534" s="21"/>
      <c r="AVB534" s="21"/>
      <c r="AVC534" s="21"/>
      <c r="AVD534" s="21"/>
      <c r="AVE534" s="21"/>
      <c r="AVF534" s="21"/>
      <c r="AVG534" s="21"/>
      <c r="AVH534" s="21"/>
      <c r="AVI534" s="21"/>
      <c r="AVJ534" s="21"/>
      <c r="AVK534" s="21"/>
      <c r="AVL534" s="21"/>
      <c r="AVM534" s="21"/>
      <c r="AVN534" s="21"/>
      <c r="AVO534" s="21"/>
      <c r="AVP534" s="21"/>
      <c r="AVQ534" s="21"/>
      <c r="AVR534" s="21"/>
      <c r="AVS534" s="21"/>
      <c r="AVT534" s="21"/>
      <c r="AVU534" s="21"/>
      <c r="AVV534" s="21"/>
      <c r="AVW534" s="21"/>
      <c r="AVX534" s="21"/>
      <c r="AVY534" s="21"/>
      <c r="AVZ534" s="21"/>
      <c r="AWA534" s="21"/>
      <c r="AWB534" s="21"/>
      <c r="AWC534" s="21"/>
      <c r="AWD534" s="21"/>
      <c r="AWE534" s="21"/>
      <c r="AWF534" s="21"/>
      <c r="AWG534" s="21"/>
      <c r="AWH534" s="21"/>
      <c r="AWI534" s="21"/>
      <c r="AWJ534" s="21"/>
      <c r="AWK534" s="21"/>
      <c r="AWL534" s="21"/>
      <c r="AWM534" s="21"/>
      <c r="AWN534" s="21"/>
      <c r="AWO534" s="21"/>
      <c r="AWP534" s="21"/>
      <c r="AWQ534" s="21"/>
      <c r="AWR534" s="21"/>
      <c r="AWS534" s="21"/>
      <c r="AWT534" s="21"/>
      <c r="AWU534" s="21"/>
      <c r="AWV534" s="21"/>
      <c r="AWW534" s="21"/>
      <c r="AWX534" s="21"/>
      <c r="AWY534" s="21"/>
      <c r="AWZ534" s="21"/>
      <c r="AXA534" s="21"/>
      <c r="AXB534" s="21"/>
      <c r="AXC534" s="21"/>
      <c r="AXD534" s="21"/>
      <c r="AXE534" s="21"/>
      <c r="AXF534" s="21"/>
      <c r="AXG534" s="21"/>
      <c r="AXH534" s="21"/>
      <c r="AXI534" s="21"/>
      <c r="AXJ534" s="21"/>
      <c r="AXK534" s="21"/>
      <c r="AXL534" s="21"/>
      <c r="AXM534" s="21"/>
      <c r="AXN534" s="21"/>
      <c r="AXO534" s="21"/>
      <c r="AXP534" s="21"/>
      <c r="AXQ534" s="21"/>
      <c r="AXR534" s="21"/>
      <c r="AXS534" s="21"/>
      <c r="AXT534" s="21"/>
      <c r="AXU534" s="21"/>
      <c r="AXV534" s="21"/>
      <c r="AXW534" s="21"/>
      <c r="AXX534" s="21"/>
      <c r="AXY534" s="21"/>
      <c r="AXZ534" s="21"/>
      <c r="AYA534" s="21"/>
      <c r="AYB534" s="21"/>
      <c r="AYC534" s="21"/>
      <c r="AYD534" s="21"/>
      <c r="AYE534" s="21"/>
      <c r="AYF534" s="21"/>
      <c r="AYG534" s="21"/>
      <c r="AYH534" s="21"/>
      <c r="AYI534" s="21"/>
      <c r="AYJ534" s="21"/>
      <c r="AYK534" s="21"/>
      <c r="AYL534" s="21"/>
      <c r="AYM534" s="21"/>
      <c r="AYN534" s="21"/>
      <c r="AYO534" s="21"/>
      <c r="AYP534" s="21"/>
      <c r="AYQ534" s="21"/>
      <c r="AYR534" s="21"/>
      <c r="AYS534" s="21"/>
      <c r="AYT534" s="21"/>
      <c r="AYU534" s="21"/>
      <c r="AYV534" s="21"/>
      <c r="AYW534" s="21"/>
      <c r="AYX534" s="21"/>
      <c r="AYY534" s="21"/>
      <c r="AYZ534" s="21"/>
      <c r="AZA534" s="21"/>
      <c r="AZB534" s="21"/>
      <c r="AZC534" s="21"/>
      <c r="AZD534" s="21"/>
      <c r="AZE534" s="21"/>
      <c r="AZF534" s="21"/>
      <c r="AZG534" s="21"/>
      <c r="AZH534" s="21"/>
      <c r="AZI534" s="21"/>
      <c r="AZJ534" s="21"/>
      <c r="AZK534" s="21"/>
      <c r="AZL534" s="21"/>
      <c r="AZM534" s="21"/>
      <c r="AZN534" s="21"/>
      <c r="AZO534" s="21"/>
      <c r="AZP534" s="21"/>
      <c r="AZQ534" s="21"/>
      <c r="AZR534" s="21"/>
      <c r="AZS534" s="21"/>
      <c r="AZT534" s="21"/>
      <c r="AZU534" s="21"/>
      <c r="AZV534" s="21"/>
      <c r="AZW534" s="21"/>
      <c r="AZX534" s="21"/>
      <c r="AZY534" s="21"/>
      <c r="AZZ534" s="21"/>
      <c r="BAA534" s="21"/>
      <c r="BAB534" s="21"/>
      <c r="BAC534" s="21"/>
      <c r="BAD534" s="21"/>
      <c r="BAE534" s="21"/>
      <c r="BAF534" s="21"/>
      <c r="BAG534" s="21"/>
      <c r="BAH534" s="21"/>
      <c r="BAI534" s="21"/>
      <c r="BAJ534" s="21"/>
      <c r="BAK534" s="21"/>
      <c r="BAL534" s="21"/>
      <c r="BAM534" s="21"/>
      <c r="BAN534" s="21"/>
      <c r="BAO534" s="21"/>
      <c r="BAP534" s="21"/>
      <c r="BAQ534" s="21"/>
      <c r="BAR534" s="21"/>
      <c r="BAS534" s="21"/>
      <c r="BAT534" s="21"/>
      <c r="BAU534" s="21"/>
      <c r="BAV534" s="21"/>
      <c r="BAW534" s="21"/>
      <c r="BAX534" s="21"/>
      <c r="BAY534" s="21"/>
      <c r="BAZ534" s="21"/>
      <c r="BBA534" s="21"/>
      <c r="BBB534" s="21"/>
      <c r="BBC534" s="21"/>
      <c r="BBD534" s="21"/>
      <c r="BBE534" s="21"/>
      <c r="BBF534" s="21"/>
      <c r="BBG534" s="21"/>
      <c r="BBH534" s="21"/>
      <c r="BBI534" s="21"/>
      <c r="BBJ534" s="21"/>
      <c r="BBK534" s="21"/>
      <c r="BBL534" s="21"/>
      <c r="BBM534" s="21"/>
      <c r="BBN534" s="21"/>
      <c r="BBO534" s="21"/>
      <c r="BBP534" s="21"/>
      <c r="BBQ534" s="21"/>
      <c r="BBR534" s="21"/>
      <c r="BBS534" s="21"/>
      <c r="BBT534" s="21"/>
      <c r="BBU534" s="21"/>
      <c r="BBV534" s="21"/>
      <c r="BBW534" s="21"/>
      <c r="BBX534" s="21"/>
      <c r="BBY534" s="21"/>
      <c r="BBZ534" s="21"/>
      <c r="BCA534" s="21"/>
      <c r="BCB534" s="21"/>
      <c r="BCC534" s="21"/>
      <c r="BCD534" s="21"/>
      <c r="BCE534" s="21"/>
      <c r="BCF534" s="21"/>
      <c r="BCG534" s="21"/>
      <c r="BCH534" s="21"/>
      <c r="BCI534" s="21"/>
      <c r="BCJ534" s="21"/>
      <c r="BCK534" s="21"/>
      <c r="BCL534" s="21"/>
      <c r="BCM534" s="21"/>
      <c r="BCN534" s="21"/>
      <c r="BCO534" s="21"/>
      <c r="BCP534" s="21"/>
      <c r="BCQ534" s="21"/>
      <c r="BCR534" s="21"/>
      <c r="BCS534" s="21"/>
      <c r="BCT534" s="21"/>
      <c r="BCU534" s="21"/>
      <c r="BCV534" s="21"/>
      <c r="BCW534" s="21"/>
      <c r="BCX534" s="21"/>
      <c r="BCY534" s="21"/>
      <c r="BCZ534" s="21"/>
      <c r="BDA534" s="21"/>
      <c r="BDB534" s="21"/>
      <c r="BDC534" s="21"/>
      <c r="BDD534" s="21"/>
      <c r="BDE534" s="21"/>
      <c r="BDF534" s="21"/>
      <c r="BDG534" s="21"/>
      <c r="BDH534" s="21"/>
      <c r="BDI534" s="21"/>
      <c r="BDJ534" s="21"/>
      <c r="BDK534" s="21"/>
      <c r="BDL534" s="21"/>
      <c r="BDM534" s="21"/>
      <c r="BDN534" s="21"/>
      <c r="BDO534" s="21"/>
      <c r="BDP534" s="21"/>
      <c r="BDQ534" s="21"/>
      <c r="BDR534" s="21"/>
      <c r="BDS534" s="21"/>
      <c r="BDT534" s="21"/>
      <c r="BDU534" s="21"/>
      <c r="BDV534" s="21"/>
      <c r="BDW534" s="21"/>
      <c r="BDX534" s="21"/>
      <c r="BDY534" s="21"/>
      <c r="BDZ534" s="21"/>
      <c r="BEA534" s="21"/>
      <c r="BEB534" s="21"/>
      <c r="BEC534" s="21"/>
      <c r="BED534" s="21"/>
      <c r="BEE534" s="21"/>
      <c r="BEF534" s="21"/>
      <c r="BEG534" s="21"/>
      <c r="BEH534" s="21"/>
      <c r="BEI534" s="21"/>
      <c r="BEJ534" s="21"/>
      <c r="BEK534" s="21"/>
      <c r="BEL534" s="21"/>
      <c r="BEM534" s="21"/>
      <c r="BEN534" s="21"/>
      <c r="BEO534" s="21"/>
      <c r="BEP534" s="21"/>
      <c r="BEQ534" s="21"/>
      <c r="BER534" s="21"/>
      <c r="BES534" s="21"/>
      <c r="BET534" s="21"/>
      <c r="BEU534" s="21"/>
      <c r="BEV534" s="21"/>
      <c r="BEW534" s="21"/>
      <c r="BEX534" s="21"/>
      <c r="BEY534" s="21"/>
      <c r="BEZ534" s="21"/>
      <c r="BFA534" s="21"/>
      <c r="BFB534" s="21"/>
      <c r="BFC534" s="21"/>
      <c r="BFD534" s="21"/>
      <c r="BFE534" s="21"/>
      <c r="BFF534" s="21"/>
      <c r="BFG534" s="21"/>
      <c r="BFH534" s="21"/>
      <c r="BFI534" s="21"/>
      <c r="BFJ534" s="21"/>
      <c r="BFK534" s="21"/>
      <c r="BFL534" s="21"/>
      <c r="BFM534" s="21"/>
      <c r="BFN534" s="21"/>
      <c r="BFO534" s="21"/>
      <c r="BFP534" s="21"/>
      <c r="BFQ534" s="21"/>
      <c r="BFR534" s="21"/>
      <c r="BFS534" s="21"/>
      <c r="BFT534" s="21"/>
      <c r="BFU534" s="21"/>
      <c r="BFV534" s="21"/>
      <c r="BFW534" s="21"/>
      <c r="BFX534" s="21"/>
      <c r="BFY534" s="21"/>
      <c r="BFZ534" s="21"/>
      <c r="BGA534" s="21"/>
      <c r="BGB534" s="21"/>
      <c r="BGC534" s="21"/>
      <c r="BGD534" s="21"/>
      <c r="BGE534" s="21"/>
      <c r="BGF534" s="21"/>
      <c r="BGG534" s="21"/>
      <c r="BGH534" s="21"/>
      <c r="BGI534" s="21"/>
      <c r="BGJ534" s="21"/>
      <c r="BGK534" s="21"/>
      <c r="BGL534" s="21"/>
      <c r="BGM534" s="21"/>
      <c r="BGN534" s="21"/>
      <c r="BGO534" s="21"/>
      <c r="BGP534" s="21"/>
      <c r="BGQ534" s="21"/>
      <c r="BGR534" s="21"/>
      <c r="BGS534" s="21"/>
      <c r="BGT534" s="21"/>
      <c r="BGU534" s="21"/>
      <c r="BGV534" s="21"/>
      <c r="BGW534" s="21"/>
      <c r="BGX534" s="21"/>
      <c r="BGY534" s="21"/>
      <c r="BGZ534" s="21"/>
      <c r="BHA534" s="21"/>
      <c r="BHB534" s="21"/>
      <c r="BHC534" s="21"/>
      <c r="BHD534" s="21"/>
      <c r="BHE534" s="21"/>
      <c r="BHF534" s="21"/>
      <c r="BHG534" s="21"/>
      <c r="BHH534" s="21"/>
      <c r="BHI534" s="21"/>
      <c r="BHJ534" s="21"/>
      <c r="BHK534" s="21"/>
      <c r="BHL534" s="21"/>
      <c r="BHM534" s="21"/>
      <c r="BHN534" s="21"/>
      <c r="BHO534" s="21"/>
      <c r="BHP534" s="21"/>
      <c r="BHQ534" s="21"/>
      <c r="BHR534" s="21"/>
      <c r="BHS534" s="21"/>
      <c r="BHT534" s="21"/>
      <c r="BHU534" s="21"/>
      <c r="BHV534" s="21"/>
      <c r="BHW534" s="21"/>
      <c r="BHX534" s="21"/>
      <c r="BHY534" s="21"/>
      <c r="BHZ534" s="21"/>
      <c r="BIA534" s="21"/>
      <c r="BIB534" s="21"/>
      <c r="BIC534" s="21"/>
      <c r="BID534" s="21"/>
      <c r="BIE534" s="21"/>
      <c r="BIF534" s="21"/>
      <c r="BIG534" s="21"/>
      <c r="BIH534" s="21"/>
      <c r="BII534" s="21"/>
      <c r="BIJ534" s="21"/>
      <c r="BIK534" s="21"/>
      <c r="BIL534" s="21"/>
      <c r="BIM534" s="21"/>
      <c r="BIN534" s="21"/>
      <c r="BIO534" s="21"/>
      <c r="BIP534" s="21"/>
      <c r="BIQ534" s="21"/>
      <c r="BIR534" s="21"/>
      <c r="BIS534" s="21"/>
      <c r="BIT534" s="21"/>
      <c r="BIU534" s="21"/>
      <c r="BIV534" s="21"/>
      <c r="BIW534" s="21"/>
      <c r="BIX534" s="21"/>
      <c r="BIY534" s="21"/>
      <c r="BIZ534" s="21"/>
      <c r="BJA534" s="21"/>
      <c r="BJB534" s="21"/>
      <c r="BJC534" s="21"/>
      <c r="BJD534" s="21"/>
      <c r="BJE534" s="21"/>
      <c r="BJF534" s="21"/>
      <c r="BJG534" s="21"/>
      <c r="BJH534" s="21"/>
      <c r="BJI534" s="21"/>
      <c r="BJJ534" s="21"/>
      <c r="BJK534" s="21"/>
      <c r="BJL534" s="21"/>
      <c r="BJM534" s="21"/>
      <c r="BJN534" s="21"/>
      <c r="BJO534" s="21"/>
      <c r="BJP534" s="21"/>
      <c r="BJQ534" s="21"/>
      <c r="BJR534" s="21"/>
      <c r="BJS534" s="21"/>
      <c r="BJT534" s="21"/>
      <c r="BJU534" s="21"/>
      <c r="BJV534" s="21"/>
      <c r="BJW534" s="21"/>
      <c r="BJX534" s="21"/>
      <c r="BJY534" s="21"/>
      <c r="BJZ534" s="21"/>
      <c r="BKA534" s="21"/>
      <c r="BKB534" s="21"/>
      <c r="BKC534" s="21"/>
      <c r="BKD534" s="21"/>
      <c r="BKE534" s="21"/>
      <c r="BKF534" s="21"/>
      <c r="BKG534" s="21"/>
      <c r="BKH534" s="21"/>
      <c r="BKI534" s="21"/>
      <c r="BKJ534" s="21"/>
      <c r="BKK534" s="21"/>
      <c r="BKL534" s="21"/>
      <c r="BKM534" s="21"/>
      <c r="BKN534" s="21"/>
      <c r="BKO534" s="21"/>
      <c r="BKP534" s="21"/>
      <c r="BKQ534" s="21"/>
      <c r="BKR534" s="21"/>
      <c r="BKS534" s="21"/>
      <c r="BKT534" s="21"/>
      <c r="BKU534" s="21"/>
      <c r="BKV534" s="21"/>
      <c r="BKW534" s="21"/>
      <c r="BKX534" s="21"/>
      <c r="BKY534" s="21"/>
      <c r="BKZ534" s="21"/>
      <c r="BLA534" s="21"/>
      <c r="BLB534" s="21"/>
      <c r="BLC534" s="21"/>
      <c r="BLD534" s="21"/>
      <c r="BLE534" s="21"/>
      <c r="BLF534" s="21"/>
      <c r="BLG534" s="21"/>
      <c r="BLH534" s="21"/>
      <c r="BLI534" s="21"/>
      <c r="BLJ534" s="21"/>
      <c r="BLK534" s="21"/>
      <c r="BLL534" s="21"/>
      <c r="BLM534" s="21"/>
      <c r="BLN534" s="21"/>
      <c r="BLO534" s="21"/>
      <c r="BLP534" s="21"/>
      <c r="BLQ534" s="21"/>
      <c r="BLR534" s="21"/>
      <c r="BLS534" s="21"/>
      <c r="BLT534" s="21"/>
      <c r="BLU534" s="21"/>
      <c r="BLV534" s="21"/>
      <c r="BLW534" s="21"/>
      <c r="BLX534" s="21"/>
      <c r="BLY534" s="21"/>
      <c r="BLZ534" s="21"/>
      <c r="BMA534" s="21"/>
      <c r="BMB534" s="21"/>
      <c r="BMC534" s="21"/>
      <c r="BMD534" s="21"/>
      <c r="BME534" s="21"/>
      <c r="BMF534" s="21"/>
      <c r="BMG534" s="21"/>
      <c r="BMH534" s="21"/>
      <c r="BMI534" s="21"/>
      <c r="BMJ534" s="21"/>
      <c r="BMK534" s="21"/>
      <c r="BML534" s="21"/>
      <c r="BMM534" s="21"/>
      <c r="BMN534" s="21"/>
      <c r="BMO534" s="21"/>
      <c r="BMP534" s="21"/>
      <c r="BMQ534" s="21"/>
      <c r="BMR534" s="21"/>
      <c r="BMS534" s="21"/>
      <c r="BMT534" s="21"/>
      <c r="BMU534" s="21"/>
      <c r="BMV534" s="21"/>
      <c r="BMW534" s="21"/>
      <c r="BMX534" s="21"/>
      <c r="BMY534" s="21"/>
      <c r="BMZ534" s="21"/>
      <c r="BNA534" s="21"/>
      <c r="BNB534" s="21"/>
      <c r="BNC534" s="21"/>
      <c r="BND534" s="21"/>
      <c r="BNE534" s="21"/>
      <c r="BNF534" s="21"/>
      <c r="BNG534" s="21"/>
      <c r="BNH534" s="21"/>
      <c r="BNI534" s="21"/>
      <c r="BNJ534" s="21"/>
      <c r="BNK534" s="21"/>
      <c r="BNL534" s="21"/>
      <c r="BNM534" s="21"/>
      <c r="BNN534" s="21"/>
      <c r="BNO534" s="21"/>
      <c r="BNP534" s="21"/>
      <c r="BNQ534" s="21"/>
      <c r="BNR534" s="21"/>
      <c r="BNS534" s="21"/>
      <c r="BNT534" s="21"/>
      <c r="BNU534" s="21"/>
      <c r="BNV534" s="21"/>
      <c r="BNW534" s="21"/>
      <c r="BNX534" s="21"/>
      <c r="BNY534" s="21"/>
      <c r="BNZ534" s="21"/>
      <c r="BOA534" s="21"/>
      <c r="BOB534" s="21"/>
      <c r="BOC534" s="21"/>
      <c r="BOD534" s="21"/>
      <c r="BOE534" s="21"/>
      <c r="BOF534" s="21"/>
      <c r="BOG534" s="21"/>
      <c r="BOH534" s="21"/>
      <c r="BOI534" s="21"/>
      <c r="BOJ534" s="21"/>
      <c r="BOK534" s="21"/>
      <c r="BOL534" s="21"/>
      <c r="BOM534" s="21"/>
      <c r="BON534" s="21"/>
      <c r="BOO534" s="21"/>
      <c r="BOP534" s="21"/>
      <c r="BOQ534" s="21"/>
      <c r="BOR534" s="21"/>
      <c r="BOS534" s="21"/>
      <c r="BOT534" s="21"/>
      <c r="BOU534" s="21"/>
      <c r="BOV534" s="21"/>
      <c r="BOW534" s="21"/>
      <c r="BOX534" s="21"/>
      <c r="BOY534" s="21"/>
      <c r="BOZ534" s="21"/>
      <c r="BPA534" s="21"/>
      <c r="BPB534" s="21"/>
      <c r="BPC534" s="21"/>
      <c r="BPD534" s="21"/>
      <c r="BPE534" s="21"/>
      <c r="BPF534" s="21"/>
      <c r="BPG534" s="21"/>
      <c r="BPH534" s="21"/>
      <c r="BPI534" s="21"/>
      <c r="BPJ534" s="21"/>
      <c r="BPK534" s="21"/>
      <c r="BPL534" s="21"/>
      <c r="BPM534" s="21"/>
      <c r="BPN534" s="21"/>
      <c r="BPO534" s="21"/>
      <c r="BPP534" s="21"/>
      <c r="BPQ534" s="21"/>
      <c r="BPR534" s="21"/>
      <c r="BPS534" s="21"/>
      <c r="BPT534" s="21"/>
      <c r="BPU534" s="21"/>
      <c r="BPV534" s="21"/>
      <c r="BPW534" s="21"/>
      <c r="BPX534" s="21"/>
      <c r="BPY534" s="21"/>
      <c r="BPZ534" s="21"/>
      <c r="BQA534" s="21"/>
      <c r="BQB534" s="21"/>
      <c r="BQC534" s="21"/>
      <c r="BQD534" s="21"/>
      <c r="BQE534" s="21"/>
      <c r="BQF534" s="21"/>
      <c r="BQG534" s="21"/>
      <c r="BQH534" s="21"/>
      <c r="BQI534" s="21"/>
      <c r="BQJ534" s="21"/>
      <c r="BQK534" s="21"/>
      <c r="BQL534" s="21"/>
      <c r="BQM534" s="21"/>
      <c r="BQN534" s="21"/>
      <c r="BQO534" s="21"/>
      <c r="BQP534" s="21"/>
      <c r="BQQ534" s="21"/>
      <c r="BQR534" s="21"/>
      <c r="BQS534" s="21"/>
      <c r="BQT534" s="21"/>
      <c r="BQU534" s="21"/>
      <c r="BQV534" s="21"/>
      <c r="BQW534" s="21"/>
      <c r="BQX534" s="21"/>
      <c r="BQY534" s="21"/>
      <c r="BQZ534" s="21"/>
      <c r="BRA534" s="21"/>
      <c r="BRB534" s="21"/>
      <c r="BRC534" s="21"/>
      <c r="BRD534" s="21"/>
      <c r="BRE534" s="21"/>
      <c r="BRF534" s="21"/>
      <c r="BRG534" s="21"/>
      <c r="BRH534" s="21"/>
      <c r="BRI534" s="21"/>
      <c r="BRJ534" s="21"/>
      <c r="BRK534" s="21"/>
      <c r="BRL534" s="21"/>
      <c r="BRM534" s="21"/>
      <c r="BRN534" s="21"/>
      <c r="BRO534" s="21"/>
      <c r="BRP534" s="21"/>
      <c r="BRQ534" s="21"/>
      <c r="BRR534" s="21"/>
      <c r="BRS534" s="21"/>
      <c r="BRT534" s="21"/>
      <c r="BRU534" s="21"/>
      <c r="BRV534" s="21"/>
      <c r="BRW534" s="21"/>
      <c r="BRX534" s="21"/>
      <c r="BRY534" s="21"/>
      <c r="BRZ534" s="21"/>
      <c r="BSA534" s="21"/>
      <c r="BSB534" s="21"/>
      <c r="BSC534" s="21"/>
      <c r="BSD534" s="21"/>
      <c r="BSE534" s="21"/>
      <c r="BSF534" s="21"/>
      <c r="BSG534" s="21"/>
      <c r="BSH534" s="21"/>
      <c r="BSI534" s="21"/>
      <c r="BSJ534" s="21"/>
      <c r="BSK534" s="21"/>
      <c r="BSL534" s="21"/>
      <c r="BSM534" s="21"/>
      <c r="BSN534" s="21"/>
      <c r="BSO534" s="21"/>
      <c r="BSP534" s="21"/>
      <c r="BSQ534" s="21"/>
      <c r="BSR534" s="21"/>
      <c r="BSS534" s="21"/>
      <c r="BST534" s="21"/>
      <c r="BSU534" s="21"/>
      <c r="BSV534" s="21"/>
      <c r="BSW534" s="21"/>
      <c r="BSX534" s="21"/>
      <c r="BSY534" s="21"/>
      <c r="BSZ534" s="21"/>
      <c r="BTA534" s="21"/>
      <c r="BTB534" s="21"/>
      <c r="BTC534" s="21"/>
      <c r="BTD534" s="21"/>
      <c r="BTE534" s="21"/>
      <c r="BTF534" s="21"/>
      <c r="BTG534" s="21"/>
      <c r="BTH534" s="21"/>
      <c r="BTI534" s="21"/>
      <c r="BTJ534" s="21"/>
      <c r="BTK534" s="21"/>
      <c r="BTL534" s="21"/>
      <c r="BTM534" s="21"/>
      <c r="BTN534" s="21"/>
      <c r="BTO534" s="21"/>
      <c r="BTP534" s="21"/>
      <c r="BTQ534" s="21"/>
      <c r="BTR534" s="21"/>
      <c r="BTS534" s="21"/>
      <c r="BTT534" s="21"/>
      <c r="BTU534" s="21"/>
      <c r="BTV534" s="21"/>
      <c r="BTW534" s="21"/>
      <c r="BTX534" s="21"/>
      <c r="BTY534" s="21"/>
      <c r="BTZ534" s="21"/>
      <c r="BUA534" s="21"/>
      <c r="BUB534" s="21"/>
      <c r="BUC534" s="21"/>
      <c r="BUD534" s="21"/>
      <c r="BUE534" s="21"/>
      <c r="BUF534" s="21"/>
      <c r="BUG534" s="21"/>
      <c r="BUH534" s="21"/>
      <c r="BUI534" s="21"/>
      <c r="BUJ534" s="21"/>
      <c r="BUK534" s="21"/>
      <c r="BUL534" s="21"/>
      <c r="BUM534" s="21"/>
      <c r="BUN534" s="21"/>
      <c r="BUO534" s="21"/>
      <c r="BUP534" s="21"/>
      <c r="BUQ534" s="21"/>
      <c r="BUR534" s="21"/>
      <c r="BUS534" s="21"/>
      <c r="BUT534" s="21"/>
      <c r="BUU534" s="21"/>
      <c r="BUV534" s="21"/>
      <c r="BUW534" s="21"/>
      <c r="BUX534" s="21"/>
      <c r="BUY534" s="21"/>
      <c r="BUZ534" s="21"/>
      <c r="BVA534" s="21"/>
      <c r="BVB534" s="21"/>
      <c r="BVC534" s="21"/>
      <c r="BVD534" s="21"/>
      <c r="BVE534" s="21"/>
      <c r="BVF534" s="21"/>
      <c r="BVG534" s="21"/>
      <c r="BVH534" s="21"/>
      <c r="BVI534" s="21"/>
      <c r="BVJ534" s="21"/>
      <c r="BVK534" s="21"/>
      <c r="BVL534" s="21"/>
      <c r="BVM534" s="21"/>
      <c r="BVN534" s="21"/>
      <c r="BVO534" s="21"/>
      <c r="BVP534" s="21"/>
      <c r="BVQ534" s="21"/>
      <c r="BVR534" s="21"/>
      <c r="BVS534" s="21"/>
      <c r="BVT534" s="21"/>
      <c r="BVU534" s="21"/>
      <c r="BVV534" s="21"/>
      <c r="BVW534" s="21"/>
      <c r="BVX534" s="21"/>
      <c r="BVY534" s="21"/>
      <c r="BVZ534" s="21"/>
      <c r="BWA534" s="21"/>
      <c r="BWB534" s="21"/>
      <c r="BWC534" s="21"/>
      <c r="BWD534" s="21"/>
      <c r="BWE534" s="21"/>
      <c r="BWF534" s="21"/>
      <c r="BWG534" s="21"/>
      <c r="BWH534" s="21"/>
      <c r="BWI534" s="21"/>
      <c r="BWJ534" s="21"/>
      <c r="BWK534" s="21"/>
      <c r="BWL534" s="21"/>
      <c r="BWM534" s="21"/>
      <c r="BWN534" s="21"/>
      <c r="BWO534" s="21"/>
      <c r="BWP534" s="21"/>
      <c r="BWQ534" s="21"/>
      <c r="BWR534" s="21"/>
      <c r="BWS534" s="21"/>
      <c r="BWT534" s="21"/>
      <c r="BWU534" s="21"/>
      <c r="BWV534" s="21"/>
      <c r="BWW534" s="21"/>
      <c r="BWX534" s="21"/>
      <c r="BWY534" s="21"/>
      <c r="BWZ534" s="21"/>
      <c r="BXA534" s="21"/>
      <c r="BXB534" s="21"/>
      <c r="BXC534" s="21"/>
      <c r="BXD534" s="21"/>
      <c r="BXE534" s="21"/>
      <c r="BXF534" s="21"/>
      <c r="BXG534" s="21"/>
      <c r="BXH534" s="21"/>
      <c r="BXI534" s="21"/>
      <c r="BXJ534" s="21"/>
      <c r="BXK534" s="21"/>
      <c r="BXL534" s="21"/>
      <c r="BXM534" s="21"/>
      <c r="BXN534" s="21"/>
      <c r="BXO534" s="21"/>
      <c r="BXP534" s="21"/>
      <c r="BXQ534" s="21"/>
      <c r="BXR534" s="21"/>
      <c r="BXS534" s="21"/>
      <c r="BXT534" s="21"/>
      <c r="BXU534" s="21"/>
      <c r="BXV534" s="21"/>
      <c r="BXW534" s="21"/>
      <c r="BXX534" s="21"/>
      <c r="BXY534" s="21"/>
      <c r="BXZ534" s="21"/>
      <c r="BYA534" s="21"/>
      <c r="BYB534" s="21"/>
      <c r="BYC534" s="21"/>
      <c r="BYD534" s="21"/>
      <c r="BYE534" s="21"/>
      <c r="BYF534" s="21"/>
      <c r="BYG534" s="21"/>
      <c r="BYH534" s="21"/>
      <c r="BYI534" s="21"/>
      <c r="BYJ534" s="21"/>
      <c r="BYK534" s="21"/>
      <c r="BYL534" s="21"/>
      <c r="BYM534" s="21"/>
      <c r="BYN534" s="21"/>
      <c r="BYO534" s="21"/>
      <c r="BYP534" s="21"/>
      <c r="BYQ534" s="21"/>
      <c r="BYR534" s="21"/>
      <c r="BYS534" s="21"/>
      <c r="BYT534" s="21"/>
      <c r="BYU534" s="21"/>
      <c r="BYV534" s="21"/>
      <c r="BYW534" s="21"/>
      <c r="BYX534" s="21"/>
      <c r="BYY534" s="21"/>
      <c r="BYZ534" s="21"/>
      <c r="BZA534" s="21"/>
      <c r="BZB534" s="21"/>
      <c r="BZC534" s="21"/>
      <c r="BZD534" s="21"/>
      <c r="BZE534" s="21"/>
      <c r="BZF534" s="21"/>
      <c r="BZG534" s="21"/>
      <c r="BZH534" s="21"/>
      <c r="BZI534" s="21"/>
      <c r="BZJ534" s="21"/>
      <c r="BZK534" s="21"/>
      <c r="BZL534" s="21"/>
      <c r="BZM534" s="21"/>
      <c r="BZN534" s="21"/>
      <c r="BZO534" s="21"/>
      <c r="BZP534" s="21"/>
      <c r="BZQ534" s="21"/>
      <c r="BZR534" s="21"/>
      <c r="BZS534" s="21"/>
      <c r="BZT534" s="21"/>
      <c r="BZU534" s="21"/>
      <c r="BZV534" s="21"/>
      <c r="BZW534" s="21"/>
      <c r="BZX534" s="21"/>
      <c r="BZY534" s="21"/>
      <c r="BZZ534" s="21"/>
      <c r="CAA534" s="21"/>
      <c r="CAB534" s="21"/>
      <c r="CAC534" s="21"/>
      <c r="CAD534" s="21"/>
      <c r="CAE534" s="21"/>
      <c r="CAF534" s="21"/>
      <c r="CAG534" s="21"/>
      <c r="CAH534" s="21"/>
      <c r="CAI534" s="21"/>
      <c r="CAJ534" s="21"/>
      <c r="CAK534" s="21"/>
      <c r="CAL534" s="21"/>
      <c r="CAM534" s="21"/>
      <c r="CAN534" s="21"/>
      <c r="CAO534" s="21"/>
      <c r="CAP534" s="21"/>
      <c r="CAQ534" s="21"/>
      <c r="CAR534" s="21"/>
      <c r="CAS534" s="21"/>
      <c r="CAT534" s="21"/>
      <c r="CAU534" s="21"/>
      <c r="CAV534" s="21"/>
      <c r="CAW534" s="21"/>
      <c r="CAX534" s="21"/>
      <c r="CAY534" s="21"/>
      <c r="CAZ534" s="21"/>
      <c r="CBA534" s="21"/>
      <c r="CBB534" s="21"/>
      <c r="CBC534" s="21"/>
      <c r="CBD534" s="21"/>
      <c r="CBE534" s="21"/>
      <c r="CBF534" s="21"/>
      <c r="CBG534" s="21"/>
      <c r="CBH534" s="21"/>
      <c r="CBI534" s="21"/>
      <c r="CBJ534" s="21"/>
      <c r="CBK534" s="21"/>
      <c r="CBL534" s="21"/>
      <c r="CBM534" s="21"/>
      <c r="CBN534" s="21"/>
      <c r="CBO534" s="21"/>
      <c r="CBP534" s="21"/>
      <c r="CBQ534" s="21"/>
      <c r="CBR534" s="21"/>
      <c r="CBS534" s="21"/>
      <c r="CBT534" s="21"/>
      <c r="CBU534" s="21"/>
      <c r="CBV534" s="21"/>
      <c r="CBW534" s="21"/>
      <c r="CBX534" s="21"/>
      <c r="CBY534" s="21"/>
      <c r="CBZ534" s="21"/>
      <c r="CCA534" s="21"/>
      <c r="CCB534" s="21"/>
      <c r="CCC534" s="21"/>
      <c r="CCD534" s="21"/>
      <c r="CCE534" s="21"/>
      <c r="CCF534" s="21"/>
      <c r="CCG534" s="21"/>
      <c r="CCH534" s="21"/>
      <c r="CCI534" s="21"/>
      <c r="CCJ534" s="21"/>
      <c r="CCK534" s="21"/>
      <c r="CCL534" s="21"/>
      <c r="CCM534" s="21"/>
      <c r="CCN534" s="21"/>
      <c r="CCO534" s="21"/>
      <c r="CCP534" s="21"/>
      <c r="CCQ534" s="21"/>
      <c r="CCR534" s="21"/>
      <c r="CCS534" s="21"/>
      <c r="CCT534" s="21"/>
      <c r="CCU534" s="21"/>
      <c r="CCV534" s="21"/>
      <c r="CCW534" s="21"/>
      <c r="CCX534" s="21"/>
      <c r="CCY534" s="21"/>
      <c r="CCZ534" s="21"/>
      <c r="CDA534" s="21"/>
      <c r="CDB534" s="21"/>
      <c r="CDC534" s="21"/>
      <c r="CDD534" s="21"/>
      <c r="CDE534" s="21"/>
      <c r="CDF534" s="21"/>
      <c r="CDG534" s="21"/>
      <c r="CDH534" s="21"/>
      <c r="CDI534" s="21"/>
      <c r="CDJ534" s="21"/>
      <c r="CDK534" s="21"/>
      <c r="CDL534" s="21"/>
      <c r="CDM534" s="21"/>
      <c r="CDN534" s="21"/>
      <c r="CDO534" s="21"/>
      <c r="CDP534" s="21"/>
      <c r="CDQ534" s="21"/>
      <c r="CDR534" s="21"/>
      <c r="CDS534" s="21"/>
      <c r="CDT534" s="21"/>
      <c r="CDU534" s="21"/>
      <c r="CDV534" s="21"/>
      <c r="CDW534" s="21"/>
      <c r="CDX534" s="21"/>
      <c r="CDY534" s="21"/>
      <c r="CDZ534" s="21"/>
      <c r="CEA534" s="21"/>
      <c r="CEB534" s="21"/>
      <c r="CEC534" s="21"/>
      <c r="CED534" s="21"/>
      <c r="CEE534" s="21"/>
      <c r="CEF534" s="21"/>
      <c r="CEG534" s="21"/>
      <c r="CEH534" s="21"/>
      <c r="CEI534" s="21"/>
      <c r="CEJ534" s="21"/>
      <c r="CEK534" s="21"/>
      <c r="CEL534" s="21"/>
      <c r="CEM534" s="21"/>
      <c r="CEN534" s="21"/>
      <c r="CEO534" s="21"/>
      <c r="CEP534" s="21"/>
      <c r="CEQ534" s="21"/>
      <c r="CER534" s="21"/>
      <c r="CES534" s="21"/>
      <c r="CET534" s="21"/>
      <c r="CEU534" s="21"/>
      <c r="CEV534" s="21"/>
      <c r="CEW534" s="21"/>
      <c r="CEX534" s="21"/>
      <c r="CEY534" s="21"/>
      <c r="CEZ534" s="21"/>
      <c r="CFA534" s="21"/>
      <c r="CFB534" s="21"/>
      <c r="CFC534" s="21"/>
      <c r="CFD534" s="21"/>
      <c r="CFE534" s="21"/>
      <c r="CFF534" s="21"/>
      <c r="CFG534" s="21"/>
      <c r="CFH534" s="21"/>
      <c r="CFI534" s="21"/>
      <c r="CFJ534" s="21"/>
      <c r="CFK534" s="21"/>
      <c r="CFL534" s="21"/>
      <c r="CFM534" s="21"/>
      <c r="CFN534" s="21"/>
      <c r="CFO534" s="21"/>
      <c r="CFP534" s="21"/>
      <c r="CFQ534" s="21"/>
      <c r="CFR534" s="21"/>
      <c r="CFS534" s="21"/>
      <c r="CFT534" s="21"/>
      <c r="CFU534" s="21"/>
      <c r="CFV534" s="21"/>
      <c r="CFW534" s="21"/>
      <c r="CFX534" s="21"/>
      <c r="CFY534" s="21"/>
      <c r="CFZ534" s="21"/>
      <c r="CGA534" s="21"/>
      <c r="CGB534" s="21"/>
      <c r="CGC534" s="21"/>
      <c r="CGD534" s="21"/>
      <c r="CGE534" s="21"/>
      <c r="CGF534" s="21"/>
      <c r="CGG534" s="21"/>
      <c r="CGH534" s="21"/>
      <c r="CGI534" s="21"/>
      <c r="CGJ534" s="21"/>
      <c r="CGK534" s="21"/>
      <c r="CGL534" s="21"/>
      <c r="CGM534" s="21"/>
      <c r="CGN534" s="21"/>
      <c r="CGO534" s="21"/>
      <c r="CGP534" s="21"/>
      <c r="CGQ534" s="21"/>
      <c r="CGR534" s="21"/>
      <c r="CGS534" s="21"/>
      <c r="CGT534" s="21"/>
      <c r="CGU534" s="21"/>
      <c r="CGV534" s="21"/>
      <c r="CGW534" s="21"/>
      <c r="CGX534" s="21"/>
      <c r="CGY534" s="21"/>
      <c r="CGZ534" s="21"/>
      <c r="CHA534" s="21"/>
      <c r="CHB534" s="21"/>
      <c r="CHC534" s="21"/>
      <c r="CHD534" s="21"/>
      <c r="CHE534" s="21"/>
      <c r="CHF534" s="21"/>
      <c r="CHG534" s="21"/>
      <c r="CHH534" s="21"/>
      <c r="CHI534" s="21"/>
      <c r="CHJ534" s="21"/>
      <c r="CHK534" s="21"/>
      <c r="CHL534" s="21"/>
      <c r="CHM534" s="21"/>
      <c r="CHN534" s="21"/>
      <c r="CHO534" s="21"/>
      <c r="CHP534" s="21"/>
      <c r="CHQ534" s="21"/>
      <c r="CHR534" s="21"/>
      <c r="CHS534" s="21"/>
      <c r="CHT534" s="21"/>
      <c r="CHU534" s="21"/>
      <c r="CHV534" s="21"/>
      <c r="CHW534" s="21"/>
      <c r="CHX534" s="21"/>
      <c r="CHY534" s="21"/>
      <c r="CHZ534" s="21"/>
      <c r="CIA534" s="21"/>
      <c r="CIB534" s="21"/>
      <c r="CIC534" s="21"/>
      <c r="CID534" s="21"/>
      <c r="CIE534" s="21"/>
      <c r="CIF534" s="21"/>
      <c r="CIG534" s="21"/>
      <c r="CIH534" s="21"/>
      <c r="CII534" s="21"/>
      <c r="CIJ534" s="21"/>
      <c r="CIK534" s="21"/>
      <c r="CIL534" s="21"/>
      <c r="CIM534" s="21"/>
      <c r="CIN534" s="21"/>
      <c r="CIO534" s="21"/>
      <c r="CIP534" s="21"/>
      <c r="CIQ534" s="21"/>
      <c r="CIR534" s="21"/>
      <c r="CIS534" s="21"/>
      <c r="CIT534" s="21"/>
      <c r="CIU534" s="21"/>
      <c r="CIV534" s="21"/>
      <c r="CIW534" s="21"/>
      <c r="CIX534" s="21"/>
      <c r="CIY534" s="21"/>
      <c r="CIZ534" s="21"/>
      <c r="CJA534" s="21"/>
      <c r="CJB534" s="21"/>
      <c r="CJC534" s="21"/>
      <c r="CJD534" s="21"/>
      <c r="CJE534" s="21"/>
      <c r="CJF534" s="21"/>
      <c r="CJG534" s="21"/>
      <c r="CJH534" s="21"/>
      <c r="CJI534" s="21"/>
      <c r="CJJ534" s="21"/>
      <c r="CJK534" s="21"/>
      <c r="CJL534" s="21"/>
      <c r="CJM534" s="21"/>
      <c r="CJN534" s="21"/>
      <c r="CJO534" s="21"/>
      <c r="CJP534" s="21"/>
      <c r="CJQ534" s="21"/>
      <c r="CJR534" s="21"/>
      <c r="CJS534" s="21"/>
      <c r="CJT534" s="21"/>
      <c r="CJU534" s="21"/>
      <c r="CJV534" s="21"/>
      <c r="CJW534" s="21"/>
      <c r="CJX534" s="21"/>
      <c r="CJY534" s="21"/>
      <c r="CJZ534" s="21"/>
      <c r="CKA534" s="21"/>
      <c r="CKB534" s="21"/>
      <c r="CKC534" s="21"/>
      <c r="CKD534" s="21"/>
      <c r="CKE534" s="21"/>
      <c r="CKF534" s="21"/>
      <c r="CKG534" s="21"/>
      <c r="CKH534" s="21"/>
      <c r="CKI534" s="21"/>
      <c r="CKJ534" s="21"/>
      <c r="CKK534" s="21"/>
      <c r="CKL534" s="21"/>
      <c r="CKM534" s="21"/>
      <c r="CKN534" s="21"/>
      <c r="CKO534" s="21"/>
      <c r="CKP534" s="21"/>
      <c r="CKQ534" s="21"/>
      <c r="CKR534" s="21"/>
      <c r="CKS534" s="21"/>
      <c r="CKT534" s="21"/>
      <c r="CKU534" s="21"/>
      <c r="CKV534" s="21"/>
      <c r="CKW534" s="21"/>
      <c r="CKX534" s="21"/>
      <c r="CKY534" s="21"/>
      <c r="CKZ534" s="21"/>
      <c r="CLA534" s="21"/>
      <c r="CLB534" s="21"/>
      <c r="CLC534" s="21"/>
      <c r="CLD534" s="21"/>
      <c r="CLE534" s="21"/>
      <c r="CLF534" s="21"/>
      <c r="CLG534" s="21"/>
      <c r="CLH534" s="21"/>
      <c r="CLI534" s="21"/>
      <c r="CLJ534" s="21"/>
      <c r="CLK534" s="21"/>
      <c r="CLL534" s="21"/>
      <c r="CLM534" s="21"/>
      <c r="CLN534" s="21"/>
      <c r="CLO534" s="21"/>
      <c r="CLP534" s="21"/>
      <c r="CLQ534" s="21"/>
      <c r="CLR534" s="21"/>
      <c r="CLS534" s="21"/>
      <c r="CLT534" s="21"/>
      <c r="CLU534" s="21"/>
      <c r="CLV534" s="21"/>
      <c r="CLW534" s="21"/>
      <c r="CLX534" s="21"/>
      <c r="CLY534" s="21"/>
      <c r="CLZ534" s="21"/>
      <c r="CMA534" s="21"/>
      <c r="CMB534" s="21"/>
      <c r="CMC534" s="21"/>
      <c r="CMD534" s="21"/>
      <c r="CME534" s="21"/>
      <c r="CMF534" s="21"/>
      <c r="CMG534" s="21"/>
      <c r="CMH534" s="21"/>
      <c r="CMI534" s="21"/>
      <c r="CMJ534" s="21"/>
      <c r="CMK534" s="21"/>
      <c r="CML534" s="21"/>
      <c r="CMM534" s="21"/>
      <c r="CMN534" s="21"/>
      <c r="CMO534" s="21"/>
      <c r="CMP534" s="21"/>
      <c r="CMQ534" s="21"/>
      <c r="CMR534" s="21"/>
      <c r="CMS534" s="21"/>
      <c r="CMT534" s="21"/>
      <c r="CMU534" s="21"/>
      <c r="CMV534" s="21"/>
      <c r="CMW534" s="21"/>
      <c r="CMX534" s="21"/>
      <c r="CMY534" s="21"/>
      <c r="CMZ534" s="21"/>
      <c r="CNA534" s="21"/>
      <c r="CNB534" s="21"/>
      <c r="CNC534" s="21"/>
      <c r="CND534" s="21"/>
      <c r="CNE534" s="21"/>
      <c r="CNF534" s="21"/>
      <c r="CNG534" s="21"/>
      <c r="CNH534" s="21"/>
      <c r="CNI534" s="21"/>
      <c r="CNJ534" s="21"/>
      <c r="CNK534" s="21"/>
      <c r="CNL534" s="21"/>
      <c r="CNM534" s="21"/>
      <c r="CNN534" s="21"/>
      <c r="CNO534" s="21"/>
      <c r="CNP534" s="21"/>
      <c r="CNQ534" s="21"/>
      <c r="CNR534" s="21"/>
      <c r="CNS534" s="21"/>
      <c r="CNT534" s="21"/>
      <c r="CNU534" s="21"/>
      <c r="CNV534" s="21"/>
      <c r="CNW534" s="21"/>
      <c r="CNX534" s="21"/>
      <c r="CNY534" s="21"/>
      <c r="CNZ534" s="21"/>
      <c r="COA534" s="21"/>
      <c r="COB534" s="21"/>
      <c r="COC534" s="21"/>
      <c r="COD534" s="21"/>
      <c r="COE534" s="21"/>
      <c r="COF534" s="21"/>
      <c r="COG534" s="21"/>
      <c r="COH534" s="21"/>
      <c r="COI534" s="21"/>
      <c r="COJ534" s="21"/>
      <c r="COK534" s="21"/>
      <c r="COL534" s="21"/>
      <c r="COM534" s="21"/>
      <c r="CON534" s="21"/>
      <c r="COO534" s="21"/>
      <c r="COP534" s="21"/>
      <c r="COQ534" s="21"/>
      <c r="COR534" s="21"/>
      <c r="COS534" s="21"/>
      <c r="COT534" s="21"/>
      <c r="COU534" s="21"/>
      <c r="COV534" s="21"/>
      <c r="COW534" s="21"/>
      <c r="COX534" s="21"/>
      <c r="COY534" s="21"/>
      <c r="COZ534" s="21"/>
      <c r="CPA534" s="21"/>
      <c r="CPB534" s="21"/>
      <c r="CPC534" s="21"/>
      <c r="CPD534" s="21"/>
      <c r="CPE534" s="21"/>
      <c r="CPF534" s="21"/>
      <c r="CPG534" s="21"/>
      <c r="CPH534" s="21"/>
      <c r="CPI534" s="21"/>
      <c r="CPJ534" s="21"/>
      <c r="CPK534" s="21"/>
      <c r="CPL534" s="21"/>
      <c r="CPM534" s="21"/>
      <c r="CPN534" s="21"/>
      <c r="CPO534" s="21"/>
      <c r="CPP534" s="21"/>
      <c r="CPQ534" s="21"/>
      <c r="CPR534" s="21"/>
      <c r="CPS534" s="21"/>
      <c r="CPT534" s="21"/>
      <c r="CPU534" s="21"/>
      <c r="CPV534" s="21"/>
      <c r="CPW534" s="21"/>
      <c r="CPX534" s="21"/>
      <c r="CPY534" s="21"/>
      <c r="CPZ534" s="21"/>
      <c r="CQA534" s="21"/>
      <c r="CQB534" s="21"/>
      <c r="CQC534" s="21"/>
      <c r="CQD534" s="21"/>
      <c r="CQE534" s="21"/>
      <c r="CQF534" s="21"/>
      <c r="CQG534" s="21"/>
      <c r="CQH534" s="21"/>
      <c r="CQI534" s="21"/>
      <c r="CQJ534" s="21"/>
      <c r="CQK534" s="21"/>
      <c r="CQL534" s="21"/>
      <c r="CQM534" s="21"/>
      <c r="CQN534" s="21"/>
      <c r="CQO534" s="21"/>
      <c r="CQP534" s="21"/>
      <c r="CQQ534" s="21"/>
      <c r="CQR534" s="21"/>
      <c r="CQS534" s="21"/>
      <c r="CQT534" s="21"/>
      <c r="CQU534" s="21"/>
      <c r="CQV534" s="21"/>
      <c r="CQW534" s="21"/>
      <c r="CQX534" s="21"/>
      <c r="CQY534" s="21"/>
      <c r="CQZ534" s="21"/>
      <c r="CRA534" s="21"/>
      <c r="CRB534" s="21"/>
      <c r="CRC534" s="21"/>
      <c r="CRD534" s="21"/>
      <c r="CRE534" s="21"/>
      <c r="CRF534" s="21"/>
      <c r="CRG534" s="21"/>
      <c r="CRH534" s="21"/>
      <c r="CRI534" s="21"/>
      <c r="CRJ534" s="21"/>
      <c r="CRK534" s="21"/>
      <c r="CRL534" s="21"/>
      <c r="CRM534" s="21"/>
      <c r="CRN534" s="21"/>
      <c r="CRO534" s="21"/>
      <c r="CRP534" s="21"/>
      <c r="CRQ534" s="21"/>
      <c r="CRR534" s="21"/>
      <c r="CRS534" s="21"/>
      <c r="CRT534" s="21"/>
      <c r="CRU534" s="21"/>
      <c r="CRV534" s="21"/>
      <c r="CRW534" s="21"/>
      <c r="CRX534" s="21"/>
      <c r="CRY534" s="21"/>
      <c r="CRZ534" s="21"/>
      <c r="CSA534" s="21"/>
      <c r="CSB534" s="21"/>
      <c r="CSC534" s="21"/>
      <c r="CSD534" s="21"/>
      <c r="CSE534" s="21"/>
      <c r="CSF534" s="21"/>
      <c r="CSG534" s="21"/>
      <c r="CSH534" s="21"/>
      <c r="CSI534" s="21"/>
      <c r="CSJ534" s="21"/>
      <c r="CSK534" s="21"/>
      <c r="CSL534" s="21"/>
      <c r="CSM534" s="21"/>
      <c r="CSN534" s="21"/>
      <c r="CSO534" s="21"/>
      <c r="CSP534" s="21"/>
      <c r="CSQ534" s="21"/>
      <c r="CSR534" s="21"/>
      <c r="CSS534" s="21"/>
      <c r="CST534" s="21"/>
      <c r="CSU534" s="21"/>
      <c r="CSV534" s="21"/>
      <c r="CSW534" s="21"/>
      <c r="CSX534" s="21"/>
      <c r="CSY534" s="21"/>
      <c r="CSZ534" s="21"/>
      <c r="CTA534" s="21"/>
      <c r="CTB534" s="21"/>
      <c r="CTC534" s="21"/>
      <c r="CTD534" s="21"/>
      <c r="CTE534" s="21"/>
      <c r="CTF534" s="21"/>
      <c r="CTG534" s="21"/>
      <c r="CTH534" s="21"/>
      <c r="CTI534" s="21"/>
      <c r="CTJ534" s="21"/>
      <c r="CTK534" s="21"/>
      <c r="CTL534" s="21"/>
      <c r="CTM534" s="21"/>
      <c r="CTN534" s="21"/>
      <c r="CTO534" s="21"/>
      <c r="CTP534" s="21"/>
      <c r="CTQ534" s="21"/>
      <c r="CTR534" s="21"/>
      <c r="CTS534" s="21"/>
      <c r="CTT534" s="21"/>
      <c r="CTU534" s="21"/>
      <c r="CTV534" s="21"/>
      <c r="CTW534" s="21"/>
      <c r="CTX534" s="21"/>
      <c r="CTY534" s="21"/>
      <c r="CTZ534" s="21"/>
      <c r="CUA534" s="21"/>
      <c r="CUB534" s="21"/>
      <c r="CUC534" s="21"/>
      <c r="CUD534" s="21"/>
      <c r="CUE534" s="21"/>
      <c r="CUF534" s="21"/>
      <c r="CUG534" s="21"/>
      <c r="CUH534" s="21"/>
      <c r="CUI534" s="21"/>
      <c r="CUJ534" s="21"/>
      <c r="CUK534" s="21"/>
      <c r="CUL534" s="21"/>
      <c r="CUM534" s="21"/>
      <c r="CUN534" s="21"/>
      <c r="CUO534" s="21"/>
      <c r="CUP534" s="21"/>
      <c r="CUQ534" s="21"/>
      <c r="CUR534" s="21"/>
      <c r="CUS534" s="21"/>
      <c r="CUT534" s="21"/>
      <c r="CUU534" s="21"/>
      <c r="CUV534" s="21"/>
      <c r="CUW534" s="21"/>
      <c r="CUX534" s="21"/>
      <c r="CUY534" s="21"/>
      <c r="CUZ534" s="21"/>
      <c r="CVA534" s="21"/>
      <c r="CVB534" s="21"/>
      <c r="CVC534" s="21"/>
      <c r="CVD534" s="21"/>
      <c r="CVE534" s="21"/>
      <c r="CVF534" s="21"/>
      <c r="CVG534" s="21"/>
      <c r="CVH534" s="21"/>
      <c r="CVI534" s="21"/>
      <c r="CVJ534" s="21"/>
      <c r="CVK534" s="21"/>
      <c r="CVL534" s="21"/>
      <c r="CVM534" s="21"/>
      <c r="CVN534" s="21"/>
      <c r="CVO534" s="21"/>
      <c r="CVP534" s="21"/>
      <c r="CVQ534" s="21"/>
      <c r="CVR534" s="21"/>
      <c r="CVS534" s="21"/>
      <c r="CVT534" s="21"/>
      <c r="CVU534" s="21"/>
      <c r="CVV534" s="21"/>
      <c r="CVW534" s="21"/>
      <c r="CVX534" s="21"/>
      <c r="CVY534" s="21"/>
      <c r="CVZ534" s="21"/>
      <c r="CWA534" s="21"/>
      <c r="CWB534" s="21"/>
      <c r="CWC534" s="21"/>
      <c r="CWD534" s="21"/>
      <c r="CWE534" s="21"/>
      <c r="CWF534" s="21"/>
      <c r="CWG534" s="21"/>
      <c r="CWH534" s="21"/>
      <c r="CWI534" s="21"/>
      <c r="CWJ534" s="21"/>
      <c r="CWK534" s="21"/>
      <c r="CWL534" s="21"/>
      <c r="CWM534" s="21"/>
      <c r="CWN534" s="21"/>
      <c r="CWO534" s="21"/>
      <c r="CWP534" s="21"/>
      <c r="CWQ534" s="21"/>
      <c r="CWR534" s="21"/>
      <c r="CWS534" s="21"/>
      <c r="CWT534" s="21"/>
      <c r="CWU534" s="21"/>
      <c r="CWV534" s="21"/>
      <c r="CWW534" s="21"/>
      <c r="CWX534" s="21"/>
      <c r="CWY534" s="21"/>
      <c r="CWZ534" s="21"/>
      <c r="CXA534" s="21"/>
      <c r="CXB534" s="21"/>
      <c r="CXC534" s="21"/>
      <c r="CXD534" s="21"/>
      <c r="CXE534" s="21"/>
      <c r="CXF534" s="21"/>
      <c r="CXG534" s="21"/>
      <c r="CXH534" s="21"/>
      <c r="CXI534" s="21"/>
      <c r="CXJ534" s="21"/>
      <c r="CXK534" s="21"/>
      <c r="CXL534" s="21"/>
      <c r="CXM534" s="21"/>
      <c r="CXN534" s="21"/>
      <c r="CXO534" s="21"/>
      <c r="CXP534" s="21"/>
      <c r="CXQ534" s="21"/>
      <c r="CXR534" s="21"/>
      <c r="CXS534" s="21"/>
      <c r="CXT534" s="21"/>
      <c r="CXU534" s="21"/>
      <c r="CXV534" s="21"/>
      <c r="CXW534" s="21"/>
      <c r="CXX534" s="21"/>
      <c r="CXY534" s="21"/>
      <c r="CXZ534" s="21"/>
      <c r="CYA534" s="21"/>
      <c r="CYB534" s="21"/>
      <c r="CYC534" s="21"/>
      <c r="CYD534" s="21"/>
      <c r="CYE534" s="21"/>
      <c r="CYF534" s="21"/>
      <c r="CYG534" s="21"/>
      <c r="CYH534" s="21"/>
      <c r="CYI534" s="21"/>
      <c r="CYJ534" s="21"/>
      <c r="CYK534" s="21"/>
      <c r="CYL534" s="21"/>
      <c r="CYM534" s="21"/>
      <c r="CYN534" s="21"/>
      <c r="CYO534" s="21"/>
      <c r="CYP534" s="21"/>
      <c r="CYQ534" s="21"/>
      <c r="CYR534" s="21"/>
      <c r="CYS534" s="21"/>
      <c r="CYT534" s="21"/>
      <c r="CYU534" s="21"/>
      <c r="CYV534" s="21"/>
      <c r="CYW534" s="21"/>
      <c r="CYX534" s="21"/>
      <c r="CYY534" s="21"/>
      <c r="CYZ534" s="21"/>
      <c r="CZA534" s="21"/>
      <c r="CZB534" s="21"/>
      <c r="CZC534" s="21"/>
      <c r="CZD534" s="21"/>
      <c r="CZE534" s="21"/>
      <c r="CZF534" s="21"/>
      <c r="CZG534" s="21"/>
      <c r="CZH534" s="21"/>
      <c r="CZI534" s="21"/>
      <c r="CZJ534" s="21"/>
      <c r="CZK534" s="21"/>
      <c r="CZL534" s="21"/>
      <c r="CZM534" s="21"/>
      <c r="CZN534" s="21"/>
      <c r="CZO534" s="21"/>
      <c r="CZP534" s="21"/>
      <c r="CZQ534" s="21"/>
      <c r="CZR534" s="21"/>
      <c r="CZS534" s="21"/>
      <c r="CZT534" s="21"/>
      <c r="CZU534" s="21"/>
      <c r="CZV534" s="21"/>
      <c r="CZW534" s="21"/>
      <c r="CZX534" s="21"/>
      <c r="CZY534" s="21"/>
      <c r="CZZ534" s="21"/>
      <c r="DAA534" s="21"/>
      <c r="DAB534" s="21"/>
      <c r="DAC534" s="21"/>
      <c r="DAD534" s="21"/>
      <c r="DAE534" s="21"/>
      <c r="DAF534" s="21"/>
      <c r="DAG534" s="21"/>
      <c r="DAH534" s="21"/>
      <c r="DAI534" s="21"/>
      <c r="DAJ534" s="21"/>
      <c r="DAK534" s="21"/>
      <c r="DAL534" s="21"/>
      <c r="DAM534" s="21"/>
      <c r="DAN534" s="21"/>
      <c r="DAO534" s="21"/>
      <c r="DAP534" s="21"/>
      <c r="DAQ534" s="21"/>
      <c r="DAR534" s="21"/>
      <c r="DAS534" s="21"/>
      <c r="DAT534" s="21"/>
      <c r="DAU534" s="21"/>
      <c r="DAV534" s="21"/>
      <c r="DAW534" s="21"/>
      <c r="DAX534" s="21"/>
      <c r="DAY534" s="21"/>
      <c r="DAZ534" s="21"/>
      <c r="DBA534" s="21"/>
      <c r="DBB534" s="21"/>
      <c r="DBC534" s="21"/>
      <c r="DBD534" s="21"/>
      <c r="DBE534" s="21"/>
      <c r="DBF534" s="21"/>
      <c r="DBG534" s="21"/>
      <c r="DBH534" s="21"/>
      <c r="DBI534" s="21"/>
      <c r="DBJ534" s="21"/>
      <c r="DBK534" s="21"/>
      <c r="DBL534" s="21"/>
      <c r="DBM534" s="21"/>
      <c r="DBN534" s="21"/>
      <c r="DBO534" s="21"/>
      <c r="DBP534" s="21"/>
      <c r="DBQ534" s="21"/>
      <c r="DBR534" s="21"/>
      <c r="DBS534" s="21"/>
      <c r="DBT534" s="21"/>
      <c r="DBU534" s="21"/>
      <c r="DBV534" s="21"/>
      <c r="DBW534" s="21"/>
      <c r="DBX534" s="21"/>
      <c r="DBY534" s="21"/>
      <c r="DBZ534" s="21"/>
      <c r="DCA534" s="21"/>
      <c r="DCB534" s="21"/>
      <c r="DCC534" s="21"/>
      <c r="DCD534" s="21"/>
      <c r="DCE534" s="21"/>
      <c r="DCF534" s="21"/>
      <c r="DCG534" s="21"/>
      <c r="DCH534" s="21"/>
      <c r="DCI534" s="21"/>
      <c r="DCJ534" s="21"/>
      <c r="DCK534" s="21"/>
      <c r="DCL534" s="21"/>
      <c r="DCM534" s="21"/>
      <c r="DCN534" s="21"/>
      <c r="DCO534" s="21"/>
      <c r="DCP534" s="21"/>
      <c r="DCQ534" s="21"/>
      <c r="DCR534" s="21"/>
      <c r="DCS534" s="21"/>
      <c r="DCT534" s="21"/>
      <c r="DCU534" s="21"/>
      <c r="DCV534" s="21"/>
      <c r="DCW534" s="21"/>
      <c r="DCX534" s="21"/>
      <c r="DCY534" s="21"/>
      <c r="DCZ534" s="21"/>
      <c r="DDA534" s="21"/>
      <c r="DDB534" s="21"/>
      <c r="DDC534" s="21"/>
      <c r="DDD534" s="21"/>
      <c r="DDE534" s="21"/>
      <c r="DDF534" s="21"/>
      <c r="DDG534" s="21"/>
      <c r="DDH534" s="21"/>
      <c r="DDI534" s="21"/>
      <c r="DDJ534" s="21"/>
      <c r="DDK534" s="21"/>
      <c r="DDL534" s="21"/>
      <c r="DDM534" s="21"/>
      <c r="DDN534" s="21"/>
      <c r="DDO534" s="21"/>
      <c r="DDP534" s="21"/>
      <c r="DDQ534" s="21"/>
      <c r="DDR534" s="21"/>
      <c r="DDS534" s="21"/>
      <c r="DDT534" s="21"/>
      <c r="DDU534" s="21"/>
      <c r="DDV534" s="21"/>
      <c r="DDW534" s="21"/>
      <c r="DDX534" s="21"/>
      <c r="DDY534" s="21"/>
      <c r="DDZ534" s="21"/>
      <c r="DEA534" s="21"/>
      <c r="DEB534" s="21"/>
      <c r="DEC534" s="21"/>
      <c r="DED534" s="21"/>
      <c r="DEE534" s="21"/>
      <c r="DEF534" s="21"/>
      <c r="DEG534" s="21"/>
      <c r="DEH534" s="21"/>
      <c r="DEI534" s="21"/>
      <c r="DEJ534" s="21"/>
      <c r="DEK534" s="21"/>
      <c r="DEL534" s="21"/>
      <c r="DEM534" s="21"/>
      <c r="DEN534" s="21"/>
      <c r="DEO534" s="21"/>
      <c r="DEP534" s="21"/>
      <c r="DEQ534" s="21"/>
      <c r="DER534" s="21"/>
      <c r="DES534" s="21"/>
      <c r="DET534" s="21"/>
      <c r="DEU534" s="21"/>
      <c r="DEV534" s="21"/>
      <c r="DEW534" s="21"/>
      <c r="DEX534" s="21"/>
      <c r="DEY534" s="21"/>
      <c r="DEZ534" s="21"/>
      <c r="DFA534" s="21"/>
      <c r="DFB534" s="21"/>
      <c r="DFC534" s="21"/>
      <c r="DFD534" s="21"/>
      <c r="DFE534" s="21"/>
      <c r="DFF534" s="21"/>
      <c r="DFG534" s="21"/>
      <c r="DFH534" s="21"/>
      <c r="DFI534" s="21"/>
      <c r="DFJ534" s="21"/>
      <c r="DFK534" s="21"/>
      <c r="DFL534" s="21"/>
      <c r="DFM534" s="21"/>
      <c r="DFN534" s="21"/>
      <c r="DFO534" s="21"/>
      <c r="DFP534" s="21"/>
      <c r="DFQ534" s="21"/>
      <c r="DFR534" s="21"/>
      <c r="DFS534" s="21"/>
      <c r="DFT534" s="21"/>
      <c r="DFU534" s="21"/>
      <c r="DFV534" s="21"/>
      <c r="DFW534" s="21"/>
      <c r="DFX534" s="21"/>
      <c r="DFY534" s="21"/>
      <c r="DFZ534" s="21"/>
      <c r="DGA534" s="21"/>
      <c r="DGB534" s="21"/>
      <c r="DGC534" s="21"/>
      <c r="DGD534" s="21"/>
      <c r="DGE534" s="21"/>
      <c r="DGF534" s="21"/>
      <c r="DGG534" s="21"/>
      <c r="DGH534" s="21"/>
      <c r="DGI534" s="21"/>
      <c r="DGJ534" s="21"/>
      <c r="DGK534" s="21"/>
      <c r="DGL534" s="21"/>
      <c r="DGM534" s="21"/>
      <c r="DGN534" s="21"/>
      <c r="DGO534" s="21"/>
      <c r="DGP534" s="21"/>
      <c r="DGQ534" s="21"/>
      <c r="DGR534" s="21"/>
      <c r="DGS534" s="21"/>
      <c r="DGT534" s="21"/>
      <c r="DGU534" s="21"/>
      <c r="DGV534" s="21"/>
      <c r="DGW534" s="21"/>
      <c r="DGX534" s="21"/>
      <c r="DGY534" s="21"/>
      <c r="DGZ534" s="21"/>
      <c r="DHA534" s="21"/>
      <c r="DHB534" s="21"/>
      <c r="DHC534" s="21"/>
      <c r="DHD534" s="21"/>
      <c r="DHE534" s="21"/>
      <c r="DHF534" s="21"/>
      <c r="DHG534" s="21"/>
      <c r="DHH534" s="21"/>
      <c r="DHI534" s="21"/>
      <c r="DHJ534" s="21"/>
      <c r="DHK534" s="21"/>
      <c r="DHL534" s="21"/>
      <c r="DHM534" s="21"/>
      <c r="DHN534" s="21"/>
      <c r="DHO534" s="21"/>
      <c r="DHP534" s="21"/>
      <c r="DHQ534" s="21"/>
      <c r="DHR534" s="21"/>
      <c r="DHS534" s="21"/>
      <c r="DHT534" s="21"/>
      <c r="DHU534" s="21"/>
      <c r="DHV534" s="21"/>
      <c r="DHW534" s="21"/>
      <c r="DHX534" s="21"/>
      <c r="DHY534" s="21"/>
      <c r="DHZ534" s="21"/>
      <c r="DIA534" s="21"/>
      <c r="DIB534" s="21"/>
      <c r="DIC534" s="21"/>
      <c r="DID534" s="21"/>
      <c r="DIE534" s="21"/>
      <c r="DIF534" s="21"/>
      <c r="DIG534" s="21"/>
      <c r="DIH534" s="21"/>
      <c r="DII534" s="21"/>
      <c r="DIJ534" s="21"/>
      <c r="DIK534" s="21"/>
      <c r="DIL534" s="21"/>
      <c r="DIM534" s="21"/>
      <c r="DIN534" s="21"/>
      <c r="DIO534" s="21"/>
      <c r="DIP534" s="21"/>
      <c r="DIQ534" s="21"/>
      <c r="DIR534" s="21"/>
      <c r="DIS534" s="21"/>
      <c r="DIT534" s="21"/>
      <c r="DIU534" s="21"/>
      <c r="DIV534" s="21"/>
      <c r="DIW534" s="21"/>
      <c r="DIX534" s="21"/>
      <c r="DIY534" s="21"/>
      <c r="DIZ534" s="21"/>
      <c r="DJA534" s="21"/>
      <c r="DJB534" s="21"/>
      <c r="DJC534" s="21"/>
      <c r="DJD534" s="21"/>
      <c r="DJE534" s="21"/>
      <c r="DJF534" s="21"/>
      <c r="DJG534" s="21"/>
      <c r="DJH534" s="21"/>
      <c r="DJI534" s="21"/>
      <c r="DJJ534" s="21"/>
      <c r="DJK534" s="21"/>
      <c r="DJL534" s="21"/>
      <c r="DJM534" s="21"/>
      <c r="DJN534" s="21"/>
      <c r="DJO534" s="21"/>
      <c r="DJP534" s="21"/>
      <c r="DJQ534" s="21"/>
      <c r="DJR534" s="21"/>
      <c r="DJS534" s="21"/>
      <c r="DJT534" s="21"/>
      <c r="DJU534" s="21"/>
      <c r="DJV534" s="21"/>
      <c r="DJW534" s="21"/>
      <c r="DJX534" s="21"/>
      <c r="DJY534" s="21"/>
      <c r="DJZ534" s="21"/>
      <c r="DKA534" s="21"/>
      <c r="DKB534" s="21"/>
      <c r="DKC534" s="21"/>
      <c r="DKD534" s="21"/>
      <c r="DKE534" s="21"/>
      <c r="DKF534" s="21"/>
      <c r="DKG534" s="21"/>
      <c r="DKH534" s="21"/>
      <c r="DKI534" s="21"/>
      <c r="DKJ534" s="21"/>
      <c r="DKK534" s="21"/>
      <c r="DKL534" s="21"/>
      <c r="DKM534" s="21"/>
      <c r="DKN534" s="21"/>
      <c r="DKO534" s="21"/>
      <c r="DKP534" s="21"/>
      <c r="DKQ534" s="21"/>
      <c r="DKR534" s="21"/>
      <c r="DKS534" s="21"/>
      <c r="DKT534" s="21"/>
      <c r="DKU534" s="21"/>
      <c r="DKV534" s="21"/>
      <c r="DKW534" s="21"/>
      <c r="DKX534" s="21"/>
      <c r="DKY534" s="21"/>
      <c r="DKZ534" s="21"/>
      <c r="DLA534" s="21"/>
      <c r="DLB534" s="21"/>
      <c r="DLC534" s="21"/>
      <c r="DLD534" s="21"/>
      <c r="DLE534" s="21"/>
      <c r="DLF534" s="21"/>
      <c r="DLG534" s="21"/>
      <c r="DLH534" s="21"/>
      <c r="DLI534" s="21"/>
      <c r="DLJ534" s="21"/>
      <c r="DLK534" s="21"/>
      <c r="DLL534" s="21"/>
      <c r="DLM534" s="21"/>
      <c r="DLN534" s="21"/>
      <c r="DLO534" s="21"/>
      <c r="DLP534" s="21"/>
      <c r="DLQ534" s="21"/>
      <c r="DLR534" s="21"/>
      <c r="DLS534" s="21"/>
      <c r="DLT534" s="21"/>
      <c r="DLU534" s="21"/>
      <c r="DLV534" s="21"/>
      <c r="DLW534" s="21"/>
      <c r="DLX534" s="21"/>
      <c r="DLY534" s="21"/>
      <c r="DLZ534" s="21"/>
      <c r="DMA534" s="21"/>
      <c r="DMB534" s="21"/>
      <c r="DMC534" s="21"/>
      <c r="DMD534" s="21"/>
      <c r="DME534" s="21"/>
      <c r="DMF534" s="21"/>
      <c r="DMG534" s="21"/>
      <c r="DMH534" s="21"/>
      <c r="DMI534" s="21"/>
      <c r="DMJ534" s="21"/>
      <c r="DMK534" s="21"/>
      <c r="DML534" s="21"/>
      <c r="DMM534" s="21"/>
      <c r="DMN534" s="21"/>
      <c r="DMO534" s="21"/>
      <c r="DMP534" s="21"/>
      <c r="DMQ534" s="21"/>
      <c r="DMR534" s="21"/>
      <c r="DMS534" s="21"/>
      <c r="DMT534" s="21"/>
      <c r="DMU534" s="21"/>
      <c r="DMV534" s="21"/>
      <c r="DMW534" s="21"/>
      <c r="DMX534" s="21"/>
      <c r="DMY534" s="21"/>
      <c r="DMZ534" s="21"/>
      <c r="DNA534" s="21"/>
      <c r="DNB534" s="21"/>
      <c r="DNC534" s="21"/>
      <c r="DND534" s="21"/>
      <c r="DNE534" s="21"/>
      <c r="DNF534" s="21"/>
      <c r="DNG534" s="21"/>
      <c r="DNH534" s="21"/>
      <c r="DNI534" s="21"/>
      <c r="DNJ534" s="21"/>
      <c r="DNK534" s="21"/>
      <c r="DNL534" s="21"/>
      <c r="DNM534" s="21"/>
      <c r="DNN534" s="21"/>
      <c r="DNO534" s="21"/>
      <c r="DNP534" s="21"/>
      <c r="DNQ534" s="21"/>
      <c r="DNR534" s="21"/>
      <c r="DNS534" s="21"/>
      <c r="DNT534" s="21"/>
      <c r="DNU534" s="21"/>
      <c r="DNV534" s="21"/>
      <c r="DNW534" s="21"/>
      <c r="DNX534" s="21"/>
      <c r="DNY534" s="21"/>
      <c r="DNZ534" s="21"/>
      <c r="DOA534" s="21"/>
      <c r="DOB534" s="21"/>
      <c r="DOC534" s="21"/>
      <c r="DOD534" s="21"/>
      <c r="DOE534" s="21"/>
      <c r="DOF534" s="21"/>
      <c r="DOG534" s="21"/>
      <c r="DOH534" s="21"/>
      <c r="DOI534" s="21"/>
      <c r="DOJ534" s="21"/>
      <c r="DOK534" s="21"/>
      <c r="DOL534" s="21"/>
      <c r="DOM534" s="21"/>
      <c r="DON534" s="21"/>
      <c r="DOO534" s="21"/>
      <c r="DOP534" s="21"/>
      <c r="DOQ534" s="21"/>
      <c r="DOR534" s="21"/>
      <c r="DOS534" s="21"/>
      <c r="DOT534" s="21"/>
      <c r="DOU534" s="21"/>
      <c r="DOV534" s="21"/>
      <c r="DOW534" s="21"/>
      <c r="DOX534" s="21"/>
      <c r="DOY534" s="21"/>
      <c r="DOZ534" s="21"/>
      <c r="DPA534" s="21"/>
      <c r="DPB534" s="21"/>
      <c r="DPC534" s="21"/>
      <c r="DPD534" s="21"/>
      <c r="DPE534" s="21"/>
      <c r="DPF534" s="21"/>
      <c r="DPG534" s="21"/>
      <c r="DPH534" s="21"/>
      <c r="DPI534" s="21"/>
      <c r="DPJ534" s="21"/>
      <c r="DPK534" s="21"/>
      <c r="DPL534" s="21"/>
      <c r="DPM534" s="21"/>
      <c r="DPN534" s="21"/>
      <c r="DPO534" s="21"/>
      <c r="DPP534" s="21"/>
      <c r="DPQ534" s="21"/>
      <c r="DPR534" s="21"/>
      <c r="DPS534" s="21"/>
      <c r="DPT534" s="21"/>
      <c r="DPU534" s="21"/>
      <c r="DPV534" s="21"/>
      <c r="DPW534" s="21"/>
      <c r="DPX534" s="21"/>
      <c r="DPY534" s="21"/>
      <c r="DPZ534" s="21"/>
      <c r="DQA534" s="21"/>
      <c r="DQB534" s="21"/>
      <c r="DQC534" s="21"/>
      <c r="DQD534" s="21"/>
      <c r="DQE534" s="21"/>
      <c r="DQF534" s="21"/>
      <c r="DQG534" s="21"/>
      <c r="DQH534" s="21"/>
      <c r="DQI534" s="21"/>
      <c r="DQJ534" s="21"/>
      <c r="DQK534" s="21"/>
      <c r="DQL534" s="21"/>
      <c r="DQM534" s="21"/>
      <c r="DQN534" s="21"/>
      <c r="DQO534" s="21"/>
      <c r="DQP534" s="21"/>
      <c r="DQQ534" s="21"/>
      <c r="DQR534" s="21"/>
      <c r="DQS534" s="21"/>
      <c r="DQT534" s="21"/>
      <c r="DQU534" s="21"/>
      <c r="DQV534" s="21"/>
      <c r="DQW534" s="21"/>
      <c r="DQX534" s="21"/>
      <c r="DQY534" s="21"/>
      <c r="DQZ534" s="21"/>
      <c r="DRA534" s="21"/>
      <c r="DRB534" s="21"/>
      <c r="DRC534" s="21"/>
      <c r="DRD534" s="21"/>
      <c r="DRE534" s="21"/>
      <c r="DRF534" s="21"/>
      <c r="DRG534" s="21"/>
      <c r="DRH534" s="21"/>
      <c r="DRI534" s="21"/>
      <c r="DRJ534" s="21"/>
      <c r="DRK534" s="21"/>
      <c r="DRL534" s="21"/>
      <c r="DRM534" s="21"/>
      <c r="DRN534" s="21"/>
      <c r="DRO534" s="21"/>
      <c r="DRP534" s="21"/>
      <c r="DRQ534" s="21"/>
      <c r="DRR534" s="21"/>
      <c r="DRS534" s="21"/>
      <c r="DRT534" s="21"/>
      <c r="DRU534" s="21"/>
      <c r="DRV534" s="21"/>
      <c r="DRW534" s="21"/>
      <c r="DRX534" s="21"/>
      <c r="DRY534" s="21"/>
      <c r="DRZ534" s="21"/>
      <c r="DSA534" s="21"/>
      <c r="DSB534" s="21"/>
      <c r="DSC534" s="21"/>
      <c r="DSD534" s="21"/>
      <c r="DSE534" s="21"/>
      <c r="DSF534" s="21"/>
      <c r="DSG534" s="21"/>
      <c r="DSH534" s="21"/>
      <c r="DSI534" s="21"/>
      <c r="DSJ534" s="21"/>
      <c r="DSK534" s="21"/>
      <c r="DSL534" s="21"/>
      <c r="DSM534" s="21"/>
      <c r="DSN534" s="21"/>
      <c r="DSO534" s="21"/>
      <c r="DSP534" s="21"/>
      <c r="DSQ534" s="21"/>
      <c r="DSR534" s="21"/>
      <c r="DSS534" s="21"/>
      <c r="DST534" s="21"/>
      <c r="DSU534" s="21"/>
      <c r="DSV534" s="21"/>
      <c r="DSW534" s="21"/>
      <c r="DSX534" s="21"/>
      <c r="DSY534" s="21"/>
      <c r="DSZ534" s="21"/>
      <c r="DTA534" s="21"/>
      <c r="DTB534" s="21"/>
      <c r="DTC534" s="21"/>
      <c r="DTD534" s="21"/>
      <c r="DTE534" s="21"/>
      <c r="DTF534" s="21"/>
      <c r="DTG534" s="21"/>
      <c r="DTH534" s="21"/>
      <c r="DTI534" s="21"/>
      <c r="DTJ534" s="21"/>
      <c r="DTK534" s="21"/>
      <c r="DTL534" s="21"/>
      <c r="DTM534" s="21"/>
      <c r="DTN534" s="21"/>
      <c r="DTO534" s="21"/>
      <c r="DTP534" s="21"/>
      <c r="DTQ534" s="21"/>
      <c r="DTR534" s="21"/>
      <c r="DTS534" s="21"/>
      <c r="DTT534" s="21"/>
      <c r="DTU534" s="21"/>
      <c r="DTV534" s="21"/>
      <c r="DTW534" s="21"/>
      <c r="DTX534" s="21"/>
      <c r="DTY534" s="21"/>
      <c r="DTZ534" s="21"/>
      <c r="DUA534" s="21"/>
      <c r="DUB534" s="21"/>
      <c r="DUC534" s="21"/>
      <c r="DUD534" s="21"/>
      <c r="DUE534" s="21"/>
      <c r="DUF534" s="21"/>
      <c r="DUG534" s="21"/>
      <c r="DUH534" s="21"/>
      <c r="DUI534" s="21"/>
      <c r="DUJ534" s="21"/>
      <c r="DUK534" s="21"/>
      <c r="DUL534" s="21"/>
      <c r="DUM534" s="21"/>
      <c r="DUN534" s="21"/>
      <c r="DUO534" s="21"/>
      <c r="DUP534" s="21"/>
      <c r="DUQ534" s="21"/>
      <c r="DUR534" s="21"/>
      <c r="DUS534" s="21"/>
      <c r="DUT534" s="21"/>
      <c r="DUU534" s="21"/>
      <c r="DUV534" s="21"/>
      <c r="DUW534" s="21"/>
      <c r="DUX534" s="21"/>
      <c r="DUY534" s="21"/>
      <c r="DUZ534" s="21"/>
      <c r="DVA534" s="21"/>
      <c r="DVB534" s="21"/>
      <c r="DVC534" s="21"/>
      <c r="DVD534" s="21"/>
      <c r="DVE534" s="21"/>
      <c r="DVF534" s="21"/>
      <c r="DVG534" s="21"/>
      <c r="DVH534" s="21"/>
      <c r="DVI534" s="21"/>
      <c r="DVJ534" s="21"/>
      <c r="DVK534" s="21"/>
      <c r="DVL534" s="21"/>
      <c r="DVM534" s="21"/>
      <c r="DVN534" s="21"/>
      <c r="DVO534" s="21"/>
      <c r="DVP534" s="21"/>
      <c r="DVQ534" s="21"/>
      <c r="DVR534" s="21"/>
      <c r="DVS534" s="21"/>
      <c r="DVT534" s="21"/>
      <c r="DVU534" s="21"/>
      <c r="DVV534" s="21"/>
      <c r="DVW534" s="21"/>
      <c r="DVX534" s="21"/>
      <c r="DVY534" s="21"/>
      <c r="DVZ534" s="21"/>
      <c r="DWA534" s="21"/>
      <c r="DWB534" s="21"/>
      <c r="DWC534" s="21"/>
      <c r="DWD534" s="21"/>
      <c r="DWE534" s="21"/>
      <c r="DWF534" s="21"/>
      <c r="DWG534" s="21"/>
      <c r="DWH534" s="21"/>
      <c r="DWI534" s="21"/>
      <c r="DWJ534" s="21"/>
      <c r="DWK534" s="21"/>
      <c r="DWL534" s="21"/>
      <c r="DWM534" s="21"/>
      <c r="DWN534" s="21"/>
      <c r="DWO534" s="21"/>
      <c r="DWP534" s="21"/>
      <c r="DWQ534" s="21"/>
      <c r="DWR534" s="21"/>
      <c r="DWS534" s="21"/>
      <c r="DWT534" s="21"/>
      <c r="DWU534" s="21"/>
      <c r="DWV534" s="21"/>
      <c r="DWW534" s="21"/>
      <c r="DWX534" s="21"/>
      <c r="DWY534" s="21"/>
      <c r="DWZ534" s="21"/>
      <c r="DXA534" s="21"/>
      <c r="DXB534" s="21"/>
      <c r="DXC534" s="21"/>
      <c r="DXD534" s="21"/>
      <c r="DXE534" s="21"/>
      <c r="DXF534" s="21"/>
      <c r="DXG534" s="21"/>
      <c r="DXH534" s="21"/>
      <c r="DXI534" s="21"/>
      <c r="DXJ534" s="21"/>
      <c r="DXK534" s="21"/>
      <c r="DXL534" s="21"/>
      <c r="DXM534" s="21"/>
      <c r="DXN534" s="21"/>
      <c r="DXO534" s="21"/>
      <c r="DXP534" s="21"/>
      <c r="DXQ534" s="21"/>
      <c r="DXR534" s="21"/>
      <c r="DXS534" s="21"/>
      <c r="DXT534" s="21"/>
      <c r="DXU534" s="21"/>
      <c r="DXV534" s="21"/>
      <c r="DXW534" s="21"/>
      <c r="DXX534" s="21"/>
      <c r="DXY534" s="21"/>
      <c r="DXZ534" s="21"/>
      <c r="DYA534" s="21"/>
      <c r="DYB534" s="21"/>
      <c r="DYC534" s="21"/>
      <c r="DYD534" s="21"/>
      <c r="DYE534" s="21"/>
      <c r="DYF534" s="21"/>
      <c r="DYG534" s="21"/>
      <c r="DYH534" s="21"/>
      <c r="DYI534" s="21"/>
      <c r="DYJ534" s="21"/>
      <c r="DYK534" s="21"/>
      <c r="DYL534" s="21"/>
      <c r="DYM534" s="21"/>
      <c r="DYN534" s="21"/>
      <c r="DYO534" s="21"/>
      <c r="DYP534" s="21"/>
      <c r="DYQ534" s="21"/>
      <c r="DYR534" s="21"/>
      <c r="DYS534" s="21"/>
      <c r="DYT534" s="21"/>
      <c r="DYU534" s="21"/>
      <c r="DYV534" s="21"/>
      <c r="DYW534" s="21"/>
      <c r="DYX534" s="21"/>
      <c r="DYY534" s="21"/>
      <c r="DYZ534" s="21"/>
      <c r="DZA534" s="21"/>
      <c r="DZB534" s="21"/>
      <c r="DZC534" s="21"/>
      <c r="DZD534" s="21"/>
      <c r="DZE534" s="21"/>
      <c r="DZF534" s="21"/>
      <c r="DZG534" s="21"/>
      <c r="DZH534" s="21"/>
      <c r="DZI534" s="21"/>
      <c r="DZJ534" s="21"/>
      <c r="DZK534" s="21"/>
      <c r="DZL534" s="21"/>
      <c r="DZM534" s="21"/>
      <c r="DZN534" s="21"/>
      <c r="DZO534" s="21"/>
      <c r="DZP534" s="21"/>
      <c r="DZQ534" s="21"/>
      <c r="DZR534" s="21"/>
      <c r="DZS534" s="21"/>
      <c r="DZT534" s="21"/>
      <c r="DZU534" s="21"/>
      <c r="DZV534" s="21"/>
      <c r="DZW534" s="21"/>
      <c r="DZX534" s="21"/>
      <c r="DZY534" s="21"/>
      <c r="DZZ534" s="21"/>
      <c r="EAA534" s="21"/>
      <c r="EAB534" s="21"/>
      <c r="EAC534" s="21"/>
      <c r="EAD534" s="21"/>
      <c r="EAE534" s="21"/>
      <c r="EAF534" s="21"/>
      <c r="EAG534" s="21"/>
      <c r="EAH534" s="21"/>
      <c r="EAI534" s="21"/>
      <c r="EAJ534" s="21"/>
      <c r="EAK534" s="21"/>
      <c r="EAL534" s="21"/>
      <c r="EAM534" s="21"/>
      <c r="EAN534" s="21"/>
      <c r="EAO534" s="21"/>
      <c r="EAP534" s="21"/>
      <c r="EAQ534" s="21"/>
      <c r="EAR534" s="21"/>
      <c r="EAS534" s="21"/>
      <c r="EAT534" s="21"/>
      <c r="EAU534" s="21"/>
      <c r="EAV534" s="21"/>
      <c r="EAW534" s="21"/>
      <c r="EAX534" s="21"/>
      <c r="EAY534" s="21"/>
      <c r="EAZ534" s="21"/>
      <c r="EBA534" s="21"/>
      <c r="EBB534" s="21"/>
      <c r="EBC534" s="21"/>
      <c r="EBD534" s="21"/>
      <c r="EBE534" s="21"/>
      <c r="EBF534" s="21"/>
      <c r="EBG534" s="21"/>
      <c r="EBH534" s="21"/>
      <c r="EBI534" s="21"/>
      <c r="EBJ534" s="21"/>
      <c r="EBK534" s="21"/>
      <c r="EBL534" s="21"/>
      <c r="EBM534" s="21"/>
      <c r="EBN534" s="21"/>
      <c r="EBO534" s="21"/>
      <c r="EBP534" s="21"/>
      <c r="EBQ534" s="21"/>
      <c r="EBR534" s="21"/>
      <c r="EBS534" s="21"/>
      <c r="EBT534" s="21"/>
      <c r="EBU534" s="21"/>
      <c r="EBV534" s="21"/>
      <c r="EBW534" s="21"/>
      <c r="EBX534" s="21"/>
      <c r="EBY534" s="21"/>
      <c r="EBZ534" s="21"/>
      <c r="ECA534" s="21"/>
      <c r="ECB534" s="21"/>
      <c r="ECC534" s="21"/>
      <c r="ECD534" s="21"/>
      <c r="ECE534" s="21"/>
      <c r="ECF534" s="21"/>
      <c r="ECG534" s="21"/>
      <c r="ECH534" s="21"/>
      <c r="ECI534" s="21"/>
      <c r="ECJ534" s="21"/>
      <c r="ECK534" s="21"/>
      <c r="ECL534" s="21"/>
      <c r="ECM534" s="21"/>
      <c r="ECN534" s="21"/>
      <c r="ECO534" s="21"/>
      <c r="ECP534" s="21"/>
      <c r="ECQ534" s="21"/>
      <c r="ECR534" s="21"/>
      <c r="ECS534" s="21"/>
      <c r="ECT534" s="21"/>
      <c r="ECU534" s="21"/>
      <c r="ECV534" s="21"/>
      <c r="ECW534" s="21"/>
      <c r="ECX534" s="21"/>
      <c r="ECY534" s="21"/>
      <c r="ECZ534" s="21"/>
      <c r="EDA534" s="21"/>
      <c r="EDB534" s="21"/>
      <c r="EDC534" s="21"/>
      <c r="EDD534" s="21"/>
      <c r="EDE534" s="21"/>
      <c r="EDF534" s="21"/>
      <c r="EDG534" s="21"/>
      <c r="EDH534" s="21"/>
      <c r="EDI534" s="21"/>
      <c r="EDJ534" s="21"/>
      <c r="EDK534" s="21"/>
      <c r="EDL534" s="21"/>
      <c r="EDM534" s="21"/>
      <c r="EDN534" s="21"/>
      <c r="EDO534" s="21"/>
      <c r="EDP534" s="21"/>
      <c r="EDQ534" s="21"/>
      <c r="EDR534" s="21"/>
      <c r="EDS534" s="21"/>
      <c r="EDT534" s="21"/>
      <c r="EDU534" s="21"/>
      <c r="EDV534" s="21"/>
      <c r="EDW534" s="21"/>
      <c r="EDX534" s="21"/>
      <c r="EDY534" s="21"/>
      <c r="EDZ534" s="21"/>
      <c r="EEA534" s="21"/>
      <c r="EEB534" s="21"/>
      <c r="EEC534" s="21"/>
      <c r="EED534" s="21"/>
      <c r="EEE534" s="21"/>
      <c r="EEF534" s="21"/>
      <c r="EEG534" s="21"/>
      <c r="EEH534" s="21"/>
      <c r="EEI534" s="21"/>
      <c r="EEJ534" s="21"/>
      <c r="EEK534" s="21"/>
      <c r="EEL534" s="21"/>
      <c r="EEM534" s="21"/>
      <c r="EEN534" s="21"/>
      <c r="EEO534" s="21"/>
      <c r="EEP534" s="21"/>
      <c r="EEQ534" s="21"/>
      <c r="EER534" s="21"/>
      <c r="EES534" s="21"/>
      <c r="EET534" s="21"/>
      <c r="EEU534" s="21"/>
      <c r="EEV534" s="21"/>
      <c r="EEW534" s="21"/>
      <c r="EEX534" s="21"/>
      <c r="EEY534" s="21"/>
      <c r="EEZ534" s="21"/>
      <c r="EFA534" s="21"/>
      <c r="EFB534" s="21"/>
      <c r="EFC534" s="21"/>
      <c r="EFD534" s="21"/>
      <c r="EFE534" s="21"/>
      <c r="EFF534" s="21"/>
      <c r="EFG534" s="21"/>
      <c r="EFH534" s="21"/>
      <c r="EFI534" s="21"/>
      <c r="EFJ534" s="21"/>
      <c r="EFK534" s="21"/>
      <c r="EFL534" s="21"/>
      <c r="EFM534" s="21"/>
      <c r="EFN534" s="21"/>
      <c r="EFO534" s="21"/>
      <c r="EFP534" s="21"/>
      <c r="EFQ534" s="21"/>
      <c r="EFR534" s="21"/>
      <c r="EFS534" s="21"/>
      <c r="EFT534" s="21"/>
      <c r="EFU534" s="21"/>
      <c r="EFV534" s="21"/>
      <c r="EFW534" s="21"/>
      <c r="EFX534" s="21"/>
      <c r="EFY534" s="21"/>
      <c r="EFZ534" s="21"/>
      <c r="EGA534" s="21"/>
      <c r="EGB534" s="21"/>
      <c r="EGC534" s="21"/>
      <c r="EGD534" s="21"/>
      <c r="EGE534" s="21"/>
      <c r="EGF534" s="21"/>
      <c r="EGG534" s="21"/>
      <c r="EGH534" s="21"/>
      <c r="EGI534" s="21"/>
      <c r="EGJ534" s="21"/>
      <c r="EGK534" s="21"/>
      <c r="EGL534" s="21"/>
      <c r="EGM534" s="21"/>
      <c r="EGN534" s="21"/>
      <c r="EGO534" s="21"/>
      <c r="EGP534" s="21"/>
      <c r="EGQ534" s="21"/>
      <c r="EGR534" s="21"/>
      <c r="EGS534" s="21"/>
      <c r="EGT534" s="21"/>
      <c r="EGU534" s="21"/>
      <c r="EGV534" s="21"/>
      <c r="EGW534" s="21"/>
      <c r="EGX534" s="21"/>
      <c r="EGY534" s="21"/>
      <c r="EGZ534" s="21"/>
      <c r="EHA534" s="21"/>
      <c r="EHB534" s="21"/>
      <c r="EHC534" s="21"/>
      <c r="EHD534" s="21"/>
      <c r="EHE534" s="21"/>
      <c r="EHF534" s="21"/>
      <c r="EHG534" s="21"/>
      <c r="EHH534" s="21"/>
      <c r="EHI534" s="21"/>
      <c r="EHJ534" s="21"/>
      <c r="EHK534" s="21"/>
      <c r="EHL534" s="21"/>
      <c r="EHM534" s="21"/>
      <c r="EHN534" s="21"/>
      <c r="EHO534" s="21"/>
      <c r="EHP534" s="21"/>
      <c r="EHQ534" s="21"/>
      <c r="EHR534" s="21"/>
      <c r="EHS534" s="21"/>
      <c r="EHT534" s="21"/>
      <c r="EHU534" s="21"/>
      <c r="EHV534" s="21"/>
      <c r="EHW534" s="21"/>
      <c r="EHX534" s="21"/>
      <c r="EHY534" s="21"/>
      <c r="EHZ534" s="21"/>
      <c r="EIA534" s="21"/>
      <c r="EIB534" s="21"/>
      <c r="EIC534" s="21"/>
      <c r="EID534" s="21"/>
      <c r="EIE534" s="21"/>
      <c r="EIF534" s="21"/>
      <c r="EIG534" s="21"/>
      <c r="EIH534" s="21"/>
      <c r="EII534" s="21"/>
      <c r="EIJ534" s="21"/>
      <c r="EIK534" s="21"/>
      <c r="EIL534" s="21"/>
      <c r="EIM534" s="21"/>
      <c r="EIN534" s="21"/>
      <c r="EIO534" s="21"/>
      <c r="EIP534" s="21"/>
      <c r="EIQ534" s="21"/>
      <c r="EIR534" s="21"/>
      <c r="EIS534" s="21"/>
      <c r="EIT534" s="21"/>
      <c r="EIU534" s="21"/>
      <c r="EIV534" s="21"/>
      <c r="EIW534" s="21"/>
      <c r="EIX534" s="21"/>
      <c r="EIY534" s="21"/>
      <c r="EIZ534" s="21"/>
      <c r="EJA534" s="21"/>
      <c r="EJB534" s="21"/>
      <c r="EJC534" s="21"/>
      <c r="EJD534" s="21"/>
      <c r="EJE534" s="21"/>
      <c r="EJF534" s="21"/>
      <c r="EJG534" s="21"/>
      <c r="EJH534" s="21"/>
      <c r="EJI534" s="21"/>
      <c r="EJJ534" s="21"/>
      <c r="EJK534" s="21"/>
      <c r="EJL534" s="21"/>
      <c r="EJM534" s="21"/>
      <c r="EJN534" s="21"/>
      <c r="EJO534" s="21"/>
      <c r="EJP534" s="21"/>
      <c r="EJQ534" s="21"/>
      <c r="EJR534" s="21"/>
      <c r="EJS534" s="21"/>
      <c r="EJT534" s="21"/>
      <c r="EJU534" s="21"/>
      <c r="EJV534" s="21"/>
      <c r="EJW534" s="21"/>
      <c r="EJX534" s="21"/>
      <c r="EJY534" s="21"/>
      <c r="EJZ534" s="21"/>
      <c r="EKA534" s="21"/>
      <c r="EKB534" s="21"/>
      <c r="EKC534" s="21"/>
      <c r="EKD534" s="21"/>
      <c r="EKE534" s="21"/>
      <c r="EKF534" s="21"/>
      <c r="EKG534" s="21"/>
      <c r="EKH534" s="21"/>
      <c r="EKI534" s="21"/>
      <c r="EKJ534" s="21"/>
      <c r="EKK534" s="21"/>
      <c r="EKL534" s="21"/>
      <c r="EKM534" s="21"/>
      <c r="EKN534" s="21"/>
      <c r="EKO534" s="21"/>
      <c r="EKP534" s="21"/>
      <c r="EKQ534" s="21"/>
      <c r="EKR534" s="21"/>
      <c r="EKS534" s="21"/>
      <c r="EKT534" s="21"/>
      <c r="EKU534" s="21"/>
      <c r="EKV534" s="21"/>
      <c r="EKW534" s="21"/>
      <c r="EKX534" s="21"/>
      <c r="EKY534" s="21"/>
      <c r="EKZ534" s="21"/>
      <c r="ELA534" s="21"/>
      <c r="ELB534" s="21"/>
      <c r="ELC534" s="21"/>
      <c r="ELD534" s="21"/>
      <c r="ELE534" s="21"/>
      <c r="ELF534" s="21"/>
      <c r="ELG534" s="21"/>
      <c r="ELH534" s="21"/>
      <c r="ELI534" s="21"/>
      <c r="ELJ534" s="21"/>
      <c r="ELK534" s="21"/>
      <c r="ELL534" s="21"/>
      <c r="ELM534" s="21"/>
      <c r="ELN534" s="21"/>
      <c r="ELO534" s="21"/>
      <c r="ELP534" s="21"/>
      <c r="ELQ534" s="21"/>
      <c r="ELR534" s="21"/>
      <c r="ELS534" s="21"/>
      <c r="ELT534" s="21"/>
      <c r="ELU534" s="21"/>
      <c r="ELV534" s="21"/>
      <c r="ELW534" s="21"/>
      <c r="ELX534" s="21"/>
      <c r="ELY534" s="21"/>
      <c r="ELZ534" s="21"/>
      <c r="EMA534" s="21"/>
      <c r="EMB534" s="21"/>
      <c r="EMC534" s="21"/>
      <c r="EMD534" s="21"/>
      <c r="EME534" s="21"/>
      <c r="EMF534" s="21"/>
      <c r="EMG534" s="21"/>
      <c r="EMH534" s="21"/>
      <c r="EMI534" s="21"/>
      <c r="EMJ534" s="21"/>
      <c r="EMK534" s="21"/>
      <c r="EML534" s="21"/>
      <c r="EMM534" s="21"/>
      <c r="EMN534" s="21"/>
      <c r="EMO534" s="21"/>
      <c r="EMP534" s="21"/>
      <c r="EMQ534" s="21"/>
      <c r="EMR534" s="21"/>
      <c r="EMS534" s="21"/>
      <c r="EMT534" s="21"/>
      <c r="EMU534" s="21"/>
      <c r="EMV534" s="21"/>
      <c r="EMW534" s="21"/>
      <c r="EMX534" s="21"/>
      <c r="EMY534" s="21"/>
      <c r="EMZ534" s="21"/>
      <c r="ENA534" s="21"/>
      <c r="ENB534" s="21"/>
      <c r="ENC534" s="21"/>
      <c r="END534" s="21"/>
      <c r="ENE534" s="21"/>
      <c r="ENF534" s="21"/>
      <c r="ENG534" s="21"/>
      <c r="ENH534" s="21"/>
      <c r="ENI534" s="21"/>
      <c r="ENJ534" s="21"/>
      <c r="ENK534" s="21"/>
      <c r="ENL534" s="21"/>
      <c r="ENM534" s="21"/>
      <c r="ENN534" s="21"/>
      <c r="ENO534" s="21"/>
      <c r="ENP534" s="21"/>
      <c r="ENQ534" s="21"/>
      <c r="ENR534" s="21"/>
      <c r="ENS534" s="21"/>
      <c r="ENT534" s="21"/>
      <c r="ENU534" s="21"/>
      <c r="ENV534" s="21"/>
      <c r="ENW534" s="21"/>
      <c r="ENX534" s="21"/>
      <c r="ENY534" s="21"/>
      <c r="ENZ534" s="21"/>
      <c r="EOA534" s="21"/>
      <c r="EOB534" s="21"/>
      <c r="EOC534" s="21"/>
      <c r="EOD534" s="21"/>
      <c r="EOE534" s="21"/>
      <c r="EOF534" s="21"/>
      <c r="EOG534" s="21"/>
      <c r="EOH534" s="21"/>
      <c r="EOI534" s="21"/>
      <c r="EOJ534" s="21"/>
      <c r="EOK534" s="21"/>
      <c r="EOL534" s="21"/>
      <c r="EOM534" s="21"/>
      <c r="EON534" s="21"/>
      <c r="EOO534" s="21"/>
      <c r="EOP534" s="21"/>
      <c r="EOQ534" s="21"/>
      <c r="EOR534" s="21"/>
      <c r="EOS534" s="21"/>
      <c r="EOT534" s="21"/>
      <c r="EOU534" s="21"/>
      <c r="EOV534" s="21"/>
      <c r="EOW534" s="21"/>
      <c r="EOX534" s="21"/>
      <c r="EOY534" s="21"/>
      <c r="EOZ534" s="21"/>
      <c r="EPA534" s="21"/>
      <c r="EPB534" s="21"/>
      <c r="EPC534" s="21"/>
      <c r="EPD534" s="21"/>
      <c r="EPE534" s="21"/>
      <c r="EPF534" s="21"/>
      <c r="EPG534" s="21"/>
      <c r="EPH534" s="21"/>
      <c r="EPI534" s="21"/>
      <c r="EPJ534" s="21"/>
      <c r="EPK534" s="21"/>
      <c r="EPL534" s="21"/>
      <c r="EPM534" s="21"/>
      <c r="EPN534" s="21"/>
      <c r="EPO534" s="21"/>
      <c r="EPP534" s="21"/>
      <c r="EPQ534" s="21"/>
      <c r="EPR534" s="21"/>
      <c r="EPS534" s="21"/>
      <c r="EPT534" s="21"/>
      <c r="EPU534" s="21"/>
      <c r="EPV534" s="21"/>
      <c r="EPW534" s="21"/>
      <c r="EPX534" s="21"/>
      <c r="EPY534" s="21"/>
      <c r="EPZ534" s="21"/>
      <c r="EQA534" s="21"/>
      <c r="EQB534" s="21"/>
      <c r="EQC534" s="21"/>
      <c r="EQD534" s="21"/>
      <c r="EQE534" s="21"/>
      <c r="EQF534" s="21"/>
      <c r="EQG534" s="21"/>
      <c r="EQH534" s="21"/>
      <c r="EQI534" s="21"/>
      <c r="EQJ534" s="21"/>
      <c r="EQK534" s="21"/>
      <c r="EQL534" s="21"/>
      <c r="EQM534" s="21"/>
      <c r="EQN534" s="21"/>
      <c r="EQO534" s="21"/>
      <c r="EQP534" s="21"/>
      <c r="EQQ534" s="21"/>
      <c r="EQR534" s="21"/>
      <c r="EQS534" s="21"/>
      <c r="EQT534" s="21"/>
      <c r="EQU534" s="21"/>
      <c r="EQV534" s="21"/>
      <c r="EQW534" s="21"/>
      <c r="EQX534" s="21"/>
      <c r="EQY534" s="21"/>
      <c r="EQZ534" s="21"/>
      <c r="ERA534" s="21"/>
      <c r="ERB534" s="21"/>
      <c r="ERC534" s="21"/>
      <c r="ERD534" s="21"/>
      <c r="ERE534" s="21"/>
      <c r="ERF534" s="21"/>
      <c r="ERG534" s="21"/>
      <c r="ERH534" s="21"/>
      <c r="ERI534" s="21"/>
      <c r="ERJ534" s="21"/>
      <c r="ERK534" s="21"/>
      <c r="ERL534" s="21"/>
      <c r="ERM534" s="21"/>
      <c r="ERN534" s="21"/>
      <c r="ERO534" s="21"/>
      <c r="ERP534" s="21"/>
      <c r="ERQ534" s="21"/>
      <c r="ERR534" s="21"/>
      <c r="ERS534" s="21"/>
      <c r="ERT534" s="21"/>
      <c r="ERU534" s="21"/>
      <c r="ERV534" s="21"/>
      <c r="ERW534" s="21"/>
      <c r="ERX534" s="21"/>
      <c r="ERY534" s="21"/>
      <c r="ERZ534" s="21"/>
      <c r="ESA534" s="21"/>
      <c r="ESB534" s="21"/>
      <c r="ESC534" s="21"/>
      <c r="ESD534" s="21"/>
      <c r="ESE534" s="21"/>
      <c r="ESF534" s="21"/>
      <c r="ESG534" s="21"/>
      <c r="ESH534" s="21"/>
      <c r="ESI534" s="21"/>
      <c r="ESJ534" s="21"/>
      <c r="ESK534" s="21"/>
      <c r="ESL534" s="21"/>
      <c r="ESM534" s="21"/>
      <c r="ESN534" s="21"/>
      <c r="ESO534" s="21"/>
      <c r="ESP534" s="21"/>
      <c r="ESQ534" s="21"/>
      <c r="ESR534" s="21"/>
      <c r="ESS534" s="21"/>
      <c r="EST534" s="21"/>
      <c r="ESU534" s="21"/>
      <c r="ESV534" s="21"/>
      <c r="ESW534" s="21"/>
      <c r="ESX534" s="21"/>
      <c r="ESY534" s="21"/>
      <c r="ESZ534" s="21"/>
      <c r="ETA534" s="21"/>
      <c r="ETB534" s="21"/>
      <c r="ETC534" s="21"/>
      <c r="ETD534" s="21"/>
      <c r="ETE534" s="21"/>
      <c r="ETF534" s="21"/>
      <c r="ETG534" s="21"/>
      <c r="ETH534" s="21"/>
      <c r="ETI534" s="21"/>
      <c r="ETJ534" s="21"/>
      <c r="ETK534" s="21"/>
      <c r="ETL534" s="21"/>
      <c r="ETM534" s="21"/>
      <c r="ETN534" s="21"/>
      <c r="ETO534" s="21"/>
      <c r="ETP534" s="21"/>
      <c r="ETQ534" s="21"/>
      <c r="ETR534" s="21"/>
      <c r="ETS534" s="21"/>
      <c r="ETT534" s="21"/>
      <c r="ETU534" s="21"/>
      <c r="ETV534" s="21"/>
      <c r="ETW534" s="21"/>
      <c r="ETX534" s="21"/>
      <c r="ETY534" s="21"/>
      <c r="ETZ534" s="21"/>
      <c r="EUA534" s="21"/>
      <c r="EUB534" s="21"/>
      <c r="EUC534" s="21"/>
      <c r="EUD534" s="21"/>
      <c r="EUE534" s="21"/>
      <c r="EUF534" s="21"/>
      <c r="EUG534" s="21"/>
      <c r="EUH534" s="21"/>
      <c r="EUI534" s="21"/>
      <c r="EUJ534" s="21"/>
      <c r="EUK534" s="21"/>
      <c r="EUL534" s="21"/>
      <c r="EUM534" s="21"/>
      <c r="EUN534" s="21"/>
      <c r="EUO534" s="21"/>
      <c r="EUP534" s="21"/>
      <c r="EUQ534" s="21"/>
      <c r="EUR534" s="21"/>
      <c r="EUS534" s="21"/>
      <c r="EUT534" s="21"/>
      <c r="EUU534" s="21"/>
      <c r="EUV534" s="21"/>
      <c r="EUW534" s="21"/>
      <c r="EUX534" s="21"/>
      <c r="EUY534" s="21"/>
      <c r="EUZ534" s="21"/>
      <c r="EVA534" s="21"/>
      <c r="EVB534" s="21"/>
      <c r="EVC534" s="21"/>
      <c r="EVD534" s="21"/>
      <c r="EVE534" s="21"/>
      <c r="EVF534" s="21"/>
      <c r="EVG534" s="21"/>
      <c r="EVH534" s="21"/>
      <c r="EVI534" s="21"/>
      <c r="EVJ534" s="21"/>
      <c r="EVK534" s="21"/>
      <c r="EVL534" s="21"/>
      <c r="EVM534" s="21"/>
      <c r="EVN534" s="21"/>
      <c r="EVO534" s="21"/>
      <c r="EVP534" s="21"/>
      <c r="EVQ534" s="21"/>
      <c r="EVR534" s="21"/>
      <c r="EVS534" s="21"/>
      <c r="EVT534" s="21"/>
      <c r="EVU534" s="21"/>
      <c r="EVV534" s="21"/>
      <c r="EVW534" s="21"/>
      <c r="EVX534" s="21"/>
      <c r="EVY534" s="21"/>
      <c r="EVZ534" s="21"/>
      <c r="EWA534" s="21"/>
      <c r="EWB534" s="21"/>
      <c r="EWC534" s="21"/>
      <c r="EWD534" s="21"/>
      <c r="EWE534" s="21"/>
      <c r="EWF534" s="21"/>
      <c r="EWG534" s="21"/>
      <c r="EWH534" s="21"/>
      <c r="EWI534" s="21"/>
      <c r="EWJ534" s="21"/>
      <c r="EWK534" s="21"/>
      <c r="EWL534" s="21"/>
      <c r="EWM534" s="21"/>
      <c r="EWN534" s="21"/>
      <c r="EWO534" s="21"/>
      <c r="EWP534" s="21"/>
      <c r="EWQ534" s="21"/>
      <c r="EWR534" s="21"/>
      <c r="EWS534" s="21"/>
      <c r="EWT534" s="21"/>
      <c r="EWU534" s="21"/>
      <c r="EWV534" s="21"/>
      <c r="EWW534" s="21"/>
      <c r="EWX534" s="21"/>
      <c r="EWY534" s="21"/>
      <c r="EWZ534" s="21"/>
      <c r="EXA534" s="21"/>
      <c r="EXB534" s="21"/>
      <c r="EXC534" s="21"/>
      <c r="EXD534" s="21"/>
      <c r="EXE534" s="21"/>
      <c r="EXF534" s="21"/>
      <c r="EXG534" s="21"/>
      <c r="EXH534" s="21"/>
      <c r="EXI534" s="21"/>
      <c r="EXJ534" s="21"/>
      <c r="EXK534" s="21"/>
      <c r="EXL534" s="21"/>
      <c r="EXM534" s="21"/>
      <c r="EXN534" s="21"/>
      <c r="EXO534" s="21"/>
      <c r="EXP534" s="21"/>
      <c r="EXQ534" s="21"/>
      <c r="EXR534" s="21"/>
      <c r="EXS534" s="21"/>
      <c r="EXT534" s="21"/>
      <c r="EXU534" s="21"/>
      <c r="EXV534" s="21"/>
      <c r="EXW534" s="21"/>
      <c r="EXX534" s="21"/>
      <c r="EXY534" s="21"/>
      <c r="EXZ534" s="21"/>
      <c r="EYA534" s="21"/>
      <c r="EYB534" s="21"/>
      <c r="EYC534" s="21"/>
      <c r="EYD534" s="21"/>
      <c r="EYE534" s="21"/>
      <c r="EYF534" s="21"/>
      <c r="EYG534" s="21"/>
      <c r="EYH534" s="21"/>
      <c r="EYI534" s="21"/>
      <c r="EYJ534" s="21"/>
      <c r="EYK534" s="21"/>
      <c r="EYL534" s="21"/>
      <c r="EYM534" s="21"/>
      <c r="EYN534" s="21"/>
      <c r="EYO534" s="21"/>
      <c r="EYP534" s="21"/>
      <c r="EYQ534" s="21"/>
      <c r="EYR534" s="21"/>
      <c r="EYS534" s="21"/>
      <c r="EYT534" s="21"/>
      <c r="EYU534" s="21"/>
      <c r="EYV534" s="21"/>
      <c r="EYW534" s="21"/>
      <c r="EYX534" s="21"/>
      <c r="EYY534" s="21"/>
      <c r="EYZ534" s="21"/>
      <c r="EZA534" s="21"/>
      <c r="EZB534" s="21"/>
      <c r="EZC534" s="21"/>
      <c r="EZD534" s="21"/>
      <c r="EZE534" s="21"/>
      <c r="EZF534" s="21"/>
      <c r="EZG534" s="21"/>
      <c r="EZH534" s="21"/>
      <c r="EZI534" s="21"/>
      <c r="EZJ534" s="21"/>
      <c r="EZK534" s="21"/>
      <c r="EZL534" s="21"/>
      <c r="EZM534" s="21"/>
      <c r="EZN534" s="21"/>
      <c r="EZO534" s="21"/>
      <c r="EZP534" s="21"/>
      <c r="EZQ534" s="21"/>
      <c r="EZR534" s="21"/>
      <c r="EZS534" s="21"/>
      <c r="EZT534" s="21"/>
      <c r="EZU534" s="21"/>
      <c r="EZV534" s="21"/>
      <c r="EZW534" s="21"/>
      <c r="EZX534" s="21"/>
      <c r="EZY534" s="21"/>
      <c r="EZZ534" s="21"/>
      <c r="FAA534" s="21"/>
      <c r="FAB534" s="21"/>
      <c r="FAC534" s="21"/>
      <c r="FAD534" s="21"/>
      <c r="FAE534" s="21"/>
      <c r="FAF534" s="21"/>
      <c r="FAG534" s="21"/>
      <c r="FAH534" s="21"/>
      <c r="FAI534" s="21"/>
      <c r="FAJ534" s="21"/>
      <c r="FAK534" s="21"/>
      <c r="FAL534" s="21"/>
      <c r="FAM534" s="21"/>
      <c r="FAN534" s="21"/>
      <c r="FAO534" s="21"/>
      <c r="FAP534" s="21"/>
      <c r="FAQ534" s="21"/>
      <c r="FAR534" s="21"/>
      <c r="FAS534" s="21"/>
      <c r="FAT534" s="21"/>
      <c r="FAU534" s="21"/>
      <c r="FAV534" s="21"/>
      <c r="FAW534" s="21"/>
      <c r="FAX534" s="21"/>
      <c r="FAY534" s="21"/>
      <c r="FAZ534" s="21"/>
      <c r="FBA534" s="21"/>
      <c r="FBB534" s="21"/>
      <c r="FBC534" s="21"/>
      <c r="FBD534" s="21"/>
      <c r="FBE534" s="21"/>
      <c r="FBF534" s="21"/>
      <c r="FBG534" s="21"/>
      <c r="FBH534" s="21"/>
      <c r="FBI534" s="21"/>
      <c r="FBJ534" s="21"/>
      <c r="FBK534" s="21"/>
      <c r="FBL534" s="21"/>
      <c r="FBM534" s="21"/>
      <c r="FBN534" s="21"/>
      <c r="FBO534" s="21"/>
      <c r="FBP534" s="21"/>
      <c r="FBQ534" s="21"/>
      <c r="FBR534" s="21"/>
      <c r="FBS534" s="21"/>
      <c r="FBT534" s="21"/>
      <c r="FBU534" s="21"/>
      <c r="FBV534" s="21"/>
      <c r="FBW534" s="21"/>
      <c r="FBX534" s="21"/>
      <c r="FBY534" s="21"/>
      <c r="FBZ534" s="21"/>
      <c r="FCA534" s="21"/>
      <c r="FCB534" s="21"/>
      <c r="FCC534" s="21"/>
      <c r="FCD534" s="21"/>
      <c r="FCE534" s="21"/>
      <c r="FCF534" s="21"/>
      <c r="FCG534" s="21"/>
      <c r="FCH534" s="21"/>
      <c r="FCI534" s="21"/>
      <c r="FCJ534" s="21"/>
      <c r="FCK534" s="21"/>
      <c r="FCL534" s="21"/>
      <c r="FCM534" s="21"/>
      <c r="FCN534" s="21"/>
      <c r="FCO534" s="21"/>
      <c r="FCP534" s="21"/>
      <c r="FCQ534" s="21"/>
      <c r="FCR534" s="21"/>
      <c r="FCS534" s="21"/>
      <c r="FCT534" s="21"/>
      <c r="FCU534" s="21"/>
      <c r="FCV534" s="21"/>
      <c r="FCW534" s="21"/>
      <c r="FCX534" s="21"/>
      <c r="FCY534" s="21"/>
      <c r="FCZ534" s="21"/>
      <c r="FDA534" s="21"/>
      <c r="FDB534" s="21"/>
      <c r="FDC534" s="21"/>
      <c r="FDD534" s="21"/>
      <c r="FDE534" s="21"/>
      <c r="FDF534" s="21"/>
      <c r="FDG534" s="21"/>
      <c r="FDH534" s="21"/>
      <c r="FDI534" s="21"/>
      <c r="FDJ534" s="21"/>
      <c r="FDK534" s="21"/>
      <c r="FDL534" s="21"/>
      <c r="FDM534" s="21"/>
      <c r="FDN534" s="21"/>
      <c r="FDO534" s="21"/>
      <c r="FDP534" s="21"/>
      <c r="FDQ534" s="21"/>
      <c r="FDR534" s="21"/>
      <c r="FDS534" s="21"/>
      <c r="FDT534" s="21"/>
      <c r="FDU534" s="21"/>
      <c r="FDV534" s="21"/>
      <c r="FDW534" s="21"/>
      <c r="FDX534" s="21"/>
      <c r="FDY534" s="21"/>
      <c r="FDZ534" s="21"/>
      <c r="FEA534" s="21"/>
      <c r="FEB534" s="21"/>
      <c r="FEC534" s="21"/>
      <c r="FED534" s="21"/>
      <c r="FEE534" s="21"/>
      <c r="FEF534" s="21"/>
      <c r="FEG534" s="21"/>
      <c r="FEH534" s="21"/>
      <c r="FEI534" s="21"/>
      <c r="FEJ534" s="21"/>
      <c r="FEK534" s="21"/>
      <c r="FEL534" s="21"/>
      <c r="FEM534" s="21"/>
      <c r="FEN534" s="21"/>
      <c r="FEO534" s="21"/>
      <c r="FEP534" s="21"/>
      <c r="FEQ534" s="21"/>
      <c r="FER534" s="21"/>
      <c r="FES534" s="21"/>
      <c r="FET534" s="21"/>
      <c r="FEU534" s="21"/>
      <c r="FEV534" s="21"/>
      <c r="FEW534" s="21"/>
      <c r="FEX534" s="21"/>
      <c r="FEY534" s="21"/>
      <c r="FEZ534" s="21"/>
      <c r="FFA534" s="21"/>
      <c r="FFB534" s="21"/>
      <c r="FFC534" s="21"/>
      <c r="FFD534" s="21"/>
      <c r="FFE534" s="21"/>
      <c r="FFF534" s="21"/>
      <c r="FFG534" s="21"/>
      <c r="FFH534" s="21"/>
      <c r="FFI534" s="21"/>
      <c r="FFJ534" s="21"/>
      <c r="FFK534" s="21"/>
      <c r="FFL534" s="21"/>
      <c r="FFM534" s="21"/>
      <c r="FFN534" s="21"/>
      <c r="FFO534" s="21"/>
      <c r="FFP534" s="21"/>
      <c r="FFQ534" s="21"/>
      <c r="FFR534" s="21"/>
      <c r="FFS534" s="21"/>
      <c r="FFT534" s="21"/>
      <c r="FFU534" s="21"/>
      <c r="FFV534" s="21"/>
      <c r="FFW534" s="21"/>
      <c r="FFX534" s="21"/>
      <c r="FFY534" s="21"/>
      <c r="FFZ534" s="21"/>
      <c r="FGA534" s="21"/>
      <c r="FGB534" s="21"/>
      <c r="FGC534" s="21"/>
      <c r="FGD534" s="21"/>
      <c r="FGE534" s="21"/>
      <c r="FGF534" s="21"/>
      <c r="FGG534" s="21"/>
      <c r="FGH534" s="21"/>
      <c r="FGI534" s="21"/>
      <c r="FGJ534" s="21"/>
      <c r="FGK534" s="21"/>
      <c r="FGL534" s="21"/>
      <c r="FGM534" s="21"/>
      <c r="FGN534" s="21"/>
      <c r="FGO534" s="21"/>
      <c r="FGP534" s="21"/>
      <c r="FGQ534" s="21"/>
      <c r="FGR534" s="21"/>
      <c r="FGS534" s="21"/>
      <c r="FGT534" s="21"/>
      <c r="FGU534" s="21"/>
      <c r="FGV534" s="21"/>
      <c r="FGW534" s="21"/>
      <c r="FGX534" s="21"/>
      <c r="FGY534" s="21"/>
      <c r="FGZ534" s="21"/>
      <c r="FHA534" s="21"/>
      <c r="FHB534" s="21"/>
      <c r="FHC534" s="21"/>
      <c r="FHD534" s="21"/>
      <c r="FHE534" s="21"/>
      <c r="FHF534" s="21"/>
      <c r="FHG534" s="21"/>
      <c r="FHH534" s="21"/>
      <c r="FHI534" s="21"/>
      <c r="FHJ534" s="21"/>
      <c r="FHK534" s="21"/>
      <c r="FHL534" s="21"/>
      <c r="FHM534" s="21"/>
      <c r="FHN534" s="21"/>
      <c r="FHO534" s="21"/>
      <c r="FHP534" s="21"/>
      <c r="FHQ534" s="21"/>
      <c r="FHR534" s="21"/>
      <c r="FHS534" s="21"/>
      <c r="FHT534" s="21"/>
      <c r="FHU534" s="21"/>
      <c r="FHV534" s="21"/>
      <c r="FHW534" s="21"/>
      <c r="FHX534" s="21"/>
      <c r="FHY534" s="21"/>
      <c r="FHZ534" s="21"/>
      <c r="FIA534" s="21"/>
      <c r="FIB534" s="21"/>
      <c r="FIC534" s="21"/>
      <c r="FID534" s="21"/>
      <c r="FIE534" s="21"/>
      <c r="FIF534" s="21"/>
      <c r="FIG534" s="21"/>
      <c r="FIH534" s="21"/>
      <c r="FII534" s="21"/>
      <c r="FIJ534" s="21"/>
      <c r="FIK534" s="21"/>
      <c r="FIL534" s="21"/>
      <c r="FIM534" s="21"/>
      <c r="FIN534" s="21"/>
      <c r="FIO534" s="21"/>
      <c r="FIP534" s="21"/>
      <c r="FIQ534" s="21"/>
      <c r="FIR534" s="21"/>
      <c r="FIS534" s="21"/>
      <c r="FIT534" s="21"/>
      <c r="FIU534" s="21"/>
      <c r="FIV534" s="21"/>
      <c r="FIW534" s="21"/>
      <c r="FIX534" s="21"/>
      <c r="FIY534" s="21"/>
      <c r="FIZ534" s="21"/>
      <c r="FJA534" s="21"/>
      <c r="FJB534" s="21"/>
      <c r="FJC534" s="21"/>
      <c r="FJD534" s="21"/>
      <c r="FJE534" s="21"/>
      <c r="FJF534" s="21"/>
      <c r="FJG534" s="21"/>
      <c r="FJH534" s="21"/>
      <c r="FJI534" s="21"/>
      <c r="FJJ534" s="21"/>
      <c r="FJK534" s="21"/>
      <c r="FJL534" s="21"/>
      <c r="FJM534" s="21"/>
      <c r="FJN534" s="21"/>
      <c r="FJO534" s="21"/>
      <c r="FJP534" s="21"/>
      <c r="FJQ534" s="21"/>
      <c r="FJR534" s="21"/>
      <c r="FJS534" s="21"/>
      <c r="FJT534" s="21"/>
      <c r="FJU534" s="21"/>
      <c r="FJV534" s="21"/>
      <c r="FJW534" s="21"/>
      <c r="FJX534" s="21"/>
      <c r="FJY534" s="21"/>
      <c r="FJZ534" s="21"/>
      <c r="FKA534" s="21"/>
      <c r="FKB534" s="21"/>
      <c r="FKC534" s="21"/>
      <c r="FKD534" s="21"/>
      <c r="FKE534" s="21"/>
      <c r="FKF534" s="21"/>
      <c r="FKG534" s="21"/>
      <c r="FKH534" s="21"/>
      <c r="FKI534" s="21"/>
      <c r="FKJ534" s="21"/>
      <c r="FKK534" s="21"/>
      <c r="FKL534" s="21"/>
      <c r="FKM534" s="21"/>
      <c r="FKN534" s="21"/>
      <c r="FKO534" s="21"/>
      <c r="FKP534" s="21"/>
      <c r="FKQ534" s="21"/>
      <c r="FKR534" s="21"/>
      <c r="FKS534" s="21"/>
      <c r="FKT534" s="21"/>
      <c r="FKU534" s="21"/>
      <c r="FKV534" s="21"/>
      <c r="FKW534" s="21"/>
      <c r="FKX534" s="21"/>
      <c r="FKY534" s="21"/>
      <c r="FKZ534" s="21"/>
      <c r="FLA534" s="21"/>
      <c r="FLB534" s="21"/>
      <c r="FLC534" s="21"/>
      <c r="FLD534" s="21"/>
      <c r="FLE534" s="21"/>
      <c r="FLF534" s="21"/>
      <c r="FLG534" s="21"/>
      <c r="FLH534" s="21"/>
      <c r="FLI534" s="21"/>
      <c r="FLJ534" s="21"/>
      <c r="FLK534" s="21"/>
      <c r="FLL534" s="21"/>
      <c r="FLM534" s="21"/>
      <c r="FLN534" s="21"/>
      <c r="FLO534" s="21"/>
      <c r="FLP534" s="21"/>
      <c r="FLQ534" s="21"/>
      <c r="FLR534" s="21"/>
      <c r="FLS534" s="21"/>
      <c r="FLT534" s="21"/>
      <c r="FLU534" s="21"/>
      <c r="FLV534" s="21"/>
      <c r="FLW534" s="21"/>
      <c r="FLX534" s="21"/>
      <c r="FLY534" s="21"/>
      <c r="FLZ534" s="21"/>
      <c r="FMA534" s="21"/>
      <c r="FMB534" s="21"/>
      <c r="FMC534" s="21"/>
      <c r="FMD534" s="21"/>
      <c r="FME534" s="21"/>
      <c r="FMF534" s="21"/>
      <c r="FMG534" s="21"/>
      <c r="FMH534" s="21"/>
      <c r="FMI534" s="21"/>
      <c r="FMJ534" s="21"/>
      <c r="FMK534" s="21"/>
      <c r="FML534" s="21"/>
      <c r="FMM534" s="21"/>
      <c r="FMN534" s="21"/>
      <c r="FMO534" s="21"/>
      <c r="FMP534" s="21"/>
      <c r="FMQ534" s="21"/>
      <c r="FMR534" s="21"/>
      <c r="FMS534" s="21"/>
      <c r="FMT534" s="21"/>
      <c r="FMU534" s="21"/>
      <c r="FMV534" s="21"/>
      <c r="FMW534" s="21"/>
      <c r="FMX534" s="21"/>
      <c r="FMY534" s="21"/>
      <c r="FMZ534" s="21"/>
      <c r="FNA534" s="21"/>
      <c r="FNB534" s="21"/>
      <c r="FNC534" s="21"/>
      <c r="FND534" s="21"/>
      <c r="FNE534" s="21"/>
      <c r="FNF534" s="21"/>
      <c r="FNG534" s="21"/>
      <c r="FNH534" s="21"/>
      <c r="FNI534" s="21"/>
      <c r="FNJ534" s="21"/>
      <c r="FNK534" s="21"/>
      <c r="FNL534" s="21"/>
      <c r="FNM534" s="21"/>
      <c r="FNN534" s="21"/>
      <c r="FNO534" s="21"/>
      <c r="FNP534" s="21"/>
      <c r="FNQ534" s="21"/>
      <c r="FNR534" s="21"/>
      <c r="FNS534" s="21"/>
      <c r="FNT534" s="21"/>
      <c r="FNU534" s="21"/>
      <c r="FNV534" s="21"/>
      <c r="FNW534" s="21"/>
      <c r="FNX534" s="21"/>
      <c r="FNY534" s="21"/>
      <c r="FNZ534" s="21"/>
      <c r="FOA534" s="21"/>
      <c r="FOB534" s="21"/>
      <c r="FOC534" s="21"/>
      <c r="FOD534" s="21"/>
      <c r="FOE534" s="21"/>
      <c r="FOF534" s="21"/>
      <c r="FOG534" s="21"/>
      <c r="FOH534" s="21"/>
      <c r="FOI534" s="21"/>
      <c r="FOJ534" s="21"/>
      <c r="FOK534" s="21"/>
      <c r="FOL534" s="21"/>
      <c r="FOM534" s="21"/>
      <c r="FON534" s="21"/>
      <c r="FOO534" s="21"/>
      <c r="FOP534" s="21"/>
      <c r="FOQ534" s="21"/>
      <c r="FOR534" s="21"/>
      <c r="FOS534" s="21"/>
      <c r="FOT534" s="21"/>
      <c r="FOU534" s="21"/>
      <c r="FOV534" s="21"/>
      <c r="FOW534" s="21"/>
      <c r="FOX534" s="21"/>
      <c r="FOY534" s="21"/>
      <c r="FOZ534" s="21"/>
      <c r="FPA534" s="21"/>
      <c r="FPB534" s="21"/>
      <c r="FPC534" s="21"/>
      <c r="FPD534" s="21"/>
      <c r="FPE534" s="21"/>
      <c r="FPF534" s="21"/>
      <c r="FPG534" s="21"/>
      <c r="FPH534" s="21"/>
      <c r="FPI534" s="21"/>
      <c r="FPJ534" s="21"/>
      <c r="FPK534" s="21"/>
      <c r="FPL534" s="21"/>
      <c r="FPM534" s="21"/>
      <c r="FPN534" s="21"/>
      <c r="FPO534" s="21"/>
      <c r="FPP534" s="21"/>
      <c r="FPQ534" s="21"/>
      <c r="FPR534" s="21"/>
      <c r="FPS534" s="21"/>
      <c r="FPT534" s="21"/>
      <c r="FPU534" s="21"/>
      <c r="FPV534" s="21"/>
      <c r="FPW534" s="21"/>
      <c r="FPX534" s="21"/>
      <c r="FPY534" s="21"/>
      <c r="FPZ534" s="21"/>
      <c r="FQA534" s="21"/>
      <c r="FQB534" s="21"/>
      <c r="FQC534" s="21"/>
      <c r="FQD534" s="21"/>
      <c r="FQE534" s="21"/>
      <c r="FQF534" s="21"/>
      <c r="FQG534" s="21"/>
      <c r="FQH534" s="21"/>
      <c r="FQI534" s="21"/>
      <c r="FQJ534" s="21"/>
      <c r="FQK534" s="21"/>
      <c r="FQL534" s="21"/>
      <c r="FQM534" s="21"/>
      <c r="FQN534" s="21"/>
      <c r="FQO534" s="21"/>
      <c r="FQP534" s="21"/>
      <c r="FQQ534" s="21"/>
      <c r="FQR534" s="21"/>
      <c r="FQS534" s="21"/>
      <c r="FQT534" s="21"/>
      <c r="FQU534" s="21"/>
      <c r="FQV534" s="21"/>
      <c r="FQW534" s="21"/>
      <c r="FQX534" s="21"/>
      <c r="FQY534" s="21"/>
      <c r="FQZ534" s="21"/>
      <c r="FRA534" s="21"/>
      <c r="FRB534" s="21"/>
      <c r="FRC534" s="21"/>
      <c r="FRD534" s="21"/>
      <c r="FRE534" s="21"/>
      <c r="FRF534" s="21"/>
      <c r="FRG534" s="21"/>
      <c r="FRH534" s="21"/>
      <c r="FRI534" s="21"/>
      <c r="FRJ534" s="21"/>
      <c r="FRK534" s="21"/>
      <c r="FRL534" s="21"/>
      <c r="FRM534" s="21"/>
      <c r="FRN534" s="21"/>
      <c r="FRO534" s="21"/>
      <c r="FRP534" s="21"/>
      <c r="FRQ534" s="21"/>
      <c r="FRR534" s="21"/>
      <c r="FRS534" s="21"/>
      <c r="FRT534" s="21"/>
      <c r="FRU534" s="21"/>
      <c r="FRV534" s="21"/>
      <c r="FRW534" s="21"/>
      <c r="FRX534" s="21"/>
      <c r="FRY534" s="21"/>
      <c r="FRZ534" s="21"/>
      <c r="FSA534" s="21"/>
      <c r="FSB534" s="21"/>
      <c r="FSC534" s="21"/>
      <c r="FSD534" s="21"/>
      <c r="FSE534" s="21"/>
      <c r="FSF534" s="21"/>
      <c r="FSG534" s="21"/>
      <c r="FSH534" s="21"/>
      <c r="FSI534" s="21"/>
      <c r="FSJ534" s="21"/>
      <c r="FSK534" s="21"/>
      <c r="FSL534" s="21"/>
      <c r="FSM534" s="21"/>
      <c r="FSN534" s="21"/>
      <c r="FSO534" s="21"/>
      <c r="FSP534" s="21"/>
      <c r="FSQ534" s="21"/>
      <c r="FSR534" s="21"/>
      <c r="FSS534" s="21"/>
      <c r="FST534" s="21"/>
      <c r="FSU534" s="21"/>
      <c r="FSV534" s="21"/>
      <c r="FSW534" s="21"/>
      <c r="FSX534" s="21"/>
      <c r="FSY534" s="21"/>
      <c r="FSZ534" s="21"/>
      <c r="FTA534" s="21"/>
      <c r="FTB534" s="21"/>
      <c r="FTC534" s="21"/>
      <c r="FTD534" s="21"/>
      <c r="FTE534" s="21"/>
      <c r="FTF534" s="21"/>
      <c r="FTG534" s="21"/>
      <c r="FTH534" s="21"/>
      <c r="FTI534" s="21"/>
      <c r="FTJ534" s="21"/>
      <c r="FTK534" s="21"/>
      <c r="FTL534" s="21"/>
      <c r="FTM534" s="21"/>
      <c r="FTN534" s="21"/>
      <c r="FTO534" s="21"/>
      <c r="FTP534" s="21"/>
      <c r="FTQ534" s="21"/>
      <c r="FTR534" s="21"/>
      <c r="FTS534" s="21"/>
      <c r="FTT534" s="21"/>
      <c r="FTU534" s="21"/>
      <c r="FTV534" s="21"/>
      <c r="FTW534" s="21"/>
      <c r="FTX534" s="21"/>
      <c r="FTY534" s="21"/>
      <c r="FTZ534" s="21"/>
      <c r="FUA534" s="21"/>
      <c r="FUB534" s="21"/>
      <c r="FUC534" s="21"/>
      <c r="FUD534" s="21"/>
      <c r="FUE534" s="21"/>
      <c r="FUF534" s="21"/>
      <c r="FUG534" s="21"/>
      <c r="FUH534" s="21"/>
      <c r="FUI534" s="21"/>
      <c r="FUJ534" s="21"/>
      <c r="FUK534" s="21"/>
      <c r="FUL534" s="21"/>
      <c r="FUM534" s="21"/>
      <c r="FUN534" s="21"/>
      <c r="FUO534" s="21"/>
      <c r="FUP534" s="21"/>
      <c r="FUQ534" s="21"/>
      <c r="FUR534" s="21"/>
      <c r="FUS534" s="21"/>
      <c r="FUT534" s="21"/>
      <c r="FUU534" s="21"/>
      <c r="FUV534" s="21"/>
      <c r="FUW534" s="21"/>
      <c r="FUX534" s="21"/>
      <c r="FUY534" s="21"/>
      <c r="FUZ534" s="21"/>
      <c r="FVA534" s="21"/>
      <c r="FVB534" s="21"/>
      <c r="FVC534" s="21"/>
      <c r="FVD534" s="21"/>
      <c r="FVE534" s="21"/>
      <c r="FVF534" s="21"/>
      <c r="FVG534" s="21"/>
      <c r="FVH534" s="21"/>
      <c r="FVI534" s="21"/>
      <c r="FVJ534" s="21"/>
      <c r="FVK534" s="21"/>
      <c r="FVL534" s="21"/>
      <c r="FVM534" s="21"/>
      <c r="FVN534" s="21"/>
      <c r="FVO534" s="21"/>
      <c r="FVP534" s="21"/>
      <c r="FVQ534" s="21"/>
      <c r="FVR534" s="21"/>
      <c r="FVS534" s="21"/>
      <c r="FVT534" s="21"/>
      <c r="FVU534" s="21"/>
      <c r="FVV534" s="21"/>
      <c r="FVW534" s="21"/>
      <c r="FVX534" s="21"/>
      <c r="FVY534" s="21"/>
      <c r="FVZ534" s="21"/>
      <c r="FWA534" s="21"/>
      <c r="FWB534" s="21"/>
      <c r="FWC534" s="21"/>
      <c r="FWD534" s="21"/>
      <c r="FWE534" s="21"/>
      <c r="FWF534" s="21"/>
      <c r="FWG534" s="21"/>
      <c r="FWH534" s="21"/>
      <c r="FWI534" s="21"/>
      <c r="FWJ534" s="21"/>
      <c r="FWK534" s="21"/>
      <c r="FWL534" s="21"/>
      <c r="FWM534" s="21"/>
      <c r="FWN534" s="21"/>
      <c r="FWO534" s="21"/>
      <c r="FWP534" s="21"/>
      <c r="FWQ534" s="21"/>
      <c r="FWR534" s="21"/>
      <c r="FWS534" s="21"/>
      <c r="FWT534" s="21"/>
      <c r="FWU534" s="21"/>
      <c r="FWV534" s="21"/>
      <c r="FWW534" s="21"/>
      <c r="FWX534" s="21"/>
      <c r="FWY534" s="21"/>
      <c r="FWZ534" s="21"/>
      <c r="FXA534" s="21"/>
      <c r="FXB534" s="21"/>
      <c r="FXC534" s="21"/>
      <c r="FXD534" s="21"/>
      <c r="FXE534" s="21"/>
      <c r="FXF534" s="21"/>
      <c r="FXG534" s="21"/>
      <c r="FXH534" s="21"/>
      <c r="FXI534" s="21"/>
      <c r="FXJ534" s="21"/>
      <c r="FXK534" s="21"/>
      <c r="FXL534" s="21"/>
      <c r="FXM534" s="21"/>
      <c r="FXN534" s="21"/>
      <c r="FXO534" s="21"/>
      <c r="FXP534" s="21"/>
      <c r="FXQ534" s="21"/>
      <c r="FXR534" s="21"/>
      <c r="FXS534" s="21"/>
      <c r="FXT534" s="21"/>
      <c r="FXU534" s="21"/>
      <c r="FXV534" s="21"/>
      <c r="FXW534" s="21"/>
      <c r="FXX534" s="21"/>
      <c r="FXY534" s="21"/>
      <c r="FXZ534" s="21"/>
      <c r="FYA534" s="21"/>
      <c r="FYB534" s="21"/>
      <c r="FYC534" s="21"/>
      <c r="FYD534" s="21"/>
      <c r="FYE534" s="21"/>
      <c r="FYF534" s="21"/>
      <c r="FYG534" s="21"/>
      <c r="FYH534" s="21"/>
      <c r="FYI534" s="21"/>
      <c r="FYJ534" s="21"/>
      <c r="FYK534" s="21"/>
      <c r="FYL534" s="21"/>
      <c r="FYM534" s="21"/>
      <c r="FYN534" s="21"/>
      <c r="FYO534" s="21"/>
      <c r="FYP534" s="21"/>
      <c r="FYQ534" s="21"/>
      <c r="FYR534" s="21"/>
      <c r="FYS534" s="21"/>
      <c r="FYT534" s="21"/>
      <c r="FYU534" s="21"/>
      <c r="FYV534" s="21"/>
      <c r="FYW534" s="21"/>
      <c r="FYX534" s="21"/>
      <c r="FYY534" s="21"/>
      <c r="FYZ534" s="21"/>
      <c r="FZA534" s="21"/>
      <c r="FZB534" s="21"/>
      <c r="FZC534" s="21"/>
      <c r="FZD534" s="21"/>
      <c r="FZE534" s="21"/>
      <c r="FZF534" s="21"/>
      <c r="FZG534" s="21"/>
      <c r="FZH534" s="21"/>
      <c r="FZI534" s="21"/>
      <c r="FZJ534" s="21"/>
      <c r="FZK534" s="21"/>
      <c r="FZL534" s="21"/>
      <c r="FZM534" s="21"/>
      <c r="FZN534" s="21"/>
      <c r="FZO534" s="21"/>
      <c r="FZP534" s="21"/>
      <c r="FZQ534" s="21"/>
      <c r="FZR534" s="21"/>
      <c r="FZS534" s="21"/>
      <c r="FZT534" s="21"/>
      <c r="FZU534" s="21"/>
      <c r="FZV534" s="21"/>
      <c r="FZW534" s="21"/>
      <c r="FZX534" s="21"/>
      <c r="FZY534" s="21"/>
      <c r="FZZ534" s="21"/>
      <c r="GAA534" s="21"/>
      <c r="GAB534" s="21"/>
      <c r="GAC534" s="21"/>
      <c r="GAD534" s="21"/>
      <c r="GAE534" s="21"/>
      <c r="GAF534" s="21"/>
      <c r="GAG534" s="21"/>
      <c r="GAH534" s="21"/>
      <c r="GAI534" s="21"/>
      <c r="GAJ534" s="21"/>
      <c r="GAK534" s="21"/>
      <c r="GAL534" s="21"/>
      <c r="GAM534" s="21"/>
      <c r="GAN534" s="21"/>
      <c r="GAO534" s="21"/>
      <c r="GAP534" s="21"/>
      <c r="GAQ534" s="21"/>
      <c r="GAR534" s="21"/>
      <c r="GAS534" s="21"/>
      <c r="GAT534" s="21"/>
      <c r="GAU534" s="21"/>
      <c r="GAV534" s="21"/>
      <c r="GAW534" s="21"/>
      <c r="GAX534" s="21"/>
      <c r="GAY534" s="21"/>
      <c r="GAZ534" s="21"/>
      <c r="GBA534" s="21"/>
      <c r="GBB534" s="21"/>
      <c r="GBC534" s="21"/>
      <c r="GBD534" s="21"/>
      <c r="GBE534" s="21"/>
      <c r="GBF534" s="21"/>
      <c r="GBG534" s="21"/>
      <c r="GBH534" s="21"/>
      <c r="GBI534" s="21"/>
      <c r="GBJ534" s="21"/>
      <c r="GBK534" s="21"/>
      <c r="GBL534" s="21"/>
      <c r="GBM534" s="21"/>
      <c r="GBN534" s="21"/>
      <c r="GBO534" s="21"/>
      <c r="GBP534" s="21"/>
      <c r="GBQ534" s="21"/>
      <c r="GBR534" s="21"/>
      <c r="GBS534" s="21"/>
      <c r="GBT534" s="21"/>
      <c r="GBU534" s="21"/>
      <c r="GBV534" s="21"/>
      <c r="GBW534" s="21"/>
      <c r="GBX534" s="21"/>
      <c r="GBY534" s="21"/>
      <c r="GBZ534" s="21"/>
      <c r="GCA534" s="21"/>
      <c r="GCB534" s="21"/>
      <c r="GCC534" s="21"/>
      <c r="GCD534" s="21"/>
      <c r="GCE534" s="21"/>
      <c r="GCF534" s="21"/>
      <c r="GCG534" s="21"/>
      <c r="GCH534" s="21"/>
      <c r="GCI534" s="21"/>
      <c r="GCJ534" s="21"/>
      <c r="GCK534" s="21"/>
      <c r="GCL534" s="21"/>
      <c r="GCM534" s="21"/>
      <c r="GCN534" s="21"/>
      <c r="GCO534" s="21"/>
      <c r="GCP534" s="21"/>
      <c r="GCQ534" s="21"/>
      <c r="GCR534" s="21"/>
      <c r="GCS534" s="21"/>
      <c r="GCT534" s="21"/>
      <c r="GCU534" s="21"/>
      <c r="GCV534" s="21"/>
      <c r="GCW534" s="21"/>
      <c r="GCX534" s="21"/>
      <c r="GCY534" s="21"/>
      <c r="GCZ534" s="21"/>
      <c r="GDA534" s="21"/>
      <c r="GDB534" s="21"/>
      <c r="GDC534" s="21"/>
      <c r="GDD534" s="21"/>
      <c r="GDE534" s="21"/>
      <c r="GDF534" s="21"/>
      <c r="GDG534" s="21"/>
      <c r="GDH534" s="21"/>
      <c r="GDI534" s="21"/>
      <c r="GDJ534" s="21"/>
      <c r="GDK534" s="21"/>
      <c r="GDL534" s="21"/>
      <c r="GDM534" s="21"/>
      <c r="GDN534" s="21"/>
      <c r="GDO534" s="21"/>
      <c r="GDP534" s="21"/>
      <c r="GDQ534" s="21"/>
      <c r="GDR534" s="21"/>
      <c r="GDS534" s="21"/>
      <c r="GDT534" s="21"/>
      <c r="GDU534" s="21"/>
      <c r="GDV534" s="21"/>
      <c r="GDW534" s="21"/>
      <c r="GDX534" s="21"/>
      <c r="GDY534" s="21"/>
      <c r="GDZ534" s="21"/>
      <c r="GEA534" s="21"/>
      <c r="GEB534" s="21"/>
      <c r="GEC534" s="21"/>
      <c r="GED534" s="21"/>
      <c r="GEE534" s="21"/>
      <c r="GEF534" s="21"/>
      <c r="GEG534" s="21"/>
      <c r="GEH534" s="21"/>
      <c r="GEI534" s="21"/>
      <c r="GEJ534" s="21"/>
      <c r="GEK534" s="21"/>
      <c r="GEL534" s="21"/>
      <c r="GEM534" s="21"/>
      <c r="GEN534" s="21"/>
      <c r="GEO534" s="21"/>
      <c r="GEP534" s="21"/>
      <c r="GEQ534" s="21"/>
      <c r="GER534" s="21"/>
      <c r="GES534" s="21"/>
      <c r="GET534" s="21"/>
      <c r="GEU534" s="21"/>
      <c r="GEV534" s="21"/>
      <c r="GEW534" s="21"/>
      <c r="GEX534" s="21"/>
      <c r="GEY534" s="21"/>
      <c r="GEZ534" s="21"/>
      <c r="GFA534" s="21"/>
      <c r="GFB534" s="21"/>
      <c r="GFC534" s="21"/>
      <c r="GFD534" s="21"/>
      <c r="GFE534" s="21"/>
      <c r="GFF534" s="21"/>
      <c r="GFG534" s="21"/>
      <c r="GFH534" s="21"/>
      <c r="GFI534" s="21"/>
      <c r="GFJ534" s="21"/>
      <c r="GFK534" s="21"/>
      <c r="GFL534" s="21"/>
      <c r="GFM534" s="21"/>
      <c r="GFN534" s="21"/>
      <c r="GFO534" s="21"/>
      <c r="GFP534" s="21"/>
      <c r="GFQ534" s="21"/>
      <c r="GFR534" s="21"/>
      <c r="GFS534" s="21"/>
      <c r="GFT534" s="21"/>
      <c r="GFU534" s="21"/>
      <c r="GFV534" s="21"/>
      <c r="GFW534" s="21"/>
      <c r="GFX534" s="21"/>
      <c r="GFY534" s="21"/>
      <c r="GFZ534" s="21"/>
      <c r="GGA534" s="21"/>
      <c r="GGB534" s="21"/>
      <c r="GGC534" s="21"/>
      <c r="GGD534" s="21"/>
      <c r="GGE534" s="21"/>
      <c r="GGF534" s="21"/>
      <c r="GGG534" s="21"/>
      <c r="GGH534" s="21"/>
      <c r="GGI534" s="21"/>
      <c r="GGJ534" s="21"/>
      <c r="GGK534" s="21"/>
      <c r="GGL534" s="21"/>
      <c r="GGM534" s="21"/>
      <c r="GGN534" s="21"/>
      <c r="GGO534" s="21"/>
      <c r="GGP534" s="21"/>
      <c r="GGQ534" s="21"/>
      <c r="GGR534" s="21"/>
      <c r="GGS534" s="21"/>
      <c r="GGT534" s="21"/>
      <c r="GGU534" s="21"/>
      <c r="GGV534" s="21"/>
      <c r="GGW534" s="21"/>
      <c r="GGX534" s="21"/>
      <c r="GGY534" s="21"/>
      <c r="GGZ534" s="21"/>
      <c r="GHA534" s="21"/>
      <c r="GHB534" s="21"/>
      <c r="GHC534" s="21"/>
      <c r="GHD534" s="21"/>
      <c r="GHE534" s="21"/>
      <c r="GHF534" s="21"/>
      <c r="GHG534" s="21"/>
      <c r="GHH534" s="21"/>
      <c r="GHI534" s="21"/>
      <c r="GHJ534" s="21"/>
      <c r="GHK534" s="21"/>
      <c r="GHL534" s="21"/>
      <c r="GHM534" s="21"/>
      <c r="GHN534" s="21"/>
      <c r="GHO534" s="21"/>
      <c r="GHP534" s="21"/>
      <c r="GHQ534" s="21"/>
      <c r="GHR534" s="21"/>
      <c r="GHS534" s="21"/>
      <c r="GHT534" s="21"/>
      <c r="GHU534" s="21"/>
      <c r="GHV534" s="21"/>
      <c r="GHW534" s="21"/>
      <c r="GHX534" s="21"/>
      <c r="GHY534" s="21"/>
      <c r="GHZ534" s="21"/>
      <c r="GIA534" s="21"/>
      <c r="GIB534" s="21"/>
      <c r="GIC534" s="21"/>
      <c r="GID534" s="21"/>
      <c r="GIE534" s="21"/>
      <c r="GIF534" s="21"/>
      <c r="GIG534" s="21"/>
      <c r="GIH534" s="21"/>
      <c r="GII534" s="21"/>
      <c r="GIJ534" s="21"/>
      <c r="GIK534" s="21"/>
      <c r="GIL534" s="21"/>
      <c r="GIM534" s="21"/>
      <c r="GIN534" s="21"/>
      <c r="GIO534" s="21"/>
      <c r="GIP534" s="21"/>
      <c r="GIQ534" s="21"/>
      <c r="GIR534" s="21"/>
      <c r="GIS534" s="21"/>
      <c r="GIT534" s="21"/>
      <c r="GIU534" s="21"/>
      <c r="GIV534" s="21"/>
      <c r="GIW534" s="21"/>
      <c r="GIX534" s="21"/>
      <c r="GIY534" s="21"/>
      <c r="GIZ534" s="21"/>
      <c r="GJA534" s="21"/>
      <c r="GJB534" s="21"/>
      <c r="GJC534" s="21"/>
      <c r="GJD534" s="21"/>
      <c r="GJE534" s="21"/>
      <c r="GJF534" s="21"/>
      <c r="GJG534" s="21"/>
      <c r="GJH534" s="21"/>
      <c r="GJI534" s="21"/>
      <c r="GJJ534" s="21"/>
      <c r="GJK534" s="21"/>
      <c r="GJL534" s="21"/>
      <c r="GJM534" s="21"/>
      <c r="GJN534" s="21"/>
      <c r="GJO534" s="21"/>
      <c r="GJP534" s="21"/>
      <c r="GJQ534" s="21"/>
      <c r="GJR534" s="21"/>
      <c r="GJS534" s="21"/>
      <c r="GJT534" s="21"/>
      <c r="GJU534" s="21"/>
      <c r="GJV534" s="21"/>
      <c r="GJW534" s="21"/>
      <c r="GJX534" s="21"/>
      <c r="GJY534" s="21"/>
      <c r="GJZ534" s="21"/>
      <c r="GKA534" s="21"/>
      <c r="GKB534" s="21"/>
      <c r="GKC534" s="21"/>
      <c r="GKD534" s="21"/>
      <c r="GKE534" s="21"/>
      <c r="GKF534" s="21"/>
      <c r="GKG534" s="21"/>
      <c r="GKH534" s="21"/>
      <c r="GKI534" s="21"/>
      <c r="GKJ534" s="21"/>
      <c r="GKK534" s="21"/>
      <c r="GKL534" s="21"/>
      <c r="GKM534" s="21"/>
      <c r="GKN534" s="21"/>
      <c r="GKO534" s="21"/>
      <c r="GKP534" s="21"/>
      <c r="GKQ534" s="21"/>
      <c r="GKR534" s="21"/>
      <c r="GKS534" s="21"/>
      <c r="GKT534" s="21"/>
      <c r="GKU534" s="21"/>
      <c r="GKV534" s="21"/>
      <c r="GKW534" s="21"/>
      <c r="GKX534" s="21"/>
      <c r="GKY534" s="21"/>
      <c r="GKZ534" s="21"/>
      <c r="GLA534" s="21"/>
      <c r="GLB534" s="21"/>
      <c r="GLC534" s="21"/>
      <c r="GLD534" s="21"/>
      <c r="GLE534" s="21"/>
      <c r="GLF534" s="21"/>
      <c r="GLG534" s="21"/>
      <c r="GLH534" s="21"/>
      <c r="GLI534" s="21"/>
      <c r="GLJ534" s="21"/>
      <c r="GLK534" s="21"/>
      <c r="GLL534" s="21"/>
      <c r="GLM534" s="21"/>
      <c r="GLN534" s="21"/>
      <c r="GLO534" s="21"/>
      <c r="GLP534" s="21"/>
      <c r="GLQ534" s="21"/>
      <c r="GLR534" s="21"/>
      <c r="GLS534" s="21"/>
      <c r="GLT534" s="21"/>
      <c r="GLU534" s="21"/>
      <c r="GLV534" s="21"/>
      <c r="GLW534" s="21"/>
      <c r="GLX534" s="21"/>
      <c r="GLY534" s="21"/>
      <c r="GLZ534" s="21"/>
      <c r="GMA534" s="21"/>
      <c r="GMB534" s="21"/>
      <c r="GMC534" s="21"/>
      <c r="GMD534" s="21"/>
      <c r="GME534" s="21"/>
      <c r="GMF534" s="21"/>
      <c r="GMG534" s="21"/>
      <c r="GMH534" s="21"/>
      <c r="GMI534" s="21"/>
      <c r="GMJ534" s="21"/>
      <c r="GMK534" s="21"/>
      <c r="GML534" s="21"/>
      <c r="GMM534" s="21"/>
      <c r="GMN534" s="21"/>
      <c r="GMO534" s="21"/>
      <c r="GMP534" s="21"/>
      <c r="GMQ534" s="21"/>
      <c r="GMR534" s="21"/>
      <c r="GMS534" s="21"/>
      <c r="GMT534" s="21"/>
      <c r="GMU534" s="21"/>
      <c r="GMV534" s="21"/>
      <c r="GMW534" s="21"/>
      <c r="GMX534" s="21"/>
      <c r="GMY534" s="21"/>
      <c r="GMZ534" s="21"/>
      <c r="GNA534" s="21"/>
      <c r="GNB534" s="21"/>
      <c r="GNC534" s="21"/>
      <c r="GND534" s="21"/>
      <c r="GNE534" s="21"/>
      <c r="GNF534" s="21"/>
      <c r="GNG534" s="21"/>
      <c r="GNH534" s="21"/>
      <c r="GNI534" s="21"/>
      <c r="GNJ534" s="21"/>
      <c r="GNK534" s="21"/>
      <c r="GNL534" s="21"/>
      <c r="GNM534" s="21"/>
      <c r="GNN534" s="21"/>
      <c r="GNO534" s="21"/>
      <c r="GNP534" s="21"/>
      <c r="GNQ534" s="21"/>
      <c r="GNR534" s="21"/>
      <c r="GNS534" s="21"/>
      <c r="GNT534" s="21"/>
      <c r="GNU534" s="21"/>
      <c r="GNV534" s="21"/>
      <c r="GNW534" s="21"/>
      <c r="GNX534" s="21"/>
      <c r="GNY534" s="21"/>
      <c r="GNZ534" s="21"/>
      <c r="GOA534" s="21"/>
      <c r="GOB534" s="21"/>
      <c r="GOC534" s="21"/>
      <c r="GOD534" s="21"/>
      <c r="GOE534" s="21"/>
      <c r="GOF534" s="21"/>
      <c r="GOG534" s="21"/>
      <c r="GOH534" s="21"/>
      <c r="GOI534" s="21"/>
      <c r="GOJ534" s="21"/>
      <c r="GOK534" s="21"/>
      <c r="GOL534" s="21"/>
      <c r="GOM534" s="21"/>
      <c r="GON534" s="21"/>
      <c r="GOO534" s="21"/>
      <c r="GOP534" s="21"/>
      <c r="GOQ534" s="21"/>
      <c r="GOR534" s="21"/>
      <c r="GOS534" s="21"/>
      <c r="GOT534" s="21"/>
      <c r="GOU534" s="21"/>
      <c r="GOV534" s="21"/>
      <c r="GOW534" s="21"/>
      <c r="GOX534" s="21"/>
      <c r="GOY534" s="21"/>
      <c r="GOZ534" s="21"/>
      <c r="GPA534" s="21"/>
      <c r="GPB534" s="21"/>
      <c r="GPC534" s="21"/>
      <c r="GPD534" s="21"/>
      <c r="GPE534" s="21"/>
      <c r="GPF534" s="21"/>
      <c r="GPG534" s="21"/>
      <c r="GPH534" s="21"/>
      <c r="GPI534" s="21"/>
      <c r="GPJ534" s="21"/>
      <c r="GPK534" s="21"/>
      <c r="GPL534" s="21"/>
      <c r="GPM534" s="21"/>
      <c r="GPN534" s="21"/>
      <c r="GPO534" s="21"/>
      <c r="GPP534" s="21"/>
      <c r="GPQ534" s="21"/>
      <c r="GPR534" s="21"/>
      <c r="GPS534" s="21"/>
      <c r="GPT534" s="21"/>
      <c r="GPU534" s="21"/>
      <c r="GPV534" s="21"/>
      <c r="GPW534" s="21"/>
      <c r="GPX534" s="21"/>
      <c r="GPY534" s="21"/>
      <c r="GPZ534" s="21"/>
      <c r="GQA534" s="21"/>
      <c r="GQB534" s="21"/>
      <c r="GQC534" s="21"/>
      <c r="GQD534" s="21"/>
      <c r="GQE534" s="21"/>
      <c r="GQF534" s="21"/>
      <c r="GQG534" s="21"/>
      <c r="GQH534" s="21"/>
      <c r="GQI534" s="21"/>
      <c r="GQJ534" s="21"/>
      <c r="GQK534" s="21"/>
      <c r="GQL534" s="21"/>
      <c r="GQM534" s="21"/>
      <c r="GQN534" s="21"/>
      <c r="GQO534" s="21"/>
      <c r="GQP534" s="21"/>
      <c r="GQQ534" s="21"/>
      <c r="GQR534" s="21"/>
      <c r="GQS534" s="21"/>
      <c r="GQT534" s="21"/>
      <c r="GQU534" s="21"/>
      <c r="GQV534" s="21"/>
      <c r="GQW534" s="21"/>
      <c r="GQX534" s="21"/>
      <c r="GQY534" s="21"/>
      <c r="GQZ534" s="21"/>
      <c r="GRA534" s="21"/>
      <c r="GRB534" s="21"/>
      <c r="GRC534" s="21"/>
      <c r="GRD534" s="21"/>
      <c r="GRE534" s="21"/>
      <c r="GRF534" s="21"/>
      <c r="GRG534" s="21"/>
      <c r="GRH534" s="21"/>
      <c r="GRI534" s="21"/>
      <c r="GRJ534" s="21"/>
      <c r="GRK534" s="21"/>
      <c r="GRL534" s="21"/>
      <c r="GRM534" s="21"/>
      <c r="GRN534" s="21"/>
      <c r="GRO534" s="21"/>
      <c r="GRP534" s="21"/>
      <c r="GRQ534" s="21"/>
      <c r="GRR534" s="21"/>
      <c r="GRS534" s="21"/>
      <c r="GRT534" s="21"/>
      <c r="GRU534" s="21"/>
      <c r="GRV534" s="21"/>
      <c r="GRW534" s="21"/>
      <c r="GRX534" s="21"/>
      <c r="GRY534" s="21"/>
      <c r="GRZ534" s="21"/>
      <c r="GSA534" s="21"/>
      <c r="GSB534" s="21"/>
      <c r="GSC534" s="21"/>
      <c r="GSD534" s="21"/>
      <c r="GSE534" s="21"/>
      <c r="GSF534" s="21"/>
      <c r="GSG534" s="21"/>
      <c r="GSH534" s="21"/>
      <c r="GSI534" s="21"/>
      <c r="GSJ534" s="21"/>
      <c r="GSK534" s="21"/>
      <c r="GSL534" s="21"/>
      <c r="GSM534" s="21"/>
      <c r="GSN534" s="21"/>
      <c r="GSO534" s="21"/>
      <c r="GSP534" s="21"/>
      <c r="GSQ534" s="21"/>
      <c r="GSR534" s="21"/>
      <c r="GSS534" s="21"/>
      <c r="GST534" s="21"/>
      <c r="GSU534" s="21"/>
      <c r="GSV534" s="21"/>
      <c r="GSW534" s="21"/>
      <c r="GSX534" s="21"/>
      <c r="GSY534" s="21"/>
      <c r="GSZ534" s="21"/>
      <c r="GTA534" s="21"/>
      <c r="GTB534" s="21"/>
      <c r="GTC534" s="21"/>
      <c r="GTD534" s="21"/>
      <c r="GTE534" s="21"/>
      <c r="GTF534" s="21"/>
      <c r="GTG534" s="21"/>
      <c r="GTH534" s="21"/>
      <c r="GTI534" s="21"/>
      <c r="GTJ534" s="21"/>
      <c r="GTK534" s="21"/>
      <c r="GTL534" s="21"/>
      <c r="GTM534" s="21"/>
      <c r="GTN534" s="21"/>
      <c r="GTO534" s="21"/>
      <c r="GTP534" s="21"/>
      <c r="GTQ534" s="21"/>
      <c r="GTR534" s="21"/>
      <c r="GTS534" s="21"/>
      <c r="GTT534" s="21"/>
      <c r="GTU534" s="21"/>
      <c r="GTV534" s="21"/>
      <c r="GTW534" s="21"/>
      <c r="GTX534" s="21"/>
      <c r="GTY534" s="21"/>
      <c r="GTZ534" s="21"/>
      <c r="GUA534" s="21"/>
      <c r="GUB534" s="21"/>
      <c r="GUC534" s="21"/>
      <c r="GUD534" s="21"/>
      <c r="GUE534" s="21"/>
      <c r="GUF534" s="21"/>
      <c r="GUG534" s="21"/>
      <c r="GUH534" s="21"/>
      <c r="GUI534" s="21"/>
      <c r="GUJ534" s="21"/>
      <c r="GUK534" s="21"/>
      <c r="GUL534" s="21"/>
      <c r="GUM534" s="21"/>
      <c r="GUN534" s="21"/>
      <c r="GUO534" s="21"/>
      <c r="GUP534" s="21"/>
      <c r="GUQ534" s="21"/>
      <c r="GUR534" s="21"/>
      <c r="GUS534" s="21"/>
      <c r="GUT534" s="21"/>
      <c r="GUU534" s="21"/>
      <c r="GUV534" s="21"/>
      <c r="GUW534" s="21"/>
      <c r="GUX534" s="21"/>
      <c r="GUY534" s="21"/>
      <c r="GUZ534" s="21"/>
      <c r="GVA534" s="21"/>
      <c r="GVB534" s="21"/>
      <c r="GVC534" s="21"/>
      <c r="GVD534" s="21"/>
      <c r="GVE534" s="21"/>
      <c r="GVF534" s="21"/>
      <c r="GVG534" s="21"/>
      <c r="GVH534" s="21"/>
      <c r="GVI534" s="21"/>
      <c r="GVJ534" s="21"/>
      <c r="GVK534" s="21"/>
      <c r="GVL534" s="21"/>
      <c r="GVM534" s="21"/>
      <c r="GVN534" s="21"/>
      <c r="GVO534" s="21"/>
      <c r="GVP534" s="21"/>
      <c r="GVQ534" s="21"/>
      <c r="GVR534" s="21"/>
      <c r="GVS534" s="21"/>
      <c r="GVT534" s="21"/>
      <c r="GVU534" s="21"/>
      <c r="GVV534" s="21"/>
      <c r="GVW534" s="21"/>
      <c r="GVX534" s="21"/>
      <c r="GVY534" s="21"/>
      <c r="GVZ534" s="21"/>
      <c r="GWA534" s="21"/>
      <c r="GWB534" s="21"/>
      <c r="GWC534" s="21"/>
      <c r="GWD534" s="21"/>
      <c r="GWE534" s="21"/>
      <c r="GWF534" s="21"/>
      <c r="GWG534" s="21"/>
      <c r="GWH534" s="21"/>
      <c r="GWI534" s="21"/>
      <c r="GWJ534" s="21"/>
      <c r="GWK534" s="21"/>
      <c r="GWL534" s="21"/>
      <c r="GWM534" s="21"/>
      <c r="GWN534" s="21"/>
      <c r="GWO534" s="21"/>
      <c r="GWP534" s="21"/>
      <c r="GWQ534" s="21"/>
      <c r="GWR534" s="21"/>
      <c r="GWS534" s="21"/>
      <c r="GWT534" s="21"/>
      <c r="GWU534" s="21"/>
      <c r="GWV534" s="21"/>
      <c r="GWW534" s="21"/>
      <c r="GWX534" s="21"/>
      <c r="GWY534" s="21"/>
      <c r="GWZ534" s="21"/>
      <c r="GXA534" s="21"/>
      <c r="GXB534" s="21"/>
      <c r="GXC534" s="21"/>
      <c r="GXD534" s="21"/>
      <c r="GXE534" s="21"/>
      <c r="GXF534" s="21"/>
      <c r="GXG534" s="21"/>
      <c r="GXH534" s="21"/>
      <c r="GXI534" s="21"/>
      <c r="GXJ534" s="21"/>
      <c r="GXK534" s="21"/>
      <c r="GXL534" s="21"/>
      <c r="GXM534" s="21"/>
      <c r="GXN534" s="21"/>
      <c r="GXO534" s="21"/>
      <c r="GXP534" s="21"/>
      <c r="GXQ534" s="21"/>
      <c r="GXR534" s="21"/>
      <c r="GXS534" s="21"/>
      <c r="GXT534" s="21"/>
      <c r="GXU534" s="21"/>
      <c r="GXV534" s="21"/>
      <c r="GXW534" s="21"/>
      <c r="GXX534" s="21"/>
      <c r="GXY534" s="21"/>
      <c r="GXZ534" s="21"/>
      <c r="GYA534" s="21"/>
      <c r="GYB534" s="21"/>
      <c r="GYC534" s="21"/>
      <c r="GYD534" s="21"/>
      <c r="GYE534" s="21"/>
      <c r="GYF534" s="21"/>
      <c r="GYG534" s="21"/>
      <c r="GYH534" s="21"/>
      <c r="GYI534" s="21"/>
      <c r="GYJ534" s="21"/>
      <c r="GYK534" s="21"/>
      <c r="GYL534" s="21"/>
      <c r="GYM534" s="21"/>
      <c r="GYN534" s="21"/>
      <c r="GYO534" s="21"/>
      <c r="GYP534" s="21"/>
      <c r="GYQ534" s="21"/>
      <c r="GYR534" s="21"/>
      <c r="GYS534" s="21"/>
      <c r="GYT534" s="21"/>
      <c r="GYU534" s="21"/>
      <c r="GYV534" s="21"/>
      <c r="GYW534" s="21"/>
      <c r="GYX534" s="21"/>
      <c r="GYY534" s="21"/>
      <c r="GYZ534" s="21"/>
      <c r="GZA534" s="21"/>
      <c r="GZB534" s="21"/>
      <c r="GZC534" s="21"/>
      <c r="GZD534" s="21"/>
      <c r="GZE534" s="21"/>
      <c r="GZF534" s="21"/>
      <c r="GZG534" s="21"/>
      <c r="GZH534" s="21"/>
      <c r="GZI534" s="21"/>
      <c r="GZJ534" s="21"/>
      <c r="GZK534" s="21"/>
      <c r="GZL534" s="21"/>
      <c r="GZM534" s="21"/>
      <c r="GZN534" s="21"/>
      <c r="GZO534" s="21"/>
      <c r="GZP534" s="21"/>
      <c r="GZQ534" s="21"/>
      <c r="GZR534" s="21"/>
      <c r="GZS534" s="21"/>
      <c r="GZT534" s="21"/>
      <c r="GZU534" s="21"/>
      <c r="GZV534" s="21"/>
      <c r="GZW534" s="21"/>
      <c r="GZX534" s="21"/>
      <c r="GZY534" s="21"/>
      <c r="GZZ534" s="21"/>
      <c r="HAA534" s="21"/>
      <c r="HAB534" s="21"/>
      <c r="HAC534" s="21"/>
      <c r="HAD534" s="21"/>
      <c r="HAE534" s="21"/>
      <c r="HAF534" s="21"/>
      <c r="HAG534" s="21"/>
      <c r="HAH534" s="21"/>
      <c r="HAI534" s="21"/>
      <c r="HAJ534" s="21"/>
      <c r="HAK534" s="21"/>
      <c r="HAL534" s="21"/>
      <c r="HAM534" s="21"/>
      <c r="HAN534" s="21"/>
      <c r="HAO534" s="21"/>
      <c r="HAP534" s="21"/>
      <c r="HAQ534" s="21"/>
      <c r="HAR534" s="21"/>
      <c r="HAS534" s="21"/>
      <c r="HAT534" s="21"/>
      <c r="HAU534" s="21"/>
      <c r="HAV534" s="21"/>
      <c r="HAW534" s="21"/>
      <c r="HAX534" s="21"/>
      <c r="HAY534" s="21"/>
      <c r="HAZ534" s="21"/>
      <c r="HBA534" s="21"/>
      <c r="HBB534" s="21"/>
      <c r="HBC534" s="21"/>
      <c r="HBD534" s="21"/>
      <c r="HBE534" s="21"/>
      <c r="HBF534" s="21"/>
      <c r="HBG534" s="21"/>
      <c r="HBH534" s="21"/>
      <c r="HBI534" s="21"/>
      <c r="HBJ534" s="21"/>
      <c r="HBK534" s="21"/>
      <c r="HBL534" s="21"/>
      <c r="HBM534" s="21"/>
      <c r="HBN534" s="21"/>
      <c r="HBO534" s="21"/>
      <c r="HBP534" s="21"/>
      <c r="HBQ534" s="21"/>
      <c r="HBR534" s="21"/>
      <c r="HBS534" s="21"/>
      <c r="HBT534" s="21"/>
      <c r="HBU534" s="21"/>
      <c r="HBV534" s="21"/>
      <c r="HBW534" s="21"/>
      <c r="HBX534" s="21"/>
      <c r="HBY534" s="21"/>
      <c r="HBZ534" s="21"/>
      <c r="HCA534" s="21"/>
      <c r="HCB534" s="21"/>
      <c r="HCC534" s="21"/>
      <c r="HCD534" s="21"/>
      <c r="HCE534" s="21"/>
      <c r="HCF534" s="21"/>
      <c r="HCG534" s="21"/>
      <c r="HCH534" s="21"/>
      <c r="HCI534" s="21"/>
      <c r="HCJ534" s="21"/>
      <c r="HCK534" s="21"/>
      <c r="HCL534" s="21"/>
      <c r="HCM534" s="21"/>
      <c r="HCN534" s="21"/>
      <c r="HCO534" s="21"/>
      <c r="HCP534" s="21"/>
      <c r="HCQ534" s="21"/>
      <c r="HCR534" s="21"/>
      <c r="HCS534" s="21"/>
      <c r="HCT534" s="21"/>
      <c r="HCU534" s="21"/>
      <c r="HCV534" s="21"/>
      <c r="HCW534" s="21"/>
      <c r="HCX534" s="21"/>
      <c r="HCY534" s="21"/>
      <c r="HCZ534" s="21"/>
      <c r="HDA534" s="21"/>
      <c r="HDB534" s="21"/>
      <c r="HDC534" s="21"/>
      <c r="HDD534" s="21"/>
      <c r="HDE534" s="21"/>
      <c r="HDF534" s="21"/>
      <c r="HDG534" s="21"/>
      <c r="HDH534" s="21"/>
      <c r="HDI534" s="21"/>
      <c r="HDJ534" s="21"/>
      <c r="HDK534" s="21"/>
      <c r="HDL534" s="21"/>
      <c r="HDM534" s="21"/>
      <c r="HDN534" s="21"/>
      <c r="HDO534" s="21"/>
      <c r="HDP534" s="21"/>
      <c r="HDQ534" s="21"/>
      <c r="HDR534" s="21"/>
      <c r="HDS534" s="21"/>
      <c r="HDT534" s="21"/>
      <c r="HDU534" s="21"/>
      <c r="HDV534" s="21"/>
      <c r="HDW534" s="21"/>
      <c r="HDX534" s="21"/>
      <c r="HDY534" s="21"/>
      <c r="HDZ534" s="21"/>
      <c r="HEA534" s="21"/>
      <c r="HEB534" s="21"/>
      <c r="HEC534" s="21"/>
      <c r="HED534" s="21"/>
      <c r="HEE534" s="21"/>
      <c r="HEF534" s="21"/>
      <c r="HEG534" s="21"/>
      <c r="HEH534" s="21"/>
      <c r="HEI534" s="21"/>
      <c r="HEJ534" s="21"/>
      <c r="HEK534" s="21"/>
      <c r="HEL534" s="21"/>
      <c r="HEM534" s="21"/>
      <c r="HEN534" s="21"/>
      <c r="HEO534" s="21"/>
      <c r="HEP534" s="21"/>
      <c r="HEQ534" s="21"/>
      <c r="HER534" s="21"/>
      <c r="HES534" s="21"/>
      <c r="HET534" s="21"/>
      <c r="HEU534" s="21"/>
      <c r="HEV534" s="21"/>
      <c r="HEW534" s="21"/>
      <c r="HEX534" s="21"/>
      <c r="HEY534" s="21"/>
      <c r="HEZ534" s="21"/>
      <c r="HFA534" s="21"/>
      <c r="HFB534" s="21"/>
      <c r="HFC534" s="21"/>
      <c r="HFD534" s="21"/>
      <c r="HFE534" s="21"/>
      <c r="HFF534" s="21"/>
      <c r="HFG534" s="21"/>
      <c r="HFH534" s="21"/>
      <c r="HFI534" s="21"/>
      <c r="HFJ534" s="21"/>
      <c r="HFK534" s="21"/>
      <c r="HFL534" s="21"/>
      <c r="HFM534" s="21"/>
      <c r="HFN534" s="21"/>
      <c r="HFO534" s="21"/>
      <c r="HFP534" s="21"/>
      <c r="HFQ534" s="21"/>
      <c r="HFR534" s="21"/>
      <c r="HFS534" s="21"/>
      <c r="HFT534" s="21"/>
      <c r="HFU534" s="21"/>
      <c r="HFV534" s="21"/>
      <c r="HFW534" s="21"/>
      <c r="HFX534" s="21"/>
      <c r="HFY534" s="21"/>
      <c r="HFZ534" s="21"/>
      <c r="HGA534" s="21"/>
      <c r="HGB534" s="21"/>
      <c r="HGC534" s="21"/>
      <c r="HGD534" s="21"/>
      <c r="HGE534" s="21"/>
      <c r="HGF534" s="21"/>
      <c r="HGG534" s="21"/>
      <c r="HGH534" s="21"/>
      <c r="HGI534" s="21"/>
      <c r="HGJ534" s="21"/>
      <c r="HGK534" s="21"/>
      <c r="HGL534" s="21"/>
      <c r="HGM534" s="21"/>
      <c r="HGN534" s="21"/>
      <c r="HGO534" s="21"/>
      <c r="HGP534" s="21"/>
      <c r="HGQ534" s="21"/>
      <c r="HGR534" s="21"/>
      <c r="HGS534" s="21"/>
      <c r="HGT534" s="21"/>
      <c r="HGU534" s="21"/>
      <c r="HGV534" s="21"/>
      <c r="HGW534" s="21"/>
      <c r="HGX534" s="21"/>
      <c r="HGY534" s="21"/>
      <c r="HGZ534" s="21"/>
      <c r="HHA534" s="21"/>
      <c r="HHB534" s="21"/>
      <c r="HHC534" s="21"/>
      <c r="HHD534" s="21"/>
      <c r="HHE534" s="21"/>
      <c r="HHF534" s="21"/>
      <c r="HHG534" s="21"/>
      <c r="HHH534" s="21"/>
      <c r="HHI534" s="21"/>
      <c r="HHJ534" s="21"/>
      <c r="HHK534" s="21"/>
      <c r="HHL534" s="21"/>
      <c r="HHM534" s="21"/>
      <c r="HHN534" s="21"/>
      <c r="HHO534" s="21"/>
      <c r="HHP534" s="21"/>
      <c r="HHQ534" s="21"/>
      <c r="HHR534" s="21"/>
      <c r="HHS534" s="21"/>
      <c r="HHT534" s="21"/>
      <c r="HHU534" s="21"/>
      <c r="HHV534" s="21"/>
      <c r="HHW534" s="21"/>
      <c r="HHX534" s="21"/>
      <c r="HHY534" s="21"/>
      <c r="HHZ534" s="21"/>
      <c r="HIA534" s="21"/>
      <c r="HIB534" s="21"/>
      <c r="HIC534" s="21"/>
      <c r="HID534" s="21"/>
      <c r="HIE534" s="21"/>
      <c r="HIF534" s="21"/>
      <c r="HIG534" s="21"/>
      <c r="HIH534" s="21"/>
      <c r="HII534" s="21"/>
      <c r="HIJ534" s="21"/>
      <c r="HIK534" s="21"/>
      <c r="HIL534" s="21"/>
      <c r="HIM534" s="21"/>
      <c r="HIN534" s="21"/>
      <c r="HIO534" s="21"/>
      <c r="HIP534" s="21"/>
      <c r="HIQ534" s="21"/>
      <c r="HIR534" s="21"/>
      <c r="HIS534" s="21"/>
      <c r="HIT534" s="21"/>
      <c r="HIU534" s="21"/>
      <c r="HIV534" s="21"/>
      <c r="HIW534" s="21"/>
      <c r="HIX534" s="21"/>
      <c r="HIY534" s="21"/>
      <c r="HIZ534" s="21"/>
      <c r="HJA534" s="21"/>
      <c r="HJB534" s="21"/>
      <c r="HJC534" s="21"/>
      <c r="HJD534" s="21"/>
      <c r="HJE534" s="21"/>
      <c r="HJF534" s="21"/>
      <c r="HJG534" s="21"/>
      <c r="HJH534" s="21"/>
      <c r="HJI534" s="21"/>
      <c r="HJJ534" s="21"/>
      <c r="HJK534" s="21"/>
      <c r="HJL534" s="21"/>
      <c r="HJM534" s="21"/>
      <c r="HJN534" s="21"/>
      <c r="HJO534" s="21"/>
      <c r="HJP534" s="21"/>
      <c r="HJQ534" s="21"/>
      <c r="HJR534" s="21"/>
      <c r="HJS534" s="21"/>
      <c r="HJT534" s="21"/>
      <c r="HJU534" s="21"/>
      <c r="HJV534" s="21"/>
      <c r="HJW534" s="21"/>
      <c r="HJX534" s="21"/>
      <c r="HJY534" s="21"/>
      <c r="HJZ534" s="21"/>
      <c r="HKA534" s="21"/>
      <c r="HKB534" s="21"/>
      <c r="HKC534" s="21"/>
      <c r="HKD534" s="21"/>
      <c r="HKE534" s="21"/>
      <c r="HKF534" s="21"/>
      <c r="HKG534" s="21"/>
      <c r="HKH534" s="21"/>
      <c r="HKI534" s="21"/>
      <c r="HKJ534" s="21"/>
      <c r="HKK534" s="21"/>
      <c r="HKL534" s="21"/>
      <c r="HKM534" s="21"/>
      <c r="HKN534" s="21"/>
      <c r="HKO534" s="21"/>
      <c r="HKP534" s="21"/>
      <c r="HKQ534" s="21"/>
      <c r="HKR534" s="21"/>
      <c r="HKS534" s="21"/>
      <c r="HKT534" s="21"/>
      <c r="HKU534" s="21"/>
      <c r="HKV534" s="21"/>
      <c r="HKW534" s="21"/>
      <c r="HKX534" s="21"/>
      <c r="HKY534" s="21"/>
      <c r="HKZ534" s="21"/>
      <c r="HLA534" s="21"/>
      <c r="HLB534" s="21"/>
      <c r="HLC534" s="21"/>
      <c r="HLD534" s="21"/>
      <c r="HLE534" s="21"/>
      <c r="HLF534" s="21"/>
      <c r="HLG534" s="21"/>
      <c r="HLH534" s="21"/>
      <c r="HLI534" s="21"/>
      <c r="HLJ534" s="21"/>
      <c r="HLK534" s="21"/>
      <c r="HLL534" s="21"/>
      <c r="HLM534" s="21"/>
      <c r="HLN534" s="21"/>
      <c r="HLO534" s="21"/>
      <c r="HLP534" s="21"/>
      <c r="HLQ534" s="21"/>
      <c r="HLR534" s="21"/>
      <c r="HLS534" s="21"/>
      <c r="HLT534" s="21"/>
      <c r="HLU534" s="21"/>
      <c r="HLV534" s="21"/>
      <c r="HLW534" s="21"/>
      <c r="HLX534" s="21"/>
      <c r="HLY534" s="21"/>
      <c r="HLZ534" s="21"/>
      <c r="HMA534" s="21"/>
      <c r="HMB534" s="21"/>
      <c r="HMC534" s="21"/>
      <c r="HMD534" s="21"/>
      <c r="HME534" s="21"/>
      <c r="HMF534" s="21"/>
      <c r="HMG534" s="21"/>
      <c r="HMH534" s="21"/>
      <c r="HMI534" s="21"/>
      <c r="HMJ534" s="21"/>
      <c r="HMK534" s="21"/>
      <c r="HML534" s="21"/>
      <c r="HMM534" s="21"/>
      <c r="HMN534" s="21"/>
      <c r="HMO534" s="21"/>
      <c r="HMP534" s="21"/>
      <c r="HMQ534" s="21"/>
      <c r="HMR534" s="21"/>
      <c r="HMS534" s="21"/>
      <c r="HMT534" s="21"/>
      <c r="HMU534" s="21"/>
      <c r="HMV534" s="21"/>
      <c r="HMW534" s="21"/>
      <c r="HMX534" s="21"/>
      <c r="HMY534" s="21"/>
      <c r="HMZ534" s="21"/>
      <c r="HNA534" s="21"/>
      <c r="HNB534" s="21"/>
      <c r="HNC534" s="21"/>
      <c r="HND534" s="21"/>
      <c r="HNE534" s="21"/>
      <c r="HNF534" s="21"/>
      <c r="HNG534" s="21"/>
      <c r="HNH534" s="21"/>
      <c r="HNI534" s="21"/>
      <c r="HNJ534" s="21"/>
      <c r="HNK534" s="21"/>
      <c r="HNL534" s="21"/>
      <c r="HNM534" s="21"/>
      <c r="HNN534" s="21"/>
      <c r="HNO534" s="21"/>
      <c r="HNP534" s="21"/>
      <c r="HNQ534" s="21"/>
      <c r="HNR534" s="21"/>
      <c r="HNS534" s="21"/>
      <c r="HNT534" s="21"/>
      <c r="HNU534" s="21"/>
      <c r="HNV534" s="21"/>
      <c r="HNW534" s="21"/>
      <c r="HNX534" s="21"/>
      <c r="HNY534" s="21"/>
      <c r="HNZ534" s="21"/>
      <c r="HOA534" s="21"/>
      <c r="HOB534" s="21"/>
      <c r="HOC534" s="21"/>
      <c r="HOD534" s="21"/>
      <c r="HOE534" s="21"/>
      <c r="HOF534" s="21"/>
      <c r="HOG534" s="21"/>
      <c r="HOH534" s="21"/>
      <c r="HOI534" s="21"/>
      <c r="HOJ534" s="21"/>
      <c r="HOK534" s="21"/>
      <c r="HOL534" s="21"/>
      <c r="HOM534" s="21"/>
      <c r="HON534" s="21"/>
      <c r="HOO534" s="21"/>
      <c r="HOP534" s="21"/>
      <c r="HOQ534" s="21"/>
      <c r="HOR534" s="21"/>
      <c r="HOS534" s="21"/>
      <c r="HOT534" s="21"/>
      <c r="HOU534" s="21"/>
      <c r="HOV534" s="21"/>
      <c r="HOW534" s="21"/>
      <c r="HOX534" s="21"/>
      <c r="HOY534" s="21"/>
      <c r="HOZ534" s="21"/>
      <c r="HPA534" s="21"/>
      <c r="HPB534" s="21"/>
      <c r="HPC534" s="21"/>
      <c r="HPD534" s="21"/>
      <c r="HPE534" s="21"/>
      <c r="HPF534" s="21"/>
      <c r="HPG534" s="21"/>
      <c r="HPH534" s="21"/>
      <c r="HPI534" s="21"/>
      <c r="HPJ534" s="21"/>
      <c r="HPK534" s="21"/>
      <c r="HPL534" s="21"/>
      <c r="HPM534" s="21"/>
      <c r="HPN534" s="21"/>
      <c r="HPO534" s="21"/>
      <c r="HPP534" s="21"/>
      <c r="HPQ534" s="21"/>
      <c r="HPR534" s="21"/>
      <c r="HPS534" s="21"/>
      <c r="HPT534" s="21"/>
      <c r="HPU534" s="21"/>
      <c r="HPV534" s="21"/>
      <c r="HPW534" s="21"/>
      <c r="HPX534" s="21"/>
      <c r="HPY534" s="21"/>
      <c r="HPZ534" s="21"/>
      <c r="HQA534" s="21"/>
      <c r="HQB534" s="21"/>
      <c r="HQC534" s="21"/>
      <c r="HQD534" s="21"/>
      <c r="HQE534" s="21"/>
      <c r="HQF534" s="21"/>
      <c r="HQG534" s="21"/>
      <c r="HQH534" s="21"/>
      <c r="HQI534" s="21"/>
      <c r="HQJ534" s="21"/>
      <c r="HQK534" s="21"/>
      <c r="HQL534" s="21"/>
      <c r="HQM534" s="21"/>
      <c r="HQN534" s="21"/>
      <c r="HQO534" s="21"/>
      <c r="HQP534" s="21"/>
      <c r="HQQ534" s="21"/>
      <c r="HQR534" s="21"/>
      <c r="HQS534" s="21"/>
      <c r="HQT534" s="21"/>
      <c r="HQU534" s="21"/>
      <c r="HQV534" s="21"/>
      <c r="HQW534" s="21"/>
      <c r="HQX534" s="21"/>
      <c r="HQY534" s="21"/>
      <c r="HQZ534" s="21"/>
      <c r="HRA534" s="21"/>
      <c r="HRB534" s="21"/>
      <c r="HRC534" s="21"/>
      <c r="HRD534" s="21"/>
      <c r="HRE534" s="21"/>
      <c r="HRF534" s="21"/>
      <c r="HRG534" s="21"/>
      <c r="HRH534" s="21"/>
      <c r="HRI534" s="21"/>
      <c r="HRJ534" s="21"/>
      <c r="HRK534" s="21"/>
      <c r="HRL534" s="21"/>
      <c r="HRM534" s="21"/>
      <c r="HRN534" s="21"/>
      <c r="HRO534" s="21"/>
      <c r="HRP534" s="21"/>
      <c r="HRQ534" s="21"/>
      <c r="HRR534" s="21"/>
      <c r="HRS534" s="21"/>
      <c r="HRT534" s="21"/>
      <c r="HRU534" s="21"/>
      <c r="HRV534" s="21"/>
      <c r="HRW534" s="21"/>
      <c r="HRX534" s="21"/>
      <c r="HRY534" s="21"/>
      <c r="HRZ534" s="21"/>
      <c r="HSA534" s="21"/>
      <c r="HSB534" s="21"/>
      <c r="HSC534" s="21"/>
      <c r="HSD534" s="21"/>
      <c r="HSE534" s="21"/>
      <c r="HSF534" s="21"/>
      <c r="HSG534" s="21"/>
      <c r="HSH534" s="21"/>
      <c r="HSI534" s="21"/>
      <c r="HSJ534" s="21"/>
      <c r="HSK534" s="21"/>
      <c r="HSL534" s="21"/>
      <c r="HSM534" s="21"/>
      <c r="HSN534" s="21"/>
      <c r="HSO534" s="21"/>
      <c r="HSP534" s="21"/>
      <c r="HSQ534" s="21"/>
      <c r="HSR534" s="21"/>
      <c r="HSS534" s="21"/>
      <c r="HST534" s="21"/>
      <c r="HSU534" s="21"/>
      <c r="HSV534" s="21"/>
      <c r="HSW534" s="21"/>
      <c r="HSX534" s="21"/>
      <c r="HSY534" s="21"/>
      <c r="HSZ534" s="21"/>
      <c r="HTA534" s="21"/>
      <c r="HTB534" s="21"/>
      <c r="HTC534" s="21"/>
      <c r="HTD534" s="21"/>
      <c r="HTE534" s="21"/>
      <c r="HTF534" s="21"/>
      <c r="HTG534" s="21"/>
      <c r="HTH534" s="21"/>
      <c r="HTI534" s="21"/>
      <c r="HTJ534" s="21"/>
      <c r="HTK534" s="21"/>
      <c r="HTL534" s="21"/>
      <c r="HTM534" s="21"/>
      <c r="HTN534" s="21"/>
      <c r="HTO534" s="21"/>
      <c r="HTP534" s="21"/>
      <c r="HTQ534" s="21"/>
      <c r="HTR534" s="21"/>
      <c r="HTS534" s="21"/>
      <c r="HTT534" s="21"/>
      <c r="HTU534" s="21"/>
      <c r="HTV534" s="21"/>
      <c r="HTW534" s="21"/>
      <c r="HTX534" s="21"/>
      <c r="HTY534" s="21"/>
      <c r="HTZ534" s="21"/>
      <c r="HUA534" s="21"/>
      <c r="HUB534" s="21"/>
      <c r="HUC534" s="21"/>
      <c r="HUD534" s="21"/>
      <c r="HUE534" s="21"/>
      <c r="HUF534" s="21"/>
      <c r="HUG534" s="21"/>
      <c r="HUH534" s="21"/>
      <c r="HUI534" s="21"/>
      <c r="HUJ534" s="21"/>
      <c r="HUK534" s="21"/>
      <c r="HUL534" s="21"/>
      <c r="HUM534" s="21"/>
      <c r="HUN534" s="21"/>
      <c r="HUO534" s="21"/>
      <c r="HUP534" s="21"/>
      <c r="HUQ534" s="21"/>
      <c r="HUR534" s="21"/>
      <c r="HUS534" s="21"/>
      <c r="HUT534" s="21"/>
      <c r="HUU534" s="21"/>
      <c r="HUV534" s="21"/>
      <c r="HUW534" s="21"/>
      <c r="HUX534" s="21"/>
      <c r="HUY534" s="21"/>
      <c r="HUZ534" s="21"/>
      <c r="HVA534" s="21"/>
      <c r="HVB534" s="21"/>
      <c r="HVC534" s="21"/>
      <c r="HVD534" s="21"/>
      <c r="HVE534" s="21"/>
      <c r="HVF534" s="21"/>
      <c r="HVG534" s="21"/>
      <c r="HVH534" s="21"/>
      <c r="HVI534" s="21"/>
      <c r="HVJ534" s="21"/>
      <c r="HVK534" s="21"/>
      <c r="HVL534" s="21"/>
      <c r="HVM534" s="21"/>
      <c r="HVN534" s="21"/>
      <c r="HVO534" s="21"/>
      <c r="HVP534" s="21"/>
      <c r="HVQ534" s="21"/>
      <c r="HVR534" s="21"/>
      <c r="HVS534" s="21"/>
      <c r="HVT534" s="21"/>
      <c r="HVU534" s="21"/>
      <c r="HVV534" s="21"/>
      <c r="HVW534" s="21"/>
      <c r="HVX534" s="21"/>
      <c r="HVY534" s="21"/>
      <c r="HVZ534" s="21"/>
      <c r="HWA534" s="21"/>
      <c r="HWB534" s="21"/>
      <c r="HWC534" s="21"/>
      <c r="HWD534" s="21"/>
      <c r="HWE534" s="21"/>
      <c r="HWF534" s="21"/>
      <c r="HWG534" s="21"/>
      <c r="HWH534" s="21"/>
      <c r="HWI534" s="21"/>
      <c r="HWJ534" s="21"/>
      <c r="HWK534" s="21"/>
      <c r="HWL534" s="21"/>
      <c r="HWM534" s="21"/>
      <c r="HWN534" s="21"/>
      <c r="HWO534" s="21"/>
      <c r="HWP534" s="21"/>
      <c r="HWQ534" s="21"/>
      <c r="HWR534" s="21"/>
      <c r="HWS534" s="21"/>
      <c r="HWT534" s="21"/>
      <c r="HWU534" s="21"/>
      <c r="HWV534" s="21"/>
      <c r="HWW534" s="21"/>
      <c r="HWX534" s="21"/>
      <c r="HWY534" s="21"/>
      <c r="HWZ534" s="21"/>
      <c r="HXA534" s="21"/>
      <c r="HXB534" s="21"/>
      <c r="HXC534" s="21"/>
      <c r="HXD534" s="21"/>
      <c r="HXE534" s="21"/>
      <c r="HXF534" s="21"/>
      <c r="HXG534" s="21"/>
      <c r="HXH534" s="21"/>
      <c r="HXI534" s="21"/>
      <c r="HXJ534" s="21"/>
      <c r="HXK534" s="21"/>
      <c r="HXL534" s="21"/>
      <c r="HXM534" s="21"/>
      <c r="HXN534" s="21"/>
      <c r="HXO534" s="21"/>
      <c r="HXP534" s="21"/>
      <c r="HXQ534" s="21"/>
      <c r="HXR534" s="21"/>
      <c r="HXS534" s="21"/>
      <c r="HXT534" s="21"/>
      <c r="HXU534" s="21"/>
      <c r="HXV534" s="21"/>
      <c r="HXW534" s="21"/>
      <c r="HXX534" s="21"/>
      <c r="HXY534" s="21"/>
      <c r="HXZ534" s="21"/>
      <c r="HYA534" s="21"/>
      <c r="HYB534" s="21"/>
      <c r="HYC534" s="21"/>
      <c r="HYD534" s="21"/>
      <c r="HYE534" s="21"/>
      <c r="HYF534" s="21"/>
      <c r="HYG534" s="21"/>
      <c r="HYH534" s="21"/>
      <c r="HYI534" s="21"/>
      <c r="HYJ534" s="21"/>
      <c r="HYK534" s="21"/>
      <c r="HYL534" s="21"/>
      <c r="HYM534" s="21"/>
      <c r="HYN534" s="21"/>
      <c r="HYO534" s="21"/>
      <c r="HYP534" s="21"/>
      <c r="HYQ534" s="21"/>
      <c r="HYR534" s="21"/>
      <c r="HYS534" s="21"/>
      <c r="HYT534" s="21"/>
      <c r="HYU534" s="21"/>
      <c r="HYV534" s="21"/>
      <c r="HYW534" s="21"/>
      <c r="HYX534" s="21"/>
      <c r="HYY534" s="21"/>
      <c r="HYZ534" s="21"/>
      <c r="HZA534" s="21"/>
      <c r="HZB534" s="21"/>
      <c r="HZC534" s="21"/>
      <c r="HZD534" s="21"/>
      <c r="HZE534" s="21"/>
      <c r="HZF534" s="21"/>
      <c r="HZG534" s="21"/>
      <c r="HZH534" s="21"/>
      <c r="HZI534" s="21"/>
      <c r="HZJ534" s="21"/>
      <c r="HZK534" s="21"/>
      <c r="HZL534" s="21"/>
      <c r="HZM534" s="21"/>
      <c r="HZN534" s="21"/>
      <c r="HZO534" s="21"/>
      <c r="HZP534" s="21"/>
      <c r="HZQ534" s="21"/>
      <c r="HZR534" s="21"/>
      <c r="HZS534" s="21"/>
      <c r="HZT534" s="21"/>
      <c r="HZU534" s="21"/>
      <c r="HZV534" s="21"/>
      <c r="HZW534" s="21"/>
      <c r="HZX534" s="21"/>
      <c r="HZY534" s="21"/>
      <c r="HZZ534" s="21"/>
      <c r="IAA534" s="21"/>
      <c r="IAB534" s="21"/>
      <c r="IAC534" s="21"/>
      <c r="IAD534" s="21"/>
      <c r="IAE534" s="21"/>
      <c r="IAF534" s="21"/>
      <c r="IAG534" s="21"/>
      <c r="IAH534" s="21"/>
      <c r="IAI534" s="21"/>
      <c r="IAJ534" s="21"/>
      <c r="IAK534" s="21"/>
      <c r="IAL534" s="21"/>
      <c r="IAM534" s="21"/>
      <c r="IAN534" s="21"/>
      <c r="IAO534" s="21"/>
      <c r="IAP534" s="21"/>
      <c r="IAQ534" s="21"/>
      <c r="IAR534" s="21"/>
      <c r="IAS534" s="21"/>
      <c r="IAT534" s="21"/>
      <c r="IAU534" s="21"/>
      <c r="IAV534" s="21"/>
      <c r="IAW534" s="21"/>
      <c r="IAX534" s="21"/>
      <c r="IAY534" s="21"/>
      <c r="IAZ534" s="21"/>
      <c r="IBA534" s="21"/>
      <c r="IBB534" s="21"/>
      <c r="IBC534" s="21"/>
      <c r="IBD534" s="21"/>
      <c r="IBE534" s="21"/>
      <c r="IBF534" s="21"/>
      <c r="IBG534" s="21"/>
      <c r="IBH534" s="21"/>
      <c r="IBI534" s="21"/>
      <c r="IBJ534" s="21"/>
      <c r="IBK534" s="21"/>
      <c r="IBL534" s="21"/>
      <c r="IBM534" s="21"/>
      <c r="IBN534" s="21"/>
      <c r="IBO534" s="21"/>
      <c r="IBP534" s="21"/>
      <c r="IBQ534" s="21"/>
      <c r="IBR534" s="21"/>
      <c r="IBS534" s="21"/>
      <c r="IBT534" s="21"/>
      <c r="IBU534" s="21"/>
      <c r="IBV534" s="21"/>
      <c r="IBW534" s="21"/>
      <c r="IBX534" s="21"/>
      <c r="IBY534" s="21"/>
      <c r="IBZ534" s="21"/>
      <c r="ICA534" s="21"/>
      <c r="ICB534" s="21"/>
      <c r="ICC534" s="21"/>
      <c r="ICD534" s="21"/>
      <c r="ICE534" s="21"/>
      <c r="ICF534" s="21"/>
      <c r="ICG534" s="21"/>
      <c r="ICH534" s="21"/>
      <c r="ICI534" s="21"/>
      <c r="ICJ534" s="21"/>
      <c r="ICK534" s="21"/>
      <c r="ICL534" s="21"/>
      <c r="ICM534" s="21"/>
      <c r="ICN534" s="21"/>
      <c r="ICO534" s="21"/>
      <c r="ICP534" s="21"/>
      <c r="ICQ534" s="21"/>
      <c r="ICR534" s="21"/>
      <c r="ICS534" s="21"/>
      <c r="ICT534" s="21"/>
      <c r="ICU534" s="21"/>
      <c r="ICV534" s="21"/>
      <c r="ICW534" s="21"/>
      <c r="ICX534" s="21"/>
      <c r="ICY534" s="21"/>
      <c r="ICZ534" s="21"/>
      <c r="IDA534" s="21"/>
      <c r="IDB534" s="21"/>
      <c r="IDC534" s="21"/>
      <c r="IDD534" s="21"/>
      <c r="IDE534" s="21"/>
      <c r="IDF534" s="21"/>
      <c r="IDG534" s="21"/>
      <c r="IDH534" s="21"/>
      <c r="IDI534" s="21"/>
      <c r="IDJ534" s="21"/>
      <c r="IDK534" s="21"/>
      <c r="IDL534" s="21"/>
      <c r="IDM534" s="21"/>
      <c r="IDN534" s="21"/>
      <c r="IDO534" s="21"/>
      <c r="IDP534" s="21"/>
      <c r="IDQ534" s="21"/>
      <c r="IDR534" s="21"/>
      <c r="IDS534" s="21"/>
      <c r="IDT534" s="21"/>
      <c r="IDU534" s="21"/>
      <c r="IDV534" s="21"/>
      <c r="IDW534" s="21"/>
      <c r="IDX534" s="21"/>
      <c r="IDY534" s="21"/>
      <c r="IDZ534" s="21"/>
      <c r="IEA534" s="21"/>
      <c r="IEB534" s="21"/>
      <c r="IEC534" s="21"/>
      <c r="IED534" s="21"/>
      <c r="IEE534" s="21"/>
      <c r="IEF534" s="21"/>
      <c r="IEG534" s="21"/>
      <c r="IEH534" s="21"/>
      <c r="IEI534" s="21"/>
      <c r="IEJ534" s="21"/>
      <c r="IEK534" s="21"/>
      <c r="IEL534" s="21"/>
      <c r="IEM534" s="21"/>
      <c r="IEN534" s="21"/>
      <c r="IEO534" s="21"/>
      <c r="IEP534" s="21"/>
      <c r="IEQ534" s="21"/>
      <c r="IER534" s="21"/>
      <c r="IES534" s="21"/>
      <c r="IET534" s="21"/>
      <c r="IEU534" s="21"/>
      <c r="IEV534" s="21"/>
      <c r="IEW534" s="21"/>
      <c r="IEX534" s="21"/>
      <c r="IEY534" s="21"/>
      <c r="IEZ534" s="21"/>
      <c r="IFA534" s="21"/>
      <c r="IFB534" s="21"/>
      <c r="IFC534" s="21"/>
      <c r="IFD534" s="21"/>
      <c r="IFE534" s="21"/>
      <c r="IFF534" s="21"/>
      <c r="IFG534" s="21"/>
      <c r="IFH534" s="21"/>
      <c r="IFI534" s="21"/>
      <c r="IFJ534" s="21"/>
      <c r="IFK534" s="21"/>
      <c r="IFL534" s="21"/>
      <c r="IFM534" s="21"/>
      <c r="IFN534" s="21"/>
      <c r="IFO534" s="21"/>
      <c r="IFP534" s="21"/>
      <c r="IFQ534" s="21"/>
      <c r="IFR534" s="21"/>
      <c r="IFS534" s="21"/>
      <c r="IFT534" s="21"/>
      <c r="IFU534" s="21"/>
      <c r="IFV534" s="21"/>
      <c r="IFW534" s="21"/>
      <c r="IFX534" s="21"/>
      <c r="IFY534" s="21"/>
      <c r="IFZ534" s="21"/>
      <c r="IGA534" s="21"/>
      <c r="IGB534" s="21"/>
      <c r="IGC534" s="21"/>
      <c r="IGD534" s="21"/>
      <c r="IGE534" s="21"/>
      <c r="IGF534" s="21"/>
      <c r="IGG534" s="21"/>
      <c r="IGH534" s="21"/>
      <c r="IGI534" s="21"/>
      <c r="IGJ534" s="21"/>
      <c r="IGK534" s="21"/>
      <c r="IGL534" s="21"/>
      <c r="IGM534" s="21"/>
      <c r="IGN534" s="21"/>
      <c r="IGO534" s="21"/>
      <c r="IGP534" s="21"/>
      <c r="IGQ534" s="21"/>
      <c r="IGR534" s="21"/>
      <c r="IGS534" s="21"/>
      <c r="IGT534" s="21"/>
      <c r="IGU534" s="21"/>
      <c r="IGV534" s="21"/>
      <c r="IGW534" s="21"/>
      <c r="IGX534" s="21"/>
      <c r="IGY534" s="21"/>
      <c r="IGZ534" s="21"/>
      <c r="IHA534" s="21"/>
      <c r="IHB534" s="21"/>
      <c r="IHC534" s="21"/>
      <c r="IHD534" s="21"/>
      <c r="IHE534" s="21"/>
      <c r="IHF534" s="21"/>
      <c r="IHG534" s="21"/>
      <c r="IHH534" s="21"/>
      <c r="IHI534" s="21"/>
      <c r="IHJ534" s="21"/>
      <c r="IHK534" s="21"/>
      <c r="IHL534" s="21"/>
      <c r="IHM534" s="21"/>
      <c r="IHN534" s="21"/>
      <c r="IHO534" s="21"/>
      <c r="IHP534" s="21"/>
      <c r="IHQ534" s="21"/>
      <c r="IHR534" s="21"/>
      <c r="IHS534" s="21"/>
      <c r="IHT534" s="21"/>
      <c r="IHU534" s="21"/>
      <c r="IHV534" s="21"/>
      <c r="IHW534" s="21"/>
      <c r="IHX534" s="21"/>
      <c r="IHY534" s="21"/>
      <c r="IHZ534" s="21"/>
      <c r="IIA534" s="21"/>
      <c r="IIB534" s="21"/>
      <c r="IIC534" s="21"/>
      <c r="IID534" s="21"/>
      <c r="IIE534" s="21"/>
      <c r="IIF534" s="21"/>
      <c r="IIG534" s="21"/>
      <c r="IIH534" s="21"/>
      <c r="III534" s="21"/>
      <c r="IIJ534" s="21"/>
      <c r="IIK534" s="21"/>
      <c r="IIL534" s="21"/>
      <c r="IIM534" s="21"/>
      <c r="IIN534" s="21"/>
      <c r="IIO534" s="21"/>
      <c r="IIP534" s="21"/>
      <c r="IIQ534" s="21"/>
      <c r="IIR534" s="21"/>
      <c r="IIS534" s="21"/>
      <c r="IIT534" s="21"/>
      <c r="IIU534" s="21"/>
      <c r="IIV534" s="21"/>
      <c r="IIW534" s="21"/>
      <c r="IIX534" s="21"/>
      <c r="IIY534" s="21"/>
      <c r="IIZ534" s="21"/>
      <c r="IJA534" s="21"/>
      <c r="IJB534" s="21"/>
      <c r="IJC534" s="21"/>
      <c r="IJD534" s="21"/>
      <c r="IJE534" s="21"/>
      <c r="IJF534" s="21"/>
      <c r="IJG534" s="21"/>
      <c r="IJH534" s="21"/>
      <c r="IJI534" s="21"/>
      <c r="IJJ534" s="21"/>
      <c r="IJK534" s="21"/>
      <c r="IJL534" s="21"/>
      <c r="IJM534" s="21"/>
      <c r="IJN534" s="21"/>
      <c r="IJO534" s="21"/>
      <c r="IJP534" s="21"/>
      <c r="IJQ534" s="21"/>
      <c r="IJR534" s="21"/>
      <c r="IJS534" s="21"/>
      <c r="IJT534" s="21"/>
      <c r="IJU534" s="21"/>
      <c r="IJV534" s="21"/>
      <c r="IJW534" s="21"/>
      <c r="IJX534" s="21"/>
      <c r="IJY534" s="21"/>
      <c r="IJZ534" s="21"/>
      <c r="IKA534" s="21"/>
      <c r="IKB534" s="21"/>
      <c r="IKC534" s="21"/>
      <c r="IKD534" s="21"/>
      <c r="IKE534" s="21"/>
      <c r="IKF534" s="21"/>
      <c r="IKG534" s="21"/>
      <c r="IKH534" s="21"/>
      <c r="IKI534" s="21"/>
      <c r="IKJ534" s="21"/>
      <c r="IKK534" s="21"/>
      <c r="IKL534" s="21"/>
      <c r="IKM534" s="21"/>
      <c r="IKN534" s="21"/>
      <c r="IKO534" s="21"/>
      <c r="IKP534" s="21"/>
      <c r="IKQ534" s="21"/>
      <c r="IKR534" s="21"/>
      <c r="IKS534" s="21"/>
      <c r="IKT534" s="21"/>
      <c r="IKU534" s="21"/>
      <c r="IKV534" s="21"/>
      <c r="IKW534" s="21"/>
      <c r="IKX534" s="21"/>
      <c r="IKY534" s="21"/>
      <c r="IKZ534" s="21"/>
      <c r="ILA534" s="21"/>
      <c r="ILB534" s="21"/>
      <c r="ILC534" s="21"/>
      <c r="ILD534" s="21"/>
      <c r="ILE534" s="21"/>
      <c r="ILF534" s="21"/>
      <c r="ILG534" s="21"/>
      <c r="ILH534" s="21"/>
      <c r="ILI534" s="21"/>
      <c r="ILJ534" s="21"/>
      <c r="ILK534" s="21"/>
      <c r="ILL534" s="21"/>
      <c r="ILM534" s="21"/>
      <c r="ILN534" s="21"/>
      <c r="ILO534" s="21"/>
      <c r="ILP534" s="21"/>
      <c r="ILQ534" s="21"/>
      <c r="ILR534" s="21"/>
      <c r="ILS534" s="21"/>
      <c r="ILT534" s="21"/>
      <c r="ILU534" s="21"/>
      <c r="ILV534" s="21"/>
      <c r="ILW534" s="21"/>
      <c r="ILX534" s="21"/>
      <c r="ILY534" s="21"/>
      <c r="ILZ534" s="21"/>
      <c r="IMA534" s="21"/>
      <c r="IMB534" s="21"/>
      <c r="IMC534" s="21"/>
      <c r="IMD534" s="21"/>
      <c r="IME534" s="21"/>
      <c r="IMF534" s="21"/>
      <c r="IMG534" s="21"/>
      <c r="IMH534" s="21"/>
      <c r="IMI534" s="21"/>
      <c r="IMJ534" s="21"/>
      <c r="IMK534" s="21"/>
      <c r="IML534" s="21"/>
      <c r="IMM534" s="21"/>
      <c r="IMN534" s="21"/>
      <c r="IMO534" s="21"/>
      <c r="IMP534" s="21"/>
      <c r="IMQ534" s="21"/>
      <c r="IMR534" s="21"/>
      <c r="IMS534" s="21"/>
      <c r="IMT534" s="21"/>
      <c r="IMU534" s="21"/>
      <c r="IMV534" s="21"/>
      <c r="IMW534" s="21"/>
      <c r="IMX534" s="21"/>
      <c r="IMY534" s="21"/>
      <c r="IMZ534" s="21"/>
      <c r="INA534" s="21"/>
      <c r="INB534" s="21"/>
      <c r="INC534" s="21"/>
      <c r="IND534" s="21"/>
      <c r="INE534" s="21"/>
      <c r="INF534" s="21"/>
      <c r="ING534" s="21"/>
      <c r="INH534" s="21"/>
      <c r="INI534" s="21"/>
      <c r="INJ534" s="21"/>
      <c r="INK534" s="21"/>
      <c r="INL534" s="21"/>
      <c r="INM534" s="21"/>
      <c r="INN534" s="21"/>
      <c r="INO534" s="21"/>
      <c r="INP534" s="21"/>
      <c r="INQ534" s="21"/>
      <c r="INR534" s="21"/>
      <c r="INS534" s="21"/>
      <c r="INT534" s="21"/>
      <c r="INU534" s="21"/>
      <c r="INV534" s="21"/>
      <c r="INW534" s="21"/>
      <c r="INX534" s="21"/>
      <c r="INY534" s="21"/>
      <c r="INZ534" s="21"/>
      <c r="IOA534" s="21"/>
      <c r="IOB534" s="21"/>
      <c r="IOC534" s="21"/>
      <c r="IOD534" s="21"/>
      <c r="IOE534" s="21"/>
      <c r="IOF534" s="21"/>
      <c r="IOG534" s="21"/>
      <c r="IOH534" s="21"/>
      <c r="IOI534" s="21"/>
      <c r="IOJ534" s="21"/>
      <c r="IOK534" s="21"/>
      <c r="IOL534" s="21"/>
      <c r="IOM534" s="21"/>
      <c r="ION534" s="21"/>
      <c r="IOO534" s="21"/>
      <c r="IOP534" s="21"/>
      <c r="IOQ534" s="21"/>
      <c r="IOR534" s="21"/>
      <c r="IOS534" s="21"/>
      <c r="IOT534" s="21"/>
      <c r="IOU534" s="21"/>
      <c r="IOV534" s="21"/>
      <c r="IOW534" s="21"/>
      <c r="IOX534" s="21"/>
      <c r="IOY534" s="21"/>
      <c r="IOZ534" s="21"/>
      <c r="IPA534" s="21"/>
      <c r="IPB534" s="21"/>
      <c r="IPC534" s="21"/>
      <c r="IPD534" s="21"/>
      <c r="IPE534" s="21"/>
      <c r="IPF534" s="21"/>
      <c r="IPG534" s="21"/>
      <c r="IPH534" s="21"/>
      <c r="IPI534" s="21"/>
      <c r="IPJ534" s="21"/>
      <c r="IPK534" s="21"/>
      <c r="IPL534" s="21"/>
      <c r="IPM534" s="21"/>
      <c r="IPN534" s="21"/>
      <c r="IPO534" s="21"/>
      <c r="IPP534" s="21"/>
      <c r="IPQ534" s="21"/>
      <c r="IPR534" s="21"/>
      <c r="IPS534" s="21"/>
      <c r="IPT534" s="21"/>
      <c r="IPU534" s="21"/>
      <c r="IPV534" s="21"/>
      <c r="IPW534" s="21"/>
      <c r="IPX534" s="21"/>
      <c r="IPY534" s="21"/>
      <c r="IPZ534" s="21"/>
      <c r="IQA534" s="21"/>
      <c r="IQB534" s="21"/>
      <c r="IQC534" s="21"/>
      <c r="IQD534" s="21"/>
      <c r="IQE534" s="21"/>
      <c r="IQF534" s="21"/>
      <c r="IQG534" s="21"/>
      <c r="IQH534" s="21"/>
      <c r="IQI534" s="21"/>
      <c r="IQJ534" s="21"/>
      <c r="IQK534" s="21"/>
      <c r="IQL534" s="21"/>
      <c r="IQM534" s="21"/>
      <c r="IQN534" s="21"/>
      <c r="IQO534" s="21"/>
      <c r="IQP534" s="21"/>
      <c r="IQQ534" s="21"/>
      <c r="IQR534" s="21"/>
      <c r="IQS534" s="21"/>
      <c r="IQT534" s="21"/>
      <c r="IQU534" s="21"/>
      <c r="IQV534" s="21"/>
      <c r="IQW534" s="21"/>
      <c r="IQX534" s="21"/>
      <c r="IQY534" s="21"/>
      <c r="IQZ534" s="21"/>
      <c r="IRA534" s="21"/>
      <c r="IRB534" s="21"/>
      <c r="IRC534" s="21"/>
      <c r="IRD534" s="21"/>
      <c r="IRE534" s="21"/>
      <c r="IRF534" s="21"/>
      <c r="IRG534" s="21"/>
      <c r="IRH534" s="21"/>
      <c r="IRI534" s="21"/>
      <c r="IRJ534" s="21"/>
      <c r="IRK534" s="21"/>
      <c r="IRL534" s="21"/>
      <c r="IRM534" s="21"/>
      <c r="IRN534" s="21"/>
      <c r="IRO534" s="21"/>
      <c r="IRP534" s="21"/>
      <c r="IRQ534" s="21"/>
      <c r="IRR534" s="21"/>
      <c r="IRS534" s="21"/>
      <c r="IRT534" s="21"/>
      <c r="IRU534" s="21"/>
      <c r="IRV534" s="21"/>
      <c r="IRW534" s="21"/>
      <c r="IRX534" s="21"/>
      <c r="IRY534" s="21"/>
      <c r="IRZ534" s="21"/>
      <c r="ISA534" s="21"/>
      <c r="ISB534" s="21"/>
      <c r="ISC534" s="21"/>
      <c r="ISD534" s="21"/>
      <c r="ISE534" s="21"/>
      <c r="ISF534" s="21"/>
      <c r="ISG534" s="21"/>
      <c r="ISH534" s="21"/>
      <c r="ISI534" s="21"/>
      <c r="ISJ534" s="21"/>
      <c r="ISK534" s="21"/>
      <c r="ISL534" s="21"/>
      <c r="ISM534" s="21"/>
      <c r="ISN534" s="21"/>
      <c r="ISO534" s="21"/>
      <c r="ISP534" s="21"/>
      <c r="ISQ534" s="21"/>
      <c r="ISR534" s="21"/>
      <c r="ISS534" s="21"/>
      <c r="IST534" s="21"/>
      <c r="ISU534" s="21"/>
      <c r="ISV534" s="21"/>
      <c r="ISW534" s="21"/>
      <c r="ISX534" s="21"/>
      <c r="ISY534" s="21"/>
      <c r="ISZ534" s="21"/>
      <c r="ITA534" s="21"/>
      <c r="ITB534" s="21"/>
      <c r="ITC534" s="21"/>
      <c r="ITD534" s="21"/>
      <c r="ITE534" s="21"/>
      <c r="ITF534" s="21"/>
      <c r="ITG534" s="21"/>
      <c r="ITH534" s="21"/>
      <c r="ITI534" s="21"/>
      <c r="ITJ534" s="21"/>
      <c r="ITK534" s="21"/>
      <c r="ITL534" s="21"/>
      <c r="ITM534" s="21"/>
      <c r="ITN534" s="21"/>
      <c r="ITO534" s="21"/>
      <c r="ITP534" s="21"/>
      <c r="ITQ534" s="21"/>
      <c r="ITR534" s="21"/>
      <c r="ITS534" s="21"/>
      <c r="ITT534" s="21"/>
      <c r="ITU534" s="21"/>
      <c r="ITV534" s="21"/>
      <c r="ITW534" s="21"/>
      <c r="ITX534" s="21"/>
      <c r="ITY534" s="21"/>
      <c r="ITZ534" s="21"/>
      <c r="IUA534" s="21"/>
      <c r="IUB534" s="21"/>
      <c r="IUC534" s="21"/>
      <c r="IUD534" s="21"/>
      <c r="IUE534" s="21"/>
      <c r="IUF534" s="21"/>
      <c r="IUG534" s="21"/>
      <c r="IUH534" s="21"/>
      <c r="IUI534" s="21"/>
      <c r="IUJ534" s="21"/>
      <c r="IUK534" s="21"/>
      <c r="IUL534" s="21"/>
      <c r="IUM534" s="21"/>
      <c r="IUN534" s="21"/>
      <c r="IUO534" s="21"/>
      <c r="IUP534" s="21"/>
      <c r="IUQ534" s="21"/>
      <c r="IUR534" s="21"/>
      <c r="IUS534" s="21"/>
      <c r="IUT534" s="21"/>
      <c r="IUU534" s="21"/>
      <c r="IUV534" s="21"/>
      <c r="IUW534" s="21"/>
      <c r="IUX534" s="21"/>
      <c r="IUY534" s="21"/>
      <c r="IUZ534" s="21"/>
      <c r="IVA534" s="21"/>
      <c r="IVB534" s="21"/>
      <c r="IVC534" s="21"/>
      <c r="IVD534" s="21"/>
      <c r="IVE534" s="21"/>
      <c r="IVF534" s="21"/>
      <c r="IVG534" s="21"/>
      <c r="IVH534" s="21"/>
      <c r="IVI534" s="21"/>
      <c r="IVJ534" s="21"/>
      <c r="IVK534" s="21"/>
      <c r="IVL534" s="21"/>
      <c r="IVM534" s="21"/>
      <c r="IVN534" s="21"/>
      <c r="IVO534" s="21"/>
      <c r="IVP534" s="21"/>
      <c r="IVQ534" s="21"/>
      <c r="IVR534" s="21"/>
      <c r="IVS534" s="21"/>
      <c r="IVT534" s="21"/>
      <c r="IVU534" s="21"/>
      <c r="IVV534" s="21"/>
      <c r="IVW534" s="21"/>
      <c r="IVX534" s="21"/>
      <c r="IVY534" s="21"/>
      <c r="IVZ534" s="21"/>
      <c r="IWA534" s="21"/>
      <c r="IWB534" s="21"/>
      <c r="IWC534" s="21"/>
      <c r="IWD534" s="21"/>
      <c r="IWE534" s="21"/>
      <c r="IWF534" s="21"/>
      <c r="IWG534" s="21"/>
      <c r="IWH534" s="21"/>
      <c r="IWI534" s="21"/>
      <c r="IWJ534" s="21"/>
      <c r="IWK534" s="21"/>
      <c r="IWL534" s="21"/>
      <c r="IWM534" s="21"/>
      <c r="IWN534" s="21"/>
      <c r="IWO534" s="21"/>
      <c r="IWP534" s="21"/>
      <c r="IWQ534" s="21"/>
      <c r="IWR534" s="21"/>
      <c r="IWS534" s="21"/>
      <c r="IWT534" s="21"/>
      <c r="IWU534" s="21"/>
      <c r="IWV534" s="21"/>
      <c r="IWW534" s="21"/>
      <c r="IWX534" s="21"/>
      <c r="IWY534" s="21"/>
      <c r="IWZ534" s="21"/>
      <c r="IXA534" s="21"/>
      <c r="IXB534" s="21"/>
      <c r="IXC534" s="21"/>
      <c r="IXD534" s="21"/>
      <c r="IXE534" s="21"/>
      <c r="IXF534" s="21"/>
      <c r="IXG534" s="21"/>
      <c r="IXH534" s="21"/>
      <c r="IXI534" s="21"/>
      <c r="IXJ534" s="21"/>
      <c r="IXK534" s="21"/>
      <c r="IXL534" s="21"/>
      <c r="IXM534" s="21"/>
      <c r="IXN534" s="21"/>
      <c r="IXO534" s="21"/>
      <c r="IXP534" s="21"/>
      <c r="IXQ534" s="21"/>
      <c r="IXR534" s="21"/>
      <c r="IXS534" s="21"/>
      <c r="IXT534" s="21"/>
      <c r="IXU534" s="21"/>
      <c r="IXV534" s="21"/>
      <c r="IXW534" s="21"/>
      <c r="IXX534" s="21"/>
      <c r="IXY534" s="21"/>
      <c r="IXZ534" s="21"/>
      <c r="IYA534" s="21"/>
      <c r="IYB534" s="21"/>
      <c r="IYC534" s="21"/>
      <c r="IYD534" s="21"/>
      <c r="IYE534" s="21"/>
      <c r="IYF534" s="21"/>
      <c r="IYG534" s="21"/>
      <c r="IYH534" s="21"/>
      <c r="IYI534" s="21"/>
      <c r="IYJ534" s="21"/>
      <c r="IYK534" s="21"/>
      <c r="IYL534" s="21"/>
      <c r="IYM534" s="21"/>
      <c r="IYN534" s="21"/>
      <c r="IYO534" s="21"/>
      <c r="IYP534" s="21"/>
      <c r="IYQ534" s="21"/>
      <c r="IYR534" s="21"/>
      <c r="IYS534" s="21"/>
      <c r="IYT534" s="21"/>
      <c r="IYU534" s="21"/>
      <c r="IYV534" s="21"/>
      <c r="IYW534" s="21"/>
      <c r="IYX534" s="21"/>
      <c r="IYY534" s="21"/>
      <c r="IYZ534" s="21"/>
      <c r="IZA534" s="21"/>
      <c r="IZB534" s="21"/>
      <c r="IZC534" s="21"/>
      <c r="IZD534" s="21"/>
      <c r="IZE534" s="21"/>
      <c r="IZF534" s="21"/>
      <c r="IZG534" s="21"/>
      <c r="IZH534" s="21"/>
      <c r="IZI534" s="21"/>
      <c r="IZJ534" s="21"/>
      <c r="IZK534" s="21"/>
      <c r="IZL534" s="21"/>
      <c r="IZM534" s="21"/>
      <c r="IZN534" s="21"/>
      <c r="IZO534" s="21"/>
      <c r="IZP534" s="21"/>
      <c r="IZQ534" s="21"/>
      <c r="IZR534" s="21"/>
      <c r="IZS534" s="21"/>
      <c r="IZT534" s="21"/>
      <c r="IZU534" s="21"/>
      <c r="IZV534" s="21"/>
      <c r="IZW534" s="21"/>
      <c r="IZX534" s="21"/>
      <c r="IZY534" s="21"/>
      <c r="IZZ534" s="21"/>
      <c r="JAA534" s="21"/>
      <c r="JAB534" s="21"/>
      <c r="JAC534" s="21"/>
      <c r="JAD534" s="21"/>
      <c r="JAE534" s="21"/>
      <c r="JAF534" s="21"/>
      <c r="JAG534" s="21"/>
      <c r="JAH534" s="21"/>
      <c r="JAI534" s="21"/>
      <c r="JAJ534" s="21"/>
      <c r="JAK534" s="21"/>
      <c r="JAL534" s="21"/>
      <c r="JAM534" s="21"/>
      <c r="JAN534" s="21"/>
      <c r="JAO534" s="21"/>
      <c r="JAP534" s="21"/>
      <c r="JAQ534" s="21"/>
      <c r="JAR534" s="21"/>
      <c r="JAS534" s="21"/>
      <c r="JAT534" s="21"/>
      <c r="JAU534" s="21"/>
      <c r="JAV534" s="21"/>
      <c r="JAW534" s="21"/>
      <c r="JAX534" s="21"/>
      <c r="JAY534" s="21"/>
      <c r="JAZ534" s="21"/>
      <c r="JBA534" s="21"/>
      <c r="JBB534" s="21"/>
      <c r="JBC534" s="21"/>
      <c r="JBD534" s="21"/>
      <c r="JBE534" s="21"/>
      <c r="JBF534" s="21"/>
      <c r="JBG534" s="21"/>
      <c r="JBH534" s="21"/>
      <c r="JBI534" s="21"/>
      <c r="JBJ534" s="21"/>
      <c r="JBK534" s="21"/>
      <c r="JBL534" s="21"/>
      <c r="JBM534" s="21"/>
      <c r="JBN534" s="21"/>
      <c r="JBO534" s="21"/>
      <c r="JBP534" s="21"/>
      <c r="JBQ534" s="21"/>
      <c r="JBR534" s="21"/>
      <c r="JBS534" s="21"/>
      <c r="JBT534" s="21"/>
      <c r="JBU534" s="21"/>
      <c r="JBV534" s="21"/>
      <c r="JBW534" s="21"/>
      <c r="JBX534" s="21"/>
      <c r="JBY534" s="21"/>
      <c r="JBZ534" s="21"/>
      <c r="JCA534" s="21"/>
      <c r="JCB534" s="21"/>
      <c r="JCC534" s="21"/>
      <c r="JCD534" s="21"/>
      <c r="JCE534" s="21"/>
      <c r="JCF534" s="21"/>
      <c r="JCG534" s="21"/>
      <c r="JCH534" s="21"/>
      <c r="JCI534" s="21"/>
      <c r="JCJ534" s="21"/>
      <c r="JCK534" s="21"/>
      <c r="JCL534" s="21"/>
      <c r="JCM534" s="21"/>
      <c r="JCN534" s="21"/>
      <c r="JCO534" s="21"/>
      <c r="JCP534" s="21"/>
      <c r="JCQ534" s="21"/>
      <c r="JCR534" s="21"/>
      <c r="JCS534" s="21"/>
      <c r="JCT534" s="21"/>
      <c r="JCU534" s="21"/>
      <c r="JCV534" s="21"/>
      <c r="JCW534" s="21"/>
      <c r="JCX534" s="21"/>
      <c r="JCY534" s="21"/>
      <c r="JCZ534" s="21"/>
      <c r="JDA534" s="21"/>
      <c r="JDB534" s="21"/>
      <c r="JDC534" s="21"/>
      <c r="JDD534" s="21"/>
      <c r="JDE534" s="21"/>
      <c r="JDF534" s="21"/>
      <c r="JDG534" s="21"/>
      <c r="JDH534" s="21"/>
      <c r="JDI534" s="21"/>
      <c r="JDJ534" s="21"/>
      <c r="JDK534" s="21"/>
      <c r="JDL534" s="21"/>
      <c r="JDM534" s="21"/>
      <c r="JDN534" s="21"/>
      <c r="JDO534" s="21"/>
      <c r="JDP534" s="21"/>
      <c r="JDQ534" s="21"/>
      <c r="JDR534" s="21"/>
      <c r="JDS534" s="21"/>
      <c r="JDT534" s="21"/>
      <c r="JDU534" s="21"/>
      <c r="JDV534" s="21"/>
      <c r="JDW534" s="21"/>
      <c r="JDX534" s="21"/>
      <c r="JDY534" s="21"/>
      <c r="JDZ534" s="21"/>
      <c r="JEA534" s="21"/>
      <c r="JEB534" s="21"/>
      <c r="JEC534" s="21"/>
      <c r="JED534" s="21"/>
      <c r="JEE534" s="21"/>
      <c r="JEF534" s="21"/>
      <c r="JEG534" s="21"/>
      <c r="JEH534" s="21"/>
      <c r="JEI534" s="21"/>
      <c r="JEJ534" s="21"/>
      <c r="JEK534" s="21"/>
      <c r="JEL534" s="21"/>
      <c r="JEM534" s="21"/>
      <c r="JEN534" s="21"/>
      <c r="JEO534" s="21"/>
      <c r="JEP534" s="21"/>
      <c r="JEQ534" s="21"/>
      <c r="JER534" s="21"/>
      <c r="JES534" s="21"/>
      <c r="JET534" s="21"/>
      <c r="JEU534" s="21"/>
      <c r="JEV534" s="21"/>
      <c r="JEW534" s="21"/>
      <c r="JEX534" s="21"/>
      <c r="JEY534" s="21"/>
      <c r="JEZ534" s="21"/>
      <c r="JFA534" s="21"/>
      <c r="JFB534" s="21"/>
      <c r="JFC534" s="21"/>
      <c r="JFD534" s="21"/>
      <c r="JFE534" s="21"/>
      <c r="JFF534" s="21"/>
      <c r="JFG534" s="21"/>
      <c r="JFH534" s="21"/>
      <c r="JFI534" s="21"/>
      <c r="JFJ534" s="21"/>
      <c r="JFK534" s="21"/>
      <c r="JFL534" s="21"/>
      <c r="JFM534" s="21"/>
      <c r="JFN534" s="21"/>
      <c r="JFO534" s="21"/>
      <c r="JFP534" s="21"/>
      <c r="JFQ534" s="21"/>
      <c r="JFR534" s="21"/>
      <c r="JFS534" s="21"/>
      <c r="JFT534" s="21"/>
      <c r="JFU534" s="21"/>
      <c r="JFV534" s="21"/>
      <c r="JFW534" s="21"/>
      <c r="JFX534" s="21"/>
      <c r="JFY534" s="21"/>
      <c r="JFZ534" s="21"/>
      <c r="JGA534" s="21"/>
      <c r="JGB534" s="21"/>
      <c r="JGC534" s="21"/>
      <c r="JGD534" s="21"/>
      <c r="JGE534" s="21"/>
      <c r="JGF534" s="21"/>
      <c r="JGG534" s="21"/>
      <c r="JGH534" s="21"/>
      <c r="JGI534" s="21"/>
      <c r="JGJ534" s="21"/>
      <c r="JGK534" s="21"/>
      <c r="JGL534" s="21"/>
      <c r="JGM534" s="21"/>
      <c r="JGN534" s="21"/>
      <c r="JGO534" s="21"/>
      <c r="JGP534" s="21"/>
      <c r="JGQ534" s="21"/>
      <c r="JGR534" s="21"/>
      <c r="JGS534" s="21"/>
      <c r="JGT534" s="21"/>
      <c r="JGU534" s="21"/>
      <c r="JGV534" s="21"/>
      <c r="JGW534" s="21"/>
      <c r="JGX534" s="21"/>
      <c r="JGY534" s="21"/>
      <c r="JGZ534" s="21"/>
      <c r="JHA534" s="21"/>
      <c r="JHB534" s="21"/>
      <c r="JHC534" s="21"/>
      <c r="JHD534" s="21"/>
      <c r="JHE534" s="21"/>
      <c r="JHF534" s="21"/>
      <c r="JHG534" s="21"/>
      <c r="JHH534" s="21"/>
      <c r="JHI534" s="21"/>
      <c r="JHJ534" s="21"/>
      <c r="JHK534" s="21"/>
      <c r="JHL534" s="21"/>
      <c r="JHM534" s="21"/>
      <c r="JHN534" s="21"/>
      <c r="JHO534" s="21"/>
      <c r="JHP534" s="21"/>
      <c r="JHQ534" s="21"/>
      <c r="JHR534" s="21"/>
      <c r="JHS534" s="21"/>
      <c r="JHT534" s="21"/>
      <c r="JHU534" s="21"/>
      <c r="JHV534" s="21"/>
      <c r="JHW534" s="21"/>
      <c r="JHX534" s="21"/>
      <c r="JHY534" s="21"/>
      <c r="JHZ534" s="21"/>
      <c r="JIA534" s="21"/>
      <c r="JIB534" s="21"/>
      <c r="JIC534" s="21"/>
      <c r="JID534" s="21"/>
      <c r="JIE534" s="21"/>
      <c r="JIF534" s="21"/>
      <c r="JIG534" s="21"/>
      <c r="JIH534" s="21"/>
      <c r="JII534" s="21"/>
      <c r="JIJ534" s="21"/>
      <c r="JIK534" s="21"/>
      <c r="JIL534" s="21"/>
      <c r="JIM534" s="21"/>
      <c r="JIN534" s="21"/>
      <c r="JIO534" s="21"/>
      <c r="JIP534" s="21"/>
      <c r="JIQ534" s="21"/>
      <c r="JIR534" s="21"/>
      <c r="JIS534" s="21"/>
      <c r="JIT534" s="21"/>
      <c r="JIU534" s="21"/>
      <c r="JIV534" s="21"/>
      <c r="JIW534" s="21"/>
      <c r="JIX534" s="21"/>
      <c r="JIY534" s="21"/>
      <c r="JIZ534" s="21"/>
      <c r="JJA534" s="21"/>
      <c r="JJB534" s="21"/>
      <c r="JJC534" s="21"/>
      <c r="JJD534" s="21"/>
      <c r="JJE534" s="21"/>
      <c r="JJF534" s="21"/>
      <c r="JJG534" s="21"/>
      <c r="JJH534" s="21"/>
      <c r="JJI534" s="21"/>
      <c r="JJJ534" s="21"/>
      <c r="JJK534" s="21"/>
      <c r="JJL534" s="21"/>
      <c r="JJM534" s="21"/>
      <c r="JJN534" s="21"/>
      <c r="JJO534" s="21"/>
      <c r="JJP534" s="21"/>
      <c r="JJQ534" s="21"/>
      <c r="JJR534" s="21"/>
      <c r="JJS534" s="21"/>
      <c r="JJT534" s="21"/>
      <c r="JJU534" s="21"/>
      <c r="JJV534" s="21"/>
      <c r="JJW534" s="21"/>
      <c r="JJX534" s="21"/>
      <c r="JJY534" s="21"/>
      <c r="JJZ534" s="21"/>
      <c r="JKA534" s="21"/>
      <c r="JKB534" s="21"/>
      <c r="JKC534" s="21"/>
      <c r="JKD534" s="21"/>
      <c r="JKE534" s="21"/>
      <c r="JKF534" s="21"/>
      <c r="JKG534" s="21"/>
      <c r="JKH534" s="21"/>
      <c r="JKI534" s="21"/>
      <c r="JKJ534" s="21"/>
      <c r="JKK534" s="21"/>
      <c r="JKL534" s="21"/>
      <c r="JKM534" s="21"/>
      <c r="JKN534" s="21"/>
      <c r="JKO534" s="21"/>
      <c r="JKP534" s="21"/>
      <c r="JKQ534" s="21"/>
      <c r="JKR534" s="21"/>
      <c r="JKS534" s="21"/>
      <c r="JKT534" s="21"/>
      <c r="JKU534" s="21"/>
      <c r="JKV534" s="21"/>
      <c r="JKW534" s="21"/>
      <c r="JKX534" s="21"/>
      <c r="JKY534" s="21"/>
      <c r="JKZ534" s="21"/>
      <c r="JLA534" s="21"/>
      <c r="JLB534" s="21"/>
      <c r="JLC534" s="21"/>
      <c r="JLD534" s="21"/>
      <c r="JLE534" s="21"/>
      <c r="JLF534" s="21"/>
      <c r="JLG534" s="21"/>
      <c r="JLH534" s="21"/>
      <c r="JLI534" s="21"/>
      <c r="JLJ534" s="21"/>
      <c r="JLK534" s="21"/>
      <c r="JLL534" s="21"/>
      <c r="JLM534" s="21"/>
      <c r="JLN534" s="21"/>
      <c r="JLO534" s="21"/>
      <c r="JLP534" s="21"/>
      <c r="JLQ534" s="21"/>
      <c r="JLR534" s="21"/>
      <c r="JLS534" s="21"/>
      <c r="JLT534" s="21"/>
      <c r="JLU534" s="21"/>
      <c r="JLV534" s="21"/>
      <c r="JLW534" s="21"/>
      <c r="JLX534" s="21"/>
      <c r="JLY534" s="21"/>
      <c r="JLZ534" s="21"/>
      <c r="JMA534" s="21"/>
      <c r="JMB534" s="21"/>
      <c r="JMC534" s="21"/>
      <c r="JMD534" s="21"/>
      <c r="JME534" s="21"/>
      <c r="JMF534" s="21"/>
      <c r="JMG534" s="21"/>
      <c r="JMH534" s="21"/>
      <c r="JMI534" s="21"/>
      <c r="JMJ534" s="21"/>
      <c r="JMK534" s="21"/>
      <c r="JML534" s="21"/>
      <c r="JMM534" s="21"/>
      <c r="JMN534" s="21"/>
      <c r="JMO534" s="21"/>
      <c r="JMP534" s="21"/>
      <c r="JMQ534" s="21"/>
      <c r="JMR534" s="21"/>
      <c r="JMS534" s="21"/>
      <c r="JMT534" s="21"/>
      <c r="JMU534" s="21"/>
      <c r="JMV534" s="21"/>
      <c r="JMW534" s="21"/>
      <c r="JMX534" s="21"/>
      <c r="JMY534" s="21"/>
      <c r="JMZ534" s="21"/>
      <c r="JNA534" s="21"/>
      <c r="JNB534" s="21"/>
      <c r="JNC534" s="21"/>
      <c r="JND534" s="21"/>
      <c r="JNE534" s="21"/>
      <c r="JNF534" s="21"/>
      <c r="JNG534" s="21"/>
      <c r="JNH534" s="21"/>
      <c r="JNI534" s="21"/>
      <c r="JNJ534" s="21"/>
      <c r="JNK534" s="21"/>
      <c r="JNL534" s="21"/>
      <c r="JNM534" s="21"/>
      <c r="JNN534" s="21"/>
      <c r="JNO534" s="21"/>
      <c r="JNP534" s="21"/>
      <c r="JNQ534" s="21"/>
      <c r="JNR534" s="21"/>
      <c r="JNS534" s="21"/>
      <c r="JNT534" s="21"/>
      <c r="JNU534" s="21"/>
      <c r="JNV534" s="21"/>
      <c r="JNW534" s="21"/>
      <c r="JNX534" s="21"/>
      <c r="JNY534" s="21"/>
      <c r="JNZ534" s="21"/>
      <c r="JOA534" s="21"/>
      <c r="JOB534" s="21"/>
      <c r="JOC534" s="21"/>
      <c r="JOD534" s="21"/>
      <c r="JOE534" s="21"/>
      <c r="JOF534" s="21"/>
      <c r="JOG534" s="21"/>
      <c r="JOH534" s="21"/>
      <c r="JOI534" s="21"/>
      <c r="JOJ534" s="21"/>
      <c r="JOK534" s="21"/>
      <c r="JOL534" s="21"/>
      <c r="JOM534" s="21"/>
      <c r="JON534" s="21"/>
      <c r="JOO534" s="21"/>
      <c r="JOP534" s="21"/>
      <c r="JOQ534" s="21"/>
      <c r="JOR534" s="21"/>
      <c r="JOS534" s="21"/>
      <c r="JOT534" s="21"/>
      <c r="JOU534" s="21"/>
      <c r="JOV534" s="21"/>
      <c r="JOW534" s="21"/>
      <c r="JOX534" s="21"/>
      <c r="JOY534" s="21"/>
      <c r="JOZ534" s="21"/>
      <c r="JPA534" s="21"/>
      <c r="JPB534" s="21"/>
      <c r="JPC534" s="21"/>
      <c r="JPD534" s="21"/>
      <c r="JPE534" s="21"/>
      <c r="JPF534" s="21"/>
      <c r="JPG534" s="21"/>
      <c r="JPH534" s="21"/>
      <c r="JPI534" s="21"/>
      <c r="JPJ534" s="21"/>
      <c r="JPK534" s="21"/>
      <c r="JPL534" s="21"/>
      <c r="JPM534" s="21"/>
      <c r="JPN534" s="21"/>
      <c r="JPO534" s="21"/>
      <c r="JPP534" s="21"/>
      <c r="JPQ534" s="21"/>
      <c r="JPR534" s="21"/>
      <c r="JPS534" s="21"/>
      <c r="JPT534" s="21"/>
      <c r="JPU534" s="21"/>
      <c r="JPV534" s="21"/>
      <c r="JPW534" s="21"/>
      <c r="JPX534" s="21"/>
      <c r="JPY534" s="21"/>
      <c r="JPZ534" s="21"/>
      <c r="JQA534" s="21"/>
      <c r="JQB534" s="21"/>
      <c r="JQC534" s="21"/>
      <c r="JQD534" s="21"/>
      <c r="JQE534" s="21"/>
      <c r="JQF534" s="21"/>
      <c r="JQG534" s="21"/>
      <c r="JQH534" s="21"/>
      <c r="JQI534" s="21"/>
      <c r="JQJ534" s="21"/>
      <c r="JQK534" s="21"/>
      <c r="JQL534" s="21"/>
      <c r="JQM534" s="21"/>
      <c r="JQN534" s="21"/>
      <c r="JQO534" s="21"/>
      <c r="JQP534" s="21"/>
      <c r="JQQ534" s="21"/>
      <c r="JQR534" s="21"/>
      <c r="JQS534" s="21"/>
      <c r="JQT534" s="21"/>
      <c r="JQU534" s="21"/>
      <c r="JQV534" s="21"/>
      <c r="JQW534" s="21"/>
      <c r="JQX534" s="21"/>
      <c r="JQY534" s="21"/>
      <c r="JQZ534" s="21"/>
      <c r="JRA534" s="21"/>
      <c r="JRB534" s="21"/>
      <c r="JRC534" s="21"/>
      <c r="JRD534" s="21"/>
      <c r="JRE534" s="21"/>
      <c r="JRF534" s="21"/>
      <c r="JRG534" s="21"/>
      <c r="JRH534" s="21"/>
      <c r="JRI534" s="21"/>
      <c r="JRJ534" s="21"/>
      <c r="JRK534" s="21"/>
      <c r="JRL534" s="21"/>
      <c r="JRM534" s="21"/>
      <c r="JRN534" s="21"/>
      <c r="JRO534" s="21"/>
      <c r="JRP534" s="21"/>
      <c r="JRQ534" s="21"/>
      <c r="JRR534" s="21"/>
      <c r="JRS534" s="21"/>
      <c r="JRT534" s="21"/>
      <c r="JRU534" s="21"/>
      <c r="JRV534" s="21"/>
      <c r="JRW534" s="21"/>
      <c r="JRX534" s="21"/>
      <c r="JRY534" s="21"/>
      <c r="JRZ534" s="21"/>
      <c r="JSA534" s="21"/>
      <c r="JSB534" s="21"/>
      <c r="JSC534" s="21"/>
      <c r="JSD534" s="21"/>
      <c r="JSE534" s="21"/>
      <c r="JSF534" s="21"/>
      <c r="JSG534" s="21"/>
      <c r="JSH534" s="21"/>
      <c r="JSI534" s="21"/>
      <c r="JSJ534" s="21"/>
      <c r="JSK534" s="21"/>
      <c r="JSL534" s="21"/>
      <c r="JSM534" s="21"/>
      <c r="JSN534" s="21"/>
      <c r="JSO534" s="21"/>
      <c r="JSP534" s="21"/>
      <c r="JSQ534" s="21"/>
      <c r="JSR534" s="21"/>
      <c r="JSS534" s="21"/>
      <c r="JST534" s="21"/>
      <c r="JSU534" s="21"/>
      <c r="JSV534" s="21"/>
      <c r="JSW534" s="21"/>
      <c r="JSX534" s="21"/>
      <c r="JSY534" s="21"/>
      <c r="JSZ534" s="21"/>
      <c r="JTA534" s="21"/>
      <c r="JTB534" s="21"/>
      <c r="JTC534" s="21"/>
      <c r="JTD534" s="21"/>
      <c r="JTE534" s="21"/>
      <c r="JTF534" s="21"/>
      <c r="JTG534" s="21"/>
      <c r="JTH534" s="21"/>
      <c r="JTI534" s="21"/>
      <c r="JTJ534" s="21"/>
      <c r="JTK534" s="21"/>
      <c r="JTL534" s="21"/>
      <c r="JTM534" s="21"/>
      <c r="JTN534" s="21"/>
      <c r="JTO534" s="21"/>
      <c r="JTP534" s="21"/>
      <c r="JTQ534" s="21"/>
      <c r="JTR534" s="21"/>
      <c r="JTS534" s="21"/>
      <c r="JTT534" s="21"/>
      <c r="JTU534" s="21"/>
      <c r="JTV534" s="21"/>
      <c r="JTW534" s="21"/>
      <c r="JTX534" s="21"/>
      <c r="JTY534" s="21"/>
      <c r="JTZ534" s="21"/>
      <c r="JUA534" s="21"/>
      <c r="JUB534" s="21"/>
      <c r="JUC534" s="21"/>
      <c r="JUD534" s="21"/>
      <c r="JUE534" s="21"/>
      <c r="JUF534" s="21"/>
      <c r="JUG534" s="21"/>
      <c r="JUH534" s="21"/>
      <c r="JUI534" s="21"/>
      <c r="JUJ534" s="21"/>
      <c r="JUK534" s="21"/>
      <c r="JUL534" s="21"/>
      <c r="JUM534" s="21"/>
      <c r="JUN534" s="21"/>
      <c r="JUO534" s="21"/>
      <c r="JUP534" s="21"/>
      <c r="JUQ534" s="21"/>
      <c r="JUR534" s="21"/>
      <c r="JUS534" s="21"/>
      <c r="JUT534" s="21"/>
      <c r="JUU534" s="21"/>
      <c r="JUV534" s="21"/>
      <c r="JUW534" s="21"/>
      <c r="JUX534" s="21"/>
      <c r="JUY534" s="21"/>
      <c r="JUZ534" s="21"/>
      <c r="JVA534" s="21"/>
      <c r="JVB534" s="21"/>
      <c r="JVC534" s="21"/>
      <c r="JVD534" s="21"/>
      <c r="JVE534" s="21"/>
      <c r="JVF534" s="21"/>
      <c r="JVG534" s="21"/>
      <c r="JVH534" s="21"/>
      <c r="JVI534" s="21"/>
      <c r="JVJ534" s="21"/>
      <c r="JVK534" s="21"/>
      <c r="JVL534" s="21"/>
      <c r="JVM534" s="21"/>
      <c r="JVN534" s="21"/>
      <c r="JVO534" s="21"/>
      <c r="JVP534" s="21"/>
      <c r="JVQ534" s="21"/>
      <c r="JVR534" s="21"/>
      <c r="JVS534" s="21"/>
      <c r="JVT534" s="21"/>
      <c r="JVU534" s="21"/>
      <c r="JVV534" s="21"/>
      <c r="JVW534" s="21"/>
      <c r="JVX534" s="21"/>
      <c r="JVY534" s="21"/>
      <c r="JVZ534" s="21"/>
      <c r="JWA534" s="21"/>
      <c r="JWB534" s="21"/>
      <c r="JWC534" s="21"/>
      <c r="JWD534" s="21"/>
      <c r="JWE534" s="21"/>
      <c r="JWF534" s="21"/>
      <c r="JWG534" s="21"/>
      <c r="JWH534" s="21"/>
      <c r="JWI534" s="21"/>
      <c r="JWJ534" s="21"/>
      <c r="JWK534" s="21"/>
      <c r="JWL534" s="21"/>
      <c r="JWM534" s="21"/>
      <c r="JWN534" s="21"/>
      <c r="JWO534" s="21"/>
      <c r="JWP534" s="21"/>
      <c r="JWQ534" s="21"/>
      <c r="JWR534" s="21"/>
      <c r="JWS534" s="21"/>
      <c r="JWT534" s="21"/>
      <c r="JWU534" s="21"/>
      <c r="JWV534" s="21"/>
      <c r="JWW534" s="21"/>
      <c r="JWX534" s="21"/>
      <c r="JWY534" s="21"/>
      <c r="JWZ534" s="21"/>
      <c r="JXA534" s="21"/>
      <c r="JXB534" s="21"/>
      <c r="JXC534" s="21"/>
      <c r="JXD534" s="21"/>
      <c r="JXE534" s="21"/>
      <c r="JXF534" s="21"/>
      <c r="JXG534" s="21"/>
      <c r="JXH534" s="21"/>
      <c r="JXI534" s="21"/>
      <c r="JXJ534" s="21"/>
      <c r="JXK534" s="21"/>
      <c r="JXL534" s="21"/>
      <c r="JXM534" s="21"/>
      <c r="JXN534" s="21"/>
      <c r="JXO534" s="21"/>
      <c r="JXP534" s="21"/>
      <c r="JXQ534" s="21"/>
      <c r="JXR534" s="21"/>
      <c r="JXS534" s="21"/>
      <c r="JXT534" s="21"/>
      <c r="JXU534" s="21"/>
      <c r="JXV534" s="21"/>
      <c r="JXW534" s="21"/>
      <c r="JXX534" s="21"/>
      <c r="JXY534" s="21"/>
      <c r="JXZ534" s="21"/>
      <c r="JYA534" s="21"/>
      <c r="JYB534" s="21"/>
      <c r="JYC534" s="21"/>
      <c r="JYD534" s="21"/>
      <c r="JYE534" s="21"/>
      <c r="JYF534" s="21"/>
      <c r="JYG534" s="21"/>
      <c r="JYH534" s="21"/>
      <c r="JYI534" s="21"/>
      <c r="JYJ534" s="21"/>
      <c r="JYK534" s="21"/>
      <c r="JYL534" s="21"/>
      <c r="JYM534" s="21"/>
      <c r="JYN534" s="21"/>
      <c r="JYO534" s="21"/>
      <c r="JYP534" s="21"/>
      <c r="JYQ534" s="21"/>
      <c r="JYR534" s="21"/>
      <c r="JYS534" s="21"/>
      <c r="JYT534" s="21"/>
      <c r="JYU534" s="21"/>
      <c r="JYV534" s="21"/>
      <c r="JYW534" s="21"/>
      <c r="JYX534" s="21"/>
      <c r="JYY534" s="21"/>
      <c r="JYZ534" s="21"/>
      <c r="JZA534" s="21"/>
      <c r="JZB534" s="21"/>
      <c r="JZC534" s="21"/>
      <c r="JZD534" s="21"/>
      <c r="JZE534" s="21"/>
      <c r="JZF534" s="21"/>
      <c r="JZG534" s="21"/>
      <c r="JZH534" s="21"/>
      <c r="JZI534" s="21"/>
      <c r="JZJ534" s="21"/>
      <c r="JZK534" s="21"/>
      <c r="JZL534" s="21"/>
      <c r="JZM534" s="21"/>
      <c r="JZN534" s="21"/>
      <c r="JZO534" s="21"/>
      <c r="JZP534" s="21"/>
      <c r="JZQ534" s="21"/>
      <c r="JZR534" s="21"/>
      <c r="JZS534" s="21"/>
      <c r="JZT534" s="21"/>
      <c r="JZU534" s="21"/>
      <c r="JZV534" s="21"/>
      <c r="JZW534" s="21"/>
      <c r="JZX534" s="21"/>
      <c r="JZY534" s="21"/>
      <c r="JZZ534" s="21"/>
      <c r="KAA534" s="21"/>
      <c r="KAB534" s="21"/>
      <c r="KAC534" s="21"/>
      <c r="KAD534" s="21"/>
      <c r="KAE534" s="21"/>
      <c r="KAF534" s="21"/>
      <c r="KAG534" s="21"/>
      <c r="KAH534" s="21"/>
      <c r="KAI534" s="21"/>
      <c r="KAJ534" s="21"/>
      <c r="KAK534" s="21"/>
      <c r="KAL534" s="21"/>
      <c r="KAM534" s="21"/>
      <c r="KAN534" s="21"/>
      <c r="KAO534" s="21"/>
      <c r="KAP534" s="21"/>
      <c r="KAQ534" s="21"/>
      <c r="KAR534" s="21"/>
      <c r="KAS534" s="21"/>
      <c r="KAT534" s="21"/>
      <c r="KAU534" s="21"/>
      <c r="KAV534" s="21"/>
      <c r="KAW534" s="21"/>
      <c r="KAX534" s="21"/>
      <c r="KAY534" s="21"/>
      <c r="KAZ534" s="21"/>
      <c r="KBA534" s="21"/>
      <c r="KBB534" s="21"/>
      <c r="KBC534" s="21"/>
      <c r="KBD534" s="21"/>
      <c r="KBE534" s="21"/>
      <c r="KBF534" s="21"/>
      <c r="KBG534" s="21"/>
      <c r="KBH534" s="21"/>
      <c r="KBI534" s="21"/>
      <c r="KBJ534" s="21"/>
      <c r="KBK534" s="21"/>
      <c r="KBL534" s="21"/>
      <c r="KBM534" s="21"/>
      <c r="KBN534" s="21"/>
      <c r="KBO534" s="21"/>
      <c r="KBP534" s="21"/>
      <c r="KBQ534" s="21"/>
      <c r="KBR534" s="21"/>
      <c r="KBS534" s="21"/>
      <c r="KBT534" s="21"/>
      <c r="KBU534" s="21"/>
      <c r="KBV534" s="21"/>
      <c r="KBW534" s="21"/>
      <c r="KBX534" s="21"/>
      <c r="KBY534" s="21"/>
      <c r="KBZ534" s="21"/>
      <c r="KCA534" s="21"/>
      <c r="KCB534" s="21"/>
      <c r="KCC534" s="21"/>
      <c r="KCD534" s="21"/>
      <c r="KCE534" s="21"/>
      <c r="KCF534" s="21"/>
      <c r="KCG534" s="21"/>
      <c r="KCH534" s="21"/>
      <c r="KCI534" s="21"/>
      <c r="KCJ534" s="21"/>
      <c r="KCK534" s="21"/>
      <c r="KCL534" s="21"/>
      <c r="KCM534" s="21"/>
      <c r="KCN534" s="21"/>
      <c r="KCO534" s="21"/>
      <c r="KCP534" s="21"/>
      <c r="KCQ534" s="21"/>
      <c r="KCR534" s="21"/>
      <c r="KCS534" s="21"/>
      <c r="KCT534" s="21"/>
      <c r="KCU534" s="21"/>
      <c r="KCV534" s="21"/>
      <c r="KCW534" s="21"/>
      <c r="KCX534" s="21"/>
      <c r="KCY534" s="21"/>
      <c r="KCZ534" s="21"/>
      <c r="KDA534" s="21"/>
      <c r="KDB534" s="21"/>
      <c r="KDC534" s="21"/>
      <c r="KDD534" s="21"/>
      <c r="KDE534" s="21"/>
      <c r="KDF534" s="21"/>
      <c r="KDG534" s="21"/>
      <c r="KDH534" s="21"/>
      <c r="KDI534" s="21"/>
      <c r="KDJ534" s="21"/>
      <c r="KDK534" s="21"/>
      <c r="KDL534" s="21"/>
      <c r="KDM534" s="21"/>
      <c r="KDN534" s="21"/>
      <c r="KDO534" s="21"/>
      <c r="KDP534" s="21"/>
      <c r="KDQ534" s="21"/>
      <c r="KDR534" s="21"/>
      <c r="KDS534" s="21"/>
      <c r="KDT534" s="21"/>
      <c r="KDU534" s="21"/>
      <c r="KDV534" s="21"/>
      <c r="KDW534" s="21"/>
      <c r="KDX534" s="21"/>
      <c r="KDY534" s="21"/>
      <c r="KDZ534" s="21"/>
      <c r="KEA534" s="21"/>
      <c r="KEB534" s="21"/>
      <c r="KEC534" s="21"/>
      <c r="KED534" s="21"/>
      <c r="KEE534" s="21"/>
      <c r="KEF534" s="21"/>
      <c r="KEG534" s="21"/>
      <c r="KEH534" s="21"/>
      <c r="KEI534" s="21"/>
      <c r="KEJ534" s="21"/>
      <c r="KEK534" s="21"/>
      <c r="KEL534" s="21"/>
      <c r="KEM534" s="21"/>
      <c r="KEN534" s="21"/>
      <c r="KEO534" s="21"/>
      <c r="KEP534" s="21"/>
      <c r="KEQ534" s="21"/>
      <c r="KER534" s="21"/>
      <c r="KES534" s="21"/>
      <c r="KET534" s="21"/>
      <c r="KEU534" s="21"/>
      <c r="KEV534" s="21"/>
      <c r="KEW534" s="21"/>
      <c r="KEX534" s="21"/>
      <c r="KEY534" s="21"/>
      <c r="KEZ534" s="21"/>
      <c r="KFA534" s="21"/>
      <c r="KFB534" s="21"/>
      <c r="KFC534" s="21"/>
      <c r="KFD534" s="21"/>
      <c r="KFE534" s="21"/>
      <c r="KFF534" s="21"/>
      <c r="KFG534" s="21"/>
      <c r="KFH534" s="21"/>
      <c r="KFI534" s="21"/>
      <c r="KFJ534" s="21"/>
      <c r="KFK534" s="21"/>
      <c r="KFL534" s="21"/>
      <c r="KFM534" s="21"/>
      <c r="KFN534" s="21"/>
      <c r="KFO534" s="21"/>
      <c r="KFP534" s="21"/>
      <c r="KFQ534" s="21"/>
      <c r="KFR534" s="21"/>
      <c r="KFS534" s="21"/>
      <c r="KFT534" s="21"/>
      <c r="KFU534" s="21"/>
      <c r="KFV534" s="21"/>
      <c r="KFW534" s="21"/>
      <c r="KFX534" s="21"/>
      <c r="KFY534" s="21"/>
      <c r="KFZ534" s="21"/>
      <c r="KGA534" s="21"/>
      <c r="KGB534" s="21"/>
      <c r="KGC534" s="21"/>
      <c r="KGD534" s="21"/>
      <c r="KGE534" s="21"/>
      <c r="KGF534" s="21"/>
      <c r="KGG534" s="21"/>
      <c r="KGH534" s="21"/>
      <c r="KGI534" s="21"/>
      <c r="KGJ534" s="21"/>
      <c r="KGK534" s="21"/>
      <c r="KGL534" s="21"/>
      <c r="KGM534" s="21"/>
      <c r="KGN534" s="21"/>
      <c r="KGO534" s="21"/>
      <c r="KGP534" s="21"/>
      <c r="KGQ534" s="21"/>
      <c r="KGR534" s="21"/>
      <c r="KGS534" s="21"/>
      <c r="KGT534" s="21"/>
      <c r="KGU534" s="21"/>
      <c r="KGV534" s="21"/>
      <c r="KGW534" s="21"/>
      <c r="KGX534" s="21"/>
      <c r="KGY534" s="21"/>
      <c r="KGZ534" s="21"/>
      <c r="KHA534" s="21"/>
      <c r="KHB534" s="21"/>
      <c r="KHC534" s="21"/>
      <c r="KHD534" s="21"/>
      <c r="KHE534" s="21"/>
      <c r="KHF534" s="21"/>
      <c r="KHG534" s="21"/>
      <c r="KHH534" s="21"/>
      <c r="KHI534" s="21"/>
      <c r="KHJ534" s="21"/>
      <c r="KHK534" s="21"/>
      <c r="KHL534" s="21"/>
      <c r="KHM534" s="21"/>
      <c r="KHN534" s="21"/>
      <c r="KHO534" s="21"/>
      <c r="KHP534" s="21"/>
      <c r="KHQ534" s="21"/>
      <c r="KHR534" s="21"/>
      <c r="KHS534" s="21"/>
      <c r="KHT534" s="21"/>
      <c r="KHU534" s="21"/>
      <c r="KHV534" s="21"/>
      <c r="KHW534" s="21"/>
      <c r="KHX534" s="21"/>
      <c r="KHY534" s="21"/>
      <c r="KHZ534" s="21"/>
      <c r="KIA534" s="21"/>
      <c r="KIB534" s="21"/>
      <c r="KIC534" s="21"/>
      <c r="KID534" s="21"/>
      <c r="KIE534" s="21"/>
      <c r="KIF534" s="21"/>
      <c r="KIG534" s="21"/>
      <c r="KIH534" s="21"/>
      <c r="KII534" s="21"/>
      <c r="KIJ534" s="21"/>
      <c r="KIK534" s="21"/>
      <c r="KIL534" s="21"/>
      <c r="KIM534" s="21"/>
      <c r="KIN534" s="21"/>
      <c r="KIO534" s="21"/>
      <c r="KIP534" s="21"/>
      <c r="KIQ534" s="21"/>
      <c r="KIR534" s="21"/>
      <c r="KIS534" s="21"/>
      <c r="KIT534" s="21"/>
      <c r="KIU534" s="21"/>
      <c r="KIV534" s="21"/>
      <c r="KIW534" s="21"/>
      <c r="KIX534" s="21"/>
      <c r="KIY534" s="21"/>
      <c r="KIZ534" s="21"/>
      <c r="KJA534" s="21"/>
      <c r="KJB534" s="21"/>
      <c r="KJC534" s="21"/>
      <c r="KJD534" s="21"/>
      <c r="KJE534" s="21"/>
      <c r="KJF534" s="21"/>
      <c r="KJG534" s="21"/>
      <c r="KJH534" s="21"/>
      <c r="KJI534" s="21"/>
      <c r="KJJ534" s="21"/>
      <c r="KJK534" s="21"/>
      <c r="KJL534" s="21"/>
      <c r="KJM534" s="21"/>
      <c r="KJN534" s="21"/>
      <c r="KJO534" s="21"/>
      <c r="KJP534" s="21"/>
      <c r="KJQ534" s="21"/>
      <c r="KJR534" s="21"/>
      <c r="KJS534" s="21"/>
      <c r="KJT534" s="21"/>
      <c r="KJU534" s="21"/>
      <c r="KJV534" s="21"/>
      <c r="KJW534" s="21"/>
      <c r="KJX534" s="21"/>
      <c r="KJY534" s="21"/>
      <c r="KJZ534" s="21"/>
      <c r="KKA534" s="21"/>
      <c r="KKB534" s="21"/>
      <c r="KKC534" s="21"/>
      <c r="KKD534" s="21"/>
      <c r="KKE534" s="21"/>
      <c r="KKF534" s="21"/>
      <c r="KKG534" s="21"/>
      <c r="KKH534" s="21"/>
      <c r="KKI534" s="21"/>
      <c r="KKJ534" s="21"/>
      <c r="KKK534" s="21"/>
      <c r="KKL534" s="21"/>
      <c r="KKM534" s="21"/>
      <c r="KKN534" s="21"/>
      <c r="KKO534" s="21"/>
      <c r="KKP534" s="21"/>
      <c r="KKQ534" s="21"/>
      <c r="KKR534" s="21"/>
      <c r="KKS534" s="21"/>
      <c r="KKT534" s="21"/>
      <c r="KKU534" s="21"/>
      <c r="KKV534" s="21"/>
      <c r="KKW534" s="21"/>
      <c r="KKX534" s="21"/>
      <c r="KKY534" s="21"/>
      <c r="KKZ534" s="21"/>
      <c r="KLA534" s="21"/>
      <c r="KLB534" s="21"/>
      <c r="KLC534" s="21"/>
      <c r="KLD534" s="21"/>
      <c r="KLE534" s="21"/>
      <c r="KLF534" s="21"/>
      <c r="KLG534" s="21"/>
      <c r="KLH534" s="21"/>
      <c r="KLI534" s="21"/>
      <c r="KLJ534" s="21"/>
      <c r="KLK534" s="21"/>
      <c r="KLL534" s="21"/>
      <c r="KLM534" s="21"/>
      <c r="KLN534" s="21"/>
      <c r="KLO534" s="21"/>
      <c r="KLP534" s="21"/>
      <c r="KLQ534" s="21"/>
      <c r="KLR534" s="21"/>
      <c r="KLS534" s="21"/>
      <c r="KLT534" s="21"/>
      <c r="KLU534" s="21"/>
      <c r="KLV534" s="21"/>
      <c r="KLW534" s="21"/>
      <c r="KLX534" s="21"/>
      <c r="KLY534" s="21"/>
      <c r="KLZ534" s="21"/>
      <c r="KMA534" s="21"/>
      <c r="KMB534" s="21"/>
      <c r="KMC534" s="21"/>
      <c r="KMD534" s="21"/>
      <c r="KME534" s="21"/>
      <c r="KMF534" s="21"/>
      <c r="KMG534" s="21"/>
      <c r="KMH534" s="21"/>
      <c r="KMI534" s="21"/>
      <c r="KMJ534" s="21"/>
      <c r="KMK534" s="21"/>
      <c r="KML534" s="21"/>
      <c r="KMM534" s="21"/>
      <c r="KMN534" s="21"/>
      <c r="KMO534" s="21"/>
      <c r="KMP534" s="21"/>
      <c r="KMQ534" s="21"/>
      <c r="KMR534" s="21"/>
      <c r="KMS534" s="21"/>
      <c r="KMT534" s="21"/>
      <c r="KMU534" s="21"/>
      <c r="KMV534" s="21"/>
      <c r="KMW534" s="21"/>
      <c r="KMX534" s="21"/>
      <c r="KMY534" s="21"/>
      <c r="KMZ534" s="21"/>
      <c r="KNA534" s="21"/>
      <c r="KNB534" s="21"/>
      <c r="KNC534" s="21"/>
      <c r="KND534" s="21"/>
      <c r="KNE534" s="21"/>
      <c r="KNF534" s="21"/>
      <c r="KNG534" s="21"/>
      <c r="KNH534" s="21"/>
      <c r="KNI534" s="21"/>
      <c r="KNJ534" s="21"/>
      <c r="KNK534" s="21"/>
      <c r="KNL534" s="21"/>
      <c r="KNM534" s="21"/>
      <c r="KNN534" s="21"/>
      <c r="KNO534" s="21"/>
      <c r="KNP534" s="21"/>
      <c r="KNQ534" s="21"/>
      <c r="KNR534" s="21"/>
      <c r="KNS534" s="21"/>
      <c r="KNT534" s="21"/>
      <c r="KNU534" s="21"/>
      <c r="KNV534" s="21"/>
      <c r="KNW534" s="21"/>
      <c r="KNX534" s="21"/>
      <c r="KNY534" s="21"/>
      <c r="KNZ534" s="21"/>
      <c r="KOA534" s="21"/>
      <c r="KOB534" s="21"/>
      <c r="KOC534" s="21"/>
      <c r="KOD534" s="21"/>
      <c r="KOE534" s="21"/>
      <c r="KOF534" s="21"/>
      <c r="KOG534" s="21"/>
      <c r="KOH534" s="21"/>
      <c r="KOI534" s="21"/>
      <c r="KOJ534" s="21"/>
      <c r="KOK534" s="21"/>
      <c r="KOL534" s="21"/>
      <c r="KOM534" s="21"/>
      <c r="KON534" s="21"/>
      <c r="KOO534" s="21"/>
      <c r="KOP534" s="21"/>
      <c r="KOQ534" s="21"/>
      <c r="KOR534" s="21"/>
      <c r="KOS534" s="21"/>
      <c r="KOT534" s="21"/>
      <c r="KOU534" s="21"/>
      <c r="KOV534" s="21"/>
      <c r="KOW534" s="21"/>
      <c r="KOX534" s="21"/>
      <c r="KOY534" s="21"/>
      <c r="KOZ534" s="21"/>
      <c r="KPA534" s="21"/>
      <c r="KPB534" s="21"/>
      <c r="KPC534" s="21"/>
      <c r="KPD534" s="21"/>
      <c r="KPE534" s="21"/>
      <c r="KPF534" s="21"/>
      <c r="KPG534" s="21"/>
      <c r="KPH534" s="21"/>
      <c r="KPI534" s="21"/>
      <c r="KPJ534" s="21"/>
      <c r="KPK534" s="21"/>
      <c r="KPL534" s="21"/>
      <c r="KPM534" s="21"/>
      <c r="KPN534" s="21"/>
      <c r="KPO534" s="21"/>
      <c r="KPP534" s="21"/>
      <c r="KPQ534" s="21"/>
      <c r="KPR534" s="21"/>
      <c r="KPS534" s="21"/>
      <c r="KPT534" s="21"/>
      <c r="KPU534" s="21"/>
      <c r="KPV534" s="21"/>
      <c r="KPW534" s="21"/>
      <c r="KPX534" s="21"/>
      <c r="KPY534" s="21"/>
      <c r="KPZ534" s="21"/>
      <c r="KQA534" s="21"/>
      <c r="KQB534" s="21"/>
      <c r="KQC534" s="21"/>
      <c r="KQD534" s="21"/>
      <c r="KQE534" s="21"/>
      <c r="KQF534" s="21"/>
      <c r="KQG534" s="21"/>
      <c r="KQH534" s="21"/>
      <c r="KQI534" s="21"/>
      <c r="KQJ534" s="21"/>
      <c r="KQK534" s="21"/>
      <c r="KQL534" s="21"/>
      <c r="KQM534" s="21"/>
      <c r="KQN534" s="21"/>
      <c r="KQO534" s="21"/>
      <c r="KQP534" s="21"/>
      <c r="KQQ534" s="21"/>
      <c r="KQR534" s="21"/>
      <c r="KQS534" s="21"/>
      <c r="KQT534" s="21"/>
      <c r="KQU534" s="21"/>
      <c r="KQV534" s="21"/>
      <c r="KQW534" s="21"/>
      <c r="KQX534" s="21"/>
      <c r="KQY534" s="21"/>
      <c r="KQZ534" s="21"/>
      <c r="KRA534" s="21"/>
      <c r="KRB534" s="21"/>
      <c r="KRC534" s="21"/>
      <c r="KRD534" s="21"/>
      <c r="KRE534" s="21"/>
      <c r="KRF534" s="21"/>
      <c r="KRG534" s="21"/>
      <c r="KRH534" s="21"/>
      <c r="KRI534" s="21"/>
      <c r="KRJ534" s="21"/>
      <c r="KRK534" s="21"/>
      <c r="KRL534" s="21"/>
      <c r="KRM534" s="21"/>
      <c r="KRN534" s="21"/>
      <c r="KRO534" s="21"/>
      <c r="KRP534" s="21"/>
      <c r="KRQ534" s="21"/>
      <c r="KRR534" s="21"/>
      <c r="KRS534" s="21"/>
      <c r="KRT534" s="21"/>
      <c r="KRU534" s="21"/>
      <c r="KRV534" s="21"/>
      <c r="KRW534" s="21"/>
      <c r="KRX534" s="21"/>
      <c r="KRY534" s="21"/>
      <c r="KRZ534" s="21"/>
      <c r="KSA534" s="21"/>
      <c r="KSB534" s="21"/>
      <c r="KSC534" s="21"/>
      <c r="KSD534" s="21"/>
      <c r="KSE534" s="21"/>
      <c r="KSF534" s="21"/>
      <c r="KSG534" s="21"/>
      <c r="KSH534" s="21"/>
      <c r="KSI534" s="21"/>
      <c r="KSJ534" s="21"/>
      <c r="KSK534" s="21"/>
      <c r="KSL534" s="21"/>
      <c r="KSM534" s="21"/>
      <c r="KSN534" s="21"/>
      <c r="KSO534" s="21"/>
      <c r="KSP534" s="21"/>
      <c r="KSQ534" s="21"/>
      <c r="KSR534" s="21"/>
      <c r="KSS534" s="21"/>
      <c r="KST534" s="21"/>
      <c r="KSU534" s="21"/>
      <c r="KSV534" s="21"/>
      <c r="KSW534" s="21"/>
      <c r="KSX534" s="21"/>
      <c r="KSY534" s="21"/>
      <c r="KSZ534" s="21"/>
      <c r="KTA534" s="21"/>
      <c r="KTB534" s="21"/>
      <c r="KTC534" s="21"/>
      <c r="KTD534" s="21"/>
      <c r="KTE534" s="21"/>
      <c r="KTF534" s="21"/>
      <c r="KTG534" s="21"/>
      <c r="KTH534" s="21"/>
      <c r="KTI534" s="21"/>
      <c r="KTJ534" s="21"/>
      <c r="KTK534" s="21"/>
      <c r="KTL534" s="21"/>
      <c r="KTM534" s="21"/>
      <c r="KTN534" s="21"/>
      <c r="KTO534" s="21"/>
      <c r="KTP534" s="21"/>
      <c r="KTQ534" s="21"/>
      <c r="KTR534" s="21"/>
      <c r="KTS534" s="21"/>
      <c r="KTT534" s="21"/>
      <c r="KTU534" s="21"/>
      <c r="KTV534" s="21"/>
      <c r="KTW534" s="21"/>
      <c r="KTX534" s="21"/>
      <c r="KTY534" s="21"/>
      <c r="KTZ534" s="21"/>
      <c r="KUA534" s="21"/>
      <c r="KUB534" s="21"/>
      <c r="KUC534" s="21"/>
      <c r="KUD534" s="21"/>
      <c r="KUE534" s="21"/>
      <c r="KUF534" s="21"/>
      <c r="KUG534" s="21"/>
      <c r="KUH534" s="21"/>
      <c r="KUI534" s="21"/>
      <c r="KUJ534" s="21"/>
      <c r="KUK534" s="21"/>
      <c r="KUL534" s="21"/>
      <c r="KUM534" s="21"/>
      <c r="KUN534" s="21"/>
      <c r="KUO534" s="21"/>
      <c r="KUP534" s="21"/>
      <c r="KUQ534" s="21"/>
      <c r="KUR534" s="21"/>
      <c r="KUS534" s="21"/>
      <c r="KUT534" s="21"/>
      <c r="KUU534" s="21"/>
      <c r="KUV534" s="21"/>
      <c r="KUW534" s="21"/>
      <c r="KUX534" s="21"/>
      <c r="KUY534" s="21"/>
      <c r="KUZ534" s="21"/>
      <c r="KVA534" s="21"/>
      <c r="KVB534" s="21"/>
      <c r="KVC534" s="21"/>
      <c r="KVD534" s="21"/>
      <c r="KVE534" s="21"/>
      <c r="KVF534" s="21"/>
      <c r="KVG534" s="21"/>
      <c r="KVH534" s="21"/>
      <c r="KVI534" s="21"/>
      <c r="KVJ534" s="21"/>
      <c r="KVK534" s="21"/>
      <c r="KVL534" s="21"/>
      <c r="KVM534" s="21"/>
      <c r="KVN534" s="21"/>
      <c r="KVO534" s="21"/>
      <c r="KVP534" s="21"/>
      <c r="KVQ534" s="21"/>
      <c r="KVR534" s="21"/>
      <c r="KVS534" s="21"/>
      <c r="KVT534" s="21"/>
      <c r="KVU534" s="21"/>
      <c r="KVV534" s="21"/>
      <c r="KVW534" s="21"/>
      <c r="KVX534" s="21"/>
      <c r="KVY534" s="21"/>
      <c r="KVZ534" s="21"/>
      <c r="KWA534" s="21"/>
      <c r="KWB534" s="21"/>
      <c r="KWC534" s="21"/>
      <c r="KWD534" s="21"/>
      <c r="KWE534" s="21"/>
      <c r="KWF534" s="21"/>
      <c r="KWG534" s="21"/>
      <c r="KWH534" s="21"/>
      <c r="KWI534" s="21"/>
      <c r="KWJ534" s="21"/>
      <c r="KWK534" s="21"/>
      <c r="KWL534" s="21"/>
      <c r="KWM534" s="21"/>
      <c r="KWN534" s="21"/>
      <c r="KWO534" s="21"/>
      <c r="KWP534" s="21"/>
      <c r="KWQ534" s="21"/>
      <c r="KWR534" s="21"/>
      <c r="KWS534" s="21"/>
      <c r="KWT534" s="21"/>
      <c r="KWU534" s="21"/>
      <c r="KWV534" s="21"/>
      <c r="KWW534" s="21"/>
      <c r="KWX534" s="21"/>
      <c r="KWY534" s="21"/>
      <c r="KWZ534" s="21"/>
      <c r="KXA534" s="21"/>
      <c r="KXB534" s="21"/>
      <c r="KXC534" s="21"/>
      <c r="KXD534" s="21"/>
      <c r="KXE534" s="21"/>
      <c r="KXF534" s="21"/>
      <c r="KXG534" s="21"/>
      <c r="KXH534" s="21"/>
      <c r="KXI534" s="21"/>
      <c r="KXJ534" s="21"/>
      <c r="KXK534" s="21"/>
      <c r="KXL534" s="21"/>
      <c r="KXM534" s="21"/>
      <c r="KXN534" s="21"/>
      <c r="KXO534" s="21"/>
      <c r="KXP534" s="21"/>
      <c r="KXQ534" s="21"/>
      <c r="KXR534" s="21"/>
      <c r="KXS534" s="21"/>
      <c r="KXT534" s="21"/>
      <c r="KXU534" s="21"/>
      <c r="KXV534" s="21"/>
      <c r="KXW534" s="21"/>
      <c r="KXX534" s="21"/>
      <c r="KXY534" s="21"/>
      <c r="KXZ534" s="21"/>
      <c r="KYA534" s="21"/>
      <c r="KYB534" s="21"/>
      <c r="KYC534" s="21"/>
      <c r="KYD534" s="21"/>
      <c r="KYE534" s="21"/>
      <c r="KYF534" s="21"/>
      <c r="KYG534" s="21"/>
      <c r="KYH534" s="21"/>
      <c r="KYI534" s="21"/>
      <c r="KYJ534" s="21"/>
      <c r="KYK534" s="21"/>
      <c r="KYL534" s="21"/>
      <c r="KYM534" s="21"/>
      <c r="KYN534" s="21"/>
      <c r="KYO534" s="21"/>
      <c r="KYP534" s="21"/>
      <c r="KYQ534" s="21"/>
      <c r="KYR534" s="21"/>
      <c r="KYS534" s="21"/>
      <c r="KYT534" s="21"/>
      <c r="KYU534" s="21"/>
      <c r="KYV534" s="21"/>
      <c r="KYW534" s="21"/>
      <c r="KYX534" s="21"/>
      <c r="KYY534" s="21"/>
      <c r="KYZ534" s="21"/>
      <c r="KZA534" s="21"/>
      <c r="KZB534" s="21"/>
      <c r="KZC534" s="21"/>
      <c r="KZD534" s="21"/>
      <c r="KZE534" s="21"/>
      <c r="KZF534" s="21"/>
      <c r="KZG534" s="21"/>
      <c r="KZH534" s="21"/>
      <c r="KZI534" s="21"/>
      <c r="KZJ534" s="21"/>
      <c r="KZK534" s="21"/>
      <c r="KZL534" s="21"/>
      <c r="KZM534" s="21"/>
      <c r="KZN534" s="21"/>
      <c r="KZO534" s="21"/>
      <c r="KZP534" s="21"/>
      <c r="KZQ534" s="21"/>
      <c r="KZR534" s="21"/>
      <c r="KZS534" s="21"/>
      <c r="KZT534" s="21"/>
      <c r="KZU534" s="21"/>
      <c r="KZV534" s="21"/>
      <c r="KZW534" s="21"/>
      <c r="KZX534" s="21"/>
      <c r="KZY534" s="21"/>
      <c r="KZZ534" s="21"/>
      <c r="LAA534" s="21"/>
      <c r="LAB534" s="21"/>
      <c r="LAC534" s="21"/>
      <c r="LAD534" s="21"/>
      <c r="LAE534" s="21"/>
      <c r="LAF534" s="21"/>
      <c r="LAG534" s="21"/>
      <c r="LAH534" s="21"/>
      <c r="LAI534" s="21"/>
      <c r="LAJ534" s="21"/>
      <c r="LAK534" s="21"/>
      <c r="LAL534" s="21"/>
      <c r="LAM534" s="21"/>
      <c r="LAN534" s="21"/>
      <c r="LAO534" s="21"/>
      <c r="LAP534" s="21"/>
      <c r="LAQ534" s="21"/>
      <c r="LAR534" s="21"/>
      <c r="LAS534" s="21"/>
      <c r="LAT534" s="21"/>
      <c r="LAU534" s="21"/>
      <c r="LAV534" s="21"/>
      <c r="LAW534" s="21"/>
      <c r="LAX534" s="21"/>
      <c r="LAY534" s="21"/>
      <c r="LAZ534" s="21"/>
      <c r="LBA534" s="21"/>
      <c r="LBB534" s="21"/>
      <c r="LBC534" s="21"/>
      <c r="LBD534" s="21"/>
      <c r="LBE534" s="21"/>
      <c r="LBF534" s="21"/>
      <c r="LBG534" s="21"/>
      <c r="LBH534" s="21"/>
      <c r="LBI534" s="21"/>
      <c r="LBJ534" s="21"/>
      <c r="LBK534" s="21"/>
      <c r="LBL534" s="21"/>
      <c r="LBM534" s="21"/>
      <c r="LBN534" s="21"/>
      <c r="LBO534" s="21"/>
      <c r="LBP534" s="21"/>
      <c r="LBQ534" s="21"/>
      <c r="LBR534" s="21"/>
      <c r="LBS534" s="21"/>
      <c r="LBT534" s="21"/>
      <c r="LBU534" s="21"/>
      <c r="LBV534" s="21"/>
      <c r="LBW534" s="21"/>
      <c r="LBX534" s="21"/>
      <c r="LBY534" s="21"/>
      <c r="LBZ534" s="21"/>
      <c r="LCA534" s="21"/>
      <c r="LCB534" s="21"/>
      <c r="LCC534" s="21"/>
      <c r="LCD534" s="21"/>
      <c r="LCE534" s="21"/>
      <c r="LCF534" s="21"/>
      <c r="LCG534" s="21"/>
      <c r="LCH534" s="21"/>
      <c r="LCI534" s="21"/>
      <c r="LCJ534" s="21"/>
      <c r="LCK534" s="21"/>
      <c r="LCL534" s="21"/>
      <c r="LCM534" s="21"/>
      <c r="LCN534" s="21"/>
      <c r="LCO534" s="21"/>
      <c r="LCP534" s="21"/>
      <c r="LCQ534" s="21"/>
      <c r="LCR534" s="21"/>
      <c r="LCS534" s="21"/>
      <c r="LCT534" s="21"/>
      <c r="LCU534" s="21"/>
      <c r="LCV534" s="21"/>
      <c r="LCW534" s="21"/>
      <c r="LCX534" s="21"/>
      <c r="LCY534" s="21"/>
      <c r="LCZ534" s="21"/>
      <c r="LDA534" s="21"/>
      <c r="LDB534" s="21"/>
      <c r="LDC534" s="21"/>
      <c r="LDD534" s="21"/>
      <c r="LDE534" s="21"/>
      <c r="LDF534" s="21"/>
      <c r="LDG534" s="21"/>
      <c r="LDH534" s="21"/>
      <c r="LDI534" s="21"/>
      <c r="LDJ534" s="21"/>
      <c r="LDK534" s="21"/>
      <c r="LDL534" s="21"/>
      <c r="LDM534" s="21"/>
      <c r="LDN534" s="21"/>
      <c r="LDO534" s="21"/>
      <c r="LDP534" s="21"/>
      <c r="LDQ534" s="21"/>
      <c r="LDR534" s="21"/>
      <c r="LDS534" s="21"/>
      <c r="LDT534" s="21"/>
      <c r="LDU534" s="21"/>
      <c r="LDV534" s="21"/>
      <c r="LDW534" s="21"/>
      <c r="LDX534" s="21"/>
      <c r="LDY534" s="21"/>
      <c r="LDZ534" s="21"/>
      <c r="LEA534" s="21"/>
      <c r="LEB534" s="21"/>
      <c r="LEC534" s="21"/>
      <c r="LED534" s="21"/>
      <c r="LEE534" s="21"/>
      <c r="LEF534" s="21"/>
      <c r="LEG534" s="21"/>
      <c r="LEH534" s="21"/>
      <c r="LEI534" s="21"/>
      <c r="LEJ534" s="21"/>
      <c r="LEK534" s="21"/>
      <c r="LEL534" s="21"/>
      <c r="LEM534" s="21"/>
      <c r="LEN534" s="21"/>
      <c r="LEO534" s="21"/>
      <c r="LEP534" s="21"/>
      <c r="LEQ534" s="21"/>
      <c r="LER534" s="21"/>
      <c r="LES534" s="21"/>
      <c r="LET534" s="21"/>
      <c r="LEU534" s="21"/>
      <c r="LEV534" s="21"/>
      <c r="LEW534" s="21"/>
      <c r="LEX534" s="21"/>
      <c r="LEY534" s="21"/>
      <c r="LEZ534" s="21"/>
      <c r="LFA534" s="21"/>
      <c r="LFB534" s="21"/>
      <c r="LFC534" s="21"/>
      <c r="LFD534" s="21"/>
      <c r="LFE534" s="21"/>
      <c r="LFF534" s="21"/>
      <c r="LFG534" s="21"/>
      <c r="LFH534" s="21"/>
      <c r="LFI534" s="21"/>
      <c r="LFJ534" s="21"/>
      <c r="LFK534" s="21"/>
      <c r="LFL534" s="21"/>
      <c r="LFM534" s="21"/>
      <c r="LFN534" s="21"/>
      <c r="LFO534" s="21"/>
      <c r="LFP534" s="21"/>
      <c r="LFQ534" s="21"/>
      <c r="LFR534" s="21"/>
      <c r="LFS534" s="21"/>
      <c r="LFT534" s="21"/>
      <c r="LFU534" s="21"/>
      <c r="LFV534" s="21"/>
      <c r="LFW534" s="21"/>
      <c r="LFX534" s="21"/>
      <c r="LFY534" s="21"/>
      <c r="LFZ534" s="21"/>
      <c r="LGA534" s="21"/>
      <c r="LGB534" s="21"/>
      <c r="LGC534" s="21"/>
      <c r="LGD534" s="21"/>
      <c r="LGE534" s="21"/>
      <c r="LGF534" s="21"/>
      <c r="LGG534" s="21"/>
      <c r="LGH534" s="21"/>
      <c r="LGI534" s="21"/>
      <c r="LGJ534" s="21"/>
      <c r="LGK534" s="21"/>
      <c r="LGL534" s="21"/>
      <c r="LGM534" s="21"/>
      <c r="LGN534" s="21"/>
      <c r="LGO534" s="21"/>
      <c r="LGP534" s="21"/>
      <c r="LGQ534" s="21"/>
      <c r="LGR534" s="21"/>
      <c r="LGS534" s="21"/>
      <c r="LGT534" s="21"/>
      <c r="LGU534" s="21"/>
      <c r="LGV534" s="21"/>
      <c r="LGW534" s="21"/>
      <c r="LGX534" s="21"/>
      <c r="LGY534" s="21"/>
      <c r="LGZ534" s="21"/>
      <c r="LHA534" s="21"/>
      <c r="LHB534" s="21"/>
      <c r="LHC534" s="21"/>
      <c r="LHD534" s="21"/>
      <c r="LHE534" s="21"/>
      <c r="LHF534" s="21"/>
      <c r="LHG534" s="21"/>
      <c r="LHH534" s="21"/>
      <c r="LHI534" s="21"/>
      <c r="LHJ534" s="21"/>
      <c r="LHK534" s="21"/>
      <c r="LHL534" s="21"/>
      <c r="LHM534" s="21"/>
      <c r="LHN534" s="21"/>
      <c r="LHO534" s="21"/>
      <c r="LHP534" s="21"/>
      <c r="LHQ534" s="21"/>
      <c r="LHR534" s="21"/>
      <c r="LHS534" s="21"/>
      <c r="LHT534" s="21"/>
      <c r="LHU534" s="21"/>
      <c r="LHV534" s="21"/>
      <c r="LHW534" s="21"/>
      <c r="LHX534" s="21"/>
      <c r="LHY534" s="21"/>
      <c r="LHZ534" s="21"/>
      <c r="LIA534" s="21"/>
      <c r="LIB534" s="21"/>
      <c r="LIC534" s="21"/>
      <c r="LID534" s="21"/>
      <c r="LIE534" s="21"/>
      <c r="LIF534" s="21"/>
      <c r="LIG534" s="21"/>
      <c r="LIH534" s="21"/>
      <c r="LII534" s="21"/>
      <c r="LIJ534" s="21"/>
      <c r="LIK534" s="21"/>
      <c r="LIL534" s="21"/>
      <c r="LIM534" s="21"/>
      <c r="LIN534" s="21"/>
      <c r="LIO534" s="21"/>
      <c r="LIP534" s="21"/>
      <c r="LIQ534" s="21"/>
      <c r="LIR534" s="21"/>
      <c r="LIS534" s="21"/>
      <c r="LIT534" s="21"/>
      <c r="LIU534" s="21"/>
      <c r="LIV534" s="21"/>
      <c r="LIW534" s="21"/>
      <c r="LIX534" s="21"/>
      <c r="LIY534" s="21"/>
      <c r="LIZ534" s="21"/>
      <c r="LJA534" s="21"/>
      <c r="LJB534" s="21"/>
      <c r="LJC534" s="21"/>
      <c r="LJD534" s="21"/>
      <c r="LJE534" s="21"/>
      <c r="LJF534" s="21"/>
      <c r="LJG534" s="21"/>
      <c r="LJH534" s="21"/>
      <c r="LJI534" s="21"/>
      <c r="LJJ534" s="21"/>
      <c r="LJK534" s="21"/>
      <c r="LJL534" s="21"/>
      <c r="LJM534" s="21"/>
      <c r="LJN534" s="21"/>
      <c r="LJO534" s="21"/>
      <c r="LJP534" s="21"/>
      <c r="LJQ534" s="21"/>
      <c r="LJR534" s="21"/>
      <c r="LJS534" s="21"/>
      <c r="LJT534" s="21"/>
      <c r="LJU534" s="21"/>
      <c r="LJV534" s="21"/>
      <c r="LJW534" s="21"/>
      <c r="LJX534" s="21"/>
      <c r="LJY534" s="21"/>
      <c r="LJZ534" s="21"/>
      <c r="LKA534" s="21"/>
      <c r="LKB534" s="21"/>
      <c r="LKC534" s="21"/>
      <c r="LKD534" s="21"/>
      <c r="LKE534" s="21"/>
      <c r="LKF534" s="21"/>
      <c r="LKG534" s="21"/>
      <c r="LKH534" s="21"/>
      <c r="LKI534" s="21"/>
      <c r="LKJ534" s="21"/>
      <c r="LKK534" s="21"/>
      <c r="LKL534" s="21"/>
      <c r="LKM534" s="21"/>
      <c r="LKN534" s="21"/>
      <c r="LKO534" s="21"/>
      <c r="LKP534" s="21"/>
      <c r="LKQ534" s="21"/>
      <c r="LKR534" s="21"/>
      <c r="LKS534" s="21"/>
      <c r="LKT534" s="21"/>
      <c r="LKU534" s="21"/>
      <c r="LKV534" s="21"/>
      <c r="LKW534" s="21"/>
      <c r="LKX534" s="21"/>
      <c r="LKY534" s="21"/>
      <c r="LKZ534" s="21"/>
      <c r="LLA534" s="21"/>
      <c r="LLB534" s="21"/>
      <c r="LLC534" s="21"/>
      <c r="LLD534" s="21"/>
      <c r="LLE534" s="21"/>
      <c r="LLF534" s="21"/>
      <c r="LLG534" s="21"/>
      <c r="LLH534" s="21"/>
      <c r="LLI534" s="21"/>
      <c r="LLJ534" s="21"/>
      <c r="LLK534" s="21"/>
      <c r="LLL534" s="21"/>
      <c r="LLM534" s="21"/>
      <c r="LLN534" s="21"/>
      <c r="LLO534" s="21"/>
      <c r="LLP534" s="21"/>
      <c r="LLQ534" s="21"/>
      <c r="LLR534" s="21"/>
      <c r="LLS534" s="21"/>
      <c r="LLT534" s="21"/>
      <c r="LLU534" s="21"/>
      <c r="LLV534" s="21"/>
      <c r="LLW534" s="21"/>
      <c r="LLX534" s="21"/>
      <c r="LLY534" s="21"/>
      <c r="LLZ534" s="21"/>
      <c r="LMA534" s="21"/>
      <c r="LMB534" s="21"/>
      <c r="LMC534" s="21"/>
      <c r="LMD534" s="21"/>
      <c r="LME534" s="21"/>
      <c r="LMF534" s="21"/>
      <c r="LMG534" s="21"/>
      <c r="LMH534" s="21"/>
      <c r="LMI534" s="21"/>
      <c r="LMJ534" s="21"/>
      <c r="LMK534" s="21"/>
      <c r="LML534" s="21"/>
      <c r="LMM534" s="21"/>
      <c r="LMN534" s="21"/>
      <c r="LMO534" s="21"/>
      <c r="LMP534" s="21"/>
      <c r="LMQ534" s="21"/>
      <c r="LMR534" s="21"/>
      <c r="LMS534" s="21"/>
      <c r="LMT534" s="21"/>
      <c r="LMU534" s="21"/>
      <c r="LMV534" s="21"/>
      <c r="LMW534" s="21"/>
      <c r="LMX534" s="21"/>
      <c r="LMY534" s="21"/>
      <c r="LMZ534" s="21"/>
      <c r="LNA534" s="21"/>
      <c r="LNB534" s="21"/>
      <c r="LNC534" s="21"/>
      <c r="LND534" s="21"/>
      <c r="LNE534" s="21"/>
      <c r="LNF534" s="21"/>
      <c r="LNG534" s="21"/>
      <c r="LNH534" s="21"/>
      <c r="LNI534" s="21"/>
      <c r="LNJ534" s="21"/>
      <c r="LNK534" s="21"/>
      <c r="LNL534" s="21"/>
      <c r="LNM534" s="21"/>
      <c r="LNN534" s="21"/>
      <c r="LNO534" s="21"/>
      <c r="LNP534" s="21"/>
      <c r="LNQ534" s="21"/>
      <c r="LNR534" s="21"/>
      <c r="LNS534" s="21"/>
      <c r="LNT534" s="21"/>
      <c r="LNU534" s="21"/>
      <c r="LNV534" s="21"/>
      <c r="LNW534" s="21"/>
      <c r="LNX534" s="21"/>
      <c r="LNY534" s="21"/>
      <c r="LNZ534" s="21"/>
      <c r="LOA534" s="21"/>
      <c r="LOB534" s="21"/>
      <c r="LOC534" s="21"/>
      <c r="LOD534" s="21"/>
      <c r="LOE534" s="21"/>
      <c r="LOF534" s="21"/>
      <c r="LOG534" s="21"/>
      <c r="LOH534" s="21"/>
      <c r="LOI534" s="21"/>
      <c r="LOJ534" s="21"/>
      <c r="LOK534" s="21"/>
      <c r="LOL534" s="21"/>
      <c r="LOM534" s="21"/>
      <c r="LON534" s="21"/>
      <c r="LOO534" s="21"/>
      <c r="LOP534" s="21"/>
      <c r="LOQ534" s="21"/>
      <c r="LOR534" s="21"/>
      <c r="LOS534" s="21"/>
      <c r="LOT534" s="21"/>
      <c r="LOU534" s="21"/>
      <c r="LOV534" s="21"/>
      <c r="LOW534" s="21"/>
      <c r="LOX534" s="21"/>
      <c r="LOY534" s="21"/>
      <c r="LOZ534" s="21"/>
      <c r="LPA534" s="21"/>
      <c r="LPB534" s="21"/>
      <c r="LPC534" s="21"/>
      <c r="LPD534" s="21"/>
      <c r="LPE534" s="21"/>
      <c r="LPF534" s="21"/>
      <c r="LPG534" s="21"/>
      <c r="LPH534" s="21"/>
      <c r="LPI534" s="21"/>
      <c r="LPJ534" s="21"/>
      <c r="LPK534" s="21"/>
      <c r="LPL534" s="21"/>
      <c r="LPM534" s="21"/>
      <c r="LPN534" s="21"/>
      <c r="LPO534" s="21"/>
      <c r="LPP534" s="21"/>
      <c r="LPQ534" s="21"/>
      <c r="LPR534" s="21"/>
      <c r="LPS534" s="21"/>
      <c r="LPT534" s="21"/>
      <c r="LPU534" s="21"/>
      <c r="LPV534" s="21"/>
      <c r="LPW534" s="21"/>
      <c r="LPX534" s="21"/>
      <c r="LPY534" s="21"/>
      <c r="LPZ534" s="21"/>
      <c r="LQA534" s="21"/>
      <c r="LQB534" s="21"/>
      <c r="LQC534" s="21"/>
      <c r="LQD534" s="21"/>
      <c r="LQE534" s="21"/>
      <c r="LQF534" s="21"/>
      <c r="LQG534" s="21"/>
      <c r="LQH534" s="21"/>
      <c r="LQI534" s="21"/>
      <c r="LQJ534" s="21"/>
      <c r="LQK534" s="21"/>
      <c r="LQL534" s="21"/>
      <c r="LQM534" s="21"/>
      <c r="LQN534" s="21"/>
      <c r="LQO534" s="21"/>
      <c r="LQP534" s="21"/>
      <c r="LQQ534" s="21"/>
      <c r="LQR534" s="21"/>
      <c r="LQS534" s="21"/>
      <c r="LQT534" s="21"/>
      <c r="LQU534" s="21"/>
      <c r="LQV534" s="21"/>
      <c r="LQW534" s="21"/>
      <c r="LQX534" s="21"/>
      <c r="LQY534" s="21"/>
      <c r="LQZ534" s="21"/>
      <c r="LRA534" s="21"/>
      <c r="LRB534" s="21"/>
      <c r="LRC534" s="21"/>
      <c r="LRD534" s="21"/>
      <c r="LRE534" s="21"/>
      <c r="LRF534" s="21"/>
      <c r="LRG534" s="21"/>
      <c r="LRH534" s="21"/>
      <c r="LRI534" s="21"/>
      <c r="LRJ534" s="21"/>
      <c r="LRK534" s="21"/>
      <c r="LRL534" s="21"/>
      <c r="LRM534" s="21"/>
      <c r="LRN534" s="21"/>
      <c r="LRO534" s="21"/>
      <c r="LRP534" s="21"/>
      <c r="LRQ534" s="21"/>
      <c r="LRR534" s="21"/>
      <c r="LRS534" s="21"/>
      <c r="LRT534" s="21"/>
      <c r="LRU534" s="21"/>
      <c r="LRV534" s="21"/>
      <c r="LRW534" s="21"/>
      <c r="LRX534" s="21"/>
      <c r="LRY534" s="21"/>
      <c r="LRZ534" s="21"/>
      <c r="LSA534" s="21"/>
      <c r="LSB534" s="21"/>
      <c r="LSC534" s="21"/>
      <c r="LSD534" s="21"/>
      <c r="LSE534" s="21"/>
      <c r="LSF534" s="21"/>
      <c r="LSG534" s="21"/>
      <c r="LSH534" s="21"/>
      <c r="LSI534" s="21"/>
      <c r="LSJ534" s="21"/>
      <c r="LSK534" s="21"/>
      <c r="LSL534" s="21"/>
      <c r="LSM534" s="21"/>
      <c r="LSN534" s="21"/>
      <c r="LSO534" s="21"/>
      <c r="LSP534" s="21"/>
      <c r="LSQ534" s="21"/>
      <c r="LSR534" s="21"/>
      <c r="LSS534" s="21"/>
      <c r="LST534" s="21"/>
      <c r="LSU534" s="21"/>
      <c r="LSV534" s="21"/>
      <c r="LSW534" s="21"/>
      <c r="LSX534" s="21"/>
      <c r="LSY534" s="21"/>
      <c r="LSZ534" s="21"/>
      <c r="LTA534" s="21"/>
      <c r="LTB534" s="21"/>
      <c r="LTC534" s="21"/>
      <c r="LTD534" s="21"/>
      <c r="LTE534" s="21"/>
      <c r="LTF534" s="21"/>
      <c r="LTG534" s="21"/>
      <c r="LTH534" s="21"/>
      <c r="LTI534" s="21"/>
      <c r="LTJ534" s="21"/>
      <c r="LTK534" s="21"/>
      <c r="LTL534" s="21"/>
      <c r="LTM534" s="21"/>
      <c r="LTN534" s="21"/>
      <c r="LTO534" s="21"/>
      <c r="LTP534" s="21"/>
      <c r="LTQ534" s="21"/>
      <c r="LTR534" s="21"/>
      <c r="LTS534" s="21"/>
      <c r="LTT534" s="21"/>
      <c r="LTU534" s="21"/>
      <c r="LTV534" s="21"/>
      <c r="LTW534" s="21"/>
      <c r="LTX534" s="21"/>
      <c r="LTY534" s="21"/>
      <c r="LTZ534" s="21"/>
      <c r="LUA534" s="21"/>
      <c r="LUB534" s="21"/>
      <c r="LUC534" s="21"/>
      <c r="LUD534" s="21"/>
      <c r="LUE534" s="21"/>
      <c r="LUF534" s="21"/>
      <c r="LUG534" s="21"/>
      <c r="LUH534" s="21"/>
      <c r="LUI534" s="21"/>
      <c r="LUJ534" s="21"/>
      <c r="LUK534" s="21"/>
      <c r="LUL534" s="21"/>
      <c r="LUM534" s="21"/>
      <c r="LUN534" s="21"/>
      <c r="LUO534" s="21"/>
      <c r="LUP534" s="21"/>
      <c r="LUQ534" s="21"/>
      <c r="LUR534" s="21"/>
      <c r="LUS534" s="21"/>
      <c r="LUT534" s="21"/>
      <c r="LUU534" s="21"/>
      <c r="LUV534" s="21"/>
      <c r="LUW534" s="21"/>
      <c r="LUX534" s="21"/>
      <c r="LUY534" s="21"/>
      <c r="LUZ534" s="21"/>
      <c r="LVA534" s="21"/>
      <c r="LVB534" s="21"/>
      <c r="LVC534" s="21"/>
      <c r="LVD534" s="21"/>
      <c r="LVE534" s="21"/>
      <c r="LVF534" s="21"/>
      <c r="LVG534" s="21"/>
      <c r="LVH534" s="21"/>
      <c r="LVI534" s="21"/>
      <c r="LVJ534" s="21"/>
      <c r="LVK534" s="21"/>
      <c r="LVL534" s="21"/>
      <c r="LVM534" s="21"/>
      <c r="LVN534" s="21"/>
      <c r="LVO534" s="21"/>
      <c r="LVP534" s="21"/>
      <c r="LVQ534" s="21"/>
      <c r="LVR534" s="21"/>
      <c r="LVS534" s="21"/>
      <c r="LVT534" s="21"/>
      <c r="LVU534" s="21"/>
      <c r="LVV534" s="21"/>
      <c r="LVW534" s="21"/>
      <c r="LVX534" s="21"/>
      <c r="LVY534" s="21"/>
      <c r="LVZ534" s="21"/>
      <c r="LWA534" s="21"/>
      <c r="LWB534" s="21"/>
      <c r="LWC534" s="21"/>
      <c r="LWD534" s="21"/>
      <c r="LWE534" s="21"/>
      <c r="LWF534" s="21"/>
      <c r="LWG534" s="21"/>
      <c r="LWH534" s="21"/>
      <c r="LWI534" s="21"/>
      <c r="LWJ534" s="21"/>
      <c r="LWK534" s="21"/>
      <c r="LWL534" s="21"/>
      <c r="LWM534" s="21"/>
      <c r="LWN534" s="21"/>
      <c r="LWO534" s="21"/>
      <c r="LWP534" s="21"/>
      <c r="LWQ534" s="21"/>
      <c r="LWR534" s="21"/>
      <c r="LWS534" s="21"/>
      <c r="LWT534" s="21"/>
      <c r="LWU534" s="21"/>
      <c r="LWV534" s="21"/>
      <c r="LWW534" s="21"/>
      <c r="LWX534" s="21"/>
      <c r="LWY534" s="21"/>
      <c r="LWZ534" s="21"/>
      <c r="LXA534" s="21"/>
      <c r="LXB534" s="21"/>
      <c r="LXC534" s="21"/>
      <c r="LXD534" s="21"/>
      <c r="LXE534" s="21"/>
      <c r="LXF534" s="21"/>
      <c r="LXG534" s="21"/>
      <c r="LXH534" s="21"/>
      <c r="LXI534" s="21"/>
      <c r="LXJ534" s="21"/>
      <c r="LXK534" s="21"/>
      <c r="LXL534" s="21"/>
      <c r="LXM534" s="21"/>
      <c r="LXN534" s="21"/>
      <c r="LXO534" s="21"/>
      <c r="LXP534" s="21"/>
      <c r="LXQ534" s="21"/>
      <c r="LXR534" s="21"/>
      <c r="LXS534" s="21"/>
      <c r="LXT534" s="21"/>
      <c r="LXU534" s="21"/>
      <c r="LXV534" s="21"/>
      <c r="LXW534" s="21"/>
      <c r="LXX534" s="21"/>
      <c r="LXY534" s="21"/>
      <c r="LXZ534" s="21"/>
      <c r="LYA534" s="21"/>
      <c r="LYB534" s="21"/>
      <c r="LYC534" s="21"/>
      <c r="LYD534" s="21"/>
      <c r="LYE534" s="21"/>
      <c r="LYF534" s="21"/>
      <c r="LYG534" s="21"/>
      <c r="LYH534" s="21"/>
      <c r="LYI534" s="21"/>
      <c r="LYJ534" s="21"/>
      <c r="LYK534" s="21"/>
      <c r="LYL534" s="21"/>
      <c r="LYM534" s="21"/>
      <c r="LYN534" s="21"/>
      <c r="LYO534" s="21"/>
      <c r="LYP534" s="21"/>
      <c r="LYQ534" s="21"/>
      <c r="LYR534" s="21"/>
      <c r="LYS534" s="21"/>
      <c r="LYT534" s="21"/>
      <c r="LYU534" s="21"/>
      <c r="LYV534" s="21"/>
      <c r="LYW534" s="21"/>
      <c r="LYX534" s="21"/>
      <c r="LYY534" s="21"/>
      <c r="LYZ534" s="21"/>
      <c r="LZA534" s="21"/>
      <c r="LZB534" s="21"/>
      <c r="LZC534" s="21"/>
      <c r="LZD534" s="21"/>
      <c r="LZE534" s="21"/>
      <c r="LZF534" s="21"/>
      <c r="LZG534" s="21"/>
      <c r="LZH534" s="21"/>
      <c r="LZI534" s="21"/>
      <c r="LZJ534" s="21"/>
      <c r="LZK534" s="21"/>
      <c r="LZL534" s="21"/>
      <c r="LZM534" s="21"/>
      <c r="LZN534" s="21"/>
      <c r="LZO534" s="21"/>
      <c r="LZP534" s="21"/>
      <c r="LZQ534" s="21"/>
      <c r="LZR534" s="21"/>
      <c r="LZS534" s="21"/>
      <c r="LZT534" s="21"/>
      <c r="LZU534" s="21"/>
      <c r="LZV534" s="21"/>
      <c r="LZW534" s="21"/>
      <c r="LZX534" s="21"/>
      <c r="LZY534" s="21"/>
      <c r="LZZ534" s="21"/>
      <c r="MAA534" s="21"/>
      <c r="MAB534" s="21"/>
      <c r="MAC534" s="21"/>
      <c r="MAD534" s="21"/>
      <c r="MAE534" s="21"/>
      <c r="MAF534" s="21"/>
      <c r="MAG534" s="21"/>
      <c r="MAH534" s="21"/>
      <c r="MAI534" s="21"/>
      <c r="MAJ534" s="21"/>
      <c r="MAK534" s="21"/>
      <c r="MAL534" s="21"/>
      <c r="MAM534" s="21"/>
      <c r="MAN534" s="21"/>
      <c r="MAO534" s="21"/>
      <c r="MAP534" s="21"/>
      <c r="MAQ534" s="21"/>
      <c r="MAR534" s="21"/>
      <c r="MAS534" s="21"/>
      <c r="MAT534" s="21"/>
      <c r="MAU534" s="21"/>
      <c r="MAV534" s="21"/>
      <c r="MAW534" s="21"/>
      <c r="MAX534" s="21"/>
      <c r="MAY534" s="21"/>
      <c r="MAZ534" s="21"/>
      <c r="MBA534" s="21"/>
      <c r="MBB534" s="21"/>
      <c r="MBC534" s="21"/>
      <c r="MBD534" s="21"/>
      <c r="MBE534" s="21"/>
      <c r="MBF534" s="21"/>
      <c r="MBG534" s="21"/>
      <c r="MBH534" s="21"/>
      <c r="MBI534" s="21"/>
      <c r="MBJ534" s="21"/>
      <c r="MBK534" s="21"/>
      <c r="MBL534" s="21"/>
      <c r="MBM534" s="21"/>
      <c r="MBN534" s="21"/>
      <c r="MBO534" s="21"/>
      <c r="MBP534" s="21"/>
      <c r="MBQ534" s="21"/>
      <c r="MBR534" s="21"/>
      <c r="MBS534" s="21"/>
      <c r="MBT534" s="21"/>
      <c r="MBU534" s="21"/>
      <c r="MBV534" s="21"/>
      <c r="MBW534" s="21"/>
      <c r="MBX534" s="21"/>
      <c r="MBY534" s="21"/>
      <c r="MBZ534" s="21"/>
      <c r="MCA534" s="21"/>
      <c r="MCB534" s="21"/>
      <c r="MCC534" s="21"/>
      <c r="MCD534" s="21"/>
      <c r="MCE534" s="21"/>
      <c r="MCF534" s="21"/>
      <c r="MCG534" s="21"/>
      <c r="MCH534" s="21"/>
      <c r="MCI534" s="21"/>
      <c r="MCJ534" s="21"/>
      <c r="MCK534" s="21"/>
      <c r="MCL534" s="21"/>
      <c r="MCM534" s="21"/>
      <c r="MCN534" s="21"/>
      <c r="MCO534" s="21"/>
      <c r="MCP534" s="21"/>
      <c r="MCQ534" s="21"/>
      <c r="MCR534" s="21"/>
      <c r="MCS534" s="21"/>
      <c r="MCT534" s="21"/>
      <c r="MCU534" s="21"/>
      <c r="MCV534" s="21"/>
      <c r="MCW534" s="21"/>
      <c r="MCX534" s="21"/>
      <c r="MCY534" s="21"/>
      <c r="MCZ534" s="21"/>
      <c r="MDA534" s="21"/>
      <c r="MDB534" s="21"/>
      <c r="MDC534" s="21"/>
      <c r="MDD534" s="21"/>
      <c r="MDE534" s="21"/>
      <c r="MDF534" s="21"/>
      <c r="MDG534" s="21"/>
      <c r="MDH534" s="21"/>
      <c r="MDI534" s="21"/>
      <c r="MDJ534" s="21"/>
      <c r="MDK534" s="21"/>
      <c r="MDL534" s="21"/>
      <c r="MDM534" s="21"/>
      <c r="MDN534" s="21"/>
      <c r="MDO534" s="21"/>
      <c r="MDP534" s="21"/>
      <c r="MDQ534" s="21"/>
      <c r="MDR534" s="21"/>
      <c r="MDS534" s="21"/>
      <c r="MDT534" s="21"/>
      <c r="MDU534" s="21"/>
      <c r="MDV534" s="21"/>
      <c r="MDW534" s="21"/>
      <c r="MDX534" s="21"/>
      <c r="MDY534" s="21"/>
      <c r="MDZ534" s="21"/>
      <c r="MEA534" s="21"/>
      <c r="MEB534" s="21"/>
      <c r="MEC534" s="21"/>
      <c r="MED534" s="21"/>
      <c r="MEE534" s="21"/>
      <c r="MEF534" s="21"/>
      <c r="MEG534" s="21"/>
      <c r="MEH534" s="21"/>
      <c r="MEI534" s="21"/>
      <c r="MEJ534" s="21"/>
      <c r="MEK534" s="21"/>
      <c r="MEL534" s="21"/>
      <c r="MEM534" s="21"/>
      <c r="MEN534" s="21"/>
      <c r="MEO534" s="21"/>
      <c r="MEP534" s="21"/>
      <c r="MEQ534" s="21"/>
      <c r="MER534" s="21"/>
      <c r="MES534" s="21"/>
      <c r="MET534" s="21"/>
      <c r="MEU534" s="21"/>
      <c r="MEV534" s="21"/>
      <c r="MEW534" s="21"/>
      <c r="MEX534" s="21"/>
      <c r="MEY534" s="21"/>
      <c r="MEZ534" s="21"/>
      <c r="MFA534" s="21"/>
      <c r="MFB534" s="21"/>
      <c r="MFC534" s="21"/>
      <c r="MFD534" s="21"/>
      <c r="MFE534" s="21"/>
      <c r="MFF534" s="21"/>
      <c r="MFG534" s="21"/>
      <c r="MFH534" s="21"/>
      <c r="MFI534" s="21"/>
      <c r="MFJ534" s="21"/>
      <c r="MFK534" s="21"/>
      <c r="MFL534" s="21"/>
      <c r="MFM534" s="21"/>
      <c r="MFN534" s="21"/>
      <c r="MFO534" s="21"/>
      <c r="MFP534" s="21"/>
      <c r="MFQ534" s="21"/>
      <c r="MFR534" s="21"/>
      <c r="MFS534" s="21"/>
      <c r="MFT534" s="21"/>
      <c r="MFU534" s="21"/>
      <c r="MFV534" s="21"/>
      <c r="MFW534" s="21"/>
      <c r="MFX534" s="21"/>
      <c r="MFY534" s="21"/>
      <c r="MFZ534" s="21"/>
      <c r="MGA534" s="21"/>
      <c r="MGB534" s="21"/>
      <c r="MGC534" s="21"/>
      <c r="MGD534" s="21"/>
      <c r="MGE534" s="21"/>
      <c r="MGF534" s="21"/>
      <c r="MGG534" s="21"/>
      <c r="MGH534" s="21"/>
      <c r="MGI534" s="21"/>
      <c r="MGJ534" s="21"/>
      <c r="MGK534" s="21"/>
      <c r="MGL534" s="21"/>
      <c r="MGM534" s="21"/>
      <c r="MGN534" s="21"/>
      <c r="MGO534" s="21"/>
      <c r="MGP534" s="21"/>
      <c r="MGQ534" s="21"/>
      <c r="MGR534" s="21"/>
      <c r="MGS534" s="21"/>
      <c r="MGT534" s="21"/>
      <c r="MGU534" s="21"/>
      <c r="MGV534" s="21"/>
      <c r="MGW534" s="21"/>
      <c r="MGX534" s="21"/>
      <c r="MGY534" s="21"/>
      <c r="MGZ534" s="21"/>
      <c r="MHA534" s="21"/>
      <c r="MHB534" s="21"/>
      <c r="MHC534" s="21"/>
      <c r="MHD534" s="21"/>
      <c r="MHE534" s="21"/>
      <c r="MHF534" s="21"/>
      <c r="MHG534" s="21"/>
      <c r="MHH534" s="21"/>
      <c r="MHI534" s="21"/>
      <c r="MHJ534" s="21"/>
      <c r="MHK534" s="21"/>
      <c r="MHL534" s="21"/>
      <c r="MHM534" s="21"/>
      <c r="MHN534" s="21"/>
      <c r="MHO534" s="21"/>
      <c r="MHP534" s="21"/>
      <c r="MHQ534" s="21"/>
      <c r="MHR534" s="21"/>
      <c r="MHS534" s="21"/>
      <c r="MHT534" s="21"/>
      <c r="MHU534" s="21"/>
      <c r="MHV534" s="21"/>
      <c r="MHW534" s="21"/>
      <c r="MHX534" s="21"/>
      <c r="MHY534" s="21"/>
      <c r="MHZ534" s="21"/>
      <c r="MIA534" s="21"/>
      <c r="MIB534" s="21"/>
      <c r="MIC534" s="21"/>
      <c r="MID534" s="21"/>
      <c r="MIE534" s="21"/>
      <c r="MIF534" s="21"/>
      <c r="MIG534" s="21"/>
      <c r="MIH534" s="21"/>
      <c r="MII534" s="21"/>
      <c r="MIJ534" s="21"/>
      <c r="MIK534" s="21"/>
      <c r="MIL534" s="21"/>
      <c r="MIM534" s="21"/>
      <c r="MIN534" s="21"/>
      <c r="MIO534" s="21"/>
      <c r="MIP534" s="21"/>
      <c r="MIQ534" s="21"/>
      <c r="MIR534" s="21"/>
      <c r="MIS534" s="21"/>
      <c r="MIT534" s="21"/>
      <c r="MIU534" s="21"/>
      <c r="MIV534" s="21"/>
      <c r="MIW534" s="21"/>
      <c r="MIX534" s="21"/>
      <c r="MIY534" s="21"/>
      <c r="MIZ534" s="21"/>
      <c r="MJA534" s="21"/>
      <c r="MJB534" s="21"/>
      <c r="MJC534" s="21"/>
      <c r="MJD534" s="21"/>
      <c r="MJE534" s="21"/>
      <c r="MJF534" s="21"/>
      <c r="MJG534" s="21"/>
      <c r="MJH534" s="21"/>
      <c r="MJI534" s="21"/>
      <c r="MJJ534" s="21"/>
      <c r="MJK534" s="21"/>
      <c r="MJL534" s="21"/>
      <c r="MJM534" s="21"/>
      <c r="MJN534" s="21"/>
      <c r="MJO534" s="21"/>
      <c r="MJP534" s="21"/>
      <c r="MJQ534" s="21"/>
      <c r="MJR534" s="21"/>
      <c r="MJS534" s="21"/>
      <c r="MJT534" s="21"/>
      <c r="MJU534" s="21"/>
      <c r="MJV534" s="21"/>
      <c r="MJW534" s="21"/>
      <c r="MJX534" s="21"/>
      <c r="MJY534" s="21"/>
      <c r="MJZ534" s="21"/>
      <c r="MKA534" s="21"/>
      <c r="MKB534" s="21"/>
      <c r="MKC534" s="21"/>
      <c r="MKD534" s="21"/>
      <c r="MKE534" s="21"/>
      <c r="MKF534" s="21"/>
      <c r="MKG534" s="21"/>
      <c r="MKH534" s="21"/>
      <c r="MKI534" s="21"/>
      <c r="MKJ534" s="21"/>
      <c r="MKK534" s="21"/>
      <c r="MKL534" s="21"/>
      <c r="MKM534" s="21"/>
      <c r="MKN534" s="21"/>
      <c r="MKO534" s="21"/>
      <c r="MKP534" s="21"/>
      <c r="MKQ534" s="21"/>
      <c r="MKR534" s="21"/>
      <c r="MKS534" s="21"/>
      <c r="MKT534" s="21"/>
      <c r="MKU534" s="21"/>
      <c r="MKV534" s="21"/>
      <c r="MKW534" s="21"/>
      <c r="MKX534" s="21"/>
      <c r="MKY534" s="21"/>
      <c r="MKZ534" s="21"/>
      <c r="MLA534" s="21"/>
      <c r="MLB534" s="21"/>
      <c r="MLC534" s="21"/>
      <c r="MLD534" s="21"/>
      <c r="MLE534" s="21"/>
      <c r="MLF534" s="21"/>
      <c r="MLG534" s="21"/>
      <c r="MLH534" s="21"/>
      <c r="MLI534" s="21"/>
      <c r="MLJ534" s="21"/>
      <c r="MLK534" s="21"/>
      <c r="MLL534" s="21"/>
      <c r="MLM534" s="21"/>
      <c r="MLN534" s="21"/>
      <c r="MLO534" s="21"/>
      <c r="MLP534" s="21"/>
      <c r="MLQ534" s="21"/>
      <c r="MLR534" s="21"/>
      <c r="MLS534" s="21"/>
      <c r="MLT534" s="21"/>
      <c r="MLU534" s="21"/>
      <c r="MLV534" s="21"/>
      <c r="MLW534" s="21"/>
      <c r="MLX534" s="21"/>
      <c r="MLY534" s="21"/>
      <c r="MLZ534" s="21"/>
      <c r="MMA534" s="21"/>
      <c r="MMB534" s="21"/>
      <c r="MMC534" s="21"/>
      <c r="MMD534" s="21"/>
      <c r="MME534" s="21"/>
      <c r="MMF534" s="21"/>
      <c r="MMG534" s="21"/>
      <c r="MMH534" s="21"/>
      <c r="MMI534" s="21"/>
      <c r="MMJ534" s="21"/>
      <c r="MMK534" s="21"/>
      <c r="MML534" s="21"/>
      <c r="MMM534" s="21"/>
      <c r="MMN534" s="21"/>
      <c r="MMO534" s="21"/>
      <c r="MMP534" s="21"/>
      <c r="MMQ534" s="21"/>
      <c r="MMR534" s="21"/>
      <c r="MMS534" s="21"/>
      <c r="MMT534" s="21"/>
      <c r="MMU534" s="21"/>
      <c r="MMV534" s="21"/>
      <c r="MMW534" s="21"/>
      <c r="MMX534" s="21"/>
      <c r="MMY534" s="21"/>
      <c r="MMZ534" s="21"/>
      <c r="MNA534" s="21"/>
      <c r="MNB534" s="21"/>
      <c r="MNC534" s="21"/>
      <c r="MND534" s="21"/>
      <c r="MNE534" s="21"/>
      <c r="MNF534" s="21"/>
      <c r="MNG534" s="21"/>
      <c r="MNH534" s="21"/>
      <c r="MNI534" s="21"/>
      <c r="MNJ534" s="21"/>
      <c r="MNK534" s="21"/>
      <c r="MNL534" s="21"/>
      <c r="MNM534" s="21"/>
      <c r="MNN534" s="21"/>
      <c r="MNO534" s="21"/>
      <c r="MNP534" s="21"/>
      <c r="MNQ534" s="21"/>
      <c r="MNR534" s="21"/>
      <c r="MNS534" s="21"/>
      <c r="MNT534" s="21"/>
      <c r="MNU534" s="21"/>
      <c r="MNV534" s="21"/>
      <c r="MNW534" s="21"/>
      <c r="MNX534" s="21"/>
      <c r="MNY534" s="21"/>
      <c r="MNZ534" s="21"/>
      <c r="MOA534" s="21"/>
      <c r="MOB534" s="21"/>
      <c r="MOC534" s="21"/>
      <c r="MOD534" s="21"/>
      <c r="MOE534" s="21"/>
      <c r="MOF534" s="21"/>
      <c r="MOG534" s="21"/>
      <c r="MOH534" s="21"/>
      <c r="MOI534" s="21"/>
      <c r="MOJ534" s="21"/>
      <c r="MOK534" s="21"/>
      <c r="MOL534" s="21"/>
      <c r="MOM534" s="21"/>
      <c r="MON534" s="21"/>
      <c r="MOO534" s="21"/>
      <c r="MOP534" s="21"/>
      <c r="MOQ534" s="21"/>
      <c r="MOR534" s="21"/>
      <c r="MOS534" s="21"/>
      <c r="MOT534" s="21"/>
      <c r="MOU534" s="21"/>
      <c r="MOV534" s="21"/>
      <c r="MOW534" s="21"/>
      <c r="MOX534" s="21"/>
      <c r="MOY534" s="21"/>
      <c r="MOZ534" s="21"/>
      <c r="MPA534" s="21"/>
      <c r="MPB534" s="21"/>
      <c r="MPC534" s="21"/>
      <c r="MPD534" s="21"/>
      <c r="MPE534" s="21"/>
      <c r="MPF534" s="21"/>
      <c r="MPG534" s="21"/>
      <c r="MPH534" s="21"/>
      <c r="MPI534" s="21"/>
      <c r="MPJ534" s="21"/>
      <c r="MPK534" s="21"/>
      <c r="MPL534" s="21"/>
      <c r="MPM534" s="21"/>
      <c r="MPN534" s="21"/>
      <c r="MPO534" s="21"/>
      <c r="MPP534" s="21"/>
      <c r="MPQ534" s="21"/>
      <c r="MPR534" s="21"/>
      <c r="MPS534" s="21"/>
      <c r="MPT534" s="21"/>
      <c r="MPU534" s="21"/>
      <c r="MPV534" s="21"/>
      <c r="MPW534" s="21"/>
      <c r="MPX534" s="21"/>
      <c r="MPY534" s="21"/>
      <c r="MPZ534" s="21"/>
      <c r="MQA534" s="21"/>
      <c r="MQB534" s="21"/>
      <c r="MQC534" s="21"/>
      <c r="MQD534" s="21"/>
      <c r="MQE534" s="21"/>
      <c r="MQF534" s="21"/>
      <c r="MQG534" s="21"/>
      <c r="MQH534" s="21"/>
      <c r="MQI534" s="21"/>
      <c r="MQJ534" s="21"/>
      <c r="MQK534" s="21"/>
      <c r="MQL534" s="21"/>
      <c r="MQM534" s="21"/>
      <c r="MQN534" s="21"/>
      <c r="MQO534" s="21"/>
      <c r="MQP534" s="21"/>
      <c r="MQQ534" s="21"/>
      <c r="MQR534" s="21"/>
      <c r="MQS534" s="21"/>
      <c r="MQT534" s="21"/>
      <c r="MQU534" s="21"/>
      <c r="MQV534" s="21"/>
      <c r="MQW534" s="21"/>
      <c r="MQX534" s="21"/>
      <c r="MQY534" s="21"/>
      <c r="MQZ534" s="21"/>
      <c r="MRA534" s="21"/>
      <c r="MRB534" s="21"/>
      <c r="MRC534" s="21"/>
      <c r="MRD534" s="21"/>
      <c r="MRE534" s="21"/>
      <c r="MRF534" s="21"/>
      <c r="MRG534" s="21"/>
      <c r="MRH534" s="21"/>
      <c r="MRI534" s="21"/>
      <c r="MRJ534" s="21"/>
      <c r="MRK534" s="21"/>
      <c r="MRL534" s="21"/>
      <c r="MRM534" s="21"/>
      <c r="MRN534" s="21"/>
      <c r="MRO534" s="21"/>
      <c r="MRP534" s="21"/>
      <c r="MRQ534" s="21"/>
      <c r="MRR534" s="21"/>
      <c r="MRS534" s="21"/>
      <c r="MRT534" s="21"/>
      <c r="MRU534" s="21"/>
      <c r="MRV534" s="21"/>
      <c r="MRW534" s="21"/>
      <c r="MRX534" s="21"/>
      <c r="MRY534" s="21"/>
      <c r="MRZ534" s="21"/>
      <c r="MSA534" s="21"/>
      <c r="MSB534" s="21"/>
      <c r="MSC534" s="21"/>
      <c r="MSD534" s="21"/>
      <c r="MSE534" s="21"/>
      <c r="MSF534" s="21"/>
      <c r="MSG534" s="21"/>
      <c r="MSH534" s="21"/>
      <c r="MSI534" s="21"/>
      <c r="MSJ534" s="21"/>
      <c r="MSK534" s="21"/>
      <c r="MSL534" s="21"/>
      <c r="MSM534" s="21"/>
      <c r="MSN534" s="21"/>
      <c r="MSO534" s="21"/>
      <c r="MSP534" s="21"/>
      <c r="MSQ534" s="21"/>
      <c r="MSR534" s="21"/>
      <c r="MSS534" s="21"/>
      <c r="MST534" s="21"/>
      <c r="MSU534" s="21"/>
      <c r="MSV534" s="21"/>
      <c r="MSW534" s="21"/>
      <c r="MSX534" s="21"/>
      <c r="MSY534" s="21"/>
      <c r="MSZ534" s="21"/>
      <c r="MTA534" s="21"/>
      <c r="MTB534" s="21"/>
      <c r="MTC534" s="21"/>
      <c r="MTD534" s="21"/>
      <c r="MTE534" s="21"/>
      <c r="MTF534" s="21"/>
      <c r="MTG534" s="21"/>
      <c r="MTH534" s="21"/>
      <c r="MTI534" s="21"/>
      <c r="MTJ534" s="21"/>
      <c r="MTK534" s="21"/>
      <c r="MTL534" s="21"/>
      <c r="MTM534" s="21"/>
      <c r="MTN534" s="21"/>
      <c r="MTO534" s="21"/>
      <c r="MTP534" s="21"/>
      <c r="MTQ534" s="21"/>
      <c r="MTR534" s="21"/>
      <c r="MTS534" s="21"/>
      <c r="MTT534" s="21"/>
      <c r="MTU534" s="21"/>
      <c r="MTV534" s="21"/>
      <c r="MTW534" s="21"/>
      <c r="MTX534" s="21"/>
      <c r="MTY534" s="21"/>
      <c r="MTZ534" s="21"/>
      <c r="MUA534" s="21"/>
      <c r="MUB534" s="21"/>
      <c r="MUC534" s="21"/>
      <c r="MUD534" s="21"/>
      <c r="MUE534" s="21"/>
      <c r="MUF534" s="21"/>
      <c r="MUG534" s="21"/>
      <c r="MUH534" s="21"/>
      <c r="MUI534" s="21"/>
      <c r="MUJ534" s="21"/>
      <c r="MUK534" s="21"/>
      <c r="MUL534" s="21"/>
      <c r="MUM534" s="21"/>
      <c r="MUN534" s="21"/>
      <c r="MUO534" s="21"/>
      <c r="MUP534" s="21"/>
      <c r="MUQ534" s="21"/>
      <c r="MUR534" s="21"/>
      <c r="MUS534" s="21"/>
      <c r="MUT534" s="21"/>
      <c r="MUU534" s="21"/>
      <c r="MUV534" s="21"/>
      <c r="MUW534" s="21"/>
      <c r="MUX534" s="21"/>
      <c r="MUY534" s="21"/>
      <c r="MUZ534" s="21"/>
      <c r="MVA534" s="21"/>
      <c r="MVB534" s="21"/>
      <c r="MVC534" s="21"/>
      <c r="MVD534" s="21"/>
      <c r="MVE534" s="21"/>
      <c r="MVF534" s="21"/>
      <c r="MVG534" s="21"/>
      <c r="MVH534" s="21"/>
      <c r="MVI534" s="21"/>
      <c r="MVJ534" s="21"/>
      <c r="MVK534" s="21"/>
      <c r="MVL534" s="21"/>
      <c r="MVM534" s="21"/>
      <c r="MVN534" s="21"/>
      <c r="MVO534" s="21"/>
      <c r="MVP534" s="21"/>
      <c r="MVQ534" s="21"/>
      <c r="MVR534" s="21"/>
      <c r="MVS534" s="21"/>
      <c r="MVT534" s="21"/>
      <c r="MVU534" s="21"/>
      <c r="MVV534" s="21"/>
      <c r="MVW534" s="21"/>
      <c r="MVX534" s="21"/>
      <c r="MVY534" s="21"/>
      <c r="MVZ534" s="21"/>
      <c r="MWA534" s="21"/>
      <c r="MWB534" s="21"/>
      <c r="MWC534" s="21"/>
      <c r="MWD534" s="21"/>
      <c r="MWE534" s="21"/>
      <c r="MWF534" s="21"/>
      <c r="MWG534" s="21"/>
      <c r="MWH534" s="21"/>
      <c r="MWI534" s="21"/>
      <c r="MWJ534" s="21"/>
      <c r="MWK534" s="21"/>
      <c r="MWL534" s="21"/>
      <c r="MWM534" s="21"/>
      <c r="MWN534" s="21"/>
      <c r="MWO534" s="21"/>
      <c r="MWP534" s="21"/>
      <c r="MWQ534" s="21"/>
      <c r="MWR534" s="21"/>
      <c r="MWS534" s="21"/>
      <c r="MWT534" s="21"/>
      <c r="MWU534" s="21"/>
      <c r="MWV534" s="21"/>
      <c r="MWW534" s="21"/>
      <c r="MWX534" s="21"/>
      <c r="MWY534" s="21"/>
      <c r="MWZ534" s="21"/>
      <c r="MXA534" s="21"/>
      <c r="MXB534" s="21"/>
      <c r="MXC534" s="21"/>
      <c r="MXD534" s="21"/>
      <c r="MXE534" s="21"/>
      <c r="MXF534" s="21"/>
      <c r="MXG534" s="21"/>
      <c r="MXH534" s="21"/>
      <c r="MXI534" s="21"/>
      <c r="MXJ534" s="21"/>
      <c r="MXK534" s="21"/>
      <c r="MXL534" s="21"/>
      <c r="MXM534" s="21"/>
      <c r="MXN534" s="21"/>
      <c r="MXO534" s="21"/>
      <c r="MXP534" s="21"/>
      <c r="MXQ534" s="21"/>
      <c r="MXR534" s="21"/>
      <c r="MXS534" s="21"/>
      <c r="MXT534" s="21"/>
      <c r="MXU534" s="21"/>
      <c r="MXV534" s="21"/>
      <c r="MXW534" s="21"/>
      <c r="MXX534" s="21"/>
      <c r="MXY534" s="21"/>
      <c r="MXZ534" s="21"/>
      <c r="MYA534" s="21"/>
      <c r="MYB534" s="21"/>
      <c r="MYC534" s="21"/>
      <c r="MYD534" s="21"/>
      <c r="MYE534" s="21"/>
      <c r="MYF534" s="21"/>
      <c r="MYG534" s="21"/>
      <c r="MYH534" s="21"/>
      <c r="MYI534" s="21"/>
      <c r="MYJ534" s="21"/>
      <c r="MYK534" s="21"/>
      <c r="MYL534" s="21"/>
      <c r="MYM534" s="21"/>
      <c r="MYN534" s="21"/>
      <c r="MYO534" s="21"/>
      <c r="MYP534" s="21"/>
      <c r="MYQ534" s="21"/>
      <c r="MYR534" s="21"/>
      <c r="MYS534" s="21"/>
      <c r="MYT534" s="21"/>
      <c r="MYU534" s="21"/>
      <c r="MYV534" s="21"/>
      <c r="MYW534" s="21"/>
      <c r="MYX534" s="21"/>
      <c r="MYY534" s="21"/>
      <c r="MYZ534" s="21"/>
      <c r="MZA534" s="21"/>
      <c r="MZB534" s="21"/>
      <c r="MZC534" s="21"/>
      <c r="MZD534" s="21"/>
      <c r="MZE534" s="21"/>
      <c r="MZF534" s="21"/>
      <c r="MZG534" s="21"/>
      <c r="MZH534" s="21"/>
      <c r="MZI534" s="21"/>
      <c r="MZJ534" s="21"/>
      <c r="MZK534" s="21"/>
      <c r="MZL534" s="21"/>
      <c r="MZM534" s="21"/>
      <c r="MZN534" s="21"/>
      <c r="MZO534" s="21"/>
      <c r="MZP534" s="21"/>
      <c r="MZQ534" s="21"/>
      <c r="MZR534" s="21"/>
      <c r="MZS534" s="21"/>
      <c r="MZT534" s="21"/>
      <c r="MZU534" s="21"/>
      <c r="MZV534" s="21"/>
      <c r="MZW534" s="21"/>
      <c r="MZX534" s="21"/>
      <c r="MZY534" s="21"/>
      <c r="MZZ534" s="21"/>
      <c r="NAA534" s="21"/>
      <c r="NAB534" s="21"/>
      <c r="NAC534" s="21"/>
      <c r="NAD534" s="21"/>
      <c r="NAE534" s="21"/>
      <c r="NAF534" s="21"/>
      <c r="NAG534" s="21"/>
      <c r="NAH534" s="21"/>
      <c r="NAI534" s="21"/>
      <c r="NAJ534" s="21"/>
      <c r="NAK534" s="21"/>
      <c r="NAL534" s="21"/>
      <c r="NAM534" s="21"/>
      <c r="NAN534" s="21"/>
      <c r="NAO534" s="21"/>
      <c r="NAP534" s="21"/>
      <c r="NAQ534" s="21"/>
      <c r="NAR534" s="21"/>
      <c r="NAS534" s="21"/>
      <c r="NAT534" s="21"/>
      <c r="NAU534" s="21"/>
      <c r="NAV534" s="21"/>
      <c r="NAW534" s="21"/>
      <c r="NAX534" s="21"/>
      <c r="NAY534" s="21"/>
      <c r="NAZ534" s="21"/>
      <c r="NBA534" s="21"/>
      <c r="NBB534" s="21"/>
      <c r="NBC534" s="21"/>
      <c r="NBD534" s="21"/>
      <c r="NBE534" s="21"/>
      <c r="NBF534" s="21"/>
      <c r="NBG534" s="21"/>
      <c r="NBH534" s="21"/>
      <c r="NBI534" s="21"/>
      <c r="NBJ534" s="21"/>
      <c r="NBK534" s="21"/>
      <c r="NBL534" s="21"/>
      <c r="NBM534" s="21"/>
      <c r="NBN534" s="21"/>
      <c r="NBO534" s="21"/>
      <c r="NBP534" s="21"/>
      <c r="NBQ534" s="21"/>
      <c r="NBR534" s="21"/>
      <c r="NBS534" s="21"/>
      <c r="NBT534" s="21"/>
      <c r="NBU534" s="21"/>
      <c r="NBV534" s="21"/>
      <c r="NBW534" s="21"/>
      <c r="NBX534" s="21"/>
      <c r="NBY534" s="21"/>
      <c r="NBZ534" s="21"/>
      <c r="NCA534" s="21"/>
      <c r="NCB534" s="21"/>
      <c r="NCC534" s="21"/>
      <c r="NCD534" s="21"/>
      <c r="NCE534" s="21"/>
      <c r="NCF534" s="21"/>
      <c r="NCG534" s="21"/>
      <c r="NCH534" s="21"/>
      <c r="NCI534" s="21"/>
      <c r="NCJ534" s="21"/>
      <c r="NCK534" s="21"/>
      <c r="NCL534" s="21"/>
      <c r="NCM534" s="21"/>
      <c r="NCN534" s="21"/>
      <c r="NCO534" s="21"/>
      <c r="NCP534" s="21"/>
      <c r="NCQ534" s="21"/>
      <c r="NCR534" s="21"/>
      <c r="NCS534" s="21"/>
      <c r="NCT534" s="21"/>
      <c r="NCU534" s="21"/>
      <c r="NCV534" s="21"/>
      <c r="NCW534" s="21"/>
      <c r="NCX534" s="21"/>
      <c r="NCY534" s="21"/>
      <c r="NCZ534" s="21"/>
      <c r="NDA534" s="21"/>
      <c r="NDB534" s="21"/>
      <c r="NDC534" s="21"/>
      <c r="NDD534" s="21"/>
      <c r="NDE534" s="21"/>
      <c r="NDF534" s="21"/>
      <c r="NDG534" s="21"/>
      <c r="NDH534" s="21"/>
      <c r="NDI534" s="21"/>
      <c r="NDJ534" s="21"/>
      <c r="NDK534" s="21"/>
      <c r="NDL534" s="21"/>
      <c r="NDM534" s="21"/>
      <c r="NDN534" s="21"/>
      <c r="NDO534" s="21"/>
      <c r="NDP534" s="21"/>
      <c r="NDQ534" s="21"/>
      <c r="NDR534" s="21"/>
      <c r="NDS534" s="21"/>
      <c r="NDT534" s="21"/>
      <c r="NDU534" s="21"/>
      <c r="NDV534" s="21"/>
      <c r="NDW534" s="21"/>
      <c r="NDX534" s="21"/>
      <c r="NDY534" s="21"/>
      <c r="NDZ534" s="21"/>
      <c r="NEA534" s="21"/>
      <c r="NEB534" s="21"/>
      <c r="NEC534" s="21"/>
      <c r="NED534" s="21"/>
      <c r="NEE534" s="21"/>
      <c r="NEF534" s="21"/>
      <c r="NEG534" s="21"/>
      <c r="NEH534" s="21"/>
      <c r="NEI534" s="21"/>
      <c r="NEJ534" s="21"/>
      <c r="NEK534" s="21"/>
      <c r="NEL534" s="21"/>
      <c r="NEM534" s="21"/>
      <c r="NEN534" s="21"/>
      <c r="NEO534" s="21"/>
      <c r="NEP534" s="21"/>
      <c r="NEQ534" s="21"/>
      <c r="NER534" s="21"/>
      <c r="NES534" s="21"/>
      <c r="NET534" s="21"/>
      <c r="NEU534" s="21"/>
      <c r="NEV534" s="21"/>
      <c r="NEW534" s="21"/>
      <c r="NEX534" s="21"/>
      <c r="NEY534" s="21"/>
      <c r="NEZ534" s="21"/>
      <c r="NFA534" s="21"/>
      <c r="NFB534" s="21"/>
      <c r="NFC534" s="21"/>
      <c r="NFD534" s="21"/>
      <c r="NFE534" s="21"/>
      <c r="NFF534" s="21"/>
      <c r="NFG534" s="21"/>
      <c r="NFH534" s="21"/>
      <c r="NFI534" s="21"/>
      <c r="NFJ534" s="21"/>
      <c r="NFK534" s="21"/>
      <c r="NFL534" s="21"/>
      <c r="NFM534" s="21"/>
      <c r="NFN534" s="21"/>
      <c r="NFO534" s="21"/>
      <c r="NFP534" s="21"/>
      <c r="NFQ534" s="21"/>
      <c r="NFR534" s="21"/>
      <c r="NFS534" s="21"/>
      <c r="NFT534" s="21"/>
      <c r="NFU534" s="21"/>
      <c r="NFV534" s="21"/>
      <c r="NFW534" s="21"/>
      <c r="NFX534" s="21"/>
      <c r="NFY534" s="21"/>
      <c r="NFZ534" s="21"/>
      <c r="NGA534" s="21"/>
      <c r="NGB534" s="21"/>
      <c r="NGC534" s="21"/>
      <c r="NGD534" s="21"/>
      <c r="NGE534" s="21"/>
      <c r="NGF534" s="21"/>
      <c r="NGG534" s="21"/>
      <c r="NGH534" s="21"/>
      <c r="NGI534" s="21"/>
      <c r="NGJ534" s="21"/>
      <c r="NGK534" s="21"/>
      <c r="NGL534" s="21"/>
      <c r="NGM534" s="21"/>
      <c r="NGN534" s="21"/>
      <c r="NGO534" s="21"/>
      <c r="NGP534" s="21"/>
      <c r="NGQ534" s="21"/>
      <c r="NGR534" s="21"/>
      <c r="NGS534" s="21"/>
      <c r="NGT534" s="21"/>
      <c r="NGU534" s="21"/>
      <c r="NGV534" s="21"/>
      <c r="NGW534" s="21"/>
      <c r="NGX534" s="21"/>
      <c r="NGY534" s="21"/>
      <c r="NGZ534" s="21"/>
      <c r="NHA534" s="21"/>
      <c r="NHB534" s="21"/>
      <c r="NHC534" s="21"/>
      <c r="NHD534" s="21"/>
      <c r="NHE534" s="21"/>
      <c r="NHF534" s="21"/>
      <c r="NHG534" s="21"/>
      <c r="NHH534" s="21"/>
      <c r="NHI534" s="21"/>
      <c r="NHJ534" s="21"/>
      <c r="NHK534" s="21"/>
      <c r="NHL534" s="21"/>
      <c r="NHM534" s="21"/>
      <c r="NHN534" s="21"/>
      <c r="NHO534" s="21"/>
      <c r="NHP534" s="21"/>
      <c r="NHQ534" s="21"/>
      <c r="NHR534" s="21"/>
      <c r="NHS534" s="21"/>
      <c r="NHT534" s="21"/>
      <c r="NHU534" s="21"/>
      <c r="NHV534" s="21"/>
      <c r="NHW534" s="21"/>
      <c r="NHX534" s="21"/>
      <c r="NHY534" s="21"/>
      <c r="NHZ534" s="21"/>
      <c r="NIA534" s="21"/>
      <c r="NIB534" s="21"/>
      <c r="NIC534" s="21"/>
      <c r="NID534" s="21"/>
      <c r="NIE534" s="21"/>
      <c r="NIF534" s="21"/>
      <c r="NIG534" s="21"/>
      <c r="NIH534" s="21"/>
      <c r="NII534" s="21"/>
      <c r="NIJ534" s="21"/>
      <c r="NIK534" s="21"/>
      <c r="NIL534" s="21"/>
      <c r="NIM534" s="21"/>
      <c r="NIN534" s="21"/>
      <c r="NIO534" s="21"/>
      <c r="NIP534" s="21"/>
      <c r="NIQ534" s="21"/>
      <c r="NIR534" s="21"/>
      <c r="NIS534" s="21"/>
      <c r="NIT534" s="21"/>
      <c r="NIU534" s="21"/>
      <c r="NIV534" s="21"/>
      <c r="NIW534" s="21"/>
      <c r="NIX534" s="21"/>
      <c r="NIY534" s="21"/>
      <c r="NIZ534" s="21"/>
      <c r="NJA534" s="21"/>
      <c r="NJB534" s="21"/>
      <c r="NJC534" s="21"/>
      <c r="NJD534" s="21"/>
      <c r="NJE534" s="21"/>
      <c r="NJF534" s="21"/>
      <c r="NJG534" s="21"/>
      <c r="NJH534" s="21"/>
      <c r="NJI534" s="21"/>
      <c r="NJJ534" s="21"/>
      <c r="NJK534" s="21"/>
      <c r="NJL534" s="21"/>
      <c r="NJM534" s="21"/>
      <c r="NJN534" s="21"/>
      <c r="NJO534" s="21"/>
      <c r="NJP534" s="21"/>
      <c r="NJQ534" s="21"/>
      <c r="NJR534" s="21"/>
      <c r="NJS534" s="21"/>
      <c r="NJT534" s="21"/>
      <c r="NJU534" s="21"/>
      <c r="NJV534" s="21"/>
      <c r="NJW534" s="21"/>
      <c r="NJX534" s="21"/>
      <c r="NJY534" s="21"/>
      <c r="NJZ534" s="21"/>
      <c r="NKA534" s="21"/>
      <c r="NKB534" s="21"/>
      <c r="NKC534" s="21"/>
      <c r="NKD534" s="21"/>
      <c r="NKE534" s="21"/>
      <c r="NKF534" s="21"/>
      <c r="NKG534" s="21"/>
      <c r="NKH534" s="21"/>
      <c r="NKI534" s="21"/>
      <c r="NKJ534" s="21"/>
      <c r="NKK534" s="21"/>
      <c r="NKL534" s="21"/>
      <c r="NKM534" s="21"/>
      <c r="NKN534" s="21"/>
      <c r="NKO534" s="21"/>
      <c r="NKP534" s="21"/>
      <c r="NKQ534" s="21"/>
      <c r="NKR534" s="21"/>
      <c r="NKS534" s="21"/>
      <c r="NKT534" s="21"/>
      <c r="NKU534" s="21"/>
      <c r="NKV534" s="21"/>
      <c r="NKW534" s="21"/>
      <c r="NKX534" s="21"/>
      <c r="NKY534" s="21"/>
      <c r="NKZ534" s="21"/>
      <c r="NLA534" s="21"/>
      <c r="NLB534" s="21"/>
      <c r="NLC534" s="21"/>
      <c r="NLD534" s="21"/>
      <c r="NLE534" s="21"/>
      <c r="NLF534" s="21"/>
      <c r="NLG534" s="21"/>
      <c r="NLH534" s="21"/>
      <c r="NLI534" s="21"/>
      <c r="NLJ534" s="21"/>
      <c r="NLK534" s="21"/>
      <c r="NLL534" s="21"/>
      <c r="NLM534" s="21"/>
      <c r="NLN534" s="21"/>
      <c r="NLO534" s="21"/>
      <c r="NLP534" s="21"/>
      <c r="NLQ534" s="21"/>
      <c r="NLR534" s="21"/>
      <c r="NLS534" s="21"/>
      <c r="NLT534" s="21"/>
      <c r="NLU534" s="21"/>
      <c r="NLV534" s="21"/>
      <c r="NLW534" s="21"/>
      <c r="NLX534" s="21"/>
      <c r="NLY534" s="21"/>
      <c r="NLZ534" s="21"/>
      <c r="NMA534" s="21"/>
      <c r="NMB534" s="21"/>
      <c r="NMC534" s="21"/>
      <c r="NMD534" s="21"/>
      <c r="NME534" s="21"/>
      <c r="NMF534" s="21"/>
      <c r="NMG534" s="21"/>
      <c r="NMH534" s="21"/>
      <c r="NMI534" s="21"/>
      <c r="NMJ534" s="21"/>
      <c r="NMK534" s="21"/>
      <c r="NML534" s="21"/>
      <c r="NMM534" s="21"/>
      <c r="NMN534" s="21"/>
      <c r="NMO534" s="21"/>
      <c r="NMP534" s="21"/>
      <c r="NMQ534" s="21"/>
      <c r="NMR534" s="21"/>
      <c r="NMS534" s="21"/>
      <c r="NMT534" s="21"/>
      <c r="NMU534" s="21"/>
      <c r="NMV534" s="21"/>
      <c r="NMW534" s="21"/>
      <c r="NMX534" s="21"/>
      <c r="NMY534" s="21"/>
      <c r="NMZ534" s="21"/>
      <c r="NNA534" s="21"/>
      <c r="NNB534" s="21"/>
      <c r="NNC534" s="21"/>
      <c r="NND534" s="21"/>
      <c r="NNE534" s="21"/>
      <c r="NNF534" s="21"/>
      <c r="NNG534" s="21"/>
      <c r="NNH534" s="21"/>
      <c r="NNI534" s="21"/>
      <c r="NNJ534" s="21"/>
      <c r="NNK534" s="21"/>
      <c r="NNL534" s="21"/>
      <c r="NNM534" s="21"/>
      <c r="NNN534" s="21"/>
      <c r="NNO534" s="21"/>
      <c r="NNP534" s="21"/>
      <c r="NNQ534" s="21"/>
      <c r="NNR534" s="21"/>
      <c r="NNS534" s="21"/>
      <c r="NNT534" s="21"/>
      <c r="NNU534" s="21"/>
      <c r="NNV534" s="21"/>
      <c r="NNW534" s="21"/>
      <c r="NNX534" s="21"/>
      <c r="NNY534" s="21"/>
      <c r="NNZ534" s="21"/>
      <c r="NOA534" s="21"/>
      <c r="NOB534" s="21"/>
      <c r="NOC534" s="21"/>
      <c r="NOD534" s="21"/>
      <c r="NOE534" s="21"/>
      <c r="NOF534" s="21"/>
      <c r="NOG534" s="21"/>
      <c r="NOH534" s="21"/>
      <c r="NOI534" s="21"/>
      <c r="NOJ534" s="21"/>
      <c r="NOK534" s="21"/>
      <c r="NOL534" s="21"/>
      <c r="NOM534" s="21"/>
      <c r="NON534" s="21"/>
      <c r="NOO534" s="21"/>
      <c r="NOP534" s="21"/>
      <c r="NOQ534" s="21"/>
      <c r="NOR534" s="21"/>
      <c r="NOS534" s="21"/>
      <c r="NOT534" s="21"/>
      <c r="NOU534" s="21"/>
      <c r="NOV534" s="21"/>
      <c r="NOW534" s="21"/>
      <c r="NOX534" s="21"/>
      <c r="NOY534" s="21"/>
      <c r="NOZ534" s="21"/>
      <c r="NPA534" s="21"/>
      <c r="NPB534" s="21"/>
      <c r="NPC534" s="21"/>
      <c r="NPD534" s="21"/>
      <c r="NPE534" s="21"/>
      <c r="NPF534" s="21"/>
      <c r="NPG534" s="21"/>
      <c r="NPH534" s="21"/>
      <c r="NPI534" s="21"/>
      <c r="NPJ534" s="21"/>
      <c r="NPK534" s="21"/>
      <c r="NPL534" s="21"/>
      <c r="NPM534" s="21"/>
      <c r="NPN534" s="21"/>
      <c r="NPO534" s="21"/>
      <c r="NPP534" s="21"/>
      <c r="NPQ534" s="21"/>
      <c r="NPR534" s="21"/>
      <c r="NPS534" s="21"/>
      <c r="NPT534" s="21"/>
      <c r="NPU534" s="21"/>
      <c r="NPV534" s="21"/>
      <c r="NPW534" s="21"/>
      <c r="NPX534" s="21"/>
      <c r="NPY534" s="21"/>
      <c r="NPZ534" s="21"/>
      <c r="NQA534" s="21"/>
      <c r="NQB534" s="21"/>
      <c r="NQC534" s="21"/>
      <c r="NQD534" s="21"/>
      <c r="NQE534" s="21"/>
      <c r="NQF534" s="21"/>
      <c r="NQG534" s="21"/>
      <c r="NQH534" s="21"/>
      <c r="NQI534" s="21"/>
      <c r="NQJ534" s="21"/>
      <c r="NQK534" s="21"/>
      <c r="NQL534" s="21"/>
      <c r="NQM534" s="21"/>
      <c r="NQN534" s="21"/>
      <c r="NQO534" s="21"/>
      <c r="NQP534" s="21"/>
      <c r="NQQ534" s="21"/>
      <c r="NQR534" s="21"/>
      <c r="NQS534" s="21"/>
      <c r="NQT534" s="21"/>
      <c r="NQU534" s="21"/>
      <c r="NQV534" s="21"/>
      <c r="NQW534" s="21"/>
      <c r="NQX534" s="21"/>
      <c r="NQY534" s="21"/>
      <c r="NQZ534" s="21"/>
      <c r="NRA534" s="21"/>
      <c r="NRB534" s="21"/>
      <c r="NRC534" s="21"/>
      <c r="NRD534" s="21"/>
      <c r="NRE534" s="21"/>
      <c r="NRF534" s="21"/>
      <c r="NRG534" s="21"/>
      <c r="NRH534" s="21"/>
      <c r="NRI534" s="21"/>
      <c r="NRJ534" s="21"/>
      <c r="NRK534" s="21"/>
      <c r="NRL534" s="21"/>
      <c r="NRM534" s="21"/>
      <c r="NRN534" s="21"/>
      <c r="NRO534" s="21"/>
      <c r="NRP534" s="21"/>
      <c r="NRQ534" s="21"/>
      <c r="NRR534" s="21"/>
      <c r="NRS534" s="21"/>
      <c r="NRT534" s="21"/>
      <c r="NRU534" s="21"/>
      <c r="NRV534" s="21"/>
      <c r="NRW534" s="21"/>
      <c r="NRX534" s="21"/>
      <c r="NRY534" s="21"/>
      <c r="NRZ534" s="21"/>
      <c r="NSA534" s="21"/>
      <c r="NSB534" s="21"/>
      <c r="NSC534" s="21"/>
      <c r="NSD534" s="21"/>
      <c r="NSE534" s="21"/>
      <c r="NSF534" s="21"/>
      <c r="NSG534" s="21"/>
      <c r="NSH534" s="21"/>
      <c r="NSI534" s="21"/>
      <c r="NSJ534" s="21"/>
      <c r="NSK534" s="21"/>
      <c r="NSL534" s="21"/>
      <c r="NSM534" s="21"/>
      <c r="NSN534" s="21"/>
      <c r="NSO534" s="21"/>
      <c r="NSP534" s="21"/>
      <c r="NSQ534" s="21"/>
      <c r="NSR534" s="21"/>
      <c r="NSS534" s="21"/>
      <c r="NST534" s="21"/>
      <c r="NSU534" s="21"/>
      <c r="NSV534" s="21"/>
      <c r="NSW534" s="21"/>
      <c r="NSX534" s="21"/>
      <c r="NSY534" s="21"/>
      <c r="NSZ534" s="21"/>
      <c r="NTA534" s="21"/>
      <c r="NTB534" s="21"/>
      <c r="NTC534" s="21"/>
      <c r="NTD534" s="21"/>
      <c r="NTE534" s="21"/>
      <c r="NTF534" s="21"/>
      <c r="NTG534" s="21"/>
      <c r="NTH534" s="21"/>
      <c r="NTI534" s="21"/>
      <c r="NTJ534" s="21"/>
      <c r="NTK534" s="21"/>
      <c r="NTL534" s="21"/>
      <c r="NTM534" s="21"/>
      <c r="NTN534" s="21"/>
      <c r="NTO534" s="21"/>
      <c r="NTP534" s="21"/>
      <c r="NTQ534" s="21"/>
      <c r="NTR534" s="21"/>
      <c r="NTS534" s="21"/>
      <c r="NTT534" s="21"/>
      <c r="NTU534" s="21"/>
      <c r="NTV534" s="21"/>
      <c r="NTW534" s="21"/>
      <c r="NTX534" s="21"/>
      <c r="NTY534" s="21"/>
      <c r="NTZ534" s="21"/>
      <c r="NUA534" s="21"/>
      <c r="NUB534" s="21"/>
      <c r="NUC534" s="21"/>
      <c r="NUD534" s="21"/>
      <c r="NUE534" s="21"/>
      <c r="NUF534" s="21"/>
      <c r="NUG534" s="21"/>
      <c r="NUH534" s="21"/>
      <c r="NUI534" s="21"/>
      <c r="NUJ534" s="21"/>
      <c r="NUK534" s="21"/>
      <c r="NUL534" s="21"/>
      <c r="NUM534" s="21"/>
      <c r="NUN534" s="21"/>
      <c r="NUO534" s="21"/>
      <c r="NUP534" s="21"/>
      <c r="NUQ534" s="21"/>
      <c r="NUR534" s="21"/>
      <c r="NUS534" s="21"/>
      <c r="NUT534" s="21"/>
      <c r="NUU534" s="21"/>
      <c r="NUV534" s="21"/>
      <c r="NUW534" s="21"/>
      <c r="NUX534" s="21"/>
      <c r="NUY534" s="21"/>
      <c r="NUZ534" s="21"/>
      <c r="NVA534" s="21"/>
      <c r="NVB534" s="21"/>
      <c r="NVC534" s="21"/>
      <c r="NVD534" s="21"/>
      <c r="NVE534" s="21"/>
      <c r="NVF534" s="21"/>
      <c r="NVG534" s="21"/>
      <c r="NVH534" s="21"/>
      <c r="NVI534" s="21"/>
      <c r="NVJ534" s="21"/>
      <c r="NVK534" s="21"/>
      <c r="NVL534" s="21"/>
      <c r="NVM534" s="21"/>
      <c r="NVN534" s="21"/>
      <c r="NVO534" s="21"/>
      <c r="NVP534" s="21"/>
      <c r="NVQ534" s="21"/>
      <c r="NVR534" s="21"/>
      <c r="NVS534" s="21"/>
      <c r="NVT534" s="21"/>
      <c r="NVU534" s="21"/>
      <c r="NVV534" s="21"/>
      <c r="NVW534" s="21"/>
      <c r="NVX534" s="21"/>
      <c r="NVY534" s="21"/>
      <c r="NVZ534" s="21"/>
      <c r="NWA534" s="21"/>
      <c r="NWB534" s="21"/>
      <c r="NWC534" s="21"/>
      <c r="NWD534" s="21"/>
      <c r="NWE534" s="21"/>
      <c r="NWF534" s="21"/>
      <c r="NWG534" s="21"/>
      <c r="NWH534" s="21"/>
      <c r="NWI534" s="21"/>
      <c r="NWJ534" s="21"/>
      <c r="NWK534" s="21"/>
      <c r="NWL534" s="21"/>
      <c r="NWM534" s="21"/>
      <c r="NWN534" s="21"/>
      <c r="NWO534" s="21"/>
      <c r="NWP534" s="21"/>
      <c r="NWQ534" s="21"/>
      <c r="NWR534" s="21"/>
      <c r="NWS534" s="21"/>
      <c r="NWT534" s="21"/>
      <c r="NWU534" s="21"/>
      <c r="NWV534" s="21"/>
      <c r="NWW534" s="21"/>
      <c r="NWX534" s="21"/>
      <c r="NWY534" s="21"/>
      <c r="NWZ534" s="21"/>
      <c r="NXA534" s="21"/>
      <c r="NXB534" s="21"/>
      <c r="NXC534" s="21"/>
      <c r="NXD534" s="21"/>
      <c r="NXE534" s="21"/>
      <c r="NXF534" s="21"/>
      <c r="NXG534" s="21"/>
      <c r="NXH534" s="21"/>
      <c r="NXI534" s="21"/>
      <c r="NXJ534" s="21"/>
      <c r="NXK534" s="21"/>
      <c r="NXL534" s="21"/>
      <c r="NXM534" s="21"/>
      <c r="NXN534" s="21"/>
      <c r="NXO534" s="21"/>
      <c r="NXP534" s="21"/>
      <c r="NXQ534" s="21"/>
      <c r="NXR534" s="21"/>
      <c r="NXS534" s="21"/>
      <c r="NXT534" s="21"/>
      <c r="NXU534" s="21"/>
      <c r="NXV534" s="21"/>
      <c r="NXW534" s="21"/>
      <c r="NXX534" s="21"/>
      <c r="NXY534" s="21"/>
      <c r="NXZ534" s="21"/>
      <c r="NYA534" s="21"/>
      <c r="NYB534" s="21"/>
      <c r="NYC534" s="21"/>
      <c r="NYD534" s="21"/>
      <c r="NYE534" s="21"/>
      <c r="NYF534" s="21"/>
      <c r="NYG534" s="21"/>
      <c r="NYH534" s="21"/>
      <c r="NYI534" s="21"/>
      <c r="NYJ534" s="21"/>
      <c r="NYK534" s="21"/>
      <c r="NYL534" s="21"/>
      <c r="NYM534" s="21"/>
      <c r="NYN534" s="21"/>
      <c r="NYO534" s="21"/>
      <c r="NYP534" s="21"/>
      <c r="NYQ534" s="21"/>
      <c r="NYR534" s="21"/>
      <c r="NYS534" s="21"/>
      <c r="NYT534" s="21"/>
      <c r="NYU534" s="21"/>
      <c r="NYV534" s="21"/>
      <c r="NYW534" s="21"/>
      <c r="NYX534" s="21"/>
      <c r="NYY534" s="21"/>
      <c r="NYZ534" s="21"/>
      <c r="NZA534" s="21"/>
      <c r="NZB534" s="21"/>
      <c r="NZC534" s="21"/>
      <c r="NZD534" s="21"/>
      <c r="NZE534" s="21"/>
      <c r="NZF534" s="21"/>
      <c r="NZG534" s="21"/>
      <c r="NZH534" s="21"/>
      <c r="NZI534" s="21"/>
      <c r="NZJ534" s="21"/>
      <c r="NZK534" s="21"/>
      <c r="NZL534" s="21"/>
      <c r="NZM534" s="21"/>
      <c r="NZN534" s="21"/>
      <c r="NZO534" s="21"/>
      <c r="NZP534" s="21"/>
      <c r="NZQ534" s="21"/>
      <c r="NZR534" s="21"/>
      <c r="NZS534" s="21"/>
      <c r="NZT534" s="21"/>
      <c r="NZU534" s="21"/>
      <c r="NZV534" s="21"/>
      <c r="NZW534" s="21"/>
      <c r="NZX534" s="21"/>
      <c r="NZY534" s="21"/>
      <c r="NZZ534" s="21"/>
      <c r="OAA534" s="21"/>
      <c r="OAB534" s="21"/>
      <c r="OAC534" s="21"/>
      <c r="OAD534" s="21"/>
      <c r="OAE534" s="21"/>
      <c r="OAF534" s="21"/>
      <c r="OAG534" s="21"/>
      <c r="OAH534" s="21"/>
      <c r="OAI534" s="21"/>
      <c r="OAJ534" s="21"/>
      <c r="OAK534" s="21"/>
      <c r="OAL534" s="21"/>
      <c r="OAM534" s="21"/>
      <c r="OAN534" s="21"/>
      <c r="OAO534" s="21"/>
      <c r="OAP534" s="21"/>
      <c r="OAQ534" s="21"/>
      <c r="OAR534" s="21"/>
      <c r="OAS534" s="21"/>
      <c r="OAT534" s="21"/>
      <c r="OAU534" s="21"/>
      <c r="OAV534" s="21"/>
      <c r="OAW534" s="21"/>
      <c r="OAX534" s="21"/>
      <c r="OAY534" s="21"/>
      <c r="OAZ534" s="21"/>
      <c r="OBA534" s="21"/>
      <c r="OBB534" s="21"/>
      <c r="OBC534" s="21"/>
      <c r="OBD534" s="21"/>
      <c r="OBE534" s="21"/>
      <c r="OBF534" s="21"/>
      <c r="OBG534" s="21"/>
      <c r="OBH534" s="21"/>
      <c r="OBI534" s="21"/>
      <c r="OBJ534" s="21"/>
      <c r="OBK534" s="21"/>
      <c r="OBL534" s="21"/>
      <c r="OBM534" s="21"/>
      <c r="OBN534" s="21"/>
      <c r="OBO534" s="21"/>
      <c r="OBP534" s="21"/>
      <c r="OBQ534" s="21"/>
      <c r="OBR534" s="21"/>
      <c r="OBS534" s="21"/>
      <c r="OBT534" s="21"/>
      <c r="OBU534" s="21"/>
      <c r="OBV534" s="21"/>
      <c r="OBW534" s="21"/>
      <c r="OBX534" s="21"/>
      <c r="OBY534" s="21"/>
      <c r="OBZ534" s="21"/>
      <c r="OCA534" s="21"/>
      <c r="OCB534" s="21"/>
      <c r="OCC534" s="21"/>
      <c r="OCD534" s="21"/>
      <c r="OCE534" s="21"/>
      <c r="OCF534" s="21"/>
      <c r="OCG534" s="21"/>
      <c r="OCH534" s="21"/>
      <c r="OCI534" s="21"/>
      <c r="OCJ534" s="21"/>
      <c r="OCK534" s="21"/>
      <c r="OCL534" s="21"/>
      <c r="OCM534" s="21"/>
      <c r="OCN534" s="21"/>
      <c r="OCO534" s="21"/>
      <c r="OCP534" s="21"/>
      <c r="OCQ534" s="21"/>
      <c r="OCR534" s="21"/>
      <c r="OCS534" s="21"/>
      <c r="OCT534" s="21"/>
      <c r="OCU534" s="21"/>
      <c r="OCV534" s="21"/>
      <c r="OCW534" s="21"/>
      <c r="OCX534" s="21"/>
      <c r="OCY534" s="21"/>
      <c r="OCZ534" s="21"/>
      <c r="ODA534" s="21"/>
      <c r="ODB534" s="21"/>
      <c r="ODC534" s="21"/>
      <c r="ODD534" s="21"/>
      <c r="ODE534" s="21"/>
      <c r="ODF534" s="21"/>
      <c r="ODG534" s="21"/>
      <c r="ODH534" s="21"/>
      <c r="ODI534" s="21"/>
      <c r="ODJ534" s="21"/>
      <c r="ODK534" s="21"/>
      <c r="ODL534" s="21"/>
      <c r="ODM534" s="21"/>
      <c r="ODN534" s="21"/>
      <c r="ODO534" s="21"/>
      <c r="ODP534" s="21"/>
      <c r="ODQ534" s="21"/>
      <c r="ODR534" s="21"/>
      <c r="ODS534" s="21"/>
      <c r="ODT534" s="21"/>
      <c r="ODU534" s="21"/>
      <c r="ODV534" s="21"/>
      <c r="ODW534" s="21"/>
      <c r="ODX534" s="21"/>
      <c r="ODY534" s="21"/>
      <c r="ODZ534" s="21"/>
      <c r="OEA534" s="21"/>
      <c r="OEB534" s="21"/>
      <c r="OEC534" s="21"/>
      <c r="OED534" s="21"/>
      <c r="OEE534" s="21"/>
      <c r="OEF534" s="21"/>
      <c r="OEG534" s="21"/>
      <c r="OEH534" s="21"/>
      <c r="OEI534" s="21"/>
      <c r="OEJ534" s="21"/>
      <c r="OEK534" s="21"/>
      <c r="OEL534" s="21"/>
      <c r="OEM534" s="21"/>
      <c r="OEN534" s="21"/>
      <c r="OEO534" s="21"/>
      <c r="OEP534" s="21"/>
      <c r="OEQ534" s="21"/>
      <c r="OER534" s="21"/>
      <c r="OES534" s="21"/>
      <c r="OET534" s="21"/>
      <c r="OEU534" s="21"/>
      <c r="OEV534" s="21"/>
      <c r="OEW534" s="21"/>
      <c r="OEX534" s="21"/>
      <c r="OEY534" s="21"/>
      <c r="OEZ534" s="21"/>
      <c r="OFA534" s="21"/>
      <c r="OFB534" s="21"/>
      <c r="OFC534" s="21"/>
      <c r="OFD534" s="21"/>
      <c r="OFE534" s="21"/>
      <c r="OFF534" s="21"/>
      <c r="OFG534" s="21"/>
      <c r="OFH534" s="21"/>
      <c r="OFI534" s="21"/>
      <c r="OFJ534" s="21"/>
      <c r="OFK534" s="21"/>
      <c r="OFL534" s="21"/>
      <c r="OFM534" s="21"/>
      <c r="OFN534" s="21"/>
      <c r="OFO534" s="21"/>
      <c r="OFP534" s="21"/>
      <c r="OFQ534" s="21"/>
      <c r="OFR534" s="21"/>
      <c r="OFS534" s="21"/>
      <c r="OFT534" s="21"/>
      <c r="OFU534" s="21"/>
      <c r="OFV534" s="21"/>
      <c r="OFW534" s="21"/>
      <c r="OFX534" s="21"/>
      <c r="OFY534" s="21"/>
      <c r="OFZ534" s="21"/>
      <c r="OGA534" s="21"/>
      <c r="OGB534" s="21"/>
      <c r="OGC534" s="21"/>
      <c r="OGD534" s="21"/>
      <c r="OGE534" s="21"/>
      <c r="OGF534" s="21"/>
      <c r="OGG534" s="21"/>
      <c r="OGH534" s="21"/>
      <c r="OGI534" s="21"/>
      <c r="OGJ534" s="21"/>
      <c r="OGK534" s="21"/>
      <c r="OGL534" s="21"/>
      <c r="OGM534" s="21"/>
      <c r="OGN534" s="21"/>
      <c r="OGO534" s="21"/>
      <c r="OGP534" s="21"/>
      <c r="OGQ534" s="21"/>
      <c r="OGR534" s="21"/>
      <c r="OGS534" s="21"/>
      <c r="OGT534" s="21"/>
      <c r="OGU534" s="21"/>
      <c r="OGV534" s="21"/>
      <c r="OGW534" s="21"/>
      <c r="OGX534" s="21"/>
      <c r="OGY534" s="21"/>
      <c r="OGZ534" s="21"/>
      <c r="OHA534" s="21"/>
      <c r="OHB534" s="21"/>
      <c r="OHC534" s="21"/>
      <c r="OHD534" s="21"/>
      <c r="OHE534" s="21"/>
      <c r="OHF534" s="21"/>
      <c r="OHG534" s="21"/>
      <c r="OHH534" s="21"/>
      <c r="OHI534" s="21"/>
      <c r="OHJ534" s="21"/>
      <c r="OHK534" s="21"/>
      <c r="OHL534" s="21"/>
      <c r="OHM534" s="21"/>
      <c r="OHN534" s="21"/>
      <c r="OHO534" s="21"/>
      <c r="OHP534" s="21"/>
      <c r="OHQ534" s="21"/>
      <c r="OHR534" s="21"/>
      <c r="OHS534" s="21"/>
      <c r="OHT534" s="21"/>
      <c r="OHU534" s="21"/>
      <c r="OHV534" s="21"/>
      <c r="OHW534" s="21"/>
      <c r="OHX534" s="21"/>
      <c r="OHY534" s="21"/>
      <c r="OHZ534" s="21"/>
      <c r="OIA534" s="21"/>
      <c r="OIB534" s="21"/>
      <c r="OIC534" s="21"/>
      <c r="OID534" s="21"/>
      <c r="OIE534" s="21"/>
      <c r="OIF534" s="21"/>
      <c r="OIG534" s="21"/>
      <c r="OIH534" s="21"/>
      <c r="OII534" s="21"/>
      <c r="OIJ534" s="21"/>
      <c r="OIK534" s="21"/>
      <c r="OIL534" s="21"/>
      <c r="OIM534" s="21"/>
      <c r="OIN534" s="21"/>
      <c r="OIO534" s="21"/>
      <c r="OIP534" s="21"/>
      <c r="OIQ534" s="21"/>
      <c r="OIR534" s="21"/>
      <c r="OIS534" s="21"/>
      <c r="OIT534" s="21"/>
      <c r="OIU534" s="21"/>
      <c r="OIV534" s="21"/>
      <c r="OIW534" s="21"/>
      <c r="OIX534" s="21"/>
      <c r="OIY534" s="21"/>
      <c r="OIZ534" s="21"/>
      <c r="OJA534" s="21"/>
      <c r="OJB534" s="21"/>
      <c r="OJC534" s="21"/>
      <c r="OJD534" s="21"/>
      <c r="OJE534" s="21"/>
      <c r="OJF534" s="21"/>
      <c r="OJG534" s="21"/>
      <c r="OJH534" s="21"/>
      <c r="OJI534" s="21"/>
      <c r="OJJ534" s="21"/>
      <c r="OJK534" s="21"/>
      <c r="OJL534" s="21"/>
      <c r="OJM534" s="21"/>
      <c r="OJN534" s="21"/>
      <c r="OJO534" s="21"/>
      <c r="OJP534" s="21"/>
      <c r="OJQ534" s="21"/>
      <c r="OJR534" s="21"/>
      <c r="OJS534" s="21"/>
      <c r="OJT534" s="21"/>
      <c r="OJU534" s="21"/>
      <c r="OJV534" s="21"/>
      <c r="OJW534" s="21"/>
      <c r="OJX534" s="21"/>
      <c r="OJY534" s="21"/>
      <c r="OJZ534" s="21"/>
      <c r="OKA534" s="21"/>
      <c r="OKB534" s="21"/>
      <c r="OKC534" s="21"/>
      <c r="OKD534" s="21"/>
      <c r="OKE534" s="21"/>
      <c r="OKF534" s="21"/>
      <c r="OKG534" s="21"/>
      <c r="OKH534" s="21"/>
      <c r="OKI534" s="21"/>
      <c r="OKJ534" s="21"/>
      <c r="OKK534" s="21"/>
      <c r="OKL534" s="21"/>
      <c r="OKM534" s="21"/>
      <c r="OKN534" s="21"/>
      <c r="OKO534" s="21"/>
      <c r="OKP534" s="21"/>
      <c r="OKQ534" s="21"/>
      <c r="OKR534" s="21"/>
      <c r="OKS534" s="21"/>
      <c r="OKT534" s="21"/>
      <c r="OKU534" s="21"/>
      <c r="OKV534" s="21"/>
      <c r="OKW534" s="21"/>
      <c r="OKX534" s="21"/>
      <c r="OKY534" s="21"/>
      <c r="OKZ534" s="21"/>
      <c r="OLA534" s="21"/>
      <c r="OLB534" s="21"/>
      <c r="OLC534" s="21"/>
      <c r="OLD534" s="21"/>
      <c r="OLE534" s="21"/>
      <c r="OLF534" s="21"/>
      <c r="OLG534" s="21"/>
      <c r="OLH534" s="21"/>
      <c r="OLI534" s="21"/>
      <c r="OLJ534" s="21"/>
      <c r="OLK534" s="21"/>
      <c r="OLL534" s="21"/>
      <c r="OLM534" s="21"/>
      <c r="OLN534" s="21"/>
      <c r="OLO534" s="21"/>
      <c r="OLP534" s="21"/>
      <c r="OLQ534" s="21"/>
      <c r="OLR534" s="21"/>
      <c r="OLS534" s="21"/>
      <c r="OLT534" s="21"/>
      <c r="OLU534" s="21"/>
      <c r="OLV534" s="21"/>
      <c r="OLW534" s="21"/>
      <c r="OLX534" s="21"/>
      <c r="OLY534" s="21"/>
      <c r="OLZ534" s="21"/>
      <c r="OMA534" s="21"/>
      <c r="OMB534" s="21"/>
      <c r="OMC534" s="21"/>
      <c r="OMD534" s="21"/>
      <c r="OME534" s="21"/>
      <c r="OMF534" s="21"/>
      <c r="OMG534" s="21"/>
      <c r="OMH534" s="21"/>
      <c r="OMI534" s="21"/>
      <c r="OMJ534" s="21"/>
      <c r="OMK534" s="21"/>
      <c r="OML534" s="21"/>
      <c r="OMM534" s="21"/>
      <c r="OMN534" s="21"/>
      <c r="OMO534" s="21"/>
      <c r="OMP534" s="21"/>
      <c r="OMQ534" s="21"/>
      <c r="OMR534" s="21"/>
      <c r="OMS534" s="21"/>
      <c r="OMT534" s="21"/>
      <c r="OMU534" s="21"/>
      <c r="OMV534" s="21"/>
      <c r="OMW534" s="21"/>
      <c r="OMX534" s="21"/>
      <c r="OMY534" s="21"/>
      <c r="OMZ534" s="21"/>
      <c r="ONA534" s="21"/>
      <c r="ONB534" s="21"/>
      <c r="ONC534" s="21"/>
      <c r="OND534" s="21"/>
      <c r="ONE534" s="21"/>
      <c r="ONF534" s="21"/>
      <c r="ONG534" s="21"/>
      <c r="ONH534" s="21"/>
      <c r="ONI534" s="21"/>
      <c r="ONJ534" s="21"/>
      <c r="ONK534" s="21"/>
      <c r="ONL534" s="21"/>
      <c r="ONM534" s="21"/>
      <c r="ONN534" s="21"/>
      <c r="ONO534" s="21"/>
      <c r="ONP534" s="21"/>
      <c r="ONQ534" s="21"/>
      <c r="ONR534" s="21"/>
      <c r="ONS534" s="21"/>
      <c r="ONT534" s="21"/>
      <c r="ONU534" s="21"/>
      <c r="ONV534" s="21"/>
      <c r="ONW534" s="21"/>
      <c r="ONX534" s="21"/>
      <c r="ONY534" s="21"/>
      <c r="ONZ534" s="21"/>
      <c r="OOA534" s="21"/>
      <c r="OOB534" s="21"/>
      <c r="OOC534" s="21"/>
      <c r="OOD534" s="21"/>
      <c r="OOE534" s="21"/>
      <c r="OOF534" s="21"/>
      <c r="OOG534" s="21"/>
      <c r="OOH534" s="21"/>
      <c r="OOI534" s="21"/>
      <c r="OOJ534" s="21"/>
      <c r="OOK534" s="21"/>
      <c r="OOL534" s="21"/>
      <c r="OOM534" s="21"/>
      <c r="OON534" s="21"/>
      <c r="OOO534" s="21"/>
      <c r="OOP534" s="21"/>
      <c r="OOQ534" s="21"/>
      <c r="OOR534" s="21"/>
      <c r="OOS534" s="21"/>
      <c r="OOT534" s="21"/>
      <c r="OOU534" s="21"/>
      <c r="OOV534" s="21"/>
      <c r="OOW534" s="21"/>
      <c r="OOX534" s="21"/>
      <c r="OOY534" s="21"/>
      <c r="OOZ534" s="21"/>
      <c r="OPA534" s="21"/>
      <c r="OPB534" s="21"/>
      <c r="OPC534" s="21"/>
      <c r="OPD534" s="21"/>
      <c r="OPE534" s="21"/>
      <c r="OPF534" s="21"/>
      <c r="OPG534" s="21"/>
      <c r="OPH534" s="21"/>
      <c r="OPI534" s="21"/>
      <c r="OPJ534" s="21"/>
      <c r="OPK534" s="21"/>
      <c r="OPL534" s="21"/>
      <c r="OPM534" s="21"/>
      <c r="OPN534" s="21"/>
      <c r="OPO534" s="21"/>
      <c r="OPP534" s="21"/>
      <c r="OPQ534" s="21"/>
      <c r="OPR534" s="21"/>
      <c r="OPS534" s="21"/>
      <c r="OPT534" s="21"/>
      <c r="OPU534" s="21"/>
      <c r="OPV534" s="21"/>
      <c r="OPW534" s="21"/>
      <c r="OPX534" s="21"/>
      <c r="OPY534" s="21"/>
      <c r="OPZ534" s="21"/>
      <c r="OQA534" s="21"/>
      <c r="OQB534" s="21"/>
      <c r="OQC534" s="21"/>
      <c r="OQD534" s="21"/>
      <c r="OQE534" s="21"/>
      <c r="OQF534" s="21"/>
      <c r="OQG534" s="21"/>
      <c r="OQH534" s="21"/>
      <c r="OQI534" s="21"/>
      <c r="OQJ534" s="21"/>
      <c r="OQK534" s="21"/>
      <c r="OQL534" s="21"/>
      <c r="OQM534" s="21"/>
      <c r="OQN534" s="21"/>
      <c r="OQO534" s="21"/>
      <c r="OQP534" s="21"/>
      <c r="OQQ534" s="21"/>
      <c r="OQR534" s="21"/>
      <c r="OQS534" s="21"/>
      <c r="OQT534" s="21"/>
      <c r="OQU534" s="21"/>
      <c r="OQV534" s="21"/>
      <c r="OQW534" s="21"/>
      <c r="OQX534" s="21"/>
      <c r="OQY534" s="21"/>
      <c r="OQZ534" s="21"/>
      <c r="ORA534" s="21"/>
      <c r="ORB534" s="21"/>
      <c r="ORC534" s="21"/>
      <c r="ORD534" s="21"/>
      <c r="ORE534" s="21"/>
      <c r="ORF534" s="21"/>
      <c r="ORG534" s="21"/>
      <c r="ORH534" s="21"/>
      <c r="ORI534" s="21"/>
      <c r="ORJ534" s="21"/>
      <c r="ORK534" s="21"/>
      <c r="ORL534" s="21"/>
      <c r="ORM534" s="21"/>
      <c r="ORN534" s="21"/>
      <c r="ORO534" s="21"/>
      <c r="ORP534" s="21"/>
      <c r="ORQ534" s="21"/>
      <c r="ORR534" s="21"/>
      <c r="ORS534" s="21"/>
      <c r="ORT534" s="21"/>
      <c r="ORU534" s="21"/>
      <c r="ORV534" s="21"/>
      <c r="ORW534" s="21"/>
      <c r="ORX534" s="21"/>
      <c r="ORY534" s="21"/>
      <c r="ORZ534" s="21"/>
      <c r="OSA534" s="21"/>
      <c r="OSB534" s="21"/>
      <c r="OSC534" s="21"/>
      <c r="OSD534" s="21"/>
      <c r="OSE534" s="21"/>
      <c r="OSF534" s="21"/>
      <c r="OSG534" s="21"/>
      <c r="OSH534" s="21"/>
      <c r="OSI534" s="21"/>
      <c r="OSJ534" s="21"/>
      <c r="OSK534" s="21"/>
      <c r="OSL534" s="21"/>
      <c r="OSM534" s="21"/>
      <c r="OSN534" s="21"/>
      <c r="OSO534" s="21"/>
      <c r="OSP534" s="21"/>
      <c r="OSQ534" s="21"/>
      <c r="OSR534" s="21"/>
      <c r="OSS534" s="21"/>
      <c r="OST534" s="21"/>
      <c r="OSU534" s="21"/>
      <c r="OSV534" s="21"/>
      <c r="OSW534" s="21"/>
      <c r="OSX534" s="21"/>
      <c r="OSY534" s="21"/>
      <c r="OSZ534" s="21"/>
      <c r="OTA534" s="21"/>
      <c r="OTB534" s="21"/>
      <c r="OTC534" s="21"/>
      <c r="OTD534" s="21"/>
      <c r="OTE534" s="21"/>
      <c r="OTF534" s="21"/>
      <c r="OTG534" s="21"/>
      <c r="OTH534" s="21"/>
      <c r="OTI534" s="21"/>
      <c r="OTJ534" s="21"/>
      <c r="OTK534" s="21"/>
      <c r="OTL534" s="21"/>
      <c r="OTM534" s="21"/>
      <c r="OTN534" s="21"/>
      <c r="OTO534" s="21"/>
      <c r="OTP534" s="21"/>
      <c r="OTQ534" s="21"/>
      <c r="OTR534" s="21"/>
      <c r="OTS534" s="21"/>
      <c r="OTT534" s="21"/>
      <c r="OTU534" s="21"/>
      <c r="OTV534" s="21"/>
      <c r="OTW534" s="21"/>
      <c r="OTX534" s="21"/>
      <c r="OTY534" s="21"/>
      <c r="OTZ534" s="21"/>
      <c r="OUA534" s="21"/>
      <c r="OUB534" s="21"/>
      <c r="OUC534" s="21"/>
      <c r="OUD534" s="21"/>
      <c r="OUE534" s="21"/>
      <c r="OUF534" s="21"/>
      <c r="OUG534" s="21"/>
      <c r="OUH534" s="21"/>
      <c r="OUI534" s="21"/>
      <c r="OUJ534" s="21"/>
      <c r="OUK534" s="21"/>
      <c r="OUL534" s="21"/>
      <c r="OUM534" s="21"/>
      <c r="OUN534" s="21"/>
      <c r="OUO534" s="21"/>
      <c r="OUP534" s="21"/>
      <c r="OUQ534" s="21"/>
      <c r="OUR534" s="21"/>
      <c r="OUS534" s="21"/>
      <c r="OUT534" s="21"/>
      <c r="OUU534" s="21"/>
      <c r="OUV534" s="21"/>
      <c r="OUW534" s="21"/>
      <c r="OUX534" s="21"/>
      <c r="OUY534" s="21"/>
      <c r="OUZ534" s="21"/>
      <c r="OVA534" s="21"/>
      <c r="OVB534" s="21"/>
      <c r="OVC534" s="21"/>
      <c r="OVD534" s="21"/>
      <c r="OVE534" s="21"/>
      <c r="OVF534" s="21"/>
      <c r="OVG534" s="21"/>
      <c r="OVH534" s="21"/>
      <c r="OVI534" s="21"/>
      <c r="OVJ534" s="21"/>
      <c r="OVK534" s="21"/>
      <c r="OVL534" s="21"/>
      <c r="OVM534" s="21"/>
      <c r="OVN534" s="21"/>
      <c r="OVO534" s="21"/>
      <c r="OVP534" s="21"/>
      <c r="OVQ534" s="21"/>
      <c r="OVR534" s="21"/>
      <c r="OVS534" s="21"/>
      <c r="OVT534" s="21"/>
      <c r="OVU534" s="21"/>
      <c r="OVV534" s="21"/>
      <c r="OVW534" s="21"/>
      <c r="OVX534" s="21"/>
      <c r="OVY534" s="21"/>
      <c r="OVZ534" s="21"/>
      <c r="OWA534" s="21"/>
      <c r="OWB534" s="21"/>
      <c r="OWC534" s="21"/>
      <c r="OWD534" s="21"/>
      <c r="OWE534" s="21"/>
      <c r="OWF534" s="21"/>
      <c r="OWG534" s="21"/>
      <c r="OWH534" s="21"/>
      <c r="OWI534" s="21"/>
      <c r="OWJ534" s="21"/>
      <c r="OWK534" s="21"/>
      <c r="OWL534" s="21"/>
      <c r="OWM534" s="21"/>
      <c r="OWN534" s="21"/>
      <c r="OWO534" s="21"/>
      <c r="OWP534" s="21"/>
      <c r="OWQ534" s="21"/>
      <c r="OWR534" s="21"/>
      <c r="OWS534" s="21"/>
      <c r="OWT534" s="21"/>
      <c r="OWU534" s="21"/>
      <c r="OWV534" s="21"/>
      <c r="OWW534" s="21"/>
      <c r="OWX534" s="21"/>
      <c r="OWY534" s="21"/>
      <c r="OWZ534" s="21"/>
      <c r="OXA534" s="21"/>
      <c r="OXB534" s="21"/>
      <c r="OXC534" s="21"/>
      <c r="OXD534" s="21"/>
      <c r="OXE534" s="21"/>
      <c r="OXF534" s="21"/>
      <c r="OXG534" s="21"/>
      <c r="OXH534" s="21"/>
      <c r="OXI534" s="21"/>
      <c r="OXJ534" s="21"/>
      <c r="OXK534" s="21"/>
      <c r="OXL534" s="21"/>
      <c r="OXM534" s="21"/>
      <c r="OXN534" s="21"/>
      <c r="OXO534" s="21"/>
      <c r="OXP534" s="21"/>
      <c r="OXQ534" s="21"/>
      <c r="OXR534" s="21"/>
      <c r="OXS534" s="21"/>
      <c r="OXT534" s="21"/>
      <c r="OXU534" s="21"/>
      <c r="OXV534" s="21"/>
      <c r="OXW534" s="21"/>
      <c r="OXX534" s="21"/>
      <c r="OXY534" s="21"/>
      <c r="OXZ534" s="21"/>
      <c r="OYA534" s="21"/>
      <c r="OYB534" s="21"/>
      <c r="OYC534" s="21"/>
      <c r="OYD534" s="21"/>
      <c r="OYE534" s="21"/>
      <c r="OYF534" s="21"/>
      <c r="OYG534" s="21"/>
      <c r="OYH534" s="21"/>
      <c r="OYI534" s="21"/>
      <c r="OYJ534" s="21"/>
      <c r="OYK534" s="21"/>
      <c r="OYL534" s="21"/>
      <c r="OYM534" s="21"/>
      <c r="OYN534" s="21"/>
      <c r="OYO534" s="21"/>
      <c r="OYP534" s="21"/>
      <c r="OYQ534" s="21"/>
      <c r="OYR534" s="21"/>
      <c r="OYS534" s="21"/>
      <c r="OYT534" s="21"/>
      <c r="OYU534" s="21"/>
      <c r="OYV534" s="21"/>
      <c r="OYW534" s="21"/>
      <c r="OYX534" s="21"/>
      <c r="OYY534" s="21"/>
      <c r="OYZ534" s="21"/>
      <c r="OZA534" s="21"/>
      <c r="OZB534" s="21"/>
      <c r="OZC534" s="21"/>
      <c r="OZD534" s="21"/>
      <c r="OZE534" s="21"/>
      <c r="OZF534" s="21"/>
      <c r="OZG534" s="21"/>
      <c r="OZH534" s="21"/>
      <c r="OZI534" s="21"/>
      <c r="OZJ534" s="21"/>
      <c r="OZK534" s="21"/>
      <c r="OZL534" s="21"/>
      <c r="OZM534" s="21"/>
      <c r="OZN534" s="21"/>
      <c r="OZO534" s="21"/>
      <c r="OZP534" s="21"/>
      <c r="OZQ534" s="21"/>
      <c r="OZR534" s="21"/>
      <c r="OZS534" s="21"/>
      <c r="OZT534" s="21"/>
      <c r="OZU534" s="21"/>
      <c r="OZV534" s="21"/>
      <c r="OZW534" s="21"/>
      <c r="OZX534" s="21"/>
      <c r="OZY534" s="21"/>
      <c r="OZZ534" s="21"/>
      <c r="PAA534" s="21"/>
      <c r="PAB534" s="21"/>
      <c r="PAC534" s="21"/>
      <c r="PAD534" s="21"/>
      <c r="PAE534" s="21"/>
      <c r="PAF534" s="21"/>
      <c r="PAG534" s="21"/>
      <c r="PAH534" s="21"/>
      <c r="PAI534" s="21"/>
      <c r="PAJ534" s="21"/>
      <c r="PAK534" s="21"/>
      <c r="PAL534" s="21"/>
      <c r="PAM534" s="21"/>
      <c r="PAN534" s="21"/>
      <c r="PAO534" s="21"/>
      <c r="PAP534" s="21"/>
      <c r="PAQ534" s="21"/>
      <c r="PAR534" s="21"/>
      <c r="PAS534" s="21"/>
      <c r="PAT534" s="21"/>
      <c r="PAU534" s="21"/>
      <c r="PAV534" s="21"/>
      <c r="PAW534" s="21"/>
      <c r="PAX534" s="21"/>
      <c r="PAY534" s="21"/>
      <c r="PAZ534" s="21"/>
      <c r="PBA534" s="21"/>
      <c r="PBB534" s="21"/>
      <c r="PBC534" s="21"/>
      <c r="PBD534" s="21"/>
      <c r="PBE534" s="21"/>
      <c r="PBF534" s="21"/>
      <c r="PBG534" s="21"/>
      <c r="PBH534" s="21"/>
      <c r="PBI534" s="21"/>
      <c r="PBJ534" s="21"/>
      <c r="PBK534" s="21"/>
      <c r="PBL534" s="21"/>
      <c r="PBM534" s="21"/>
      <c r="PBN534" s="21"/>
      <c r="PBO534" s="21"/>
      <c r="PBP534" s="21"/>
      <c r="PBQ534" s="21"/>
      <c r="PBR534" s="21"/>
      <c r="PBS534" s="21"/>
      <c r="PBT534" s="21"/>
      <c r="PBU534" s="21"/>
      <c r="PBV534" s="21"/>
      <c r="PBW534" s="21"/>
      <c r="PBX534" s="21"/>
      <c r="PBY534" s="21"/>
      <c r="PBZ534" s="21"/>
      <c r="PCA534" s="21"/>
      <c r="PCB534" s="21"/>
      <c r="PCC534" s="21"/>
      <c r="PCD534" s="21"/>
      <c r="PCE534" s="21"/>
      <c r="PCF534" s="21"/>
      <c r="PCG534" s="21"/>
      <c r="PCH534" s="21"/>
      <c r="PCI534" s="21"/>
      <c r="PCJ534" s="21"/>
      <c r="PCK534" s="21"/>
      <c r="PCL534" s="21"/>
      <c r="PCM534" s="21"/>
      <c r="PCN534" s="21"/>
      <c r="PCO534" s="21"/>
      <c r="PCP534" s="21"/>
      <c r="PCQ534" s="21"/>
      <c r="PCR534" s="21"/>
      <c r="PCS534" s="21"/>
      <c r="PCT534" s="21"/>
      <c r="PCU534" s="21"/>
      <c r="PCV534" s="21"/>
      <c r="PCW534" s="21"/>
      <c r="PCX534" s="21"/>
      <c r="PCY534" s="21"/>
      <c r="PCZ534" s="21"/>
      <c r="PDA534" s="21"/>
      <c r="PDB534" s="21"/>
      <c r="PDC534" s="21"/>
      <c r="PDD534" s="21"/>
      <c r="PDE534" s="21"/>
      <c r="PDF534" s="21"/>
      <c r="PDG534" s="21"/>
      <c r="PDH534" s="21"/>
      <c r="PDI534" s="21"/>
      <c r="PDJ534" s="21"/>
      <c r="PDK534" s="21"/>
      <c r="PDL534" s="21"/>
      <c r="PDM534" s="21"/>
      <c r="PDN534" s="21"/>
      <c r="PDO534" s="21"/>
      <c r="PDP534" s="21"/>
      <c r="PDQ534" s="21"/>
      <c r="PDR534" s="21"/>
      <c r="PDS534" s="21"/>
      <c r="PDT534" s="21"/>
      <c r="PDU534" s="21"/>
      <c r="PDV534" s="21"/>
      <c r="PDW534" s="21"/>
      <c r="PDX534" s="21"/>
      <c r="PDY534" s="21"/>
      <c r="PDZ534" s="21"/>
      <c r="PEA534" s="21"/>
      <c r="PEB534" s="21"/>
      <c r="PEC534" s="21"/>
      <c r="PED534" s="21"/>
      <c r="PEE534" s="21"/>
      <c r="PEF534" s="21"/>
      <c r="PEG534" s="21"/>
      <c r="PEH534" s="21"/>
      <c r="PEI534" s="21"/>
      <c r="PEJ534" s="21"/>
      <c r="PEK534" s="21"/>
      <c r="PEL534" s="21"/>
      <c r="PEM534" s="21"/>
      <c r="PEN534" s="21"/>
      <c r="PEO534" s="21"/>
      <c r="PEP534" s="21"/>
      <c r="PEQ534" s="21"/>
      <c r="PER534" s="21"/>
      <c r="PES534" s="21"/>
      <c r="PET534" s="21"/>
      <c r="PEU534" s="21"/>
      <c r="PEV534" s="21"/>
      <c r="PEW534" s="21"/>
      <c r="PEX534" s="21"/>
      <c r="PEY534" s="21"/>
      <c r="PEZ534" s="21"/>
      <c r="PFA534" s="21"/>
      <c r="PFB534" s="21"/>
      <c r="PFC534" s="21"/>
      <c r="PFD534" s="21"/>
      <c r="PFE534" s="21"/>
      <c r="PFF534" s="21"/>
      <c r="PFG534" s="21"/>
      <c r="PFH534" s="21"/>
      <c r="PFI534" s="21"/>
      <c r="PFJ534" s="21"/>
      <c r="PFK534" s="21"/>
      <c r="PFL534" s="21"/>
      <c r="PFM534" s="21"/>
      <c r="PFN534" s="21"/>
      <c r="PFO534" s="21"/>
      <c r="PFP534" s="21"/>
      <c r="PFQ534" s="21"/>
      <c r="PFR534" s="21"/>
      <c r="PFS534" s="21"/>
      <c r="PFT534" s="21"/>
      <c r="PFU534" s="21"/>
      <c r="PFV534" s="21"/>
      <c r="PFW534" s="21"/>
      <c r="PFX534" s="21"/>
      <c r="PFY534" s="21"/>
      <c r="PFZ534" s="21"/>
      <c r="PGA534" s="21"/>
      <c r="PGB534" s="21"/>
      <c r="PGC534" s="21"/>
      <c r="PGD534" s="21"/>
      <c r="PGE534" s="21"/>
      <c r="PGF534" s="21"/>
      <c r="PGG534" s="21"/>
      <c r="PGH534" s="21"/>
      <c r="PGI534" s="21"/>
      <c r="PGJ534" s="21"/>
      <c r="PGK534" s="21"/>
      <c r="PGL534" s="21"/>
      <c r="PGM534" s="21"/>
      <c r="PGN534" s="21"/>
      <c r="PGO534" s="21"/>
      <c r="PGP534" s="21"/>
      <c r="PGQ534" s="21"/>
      <c r="PGR534" s="21"/>
      <c r="PGS534" s="21"/>
      <c r="PGT534" s="21"/>
      <c r="PGU534" s="21"/>
      <c r="PGV534" s="21"/>
      <c r="PGW534" s="21"/>
      <c r="PGX534" s="21"/>
      <c r="PGY534" s="21"/>
      <c r="PGZ534" s="21"/>
      <c r="PHA534" s="21"/>
      <c r="PHB534" s="21"/>
      <c r="PHC534" s="21"/>
      <c r="PHD534" s="21"/>
      <c r="PHE534" s="21"/>
      <c r="PHF534" s="21"/>
      <c r="PHG534" s="21"/>
      <c r="PHH534" s="21"/>
      <c r="PHI534" s="21"/>
      <c r="PHJ534" s="21"/>
      <c r="PHK534" s="21"/>
      <c r="PHL534" s="21"/>
      <c r="PHM534" s="21"/>
      <c r="PHN534" s="21"/>
      <c r="PHO534" s="21"/>
      <c r="PHP534" s="21"/>
      <c r="PHQ534" s="21"/>
      <c r="PHR534" s="21"/>
      <c r="PHS534" s="21"/>
      <c r="PHT534" s="21"/>
      <c r="PHU534" s="21"/>
      <c r="PHV534" s="21"/>
      <c r="PHW534" s="21"/>
      <c r="PHX534" s="21"/>
      <c r="PHY534" s="21"/>
      <c r="PHZ534" s="21"/>
      <c r="PIA534" s="21"/>
      <c r="PIB534" s="21"/>
      <c r="PIC534" s="21"/>
      <c r="PID534" s="21"/>
      <c r="PIE534" s="21"/>
      <c r="PIF534" s="21"/>
      <c r="PIG534" s="21"/>
      <c r="PIH534" s="21"/>
      <c r="PII534" s="21"/>
      <c r="PIJ534" s="21"/>
      <c r="PIK534" s="21"/>
      <c r="PIL534" s="21"/>
      <c r="PIM534" s="21"/>
      <c r="PIN534" s="21"/>
      <c r="PIO534" s="21"/>
      <c r="PIP534" s="21"/>
      <c r="PIQ534" s="21"/>
      <c r="PIR534" s="21"/>
      <c r="PIS534" s="21"/>
      <c r="PIT534" s="21"/>
      <c r="PIU534" s="21"/>
      <c r="PIV534" s="21"/>
      <c r="PIW534" s="21"/>
      <c r="PIX534" s="21"/>
      <c r="PIY534" s="21"/>
      <c r="PIZ534" s="21"/>
      <c r="PJA534" s="21"/>
      <c r="PJB534" s="21"/>
      <c r="PJC534" s="21"/>
      <c r="PJD534" s="21"/>
      <c r="PJE534" s="21"/>
      <c r="PJF534" s="21"/>
      <c r="PJG534" s="21"/>
      <c r="PJH534" s="21"/>
      <c r="PJI534" s="21"/>
      <c r="PJJ534" s="21"/>
      <c r="PJK534" s="21"/>
      <c r="PJL534" s="21"/>
      <c r="PJM534" s="21"/>
      <c r="PJN534" s="21"/>
      <c r="PJO534" s="21"/>
      <c r="PJP534" s="21"/>
      <c r="PJQ534" s="21"/>
      <c r="PJR534" s="21"/>
      <c r="PJS534" s="21"/>
      <c r="PJT534" s="21"/>
      <c r="PJU534" s="21"/>
      <c r="PJV534" s="21"/>
      <c r="PJW534" s="21"/>
      <c r="PJX534" s="21"/>
      <c r="PJY534" s="21"/>
      <c r="PJZ534" s="21"/>
      <c r="PKA534" s="21"/>
      <c r="PKB534" s="21"/>
      <c r="PKC534" s="21"/>
      <c r="PKD534" s="21"/>
      <c r="PKE534" s="21"/>
      <c r="PKF534" s="21"/>
      <c r="PKG534" s="21"/>
      <c r="PKH534" s="21"/>
      <c r="PKI534" s="21"/>
      <c r="PKJ534" s="21"/>
      <c r="PKK534" s="21"/>
      <c r="PKL534" s="21"/>
      <c r="PKM534" s="21"/>
      <c r="PKN534" s="21"/>
      <c r="PKO534" s="21"/>
      <c r="PKP534" s="21"/>
      <c r="PKQ534" s="21"/>
      <c r="PKR534" s="21"/>
      <c r="PKS534" s="21"/>
      <c r="PKT534" s="21"/>
      <c r="PKU534" s="21"/>
      <c r="PKV534" s="21"/>
      <c r="PKW534" s="21"/>
      <c r="PKX534" s="21"/>
      <c r="PKY534" s="21"/>
      <c r="PKZ534" s="21"/>
      <c r="PLA534" s="21"/>
      <c r="PLB534" s="21"/>
      <c r="PLC534" s="21"/>
      <c r="PLD534" s="21"/>
      <c r="PLE534" s="21"/>
      <c r="PLF534" s="21"/>
      <c r="PLG534" s="21"/>
      <c r="PLH534" s="21"/>
      <c r="PLI534" s="21"/>
      <c r="PLJ534" s="21"/>
      <c r="PLK534" s="21"/>
      <c r="PLL534" s="21"/>
      <c r="PLM534" s="21"/>
      <c r="PLN534" s="21"/>
      <c r="PLO534" s="21"/>
      <c r="PLP534" s="21"/>
      <c r="PLQ534" s="21"/>
      <c r="PLR534" s="21"/>
      <c r="PLS534" s="21"/>
      <c r="PLT534" s="21"/>
      <c r="PLU534" s="21"/>
      <c r="PLV534" s="21"/>
      <c r="PLW534" s="21"/>
      <c r="PLX534" s="21"/>
      <c r="PLY534" s="21"/>
      <c r="PLZ534" s="21"/>
      <c r="PMA534" s="21"/>
      <c r="PMB534" s="21"/>
      <c r="PMC534" s="21"/>
      <c r="PMD534" s="21"/>
      <c r="PME534" s="21"/>
      <c r="PMF534" s="21"/>
      <c r="PMG534" s="21"/>
      <c r="PMH534" s="21"/>
      <c r="PMI534" s="21"/>
      <c r="PMJ534" s="21"/>
      <c r="PMK534" s="21"/>
      <c r="PML534" s="21"/>
      <c r="PMM534" s="21"/>
      <c r="PMN534" s="21"/>
      <c r="PMO534" s="21"/>
      <c r="PMP534" s="21"/>
      <c r="PMQ534" s="21"/>
      <c r="PMR534" s="21"/>
      <c r="PMS534" s="21"/>
      <c r="PMT534" s="21"/>
      <c r="PMU534" s="21"/>
      <c r="PMV534" s="21"/>
      <c r="PMW534" s="21"/>
      <c r="PMX534" s="21"/>
      <c r="PMY534" s="21"/>
      <c r="PMZ534" s="21"/>
      <c r="PNA534" s="21"/>
      <c r="PNB534" s="21"/>
      <c r="PNC534" s="21"/>
      <c r="PND534" s="21"/>
      <c r="PNE534" s="21"/>
      <c r="PNF534" s="21"/>
      <c r="PNG534" s="21"/>
      <c r="PNH534" s="21"/>
      <c r="PNI534" s="21"/>
      <c r="PNJ534" s="21"/>
      <c r="PNK534" s="21"/>
      <c r="PNL534" s="21"/>
      <c r="PNM534" s="21"/>
      <c r="PNN534" s="21"/>
      <c r="PNO534" s="21"/>
      <c r="PNP534" s="21"/>
      <c r="PNQ534" s="21"/>
      <c r="PNR534" s="21"/>
      <c r="PNS534" s="21"/>
      <c r="PNT534" s="21"/>
      <c r="PNU534" s="21"/>
      <c r="PNV534" s="21"/>
      <c r="PNW534" s="21"/>
      <c r="PNX534" s="21"/>
      <c r="PNY534" s="21"/>
      <c r="PNZ534" s="21"/>
      <c r="POA534" s="21"/>
      <c r="POB534" s="21"/>
      <c r="POC534" s="21"/>
      <c r="POD534" s="21"/>
      <c r="POE534" s="21"/>
      <c r="POF534" s="21"/>
      <c r="POG534" s="21"/>
      <c r="POH534" s="21"/>
      <c r="POI534" s="21"/>
      <c r="POJ534" s="21"/>
      <c r="POK534" s="21"/>
      <c r="POL534" s="21"/>
      <c r="POM534" s="21"/>
      <c r="PON534" s="21"/>
      <c r="POO534" s="21"/>
      <c r="POP534" s="21"/>
      <c r="POQ534" s="21"/>
      <c r="POR534" s="21"/>
      <c r="POS534" s="21"/>
      <c r="POT534" s="21"/>
      <c r="POU534" s="21"/>
      <c r="POV534" s="21"/>
      <c r="POW534" s="21"/>
      <c r="POX534" s="21"/>
      <c r="POY534" s="21"/>
      <c r="POZ534" s="21"/>
      <c r="PPA534" s="21"/>
      <c r="PPB534" s="21"/>
      <c r="PPC534" s="21"/>
      <c r="PPD534" s="21"/>
      <c r="PPE534" s="21"/>
      <c r="PPF534" s="21"/>
      <c r="PPG534" s="21"/>
      <c r="PPH534" s="21"/>
      <c r="PPI534" s="21"/>
      <c r="PPJ534" s="21"/>
      <c r="PPK534" s="21"/>
      <c r="PPL534" s="21"/>
      <c r="PPM534" s="21"/>
      <c r="PPN534" s="21"/>
      <c r="PPO534" s="21"/>
      <c r="PPP534" s="21"/>
      <c r="PPQ534" s="21"/>
      <c r="PPR534" s="21"/>
      <c r="PPS534" s="21"/>
      <c r="PPT534" s="21"/>
      <c r="PPU534" s="21"/>
      <c r="PPV534" s="21"/>
      <c r="PPW534" s="21"/>
      <c r="PPX534" s="21"/>
      <c r="PPY534" s="21"/>
      <c r="PPZ534" s="21"/>
      <c r="PQA534" s="21"/>
      <c r="PQB534" s="21"/>
      <c r="PQC534" s="21"/>
      <c r="PQD534" s="21"/>
      <c r="PQE534" s="21"/>
      <c r="PQF534" s="21"/>
      <c r="PQG534" s="21"/>
      <c r="PQH534" s="21"/>
      <c r="PQI534" s="21"/>
      <c r="PQJ534" s="21"/>
      <c r="PQK534" s="21"/>
      <c r="PQL534" s="21"/>
      <c r="PQM534" s="21"/>
      <c r="PQN534" s="21"/>
      <c r="PQO534" s="21"/>
      <c r="PQP534" s="21"/>
      <c r="PQQ534" s="21"/>
      <c r="PQR534" s="21"/>
      <c r="PQS534" s="21"/>
      <c r="PQT534" s="21"/>
      <c r="PQU534" s="21"/>
      <c r="PQV534" s="21"/>
      <c r="PQW534" s="21"/>
      <c r="PQX534" s="21"/>
      <c r="PQY534" s="21"/>
      <c r="PQZ534" s="21"/>
      <c r="PRA534" s="21"/>
      <c r="PRB534" s="21"/>
      <c r="PRC534" s="21"/>
      <c r="PRD534" s="21"/>
      <c r="PRE534" s="21"/>
      <c r="PRF534" s="21"/>
      <c r="PRG534" s="21"/>
      <c r="PRH534" s="21"/>
      <c r="PRI534" s="21"/>
      <c r="PRJ534" s="21"/>
      <c r="PRK534" s="21"/>
      <c r="PRL534" s="21"/>
      <c r="PRM534" s="21"/>
      <c r="PRN534" s="21"/>
      <c r="PRO534" s="21"/>
      <c r="PRP534" s="21"/>
      <c r="PRQ534" s="21"/>
      <c r="PRR534" s="21"/>
      <c r="PRS534" s="21"/>
      <c r="PRT534" s="21"/>
      <c r="PRU534" s="21"/>
      <c r="PRV534" s="21"/>
      <c r="PRW534" s="21"/>
      <c r="PRX534" s="21"/>
      <c r="PRY534" s="21"/>
      <c r="PRZ534" s="21"/>
      <c r="PSA534" s="21"/>
      <c r="PSB534" s="21"/>
      <c r="PSC534" s="21"/>
      <c r="PSD534" s="21"/>
      <c r="PSE534" s="21"/>
      <c r="PSF534" s="21"/>
      <c r="PSG534" s="21"/>
      <c r="PSH534" s="21"/>
      <c r="PSI534" s="21"/>
      <c r="PSJ534" s="21"/>
      <c r="PSK534" s="21"/>
      <c r="PSL534" s="21"/>
      <c r="PSM534" s="21"/>
      <c r="PSN534" s="21"/>
      <c r="PSO534" s="21"/>
      <c r="PSP534" s="21"/>
      <c r="PSQ534" s="21"/>
      <c r="PSR534" s="21"/>
      <c r="PSS534" s="21"/>
      <c r="PST534" s="21"/>
      <c r="PSU534" s="21"/>
      <c r="PSV534" s="21"/>
      <c r="PSW534" s="21"/>
      <c r="PSX534" s="21"/>
      <c r="PSY534" s="21"/>
      <c r="PSZ534" s="21"/>
      <c r="PTA534" s="21"/>
      <c r="PTB534" s="21"/>
      <c r="PTC534" s="21"/>
      <c r="PTD534" s="21"/>
      <c r="PTE534" s="21"/>
      <c r="PTF534" s="21"/>
      <c r="PTG534" s="21"/>
      <c r="PTH534" s="21"/>
      <c r="PTI534" s="21"/>
      <c r="PTJ534" s="21"/>
      <c r="PTK534" s="21"/>
      <c r="PTL534" s="21"/>
      <c r="PTM534" s="21"/>
      <c r="PTN534" s="21"/>
      <c r="PTO534" s="21"/>
      <c r="PTP534" s="21"/>
      <c r="PTQ534" s="21"/>
      <c r="PTR534" s="21"/>
      <c r="PTS534" s="21"/>
      <c r="PTT534" s="21"/>
      <c r="PTU534" s="21"/>
      <c r="PTV534" s="21"/>
      <c r="PTW534" s="21"/>
      <c r="PTX534" s="21"/>
      <c r="PTY534" s="21"/>
      <c r="PTZ534" s="21"/>
      <c r="PUA534" s="21"/>
      <c r="PUB534" s="21"/>
      <c r="PUC534" s="21"/>
      <c r="PUD534" s="21"/>
      <c r="PUE534" s="21"/>
      <c r="PUF534" s="21"/>
      <c r="PUG534" s="21"/>
      <c r="PUH534" s="21"/>
      <c r="PUI534" s="21"/>
      <c r="PUJ534" s="21"/>
      <c r="PUK534" s="21"/>
      <c r="PUL534" s="21"/>
      <c r="PUM534" s="21"/>
      <c r="PUN534" s="21"/>
      <c r="PUO534" s="21"/>
      <c r="PUP534" s="21"/>
      <c r="PUQ534" s="21"/>
      <c r="PUR534" s="21"/>
      <c r="PUS534" s="21"/>
      <c r="PUT534" s="21"/>
      <c r="PUU534" s="21"/>
      <c r="PUV534" s="21"/>
      <c r="PUW534" s="21"/>
      <c r="PUX534" s="21"/>
      <c r="PUY534" s="21"/>
      <c r="PUZ534" s="21"/>
      <c r="PVA534" s="21"/>
      <c r="PVB534" s="21"/>
      <c r="PVC534" s="21"/>
      <c r="PVD534" s="21"/>
      <c r="PVE534" s="21"/>
      <c r="PVF534" s="21"/>
      <c r="PVG534" s="21"/>
      <c r="PVH534" s="21"/>
      <c r="PVI534" s="21"/>
      <c r="PVJ534" s="21"/>
      <c r="PVK534" s="21"/>
      <c r="PVL534" s="21"/>
      <c r="PVM534" s="21"/>
      <c r="PVN534" s="21"/>
      <c r="PVO534" s="21"/>
      <c r="PVP534" s="21"/>
      <c r="PVQ534" s="21"/>
      <c r="PVR534" s="21"/>
      <c r="PVS534" s="21"/>
      <c r="PVT534" s="21"/>
      <c r="PVU534" s="21"/>
      <c r="PVV534" s="21"/>
      <c r="PVW534" s="21"/>
      <c r="PVX534" s="21"/>
      <c r="PVY534" s="21"/>
      <c r="PVZ534" s="21"/>
      <c r="PWA534" s="21"/>
      <c r="PWB534" s="21"/>
      <c r="PWC534" s="21"/>
      <c r="PWD534" s="21"/>
      <c r="PWE534" s="21"/>
      <c r="PWF534" s="21"/>
      <c r="PWG534" s="21"/>
      <c r="PWH534" s="21"/>
      <c r="PWI534" s="21"/>
      <c r="PWJ534" s="21"/>
      <c r="PWK534" s="21"/>
      <c r="PWL534" s="21"/>
      <c r="PWM534" s="21"/>
      <c r="PWN534" s="21"/>
      <c r="PWO534" s="21"/>
      <c r="PWP534" s="21"/>
      <c r="PWQ534" s="21"/>
      <c r="PWR534" s="21"/>
      <c r="PWS534" s="21"/>
      <c r="PWT534" s="21"/>
      <c r="PWU534" s="21"/>
      <c r="PWV534" s="21"/>
      <c r="PWW534" s="21"/>
      <c r="PWX534" s="21"/>
      <c r="PWY534" s="21"/>
      <c r="PWZ534" s="21"/>
      <c r="PXA534" s="21"/>
      <c r="PXB534" s="21"/>
      <c r="PXC534" s="21"/>
      <c r="PXD534" s="21"/>
      <c r="PXE534" s="21"/>
      <c r="PXF534" s="21"/>
      <c r="PXG534" s="21"/>
      <c r="PXH534" s="21"/>
      <c r="PXI534" s="21"/>
      <c r="PXJ534" s="21"/>
      <c r="PXK534" s="21"/>
      <c r="PXL534" s="21"/>
      <c r="PXM534" s="21"/>
      <c r="PXN534" s="21"/>
      <c r="PXO534" s="21"/>
      <c r="PXP534" s="21"/>
      <c r="PXQ534" s="21"/>
      <c r="PXR534" s="21"/>
      <c r="PXS534" s="21"/>
      <c r="PXT534" s="21"/>
      <c r="PXU534" s="21"/>
      <c r="PXV534" s="21"/>
      <c r="PXW534" s="21"/>
      <c r="PXX534" s="21"/>
      <c r="PXY534" s="21"/>
      <c r="PXZ534" s="21"/>
      <c r="PYA534" s="21"/>
      <c r="PYB534" s="21"/>
      <c r="PYC534" s="21"/>
      <c r="PYD534" s="21"/>
      <c r="PYE534" s="21"/>
      <c r="PYF534" s="21"/>
      <c r="PYG534" s="21"/>
      <c r="PYH534" s="21"/>
      <c r="PYI534" s="21"/>
      <c r="PYJ534" s="21"/>
      <c r="PYK534" s="21"/>
      <c r="PYL534" s="21"/>
      <c r="PYM534" s="21"/>
      <c r="PYN534" s="21"/>
      <c r="PYO534" s="21"/>
      <c r="PYP534" s="21"/>
      <c r="PYQ534" s="21"/>
      <c r="PYR534" s="21"/>
      <c r="PYS534" s="21"/>
      <c r="PYT534" s="21"/>
      <c r="PYU534" s="21"/>
      <c r="PYV534" s="21"/>
      <c r="PYW534" s="21"/>
      <c r="PYX534" s="21"/>
      <c r="PYY534" s="21"/>
      <c r="PYZ534" s="21"/>
      <c r="PZA534" s="21"/>
      <c r="PZB534" s="21"/>
      <c r="PZC534" s="21"/>
      <c r="PZD534" s="21"/>
      <c r="PZE534" s="21"/>
      <c r="PZF534" s="21"/>
      <c r="PZG534" s="21"/>
      <c r="PZH534" s="21"/>
      <c r="PZI534" s="21"/>
      <c r="PZJ534" s="21"/>
      <c r="PZK534" s="21"/>
      <c r="PZL534" s="21"/>
      <c r="PZM534" s="21"/>
      <c r="PZN534" s="21"/>
      <c r="PZO534" s="21"/>
      <c r="PZP534" s="21"/>
      <c r="PZQ534" s="21"/>
      <c r="PZR534" s="21"/>
      <c r="PZS534" s="21"/>
      <c r="PZT534" s="21"/>
      <c r="PZU534" s="21"/>
      <c r="PZV534" s="21"/>
      <c r="PZW534" s="21"/>
      <c r="PZX534" s="21"/>
      <c r="PZY534" s="21"/>
      <c r="PZZ534" s="21"/>
      <c r="QAA534" s="21"/>
      <c r="QAB534" s="21"/>
      <c r="QAC534" s="21"/>
      <c r="QAD534" s="21"/>
      <c r="QAE534" s="21"/>
      <c r="QAF534" s="21"/>
      <c r="QAG534" s="21"/>
      <c r="QAH534" s="21"/>
      <c r="QAI534" s="21"/>
      <c r="QAJ534" s="21"/>
      <c r="QAK534" s="21"/>
      <c r="QAL534" s="21"/>
      <c r="QAM534" s="21"/>
      <c r="QAN534" s="21"/>
      <c r="QAO534" s="21"/>
      <c r="QAP534" s="21"/>
      <c r="QAQ534" s="21"/>
      <c r="QAR534" s="21"/>
      <c r="QAS534" s="21"/>
      <c r="QAT534" s="21"/>
      <c r="QAU534" s="21"/>
      <c r="QAV534" s="21"/>
      <c r="QAW534" s="21"/>
      <c r="QAX534" s="21"/>
      <c r="QAY534" s="21"/>
      <c r="QAZ534" s="21"/>
      <c r="QBA534" s="21"/>
      <c r="QBB534" s="21"/>
      <c r="QBC534" s="21"/>
      <c r="QBD534" s="21"/>
      <c r="QBE534" s="21"/>
      <c r="QBF534" s="21"/>
      <c r="QBG534" s="21"/>
      <c r="QBH534" s="21"/>
      <c r="QBI534" s="21"/>
      <c r="QBJ534" s="21"/>
      <c r="QBK534" s="21"/>
      <c r="QBL534" s="21"/>
      <c r="QBM534" s="21"/>
      <c r="QBN534" s="21"/>
      <c r="QBO534" s="21"/>
      <c r="QBP534" s="21"/>
      <c r="QBQ534" s="21"/>
      <c r="QBR534" s="21"/>
      <c r="QBS534" s="21"/>
      <c r="QBT534" s="21"/>
      <c r="QBU534" s="21"/>
      <c r="QBV534" s="21"/>
      <c r="QBW534" s="21"/>
      <c r="QBX534" s="21"/>
      <c r="QBY534" s="21"/>
      <c r="QBZ534" s="21"/>
      <c r="QCA534" s="21"/>
      <c r="QCB534" s="21"/>
      <c r="QCC534" s="21"/>
      <c r="QCD534" s="21"/>
      <c r="QCE534" s="21"/>
      <c r="QCF534" s="21"/>
      <c r="QCG534" s="21"/>
      <c r="QCH534" s="21"/>
      <c r="QCI534" s="21"/>
      <c r="QCJ534" s="21"/>
      <c r="QCK534" s="21"/>
      <c r="QCL534" s="21"/>
      <c r="QCM534" s="21"/>
      <c r="QCN534" s="21"/>
      <c r="QCO534" s="21"/>
      <c r="QCP534" s="21"/>
      <c r="QCQ534" s="21"/>
      <c r="QCR534" s="21"/>
      <c r="QCS534" s="21"/>
      <c r="QCT534" s="21"/>
      <c r="QCU534" s="21"/>
      <c r="QCV534" s="21"/>
      <c r="QCW534" s="21"/>
      <c r="QCX534" s="21"/>
      <c r="QCY534" s="21"/>
      <c r="QCZ534" s="21"/>
      <c r="QDA534" s="21"/>
      <c r="QDB534" s="21"/>
      <c r="QDC534" s="21"/>
      <c r="QDD534" s="21"/>
      <c r="QDE534" s="21"/>
      <c r="QDF534" s="21"/>
      <c r="QDG534" s="21"/>
      <c r="QDH534" s="21"/>
      <c r="QDI534" s="21"/>
      <c r="QDJ534" s="21"/>
      <c r="QDK534" s="21"/>
      <c r="QDL534" s="21"/>
      <c r="QDM534" s="21"/>
      <c r="QDN534" s="21"/>
      <c r="QDO534" s="21"/>
      <c r="QDP534" s="21"/>
      <c r="QDQ534" s="21"/>
      <c r="QDR534" s="21"/>
      <c r="QDS534" s="21"/>
      <c r="QDT534" s="21"/>
      <c r="QDU534" s="21"/>
      <c r="QDV534" s="21"/>
      <c r="QDW534" s="21"/>
      <c r="QDX534" s="21"/>
      <c r="QDY534" s="21"/>
      <c r="QDZ534" s="21"/>
      <c r="QEA534" s="21"/>
      <c r="QEB534" s="21"/>
      <c r="QEC534" s="21"/>
      <c r="QED534" s="21"/>
      <c r="QEE534" s="21"/>
      <c r="QEF534" s="21"/>
      <c r="QEG534" s="21"/>
      <c r="QEH534" s="21"/>
      <c r="QEI534" s="21"/>
      <c r="QEJ534" s="21"/>
      <c r="QEK534" s="21"/>
      <c r="QEL534" s="21"/>
      <c r="QEM534" s="21"/>
      <c r="QEN534" s="21"/>
      <c r="QEO534" s="21"/>
      <c r="QEP534" s="21"/>
      <c r="QEQ534" s="21"/>
      <c r="QER534" s="21"/>
      <c r="QES534" s="21"/>
      <c r="QET534" s="21"/>
      <c r="QEU534" s="21"/>
      <c r="QEV534" s="21"/>
      <c r="QEW534" s="21"/>
      <c r="QEX534" s="21"/>
      <c r="QEY534" s="21"/>
      <c r="QEZ534" s="21"/>
      <c r="QFA534" s="21"/>
      <c r="QFB534" s="21"/>
      <c r="QFC534" s="21"/>
      <c r="QFD534" s="21"/>
      <c r="QFE534" s="21"/>
      <c r="QFF534" s="21"/>
      <c r="QFG534" s="21"/>
      <c r="QFH534" s="21"/>
      <c r="QFI534" s="21"/>
      <c r="QFJ534" s="21"/>
      <c r="QFK534" s="21"/>
      <c r="QFL534" s="21"/>
      <c r="QFM534" s="21"/>
      <c r="QFN534" s="21"/>
      <c r="QFO534" s="21"/>
      <c r="QFP534" s="21"/>
      <c r="QFQ534" s="21"/>
      <c r="QFR534" s="21"/>
      <c r="QFS534" s="21"/>
      <c r="QFT534" s="21"/>
      <c r="QFU534" s="21"/>
      <c r="QFV534" s="21"/>
      <c r="QFW534" s="21"/>
      <c r="QFX534" s="21"/>
      <c r="QFY534" s="21"/>
      <c r="QFZ534" s="21"/>
      <c r="QGA534" s="21"/>
      <c r="QGB534" s="21"/>
      <c r="QGC534" s="21"/>
      <c r="QGD534" s="21"/>
      <c r="QGE534" s="21"/>
      <c r="QGF534" s="21"/>
      <c r="QGG534" s="21"/>
      <c r="QGH534" s="21"/>
      <c r="QGI534" s="21"/>
      <c r="QGJ534" s="21"/>
      <c r="QGK534" s="21"/>
      <c r="QGL534" s="21"/>
      <c r="QGM534" s="21"/>
      <c r="QGN534" s="21"/>
      <c r="QGO534" s="21"/>
      <c r="QGP534" s="21"/>
      <c r="QGQ534" s="21"/>
      <c r="QGR534" s="21"/>
      <c r="QGS534" s="21"/>
      <c r="QGT534" s="21"/>
      <c r="QGU534" s="21"/>
      <c r="QGV534" s="21"/>
      <c r="QGW534" s="21"/>
      <c r="QGX534" s="21"/>
      <c r="QGY534" s="21"/>
      <c r="QGZ534" s="21"/>
      <c r="QHA534" s="21"/>
      <c r="QHB534" s="21"/>
      <c r="QHC534" s="21"/>
      <c r="QHD534" s="21"/>
      <c r="QHE534" s="21"/>
      <c r="QHF534" s="21"/>
      <c r="QHG534" s="21"/>
      <c r="QHH534" s="21"/>
      <c r="QHI534" s="21"/>
      <c r="QHJ534" s="21"/>
      <c r="QHK534" s="21"/>
      <c r="QHL534" s="21"/>
      <c r="QHM534" s="21"/>
      <c r="QHN534" s="21"/>
      <c r="QHO534" s="21"/>
      <c r="QHP534" s="21"/>
      <c r="QHQ534" s="21"/>
      <c r="QHR534" s="21"/>
      <c r="QHS534" s="21"/>
      <c r="QHT534" s="21"/>
      <c r="QHU534" s="21"/>
      <c r="QHV534" s="21"/>
      <c r="QHW534" s="21"/>
      <c r="QHX534" s="21"/>
      <c r="QHY534" s="21"/>
      <c r="QHZ534" s="21"/>
      <c r="QIA534" s="21"/>
      <c r="QIB534" s="21"/>
      <c r="QIC534" s="21"/>
      <c r="QID534" s="21"/>
      <c r="QIE534" s="21"/>
      <c r="QIF534" s="21"/>
      <c r="QIG534" s="21"/>
      <c r="QIH534" s="21"/>
      <c r="QII534" s="21"/>
      <c r="QIJ534" s="21"/>
      <c r="QIK534" s="21"/>
      <c r="QIL534" s="21"/>
      <c r="QIM534" s="21"/>
      <c r="QIN534" s="21"/>
      <c r="QIO534" s="21"/>
      <c r="QIP534" s="21"/>
      <c r="QIQ534" s="21"/>
      <c r="QIR534" s="21"/>
      <c r="QIS534" s="21"/>
      <c r="QIT534" s="21"/>
      <c r="QIU534" s="21"/>
      <c r="QIV534" s="21"/>
      <c r="QIW534" s="21"/>
      <c r="QIX534" s="21"/>
      <c r="QIY534" s="21"/>
      <c r="QIZ534" s="21"/>
      <c r="QJA534" s="21"/>
      <c r="QJB534" s="21"/>
      <c r="QJC534" s="21"/>
      <c r="QJD534" s="21"/>
      <c r="QJE534" s="21"/>
      <c r="QJF534" s="21"/>
      <c r="QJG534" s="21"/>
      <c r="QJH534" s="21"/>
      <c r="QJI534" s="21"/>
      <c r="QJJ534" s="21"/>
      <c r="QJK534" s="21"/>
      <c r="QJL534" s="21"/>
      <c r="QJM534" s="21"/>
      <c r="QJN534" s="21"/>
      <c r="QJO534" s="21"/>
      <c r="QJP534" s="21"/>
      <c r="QJQ534" s="21"/>
      <c r="QJR534" s="21"/>
      <c r="QJS534" s="21"/>
      <c r="QJT534" s="21"/>
      <c r="QJU534" s="21"/>
      <c r="QJV534" s="21"/>
      <c r="QJW534" s="21"/>
      <c r="QJX534" s="21"/>
      <c r="QJY534" s="21"/>
      <c r="QJZ534" s="21"/>
      <c r="QKA534" s="21"/>
      <c r="QKB534" s="21"/>
      <c r="QKC534" s="21"/>
      <c r="QKD534" s="21"/>
      <c r="QKE534" s="21"/>
      <c r="QKF534" s="21"/>
      <c r="QKG534" s="21"/>
      <c r="QKH534" s="21"/>
      <c r="QKI534" s="21"/>
      <c r="QKJ534" s="21"/>
      <c r="QKK534" s="21"/>
      <c r="QKL534" s="21"/>
      <c r="QKM534" s="21"/>
      <c r="QKN534" s="21"/>
      <c r="QKO534" s="21"/>
      <c r="QKP534" s="21"/>
      <c r="QKQ534" s="21"/>
      <c r="QKR534" s="21"/>
      <c r="QKS534" s="21"/>
      <c r="QKT534" s="21"/>
      <c r="QKU534" s="21"/>
      <c r="QKV534" s="21"/>
      <c r="QKW534" s="21"/>
      <c r="QKX534" s="21"/>
      <c r="QKY534" s="21"/>
      <c r="QKZ534" s="21"/>
      <c r="QLA534" s="21"/>
      <c r="QLB534" s="21"/>
      <c r="QLC534" s="21"/>
      <c r="QLD534" s="21"/>
      <c r="QLE534" s="21"/>
      <c r="QLF534" s="21"/>
      <c r="QLG534" s="21"/>
      <c r="QLH534" s="21"/>
      <c r="QLI534" s="21"/>
      <c r="QLJ534" s="21"/>
      <c r="QLK534" s="21"/>
      <c r="QLL534" s="21"/>
      <c r="QLM534" s="21"/>
      <c r="QLN534" s="21"/>
      <c r="QLO534" s="21"/>
      <c r="QLP534" s="21"/>
      <c r="QLQ534" s="21"/>
      <c r="QLR534" s="21"/>
      <c r="QLS534" s="21"/>
      <c r="QLT534" s="21"/>
      <c r="QLU534" s="21"/>
      <c r="QLV534" s="21"/>
      <c r="QLW534" s="21"/>
      <c r="QLX534" s="21"/>
      <c r="QLY534" s="21"/>
      <c r="QLZ534" s="21"/>
      <c r="QMA534" s="21"/>
      <c r="QMB534" s="21"/>
      <c r="QMC534" s="21"/>
      <c r="QMD534" s="21"/>
      <c r="QME534" s="21"/>
      <c r="QMF534" s="21"/>
      <c r="QMG534" s="21"/>
      <c r="QMH534" s="21"/>
      <c r="QMI534" s="21"/>
      <c r="QMJ534" s="21"/>
      <c r="QMK534" s="21"/>
      <c r="QML534" s="21"/>
      <c r="QMM534" s="21"/>
      <c r="QMN534" s="21"/>
      <c r="QMO534" s="21"/>
      <c r="QMP534" s="21"/>
      <c r="QMQ534" s="21"/>
      <c r="QMR534" s="21"/>
      <c r="QMS534" s="21"/>
      <c r="QMT534" s="21"/>
      <c r="QMU534" s="21"/>
      <c r="QMV534" s="21"/>
      <c r="QMW534" s="21"/>
      <c r="QMX534" s="21"/>
      <c r="QMY534" s="21"/>
      <c r="QMZ534" s="21"/>
      <c r="QNA534" s="21"/>
      <c r="QNB534" s="21"/>
      <c r="QNC534" s="21"/>
      <c r="QND534" s="21"/>
      <c r="QNE534" s="21"/>
      <c r="QNF534" s="21"/>
      <c r="QNG534" s="21"/>
      <c r="QNH534" s="21"/>
      <c r="QNI534" s="21"/>
      <c r="QNJ534" s="21"/>
      <c r="QNK534" s="21"/>
      <c r="QNL534" s="21"/>
      <c r="QNM534" s="21"/>
      <c r="QNN534" s="21"/>
      <c r="QNO534" s="21"/>
      <c r="QNP534" s="21"/>
      <c r="QNQ534" s="21"/>
      <c r="QNR534" s="21"/>
      <c r="QNS534" s="21"/>
      <c r="QNT534" s="21"/>
      <c r="QNU534" s="21"/>
      <c r="QNV534" s="21"/>
      <c r="QNW534" s="21"/>
      <c r="QNX534" s="21"/>
      <c r="QNY534" s="21"/>
      <c r="QNZ534" s="21"/>
      <c r="QOA534" s="21"/>
      <c r="QOB534" s="21"/>
      <c r="QOC534" s="21"/>
      <c r="QOD534" s="21"/>
      <c r="QOE534" s="21"/>
      <c r="QOF534" s="21"/>
      <c r="QOG534" s="21"/>
      <c r="QOH534" s="21"/>
      <c r="QOI534" s="21"/>
      <c r="QOJ534" s="21"/>
      <c r="QOK534" s="21"/>
      <c r="QOL534" s="21"/>
      <c r="QOM534" s="21"/>
      <c r="QON534" s="21"/>
      <c r="QOO534" s="21"/>
      <c r="QOP534" s="21"/>
      <c r="QOQ534" s="21"/>
      <c r="QOR534" s="21"/>
      <c r="QOS534" s="21"/>
      <c r="QOT534" s="21"/>
      <c r="QOU534" s="21"/>
      <c r="QOV534" s="21"/>
      <c r="QOW534" s="21"/>
      <c r="QOX534" s="21"/>
      <c r="QOY534" s="21"/>
      <c r="QOZ534" s="21"/>
      <c r="QPA534" s="21"/>
      <c r="QPB534" s="21"/>
      <c r="QPC534" s="21"/>
      <c r="QPD534" s="21"/>
      <c r="QPE534" s="21"/>
      <c r="QPF534" s="21"/>
      <c r="QPG534" s="21"/>
      <c r="QPH534" s="21"/>
      <c r="QPI534" s="21"/>
      <c r="QPJ534" s="21"/>
      <c r="QPK534" s="21"/>
      <c r="QPL534" s="21"/>
      <c r="QPM534" s="21"/>
      <c r="QPN534" s="21"/>
      <c r="QPO534" s="21"/>
      <c r="QPP534" s="21"/>
      <c r="QPQ534" s="21"/>
      <c r="QPR534" s="21"/>
      <c r="QPS534" s="21"/>
      <c r="QPT534" s="21"/>
      <c r="QPU534" s="21"/>
      <c r="QPV534" s="21"/>
      <c r="QPW534" s="21"/>
      <c r="QPX534" s="21"/>
      <c r="QPY534" s="21"/>
      <c r="QPZ534" s="21"/>
      <c r="QQA534" s="21"/>
      <c r="QQB534" s="21"/>
      <c r="QQC534" s="21"/>
      <c r="QQD534" s="21"/>
      <c r="QQE534" s="21"/>
      <c r="QQF534" s="21"/>
      <c r="QQG534" s="21"/>
      <c r="QQH534" s="21"/>
      <c r="QQI534" s="21"/>
      <c r="QQJ534" s="21"/>
      <c r="QQK534" s="21"/>
      <c r="QQL534" s="21"/>
      <c r="QQM534" s="21"/>
      <c r="QQN534" s="21"/>
      <c r="QQO534" s="21"/>
      <c r="QQP534" s="21"/>
      <c r="QQQ534" s="21"/>
      <c r="QQR534" s="21"/>
      <c r="QQS534" s="21"/>
      <c r="QQT534" s="21"/>
      <c r="QQU534" s="21"/>
      <c r="QQV534" s="21"/>
      <c r="QQW534" s="21"/>
      <c r="QQX534" s="21"/>
      <c r="QQY534" s="21"/>
      <c r="QQZ534" s="21"/>
      <c r="QRA534" s="21"/>
      <c r="QRB534" s="21"/>
      <c r="QRC534" s="21"/>
      <c r="QRD534" s="21"/>
      <c r="QRE534" s="21"/>
      <c r="QRF534" s="21"/>
      <c r="QRG534" s="21"/>
      <c r="QRH534" s="21"/>
      <c r="QRI534" s="21"/>
      <c r="QRJ534" s="21"/>
      <c r="QRK534" s="21"/>
      <c r="QRL534" s="21"/>
      <c r="QRM534" s="21"/>
      <c r="QRN534" s="21"/>
      <c r="QRO534" s="21"/>
      <c r="QRP534" s="21"/>
      <c r="QRQ534" s="21"/>
      <c r="QRR534" s="21"/>
      <c r="QRS534" s="21"/>
      <c r="QRT534" s="21"/>
      <c r="QRU534" s="21"/>
      <c r="QRV534" s="21"/>
      <c r="QRW534" s="21"/>
      <c r="QRX534" s="21"/>
      <c r="QRY534" s="21"/>
      <c r="QRZ534" s="21"/>
      <c r="QSA534" s="21"/>
      <c r="QSB534" s="21"/>
      <c r="QSC534" s="21"/>
      <c r="QSD534" s="21"/>
      <c r="QSE534" s="21"/>
      <c r="QSF534" s="21"/>
      <c r="QSG534" s="21"/>
      <c r="QSH534" s="21"/>
      <c r="QSI534" s="21"/>
      <c r="QSJ534" s="21"/>
      <c r="QSK534" s="21"/>
      <c r="QSL534" s="21"/>
      <c r="QSM534" s="21"/>
      <c r="QSN534" s="21"/>
      <c r="QSO534" s="21"/>
      <c r="QSP534" s="21"/>
      <c r="QSQ534" s="21"/>
      <c r="QSR534" s="21"/>
      <c r="QSS534" s="21"/>
      <c r="QST534" s="21"/>
      <c r="QSU534" s="21"/>
      <c r="QSV534" s="21"/>
      <c r="QSW534" s="21"/>
      <c r="QSX534" s="21"/>
      <c r="QSY534" s="21"/>
      <c r="QSZ534" s="21"/>
      <c r="QTA534" s="21"/>
      <c r="QTB534" s="21"/>
      <c r="QTC534" s="21"/>
      <c r="QTD534" s="21"/>
      <c r="QTE534" s="21"/>
      <c r="QTF534" s="21"/>
      <c r="QTG534" s="21"/>
      <c r="QTH534" s="21"/>
      <c r="QTI534" s="21"/>
      <c r="QTJ534" s="21"/>
      <c r="QTK534" s="21"/>
      <c r="QTL534" s="21"/>
      <c r="QTM534" s="21"/>
      <c r="QTN534" s="21"/>
      <c r="QTO534" s="21"/>
      <c r="QTP534" s="21"/>
      <c r="QTQ534" s="21"/>
      <c r="QTR534" s="21"/>
      <c r="QTS534" s="21"/>
      <c r="QTT534" s="21"/>
      <c r="QTU534" s="21"/>
      <c r="QTV534" s="21"/>
      <c r="QTW534" s="21"/>
      <c r="QTX534" s="21"/>
      <c r="QTY534" s="21"/>
      <c r="QTZ534" s="21"/>
      <c r="QUA534" s="21"/>
      <c r="QUB534" s="21"/>
      <c r="QUC534" s="21"/>
      <c r="QUD534" s="21"/>
      <c r="QUE534" s="21"/>
      <c r="QUF534" s="21"/>
      <c r="QUG534" s="21"/>
      <c r="QUH534" s="21"/>
      <c r="QUI534" s="21"/>
      <c r="QUJ534" s="21"/>
      <c r="QUK534" s="21"/>
      <c r="QUL534" s="21"/>
      <c r="QUM534" s="21"/>
      <c r="QUN534" s="21"/>
      <c r="QUO534" s="21"/>
      <c r="QUP534" s="21"/>
      <c r="QUQ534" s="21"/>
      <c r="QUR534" s="21"/>
      <c r="QUS534" s="21"/>
      <c r="QUT534" s="21"/>
      <c r="QUU534" s="21"/>
      <c r="QUV534" s="21"/>
      <c r="QUW534" s="21"/>
      <c r="QUX534" s="21"/>
      <c r="QUY534" s="21"/>
      <c r="QUZ534" s="21"/>
      <c r="QVA534" s="21"/>
      <c r="QVB534" s="21"/>
      <c r="QVC534" s="21"/>
      <c r="QVD534" s="21"/>
      <c r="QVE534" s="21"/>
      <c r="QVF534" s="21"/>
      <c r="QVG534" s="21"/>
      <c r="QVH534" s="21"/>
      <c r="QVI534" s="21"/>
      <c r="QVJ534" s="21"/>
      <c r="QVK534" s="21"/>
      <c r="QVL534" s="21"/>
      <c r="QVM534" s="21"/>
      <c r="QVN534" s="21"/>
      <c r="QVO534" s="21"/>
      <c r="QVP534" s="21"/>
      <c r="QVQ534" s="21"/>
      <c r="QVR534" s="21"/>
      <c r="QVS534" s="21"/>
      <c r="QVT534" s="21"/>
      <c r="QVU534" s="21"/>
      <c r="QVV534" s="21"/>
      <c r="QVW534" s="21"/>
      <c r="QVX534" s="21"/>
      <c r="QVY534" s="21"/>
      <c r="QVZ534" s="21"/>
      <c r="QWA534" s="21"/>
      <c r="QWB534" s="21"/>
      <c r="QWC534" s="21"/>
      <c r="QWD534" s="21"/>
      <c r="QWE534" s="21"/>
      <c r="QWF534" s="21"/>
      <c r="QWG534" s="21"/>
      <c r="QWH534" s="21"/>
      <c r="QWI534" s="21"/>
      <c r="QWJ534" s="21"/>
      <c r="QWK534" s="21"/>
      <c r="QWL534" s="21"/>
      <c r="QWM534" s="21"/>
      <c r="QWN534" s="21"/>
      <c r="QWO534" s="21"/>
      <c r="QWP534" s="21"/>
      <c r="QWQ534" s="21"/>
      <c r="QWR534" s="21"/>
      <c r="QWS534" s="21"/>
      <c r="QWT534" s="21"/>
      <c r="QWU534" s="21"/>
      <c r="QWV534" s="21"/>
      <c r="QWW534" s="21"/>
      <c r="QWX534" s="21"/>
      <c r="QWY534" s="21"/>
      <c r="QWZ534" s="21"/>
      <c r="QXA534" s="21"/>
      <c r="QXB534" s="21"/>
      <c r="QXC534" s="21"/>
      <c r="QXD534" s="21"/>
      <c r="QXE534" s="21"/>
      <c r="QXF534" s="21"/>
      <c r="QXG534" s="21"/>
      <c r="QXH534" s="21"/>
      <c r="QXI534" s="21"/>
      <c r="QXJ534" s="21"/>
      <c r="QXK534" s="21"/>
      <c r="QXL534" s="21"/>
      <c r="QXM534" s="21"/>
      <c r="QXN534" s="21"/>
      <c r="QXO534" s="21"/>
      <c r="QXP534" s="21"/>
      <c r="QXQ534" s="21"/>
      <c r="QXR534" s="21"/>
      <c r="QXS534" s="21"/>
      <c r="QXT534" s="21"/>
      <c r="QXU534" s="21"/>
      <c r="QXV534" s="21"/>
      <c r="QXW534" s="21"/>
      <c r="QXX534" s="21"/>
      <c r="QXY534" s="21"/>
      <c r="QXZ534" s="21"/>
      <c r="QYA534" s="21"/>
      <c r="QYB534" s="21"/>
      <c r="QYC534" s="21"/>
      <c r="QYD534" s="21"/>
      <c r="QYE534" s="21"/>
      <c r="QYF534" s="21"/>
      <c r="QYG534" s="21"/>
      <c r="QYH534" s="21"/>
      <c r="QYI534" s="21"/>
      <c r="QYJ534" s="21"/>
      <c r="QYK534" s="21"/>
      <c r="QYL534" s="21"/>
      <c r="QYM534" s="21"/>
      <c r="QYN534" s="21"/>
      <c r="QYO534" s="21"/>
      <c r="QYP534" s="21"/>
      <c r="QYQ534" s="21"/>
      <c r="QYR534" s="21"/>
      <c r="QYS534" s="21"/>
      <c r="QYT534" s="21"/>
      <c r="QYU534" s="21"/>
      <c r="QYV534" s="21"/>
      <c r="QYW534" s="21"/>
      <c r="QYX534" s="21"/>
      <c r="QYY534" s="21"/>
      <c r="QYZ534" s="21"/>
      <c r="QZA534" s="21"/>
      <c r="QZB534" s="21"/>
      <c r="QZC534" s="21"/>
      <c r="QZD534" s="21"/>
      <c r="QZE534" s="21"/>
      <c r="QZF534" s="21"/>
      <c r="QZG534" s="21"/>
      <c r="QZH534" s="21"/>
      <c r="QZI534" s="21"/>
      <c r="QZJ534" s="21"/>
      <c r="QZK534" s="21"/>
      <c r="QZL534" s="21"/>
      <c r="QZM534" s="21"/>
      <c r="QZN534" s="21"/>
      <c r="QZO534" s="21"/>
      <c r="QZP534" s="21"/>
      <c r="QZQ534" s="21"/>
      <c r="QZR534" s="21"/>
      <c r="QZS534" s="21"/>
      <c r="QZT534" s="21"/>
      <c r="QZU534" s="21"/>
      <c r="QZV534" s="21"/>
      <c r="QZW534" s="21"/>
      <c r="QZX534" s="21"/>
      <c r="QZY534" s="21"/>
      <c r="QZZ534" s="21"/>
      <c r="RAA534" s="21"/>
      <c r="RAB534" s="21"/>
      <c r="RAC534" s="21"/>
      <c r="RAD534" s="21"/>
      <c r="RAE534" s="21"/>
      <c r="RAF534" s="21"/>
      <c r="RAG534" s="21"/>
      <c r="RAH534" s="21"/>
      <c r="RAI534" s="21"/>
      <c r="RAJ534" s="21"/>
      <c r="RAK534" s="21"/>
      <c r="RAL534" s="21"/>
      <c r="RAM534" s="21"/>
      <c r="RAN534" s="21"/>
      <c r="RAO534" s="21"/>
      <c r="RAP534" s="21"/>
      <c r="RAQ534" s="21"/>
      <c r="RAR534" s="21"/>
      <c r="RAS534" s="21"/>
      <c r="RAT534" s="21"/>
      <c r="RAU534" s="21"/>
      <c r="RAV534" s="21"/>
      <c r="RAW534" s="21"/>
      <c r="RAX534" s="21"/>
      <c r="RAY534" s="21"/>
      <c r="RAZ534" s="21"/>
      <c r="RBA534" s="21"/>
      <c r="RBB534" s="21"/>
      <c r="RBC534" s="21"/>
      <c r="RBD534" s="21"/>
      <c r="RBE534" s="21"/>
      <c r="RBF534" s="21"/>
      <c r="RBG534" s="21"/>
      <c r="RBH534" s="21"/>
      <c r="RBI534" s="21"/>
      <c r="RBJ534" s="21"/>
      <c r="RBK534" s="21"/>
      <c r="RBL534" s="21"/>
      <c r="RBM534" s="21"/>
      <c r="RBN534" s="21"/>
      <c r="RBO534" s="21"/>
      <c r="RBP534" s="21"/>
      <c r="RBQ534" s="21"/>
      <c r="RBR534" s="21"/>
      <c r="RBS534" s="21"/>
      <c r="RBT534" s="21"/>
      <c r="RBU534" s="21"/>
      <c r="RBV534" s="21"/>
      <c r="RBW534" s="21"/>
      <c r="RBX534" s="21"/>
      <c r="RBY534" s="21"/>
      <c r="RBZ534" s="21"/>
      <c r="RCA534" s="21"/>
      <c r="RCB534" s="21"/>
      <c r="RCC534" s="21"/>
      <c r="RCD534" s="21"/>
      <c r="RCE534" s="21"/>
      <c r="RCF534" s="21"/>
      <c r="RCG534" s="21"/>
      <c r="RCH534" s="21"/>
      <c r="RCI534" s="21"/>
      <c r="RCJ534" s="21"/>
      <c r="RCK534" s="21"/>
      <c r="RCL534" s="21"/>
      <c r="RCM534" s="21"/>
      <c r="RCN534" s="21"/>
      <c r="RCO534" s="21"/>
      <c r="RCP534" s="21"/>
      <c r="RCQ534" s="21"/>
      <c r="RCR534" s="21"/>
      <c r="RCS534" s="21"/>
      <c r="RCT534" s="21"/>
      <c r="RCU534" s="21"/>
      <c r="RCV534" s="21"/>
      <c r="RCW534" s="21"/>
      <c r="RCX534" s="21"/>
      <c r="RCY534" s="21"/>
      <c r="RCZ534" s="21"/>
      <c r="RDA534" s="21"/>
      <c r="RDB534" s="21"/>
      <c r="RDC534" s="21"/>
      <c r="RDD534" s="21"/>
      <c r="RDE534" s="21"/>
      <c r="RDF534" s="21"/>
      <c r="RDG534" s="21"/>
      <c r="RDH534" s="21"/>
      <c r="RDI534" s="21"/>
      <c r="RDJ534" s="21"/>
      <c r="RDK534" s="21"/>
      <c r="RDL534" s="21"/>
      <c r="RDM534" s="21"/>
      <c r="RDN534" s="21"/>
      <c r="RDO534" s="21"/>
      <c r="RDP534" s="21"/>
      <c r="RDQ534" s="21"/>
      <c r="RDR534" s="21"/>
      <c r="RDS534" s="21"/>
      <c r="RDT534" s="21"/>
      <c r="RDU534" s="21"/>
      <c r="RDV534" s="21"/>
      <c r="RDW534" s="21"/>
      <c r="RDX534" s="21"/>
      <c r="RDY534" s="21"/>
      <c r="RDZ534" s="21"/>
      <c r="REA534" s="21"/>
      <c r="REB534" s="21"/>
      <c r="REC534" s="21"/>
      <c r="RED534" s="21"/>
      <c r="REE534" s="21"/>
      <c r="REF534" s="21"/>
      <c r="REG534" s="21"/>
      <c r="REH534" s="21"/>
      <c r="REI534" s="21"/>
      <c r="REJ534" s="21"/>
      <c r="REK534" s="21"/>
      <c r="REL534" s="21"/>
      <c r="REM534" s="21"/>
      <c r="REN534" s="21"/>
      <c r="REO534" s="21"/>
      <c r="REP534" s="21"/>
      <c r="REQ534" s="21"/>
      <c r="RER534" s="21"/>
      <c r="RES534" s="21"/>
      <c r="RET534" s="21"/>
      <c r="REU534" s="21"/>
      <c r="REV534" s="21"/>
      <c r="REW534" s="21"/>
      <c r="REX534" s="21"/>
      <c r="REY534" s="21"/>
      <c r="REZ534" s="21"/>
      <c r="RFA534" s="21"/>
      <c r="RFB534" s="21"/>
      <c r="RFC534" s="21"/>
      <c r="RFD534" s="21"/>
      <c r="RFE534" s="21"/>
      <c r="RFF534" s="21"/>
      <c r="RFG534" s="21"/>
      <c r="RFH534" s="21"/>
      <c r="RFI534" s="21"/>
      <c r="RFJ534" s="21"/>
      <c r="RFK534" s="21"/>
      <c r="RFL534" s="21"/>
      <c r="RFM534" s="21"/>
      <c r="RFN534" s="21"/>
      <c r="RFO534" s="21"/>
      <c r="RFP534" s="21"/>
      <c r="RFQ534" s="21"/>
      <c r="RFR534" s="21"/>
      <c r="RFS534" s="21"/>
      <c r="RFT534" s="21"/>
      <c r="RFU534" s="21"/>
      <c r="RFV534" s="21"/>
      <c r="RFW534" s="21"/>
      <c r="RFX534" s="21"/>
      <c r="RFY534" s="21"/>
      <c r="RFZ534" s="21"/>
      <c r="RGA534" s="21"/>
      <c r="RGB534" s="21"/>
      <c r="RGC534" s="21"/>
      <c r="RGD534" s="21"/>
      <c r="RGE534" s="21"/>
      <c r="RGF534" s="21"/>
      <c r="RGG534" s="21"/>
      <c r="RGH534" s="21"/>
      <c r="RGI534" s="21"/>
      <c r="RGJ534" s="21"/>
      <c r="RGK534" s="21"/>
      <c r="RGL534" s="21"/>
      <c r="RGM534" s="21"/>
      <c r="RGN534" s="21"/>
      <c r="RGO534" s="21"/>
      <c r="RGP534" s="21"/>
      <c r="RGQ534" s="21"/>
      <c r="RGR534" s="21"/>
      <c r="RGS534" s="21"/>
      <c r="RGT534" s="21"/>
      <c r="RGU534" s="21"/>
      <c r="RGV534" s="21"/>
      <c r="RGW534" s="21"/>
      <c r="RGX534" s="21"/>
      <c r="RGY534" s="21"/>
      <c r="RGZ534" s="21"/>
      <c r="RHA534" s="21"/>
      <c r="RHB534" s="21"/>
      <c r="RHC534" s="21"/>
      <c r="RHD534" s="21"/>
      <c r="RHE534" s="21"/>
      <c r="RHF534" s="21"/>
      <c r="RHG534" s="21"/>
      <c r="RHH534" s="21"/>
      <c r="RHI534" s="21"/>
      <c r="RHJ534" s="21"/>
      <c r="RHK534" s="21"/>
      <c r="RHL534" s="21"/>
      <c r="RHM534" s="21"/>
      <c r="RHN534" s="21"/>
      <c r="RHO534" s="21"/>
      <c r="RHP534" s="21"/>
      <c r="RHQ534" s="21"/>
      <c r="RHR534" s="21"/>
      <c r="RHS534" s="21"/>
      <c r="RHT534" s="21"/>
      <c r="RHU534" s="21"/>
      <c r="RHV534" s="21"/>
      <c r="RHW534" s="21"/>
      <c r="RHX534" s="21"/>
      <c r="RHY534" s="21"/>
      <c r="RHZ534" s="21"/>
      <c r="RIA534" s="21"/>
      <c r="RIB534" s="21"/>
      <c r="RIC534" s="21"/>
      <c r="RID534" s="21"/>
      <c r="RIE534" s="21"/>
      <c r="RIF534" s="21"/>
      <c r="RIG534" s="21"/>
      <c r="RIH534" s="21"/>
      <c r="RII534" s="21"/>
      <c r="RIJ534" s="21"/>
      <c r="RIK534" s="21"/>
      <c r="RIL534" s="21"/>
      <c r="RIM534" s="21"/>
      <c r="RIN534" s="21"/>
      <c r="RIO534" s="21"/>
      <c r="RIP534" s="21"/>
      <c r="RIQ534" s="21"/>
      <c r="RIR534" s="21"/>
      <c r="RIS534" s="21"/>
      <c r="RIT534" s="21"/>
      <c r="RIU534" s="21"/>
      <c r="RIV534" s="21"/>
      <c r="RIW534" s="21"/>
      <c r="RIX534" s="21"/>
      <c r="RIY534" s="21"/>
      <c r="RIZ534" s="21"/>
      <c r="RJA534" s="21"/>
      <c r="RJB534" s="21"/>
      <c r="RJC534" s="21"/>
      <c r="RJD534" s="21"/>
      <c r="RJE534" s="21"/>
      <c r="RJF534" s="21"/>
      <c r="RJG534" s="21"/>
      <c r="RJH534" s="21"/>
      <c r="RJI534" s="21"/>
      <c r="RJJ534" s="21"/>
      <c r="RJK534" s="21"/>
      <c r="RJL534" s="21"/>
      <c r="RJM534" s="21"/>
      <c r="RJN534" s="21"/>
      <c r="RJO534" s="21"/>
      <c r="RJP534" s="21"/>
      <c r="RJQ534" s="21"/>
      <c r="RJR534" s="21"/>
      <c r="RJS534" s="21"/>
      <c r="RJT534" s="21"/>
      <c r="RJU534" s="21"/>
      <c r="RJV534" s="21"/>
      <c r="RJW534" s="21"/>
      <c r="RJX534" s="21"/>
      <c r="RJY534" s="21"/>
      <c r="RJZ534" s="21"/>
      <c r="RKA534" s="21"/>
      <c r="RKB534" s="21"/>
      <c r="RKC534" s="21"/>
      <c r="RKD534" s="21"/>
      <c r="RKE534" s="21"/>
      <c r="RKF534" s="21"/>
      <c r="RKG534" s="21"/>
      <c r="RKH534" s="21"/>
      <c r="RKI534" s="21"/>
      <c r="RKJ534" s="21"/>
      <c r="RKK534" s="21"/>
      <c r="RKL534" s="21"/>
      <c r="RKM534" s="21"/>
      <c r="RKN534" s="21"/>
      <c r="RKO534" s="21"/>
      <c r="RKP534" s="21"/>
      <c r="RKQ534" s="21"/>
      <c r="RKR534" s="21"/>
      <c r="RKS534" s="21"/>
      <c r="RKT534" s="21"/>
      <c r="RKU534" s="21"/>
      <c r="RKV534" s="21"/>
      <c r="RKW534" s="21"/>
      <c r="RKX534" s="21"/>
      <c r="RKY534" s="21"/>
      <c r="RKZ534" s="21"/>
      <c r="RLA534" s="21"/>
      <c r="RLB534" s="21"/>
      <c r="RLC534" s="21"/>
      <c r="RLD534" s="21"/>
      <c r="RLE534" s="21"/>
      <c r="RLF534" s="21"/>
      <c r="RLG534" s="21"/>
      <c r="RLH534" s="21"/>
      <c r="RLI534" s="21"/>
      <c r="RLJ534" s="21"/>
      <c r="RLK534" s="21"/>
      <c r="RLL534" s="21"/>
      <c r="RLM534" s="21"/>
      <c r="RLN534" s="21"/>
      <c r="RLO534" s="21"/>
      <c r="RLP534" s="21"/>
      <c r="RLQ534" s="21"/>
      <c r="RLR534" s="21"/>
      <c r="RLS534" s="21"/>
      <c r="RLT534" s="21"/>
      <c r="RLU534" s="21"/>
      <c r="RLV534" s="21"/>
      <c r="RLW534" s="21"/>
      <c r="RLX534" s="21"/>
      <c r="RLY534" s="21"/>
      <c r="RLZ534" s="21"/>
      <c r="RMA534" s="21"/>
      <c r="RMB534" s="21"/>
      <c r="RMC534" s="21"/>
      <c r="RMD534" s="21"/>
      <c r="RME534" s="21"/>
      <c r="RMF534" s="21"/>
      <c r="RMG534" s="21"/>
      <c r="RMH534" s="21"/>
      <c r="RMI534" s="21"/>
      <c r="RMJ534" s="21"/>
      <c r="RMK534" s="21"/>
      <c r="RML534" s="21"/>
      <c r="RMM534" s="21"/>
      <c r="RMN534" s="21"/>
      <c r="RMO534" s="21"/>
      <c r="RMP534" s="21"/>
      <c r="RMQ534" s="21"/>
      <c r="RMR534" s="21"/>
      <c r="RMS534" s="21"/>
      <c r="RMT534" s="21"/>
      <c r="RMU534" s="21"/>
      <c r="RMV534" s="21"/>
      <c r="RMW534" s="21"/>
      <c r="RMX534" s="21"/>
      <c r="RMY534" s="21"/>
      <c r="RMZ534" s="21"/>
      <c r="RNA534" s="21"/>
      <c r="RNB534" s="21"/>
      <c r="RNC534" s="21"/>
      <c r="RND534" s="21"/>
      <c r="RNE534" s="21"/>
      <c r="RNF534" s="21"/>
      <c r="RNG534" s="21"/>
      <c r="RNH534" s="21"/>
      <c r="RNI534" s="21"/>
      <c r="RNJ534" s="21"/>
      <c r="RNK534" s="21"/>
      <c r="RNL534" s="21"/>
      <c r="RNM534" s="21"/>
      <c r="RNN534" s="21"/>
      <c r="RNO534" s="21"/>
      <c r="RNP534" s="21"/>
      <c r="RNQ534" s="21"/>
      <c r="RNR534" s="21"/>
      <c r="RNS534" s="21"/>
      <c r="RNT534" s="21"/>
      <c r="RNU534" s="21"/>
      <c r="RNV534" s="21"/>
      <c r="RNW534" s="21"/>
      <c r="RNX534" s="21"/>
      <c r="RNY534" s="21"/>
      <c r="RNZ534" s="21"/>
      <c r="ROA534" s="21"/>
      <c r="ROB534" s="21"/>
      <c r="ROC534" s="21"/>
      <c r="ROD534" s="21"/>
      <c r="ROE534" s="21"/>
      <c r="ROF534" s="21"/>
      <c r="ROG534" s="21"/>
      <c r="ROH534" s="21"/>
      <c r="ROI534" s="21"/>
      <c r="ROJ534" s="21"/>
      <c r="ROK534" s="21"/>
      <c r="ROL534" s="21"/>
      <c r="ROM534" s="21"/>
      <c r="RON534" s="21"/>
      <c r="ROO534" s="21"/>
      <c r="ROP534" s="21"/>
      <c r="ROQ534" s="21"/>
      <c r="ROR534" s="21"/>
      <c r="ROS534" s="21"/>
      <c r="ROT534" s="21"/>
      <c r="ROU534" s="21"/>
      <c r="ROV534" s="21"/>
      <c r="ROW534" s="21"/>
      <c r="ROX534" s="21"/>
      <c r="ROY534" s="21"/>
      <c r="ROZ534" s="21"/>
      <c r="RPA534" s="21"/>
      <c r="RPB534" s="21"/>
      <c r="RPC534" s="21"/>
      <c r="RPD534" s="21"/>
      <c r="RPE534" s="21"/>
      <c r="RPF534" s="21"/>
      <c r="RPG534" s="21"/>
      <c r="RPH534" s="21"/>
      <c r="RPI534" s="21"/>
      <c r="RPJ534" s="21"/>
      <c r="RPK534" s="21"/>
      <c r="RPL534" s="21"/>
      <c r="RPM534" s="21"/>
      <c r="RPN534" s="21"/>
      <c r="RPO534" s="21"/>
      <c r="RPP534" s="21"/>
      <c r="RPQ534" s="21"/>
      <c r="RPR534" s="21"/>
      <c r="RPS534" s="21"/>
      <c r="RPT534" s="21"/>
      <c r="RPU534" s="21"/>
      <c r="RPV534" s="21"/>
      <c r="RPW534" s="21"/>
      <c r="RPX534" s="21"/>
      <c r="RPY534" s="21"/>
      <c r="RPZ534" s="21"/>
      <c r="RQA534" s="21"/>
      <c r="RQB534" s="21"/>
      <c r="RQC534" s="21"/>
      <c r="RQD534" s="21"/>
      <c r="RQE534" s="21"/>
      <c r="RQF534" s="21"/>
      <c r="RQG534" s="21"/>
      <c r="RQH534" s="21"/>
      <c r="RQI534" s="21"/>
      <c r="RQJ534" s="21"/>
      <c r="RQK534" s="21"/>
      <c r="RQL534" s="21"/>
      <c r="RQM534" s="21"/>
      <c r="RQN534" s="21"/>
      <c r="RQO534" s="21"/>
      <c r="RQP534" s="21"/>
      <c r="RQQ534" s="21"/>
      <c r="RQR534" s="21"/>
      <c r="RQS534" s="21"/>
      <c r="RQT534" s="21"/>
      <c r="RQU534" s="21"/>
      <c r="RQV534" s="21"/>
      <c r="RQW534" s="21"/>
      <c r="RQX534" s="21"/>
      <c r="RQY534" s="21"/>
      <c r="RQZ534" s="21"/>
      <c r="RRA534" s="21"/>
      <c r="RRB534" s="21"/>
      <c r="RRC534" s="21"/>
      <c r="RRD534" s="21"/>
      <c r="RRE534" s="21"/>
      <c r="RRF534" s="21"/>
      <c r="RRG534" s="21"/>
      <c r="RRH534" s="21"/>
      <c r="RRI534" s="21"/>
      <c r="RRJ534" s="21"/>
      <c r="RRK534" s="21"/>
      <c r="RRL534" s="21"/>
      <c r="RRM534" s="21"/>
      <c r="RRN534" s="21"/>
      <c r="RRO534" s="21"/>
      <c r="RRP534" s="21"/>
      <c r="RRQ534" s="21"/>
      <c r="RRR534" s="21"/>
      <c r="RRS534" s="21"/>
      <c r="RRT534" s="21"/>
      <c r="RRU534" s="21"/>
      <c r="RRV534" s="21"/>
      <c r="RRW534" s="21"/>
      <c r="RRX534" s="21"/>
      <c r="RRY534" s="21"/>
      <c r="RRZ534" s="21"/>
      <c r="RSA534" s="21"/>
      <c r="RSB534" s="21"/>
      <c r="RSC534" s="21"/>
      <c r="RSD534" s="21"/>
      <c r="RSE534" s="21"/>
      <c r="RSF534" s="21"/>
      <c r="RSG534" s="21"/>
      <c r="RSH534" s="21"/>
      <c r="RSI534" s="21"/>
      <c r="RSJ534" s="21"/>
      <c r="RSK534" s="21"/>
      <c r="RSL534" s="21"/>
      <c r="RSM534" s="21"/>
      <c r="RSN534" s="21"/>
      <c r="RSO534" s="21"/>
      <c r="RSP534" s="21"/>
      <c r="RSQ534" s="21"/>
      <c r="RSR534" s="21"/>
      <c r="RSS534" s="21"/>
      <c r="RST534" s="21"/>
      <c r="RSU534" s="21"/>
      <c r="RSV534" s="21"/>
      <c r="RSW534" s="21"/>
      <c r="RSX534" s="21"/>
      <c r="RSY534" s="21"/>
      <c r="RSZ534" s="21"/>
      <c r="RTA534" s="21"/>
      <c r="RTB534" s="21"/>
      <c r="RTC534" s="21"/>
      <c r="RTD534" s="21"/>
      <c r="RTE534" s="21"/>
      <c r="RTF534" s="21"/>
      <c r="RTG534" s="21"/>
      <c r="RTH534" s="21"/>
      <c r="RTI534" s="21"/>
      <c r="RTJ534" s="21"/>
      <c r="RTK534" s="21"/>
      <c r="RTL534" s="21"/>
      <c r="RTM534" s="21"/>
      <c r="RTN534" s="21"/>
      <c r="RTO534" s="21"/>
      <c r="RTP534" s="21"/>
      <c r="RTQ534" s="21"/>
      <c r="RTR534" s="21"/>
      <c r="RTS534" s="21"/>
      <c r="RTT534" s="21"/>
      <c r="RTU534" s="21"/>
      <c r="RTV534" s="21"/>
      <c r="RTW534" s="21"/>
      <c r="RTX534" s="21"/>
      <c r="RTY534" s="21"/>
      <c r="RTZ534" s="21"/>
      <c r="RUA534" s="21"/>
      <c r="RUB534" s="21"/>
      <c r="RUC534" s="21"/>
      <c r="RUD534" s="21"/>
      <c r="RUE534" s="21"/>
      <c r="RUF534" s="21"/>
      <c r="RUG534" s="21"/>
      <c r="RUH534" s="21"/>
      <c r="RUI534" s="21"/>
      <c r="RUJ534" s="21"/>
      <c r="RUK534" s="21"/>
      <c r="RUL534" s="21"/>
      <c r="RUM534" s="21"/>
      <c r="RUN534" s="21"/>
      <c r="RUO534" s="21"/>
      <c r="RUP534" s="21"/>
      <c r="RUQ534" s="21"/>
      <c r="RUR534" s="21"/>
      <c r="RUS534" s="21"/>
      <c r="RUT534" s="21"/>
      <c r="RUU534" s="21"/>
      <c r="RUV534" s="21"/>
      <c r="RUW534" s="21"/>
      <c r="RUX534" s="21"/>
      <c r="RUY534" s="21"/>
      <c r="RUZ534" s="21"/>
      <c r="RVA534" s="21"/>
      <c r="RVB534" s="21"/>
      <c r="RVC534" s="21"/>
      <c r="RVD534" s="21"/>
      <c r="RVE534" s="21"/>
      <c r="RVF534" s="21"/>
      <c r="RVG534" s="21"/>
      <c r="RVH534" s="21"/>
      <c r="RVI534" s="21"/>
      <c r="RVJ534" s="21"/>
      <c r="RVK534" s="21"/>
      <c r="RVL534" s="21"/>
      <c r="RVM534" s="21"/>
      <c r="RVN534" s="21"/>
      <c r="RVO534" s="21"/>
      <c r="RVP534" s="21"/>
      <c r="RVQ534" s="21"/>
      <c r="RVR534" s="21"/>
      <c r="RVS534" s="21"/>
      <c r="RVT534" s="21"/>
      <c r="RVU534" s="21"/>
      <c r="RVV534" s="21"/>
      <c r="RVW534" s="21"/>
      <c r="RVX534" s="21"/>
      <c r="RVY534" s="21"/>
      <c r="RVZ534" s="21"/>
      <c r="RWA534" s="21"/>
      <c r="RWB534" s="21"/>
      <c r="RWC534" s="21"/>
      <c r="RWD534" s="21"/>
      <c r="RWE534" s="21"/>
      <c r="RWF534" s="21"/>
      <c r="RWG534" s="21"/>
      <c r="RWH534" s="21"/>
      <c r="RWI534" s="21"/>
      <c r="RWJ534" s="21"/>
      <c r="RWK534" s="21"/>
      <c r="RWL534" s="21"/>
      <c r="RWM534" s="21"/>
      <c r="RWN534" s="21"/>
      <c r="RWO534" s="21"/>
      <c r="RWP534" s="21"/>
      <c r="RWQ534" s="21"/>
      <c r="RWR534" s="21"/>
      <c r="RWS534" s="21"/>
      <c r="RWT534" s="21"/>
      <c r="RWU534" s="21"/>
      <c r="RWV534" s="21"/>
      <c r="RWW534" s="21"/>
      <c r="RWX534" s="21"/>
      <c r="RWY534" s="21"/>
      <c r="RWZ534" s="21"/>
      <c r="RXA534" s="21"/>
      <c r="RXB534" s="21"/>
      <c r="RXC534" s="21"/>
      <c r="RXD534" s="21"/>
      <c r="RXE534" s="21"/>
      <c r="RXF534" s="21"/>
      <c r="RXG534" s="21"/>
      <c r="RXH534" s="21"/>
      <c r="RXI534" s="21"/>
      <c r="RXJ534" s="21"/>
      <c r="RXK534" s="21"/>
      <c r="RXL534" s="21"/>
      <c r="RXM534" s="21"/>
      <c r="RXN534" s="21"/>
      <c r="RXO534" s="21"/>
      <c r="RXP534" s="21"/>
      <c r="RXQ534" s="21"/>
      <c r="RXR534" s="21"/>
      <c r="RXS534" s="21"/>
      <c r="RXT534" s="21"/>
      <c r="RXU534" s="21"/>
      <c r="RXV534" s="21"/>
      <c r="RXW534" s="21"/>
      <c r="RXX534" s="21"/>
      <c r="RXY534" s="21"/>
      <c r="RXZ534" s="21"/>
      <c r="RYA534" s="21"/>
      <c r="RYB534" s="21"/>
      <c r="RYC534" s="21"/>
      <c r="RYD534" s="21"/>
      <c r="RYE534" s="21"/>
      <c r="RYF534" s="21"/>
      <c r="RYG534" s="21"/>
      <c r="RYH534" s="21"/>
      <c r="RYI534" s="21"/>
      <c r="RYJ534" s="21"/>
      <c r="RYK534" s="21"/>
      <c r="RYL534" s="21"/>
      <c r="RYM534" s="21"/>
      <c r="RYN534" s="21"/>
      <c r="RYO534" s="21"/>
      <c r="RYP534" s="21"/>
      <c r="RYQ534" s="21"/>
      <c r="RYR534" s="21"/>
      <c r="RYS534" s="21"/>
      <c r="RYT534" s="21"/>
      <c r="RYU534" s="21"/>
      <c r="RYV534" s="21"/>
      <c r="RYW534" s="21"/>
      <c r="RYX534" s="21"/>
      <c r="RYY534" s="21"/>
      <c r="RYZ534" s="21"/>
      <c r="RZA534" s="21"/>
      <c r="RZB534" s="21"/>
      <c r="RZC534" s="21"/>
      <c r="RZD534" s="21"/>
      <c r="RZE534" s="21"/>
      <c r="RZF534" s="21"/>
      <c r="RZG534" s="21"/>
      <c r="RZH534" s="21"/>
      <c r="RZI534" s="21"/>
      <c r="RZJ534" s="21"/>
      <c r="RZK534" s="21"/>
      <c r="RZL534" s="21"/>
      <c r="RZM534" s="21"/>
      <c r="RZN534" s="21"/>
      <c r="RZO534" s="21"/>
      <c r="RZP534" s="21"/>
      <c r="RZQ534" s="21"/>
      <c r="RZR534" s="21"/>
      <c r="RZS534" s="21"/>
      <c r="RZT534" s="21"/>
      <c r="RZU534" s="21"/>
      <c r="RZV534" s="21"/>
      <c r="RZW534" s="21"/>
      <c r="RZX534" s="21"/>
      <c r="RZY534" s="21"/>
      <c r="RZZ534" s="21"/>
      <c r="SAA534" s="21"/>
      <c r="SAB534" s="21"/>
      <c r="SAC534" s="21"/>
      <c r="SAD534" s="21"/>
      <c r="SAE534" s="21"/>
      <c r="SAF534" s="21"/>
      <c r="SAG534" s="21"/>
      <c r="SAH534" s="21"/>
      <c r="SAI534" s="21"/>
      <c r="SAJ534" s="21"/>
      <c r="SAK534" s="21"/>
      <c r="SAL534" s="21"/>
      <c r="SAM534" s="21"/>
      <c r="SAN534" s="21"/>
      <c r="SAO534" s="21"/>
      <c r="SAP534" s="21"/>
      <c r="SAQ534" s="21"/>
      <c r="SAR534" s="21"/>
      <c r="SAS534" s="21"/>
      <c r="SAT534" s="21"/>
      <c r="SAU534" s="21"/>
      <c r="SAV534" s="21"/>
      <c r="SAW534" s="21"/>
      <c r="SAX534" s="21"/>
      <c r="SAY534" s="21"/>
      <c r="SAZ534" s="21"/>
      <c r="SBA534" s="21"/>
      <c r="SBB534" s="21"/>
      <c r="SBC534" s="21"/>
      <c r="SBD534" s="21"/>
      <c r="SBE534" s="21"/>
      <c r="SBF534" s="21"/>
      <c r="SBG534" s="21"/>
      <c r="SBH534" s="21"/>
      <c r="SBI534" s="21"/>
      <c r="SBJ534" s="21"/>
      <c r="SBK534" s="21"/>
      <c r="SBL534" s="21"/>
      <c r="SBM534" s="21"/>
      <c r="SBN534" s="21"/>
      <c r="SBO534" s="21"/>
      <c r="SBP534" s="21"/>
      <c r="SBQ534" s="21"/>
      <c r="SBR534" s="21"/>
      <c r="SBS534" s="21"/>
      <c r="SBT534" s="21"/>
      <c r="SBU534" s="21"/>
      <c r="SBV534" s="21"/>
      <c r="SBW534" s="21"/>
      <c r="SBX534" s="21"/>
      <c r="SBY534" s="21"/>
      <c r="SBZ534" s="21"/>
      <c r="SCA534" s="21"/>
      <c r="SCB534" s="21"/>
      <c r="SCC534" s="21"/>
      <c r="SCD534" s="21"/>
      <c r="SCE534" s="21"/>
      <c r="SCF534" s="21"/>
      <c r="SCG534" s="21"/>
      <c r="SCH534" s="21"/>
      <c r="SCI534" s="21"/>
      <c r="SCJ534" s="21"/>
      <c r="SCK534" s="21"/>
      <c r="SCL534" s="21"/>
      <c r="SCM534" s="21"/>
      <c r="SCN534" s="21"/>
      <c r="SCO534" s="21"/>
      <c r="SCP534" s="21"/>
      <c r="SCQ534" s="21"/>
      <c r="SCR534" s="21"/>
      <c r="SCS534" s="21"/>
      <c r="SCT534" s="21"/>
      <c r="SCU534" s="21"/>
      <c r="SCV534" s="21"/>
      <c r="SCW534" s="21"/>
      <c r="SCX534" s="21"/>
      <c r="SCY534" s="21"/>
      <c r="SCZ534" s="21"/>
      <c r="SDA534" s="21"/>
      <c r="SDB534" s="21"/>
      <c r="SDC534" s="21"/>
      <c r="SDD534" s="21"/>
      <c r="SDE534" s="21"/>
      <c r="SDF534" s="21"/>
      <c r="SDG534" s="21"/>
      <c r="SDH534" s="21"/>
      <c r="SDI534" s="21"/>
      <c r="SDJ534" s="21"/>
      <c r="SDK534" s="21"/>
      <c r="SDL534" s="21"/>
      <c r="SDM534" s="21"/>
      <c r="SDN534" s="21"/>
      <c r="SDO534" s="21"/>
      <c r="SDP534" s="21"/>
      <c r="SDQ534" s="21"/>
      <c r="SDR534" s="21"/>
      <c r="SDS534" s="21"/>
      <c r="SDT534" s="21"/>
      <c r="SDU534" s="21"/>
      <c r="SDV534" s="21"/>
      <c r="SDW534" s="21"/>
      <c r="SDX534" s="21"/>
      <c r="SDY534" s="21"/>
      <c r="SDZ534" s="21"/>
      <c r="SEA534" s="21"/>
      <c r="SEB534" s="21"/>
      <c r="SEC534" s="21"/>
      <c r="SED534" s="21"/>
      <c r="SEE534" s="21"/>
      <c r="SEF534" s="21"/>
      <c r="SEG534" s="21"/>
      <c r="SEH534" s="21"/>
      <c r="SEI534" s="21"/>
      <c r="SEJ534" s="21"/>
      <c r="SEK534" s="21"/>
      <c r="SEL534" s="21"/>
      <c r="SEM534" s="21"/>
      <c r="SEN534" s="21"/>
      <c r="SEO534" s="21"/>
      <c r="SEP534" s="21"/>
      <c r="SEQ534" s="21"/>
      <c r="SER534" s="21"/>
      <c r="SES534" s="21"/>
      <c r="SET534" s="21"/>
      <c r="SEU534" s="21"/>
      <c r="SEV534" s="21"/>
      <c r="SEW534" s="21"/>
      <c r="SEX534" s="21"/>
      <c r="SEY534" s="21"/>
      <c r="SEZ534" s="21"/>
      <c r="SFA534" s="21"/>
      <c r="SFB534" s="21"/>
      <c r="SFC534" s="21"/>
      <c r="SFD534" s="21"/>
      <c r="SFE534" s="21"/>
      <c r="SFF534" s="21"/>
      <c r="SFG534" s="21"/>
      <c r="SFH534" s="21"/>
      <c r="SFI534" s="21"/>
      <c r="SFJ534" s="21"/>
      <c r="SFK534" s="21"/>
      <c r="SFL534" s="21"/>
      <c r="SFM534" s="21"/>
      <c r="SFN534" s="21"/>
      <c r="SFO534" s="21"/>
      <c r="SFP534" s="21"/>
      <c r="SFQ534" s="21"/>
      <c r="SFR534" s="21"/>
      <c r="SFS534" s="21"/>
      <c r="SFT534" s="21"/>
      <c r="SFU534" s="21"/>
      <c r="SFV534" s="21"/>
      <c r="SFW534" s="21"/>
      <c r="SFX534" s="21"/>
      <c r="SFY534" s="21"/>
      <c r="SFZ534" s="21"/>
      <c r="SGA534" s="21"/>
      <c r="SGB534" s="21"/>
      <c r="SGC534" s="21"/>
      <c r="SGD534" s="21"/>
      <c r="SGE534" s="21"/>
      <c r="SGF534" s="21"/>
      <c r="SGG534" s="21"/>
      <c r="SGH534" s="21"/>
      <c r="SGI534" s="21"/>
      <c r="SGJ534" s="21"/>
      <c r="SGK534" s="21"/>
      <c r="SGL534" s="21"/>
      <c r="SGM534" s="21"/>
      <c r="SGN534" s="21"/>
      <c r="SGO534" s="21"/>
      <c r="SGP534" s="21"/>
      <c r="SGQ534" s="21"/>
      <c r="SGR534" s="21"/>
      <c r="SGS534" s="21"/>
      <c r="SGT534" s="21"/>
      <c r="SGU534" s="21"/>
      <c r="SGV534" s="21"/>
      <c r="SGW534" s="21"/>
      <c r="SGX534" s="21"/>
      <c r="SGY534" s="21"/>
      <c r="SGZ534" s="21"/>
      <c r="SHA534" s="21"/>
      <c r="SHB534" s="21"/>
      <c r="SHC534" s="21"/>
      <c r="SHD534" s="21"/>
      <c r="SHE534" s="21"/>
      <c r="SHF534" s="21"/>
      <c r="SHG534" s="21"/>
      <c r="SHH534" s="21"/>
      <c r="SHI534" s="21"/>
      <c r="SHJ534" s="21"/>
      <c r="SHK534" s="21"/>
      <c r="SHL534" s="21"/>
      <c r="SHM534" s="21"/>
      <c r="SHN534" s="21"/>
      <c r="SHO534" s="21"/>
      <c r="SHP534" s="21"/>
      <c r="SHQ534" s="21"/>
      <c r="SHR534" s="21"/>
      <c r="SHS534" s="21"/>
      <c r="SHT534" s="21"/>
      <c r="SHU534" s="21"/>
      <c r="SHV534" s="21"/>
      <c r="SHW534" s="21"/>
      <c r="SHX534" s="21"/>
      <c r="SHY534" s="21"/>
      <c r="SHZ534" s="21"/>
      <c r="SIA534" s="21"/>
      <c r="SIB534" s="21"/>
      <c r="SIC534" s="21"/>
      <c r="SID534" s="21"/>
      <c r="SIE534" s="21"/>
      <c r="SIF534" s="21"/>
      <c r="SIG534" s="21"/>
      <c r="SIH534" s="21"/>
      <c r="SII534" s="21"/>
      <c r="SIJ534" s="21"/>
      <c r="SIK534" s="21"/>
      <c r="SIL534" s="21"/>
      <c r="SIM534" s="21"/>
      <c r="SIN534" s="21"/>
      <c r="SIO534" s="21"/>
      <c r="SIP534" s="21"/>
      <c r="SIQ534" s="21"/>
      <c r="SIR534" s="21"/>
      <c r="SIS534" s="21"/>
      <c r="SIT534" s="21"/>
      <c r="SIU534" s="21"/>
      <c r="SIV534" s="21"/>
      <c r="SIW534" s="21"/>
      <c r="SIX534" s="21"/>
      <c r="SIY534" s="21"/>
      <c r="SIZ534" s="21"/>
      <c r="SJA534" s="21"/>
      <c r="SJB534" s="21"/>
      <c r="SJC534" s="21"/>
      <c r="SJD534" s="21"/>
      <c r="SJE534" s="21"/>
      <c r="SJF534" s="21"/>
      <c r="SJG534" s="21"/>
      <c r="SJH534" s="21"/>
      <c r="SJI534" s="21"/>
      <c r="SJJ534" s="21"/>
      <c r="SJK534" s="21"/>
      <c r="SJL534" s="21"/>
      <c r="SJM534" s="21"/>
      <c r="SJN534" s="21"/>
      <c r="SJO534" s="21"/>
      <c r="SJP534" s="21"/>
      <c r="SJQ534" s="21"/>
      <c r="SJR534" s="21"/>
      <c r="SJS534" s="21"/>
      <c r="SJT534" s="21"/>
      <c r="SJU534" s="21"/>
      <c r="SJV534" s="21"/>
      <c r="SJW534" s="21"/>
      <c r="SJX534" s="21"/>
      <c r="SJY534" s="21"/>
      <c r="SJZ534" s="21"/>
      <c r="SKA534" s="21"/>
      <c r="SKB534" s="21"/>
      <c r="SKC534" s="21"/>
      <c r="SKD534" s="21"/>
      <c r="SKE534" s="21"/>
      <c r="SKF534" s="21"/>
      <c r="SKG534" s="21"/>
      <c r="SKH534" s="21"/>
      <c r="SKI534" s="21"/>
      <c r="SKJ534" s="21"/>
      <c r="SKK534" s="21"/>
      <c r="SKL534" s="21"/>
      <c r="SKM534" s="21"/>
      <c r="SKN534" s="21"/>
      <c r="SKO534" s="21"/>
      <c r="SKP534" s="21"/>
      <c r="SKQ534" s="21"/>
      <c r="SKR534" s="21"/>
      <c r="SKS534" s="21"/>
      <c r="SKT534" s="21"/>
      <c r="SKU534" s="21"/>
      <c r="SKV534" s="21"/>
      <c r="SKW534" s="21"/>
      <c r="SKX534" s="21"/>
      <c r="SKY534" s="21"/>
      <c r="SKZ534" s="21"/>
      <c r="SLA534" s="21"/>
      <c r="SLB534" s="21"/>
      <c r="SLC534" s="21"/>
      <c r="SLD534" s="21"/>
      <c r="SLE534" s="21"/>
      <c r="SLF534" s="21"/>
      <c r="SLG534" s="21"/>
      <c r="SLH534" s="21"/>
      <c r="SLI534" s="21"/>
      <c r="SLJ534" s="21"/>
      <c r="SLK534" s="21"/>
      <c r="SLL534" s="21"/>
      <c r="SLM534" s="21"/>
      <c r="SLN534" s="21"/>
      <c r="SLO534" s="21"/>
      <c r="SLP534" s="21"/>
      <c r="SLQ534" s="21"/>
      <c r="SLR534" s="21"/>
      <c r="SLS534" s="21"/>
      <c r="SLT534" s="21"/>
      <c r="SLU534" s="21"/>
      <c r="SLV534" s="21"/>
      <c r="SLW534" s="21"/>
      <c r="SLX534" s="21"/>
      <c r="SLY534" s="21"/>
      <c r="SLZ534" s="21"/>
      <c r="SMA534" s="21"/>
      <c r="SMB534" s="21"/>
      <c r="SMC534" s="21"/>
      <c r="SMD534" s="21"/>
      <c r="SME534" s="21"/>
      <c r="SMF534" s="21"/>
      <c r="SMG534" s="21"/>
      <c r="SMH534" s="21"/>
      <c r="SMI534" s="21"/>
      <c r="SMJ534" s="21"/>
      <c r="SMK534" s="21"/>
      <c r="SML534" s="21"/>
      <c r="SMM534" s="21"/>
      <c r="SMN534" s="21"/>
      <c r="SMO534" s="21"/>
      <c r="SMP534" s="21"/>
      <c r="SMQ534" s="21"/>
      <c r="SMR534" s="21"/>
      <c r="SMS534" s="21"/>
      <c r="SMT534" s="21"/>
      <c r="SMU534" s="21"/>
      <c r="SMV534" s="21"/>
      <c r="SMW534" s="21"/>
      <c r="SMX534" s="21"/>
      <c r="SMY534" s="21"/>
      <c r="SMZ534" s="21"/>
      <c r="SNA534" s="21"/>
      <c r="SNB534" s="21"/>
      <c r="SNC534" s="21"/>
      <c r="SND534" s="21"/>
      <c r="SNE534" s="21"/>
      <c r="SNF534" s="21"/>
      <c r="SNG534" s="21"/>
      <c r="SNH534" s="21"/>
      <c r="SNI534" s="21"/>
      <c r="SNJ534" s="21"/>
      <c r="SNK534" s="21"/>
      <c r="SNL534" s="21"/>
      <c r="SNM534" s="21"/>
      <c r="SNN534" s="21"/>
      <c r="SNO534" s="21"/>
      <c r="SNP534" s="21"/>
      <c r="SNQ534" s="21"/>
      <c r="SNR534" s="21"/>
      <c r="SNS534" s="21"/>
      <c r="SNT534" s="21"/>
      <c r="SNU534" s="21"/>
      <c r="SNV534" s="21"/>
      <c r="SNW534" s="21"/>
      <c r="SNX534" s="21"/>
      <c r="SNY534" s="21"/>
      <c r="SNZ534" s="21"/>
      <c r="SOA534" s="21"/>
      <c r="SOB534" s="21"/>
      <c r="SOC534" s="21"/>
      <c r="SOD534" s="21"/>
      <c r="SOE534" s="21"/>
      <c r="SOF534" s="21"/>
      <c r="SOG534" s="21"/>
      <c r="SOH534" s="21"/>
      <c r="SOI534" s="21"/>
      <c r="SOJ534" s="21"/>
      <c r="SOK534" s="21"/>
      <c r="SOL534" s="21"/>
      <c r="SOM534" s="21"/>
      <c r="SON534" s="21"/>
      <c r="SOO534" s="21"/>
      <c r="SOP534" s="21"/>
      <c r="SOQ534" s="21"/>
      <c r="SOR534" s="21"/>
      <c r="SOS534" s="21"/>
      <c r="SOT534" s="21"/>
      <c r="SOU534" s="21"/>
      <c r="SOV534" s="21"/>
      <c r="SOW534" s="21"/>
      <c r="SOX534" s="21"/>
      <c r="SOY534" s="21"/>
      <c r="SOZ534" s="21"/>
      <c r="SPA534" s="21"/>
      <c r="SPB534" s="21"/>
      <c r="SPC534" s="21"/>
      <c r="SPD534" s="21"/>
      <c r="SPE534" s="21"/>
      <c r="SPF534" s="21"/>
      <c r="SPG534" s="21"/>
      <c r="SPH534" s="21"/>
      <c r="SPI534" s="21"/>
      <c r="SPJ534" s="21"/>
      <c r="SPK534" s="21"/>
      <c r="SPL534" s="21"/>
      <c r="SPM534" s="21"/>
      <c r="SPN534" s="21"/>
      <c r="SPO534" s="21"/>
      <c r="SPP534" s="21"/>
      <c r="SPQ534" s="21"/>
      <c r="SPR534" s="21"/>
      <c r="SPS534" s="21"/>
      <c r="SPT534" s="21"/>
      <c r="SPU534" s="21"/>
      <c r="SPV534" s="21"/>
      <c r="SPW534" s="21"/>
      <c r="SPX534" s="21"/>
      <c r="SPY534" s="21"/>
      <c r="SPZ534" s="21"/>
      <c r="SQA534" s="21"/>
      <c r="SQB534" s="21"/>
      <c r="SQC534" s="21"/>
      <c r="SQD534" s="21"/>
      <c r="SQE534" s="21"/>
      <c r="SQF534" s="21"/>
      <c r="SQG534" s="21"/>
      <c r="SQH534" s="21"/>
      <c r="SQI534" s="21"/>
      <c r="SQJ534" s="21"/>
      <c r="SQK534" s="21"/>
      <c r="SQL534" s="21"/>
      <c r="SQM534" s="21"/>
      <c r="SQN534" s="21"/>
      <c r="SQO534" s="21"/>
      <c r="SQP534" s="21"/>
      <c r="SQQ534" s="21"/>
      <c r="SQR534" s="21"/>
      <c r="SQS534" s="21"/>
      <c r="SQT534" s="21"/>
      <c r="SQU534" s="21"/>
      <c r="SQV534" s="21"/>
      <c r="SQW534" s="21"/>
      <c r="SQX534" s="21"/>
      <c r="SQY534" s="21"/>
      <c r="SQZ534" s="21"/>
      <c r="SRA534" s="21"/>
      <c r="SRB534" s="21"/>
      <c r="SRC534" s="21"/>
      <c r="SRD534" s="21"/>
      <c r="SRE534" s="21"/>
      <c r="SRF534" s="21"/>
      <c r="SRG534" s="21"/>
      <c r="SRH534" s="21"/>
      <c r="SRI534" s="21"/>
      <c r="SRJ534" s="21"/>
      <c r="SRK534" s="21"/>
      <c r="SRL534" s="21"/>
      <c r="SRM534" s="21"/>
      <c r="SRN534" s="21"/>
      <c r="SRO534" s="21"/>
      <c r="SRP534" s="21"/>
      <c r="SRQ534" s="21"/>
      <c r="SRR534" s="21"/>
      <c r="SRS534" s="21"/>
      <c r="SRT534" s="21"/>
      <c r="SRU534" s="21"/>
      <c r="SRV534" s="21"/>
      <c r="SRW534" s="21"/>
      <c r="SRX534" s="21"/>
      <c r="SRY534" s="21"/>
      <c r="SRZ534" s="21"/>
      <c r="SSA534" s="21"/>
      <c r="SSB534" s="21"/>
      <c r="SSC534" s="21"/>
      <c r="SSD534" s="21"/>
      <c r="SSE534" s="21"/>
      <c r="SSF534" s="21"/>
      <c r="SSG534" s="21"/>
      <c r="SSH534" s="21"/>
      <c r="SSI534" s="21"/>
      <c r="SSJ534" s="21"/>
      <c r="SSK534" s="21"/>
      <c r="SSL534" s="21"/>
      <c r="SSM534" s="21"/>
      <c r="SSN534" s="21"/>
      <c r="SSO534" s="21"/>
      <c r="SSP534" s="21"/>
      <c r="SSQ534" s="21"/>
      <c r="SSR534" s="21"/>
      <c r="SSS534" s="21"/>
      <c r="SST534" s="21"/>
      <c r="SSU534" s="21"/>
      <c r="SSV534" s="21"/>
      <c r="SSW534" s="21"/>
      <c r="SSX534" s="21"/>
      <c r="SSY534" s="21"/>
      <c r="SSZ534" s="21"/>
      <c r="STA534" s="21"/>
      <c r="STB534" s="21"/>
      <c r="STC534" s="21"/>
      <c r="STD534" s="21"/>
      <c r="STE534" s="21"/>
      <c r="STF534" s="21"/>
      <c r="STG534" s="21"/>
      <c r="STH534" s="21"/>
      <c r="STI534" s="21"/>
      <c r="STJ534" s="21"/>
      <c r="STK534" s="21"/>
      <c r="STL534" s="21"/>
      <c r="STM534" s="21"/>
      <c r="STN534" s="21"/>
      <c r="STO534" s="21"/>
      <c r="STP534" s="21"/>
      <c r="STQ534" s="21"/>
      <c r="STR534" s="21"/>
      <c r="STS534" s="21"/>
      <c r="STT534" s="21"/>
      <c r="STU534" s="21"/>
      <c r="STV534" s="21"/>
      <c r="STW534" s="21"/>
      <c r="STX534" s="21"/>
      <c r="STY534" s="21"/>
      <c r="STZ534" s="21"/>
      <c r="SUA534" s="21"/>
      <c r="SUB534" s="21"/>
      <c r="SUC534" s="21"/>
      <c r="SUD534" s="21"/>
      <c r="SUE534" s="21"/>
      <c r="SUF534" s="21"/>
      <c r="SUG534" s="21"/>
      <c r="SUH534" s="21"/>
      <c r="SUI534" s="21"/>
      <c r="SUJ534" s="21"/>
      <c r="SUK534" s="21"/>
      <c r="SUL534" s="21"/>
      <c r="SUM534" s="21"/>
      <c r="SUN534" s="21"/>
      <c r="SUO534" s="21"/>
      <c r="SUP534" s="21"/>
      <c r="SUQ534" s="21"/>
      <c r="SUR534" s="21"/>
      <c r="SUS534" s="21"/>
      <c r="SUT534" s="21"/>
      <c r="SUU534" s="21"/>
      <c r="SUV534" s="21"/>
      <c r="SUW534" s="21"/>
      <c r="SUX534" s="21"/>
      <c r="SUY534" s="21"/>
      <c r="SUZ534" s="21"/>
      <c r="SVA534" s="21"/>
      <c r="SVB534" s="21"/>
      <c r="SVC534" s="21"/>
      <c r="SVD534" s="21"/>
      <c r="SVE534" s="21"/>
      <c r="SVF534" s="21"/>
      <c r="SVG534" s="21"/>
      <c r="SVH534" s="21"/>
      <c r="SVI534" s="21"/>
      <c r="SVJ534" s="21"/>
      <c r="SVK534" s="21"/>
      <c r="SVL534" s="21"/>
      <c r="SVM534" s="21"/>
      <c r="SVN534" s="21"/>
      <c r="SVO534" s="21"/>
      <c r="SVP534" s="21"/>
      <c r="SVQ534" s="21"/>
      <c r="SVR534" s="21"/>
      <c r="SVS534" s="21"/>
      <c r="SVT534" s="21"/>
      <c r="SVU534" s="21"/>
      <c r="SVV534" s="21"/>
      <c r="SVW534" s="21"/>
      <c r="SVX534" s="21"/>
      <c r="SVY534" s="21"/>
      <c r="SVZ534" s="21"/>
      <c r="SWA534" s="21"/>
      <c r="SWB534" s="21"/>
      <c r="SWC534" s="21"/>
      <c r="SWD534" s="21"/>
      <c r="SWE534" s="21"/>
      <c r="SWF534" s="21"/>
      <c r="SWG534" s="21"/>
      <c r="SWH534" s="21"/>
      <c r="SWI534" s="21"/>
      <c r="SWJ534" s="21"/>
      <c r="SWK534" s="21"/>
      <c r="SWL534" s="21"/>
      <c r="SWM534" s="21"/>
      <c r="SWN534" s="21"/>
      <c r="SWO534" s="21"/>
      <c r="SWP534" s="21"/>
      <c r="SWQ534" s="21"/>
      <c r="SWR534" s="21"/>
      <c r="SWS534" s="21"/>
      <c r="SWT534" s="21"/>
      <c r="SWU534" s="21"/>
      <c r="SWV534" s="21"/>
      <c r="SWW534" s="21"/>
      <c r="SWX534" s="21"/>
      <c r="SWY534" s="21"/>
      <c r="SWZ534" s="21"/>
      <c r="SXA534" s="21"/>
      <c r="SXB534" s="21"/>
      <c r="SXC534" s="21"/>
      <c r="SXD534" s="21"/>
      <c r="SXE534" s="21"/>
      <c r="SXF534" s="21"/>
      <c r="SXG534" s="21"/>
      <c r="SXH534" s="21"/>
      <c r="SXI534" s="21"/>
      <c r="SXJ534" s="21"/>
      <c r="SXK534" s="21"/>
      <c r="SXL534" s="21"/>
      <c r="SXM534" s="21"/>
      <c r="SXN534" s="21"/>
      <c r="SXO534" s="21"/>
      <c r="SXP534" s="21"/>
      <c r="SXQ534" s="21"/>
      <c r="SXR534" s="21"/>
      <c r="SXS534" s="21"/>
      <c r="SXT534" s="21"/>
      <c r="SXU534" s="21"/>
      <c r="SXV534" s="21"/>
      <c r="SXW534" s="21"/>
      <c r="SXX534" s="21"/>
      <c r="SXY534" s="21"/>
      <c r="SXZ534" s="21"/>
      <c r="SYA534" s="21"/>
      <c r="SYB534" s="21"/>
      <c r="SYC534" s="21"/>
      <c r="SYD534" s="21"/>
      <c r="SYE534" s="21"/>
      <c r="SYF534" s="21"/>
      <c r="SYG534" s="21"/>
      <c r="SYH534" s="21"/>
      <c r="SYI534" s="21"/>
      <c r="SYJ534" s="21"/>
      <c r="SYK534" s="21"/>
      <c r="SYL534" s="21"/>
      <c r="SYM534" s="21"/>
      <c r="SYN534" s="21"/>
      <c r="SYO534" s="21"/>
      <c r="SYP534" s="21"/>
      <c r="SYQ534" s="21"/>
      <c r="SYR534" s="21"/>
      <c r="SYS534" s="21"/>
      <c r="SYT534" s="21"/>
      <c r="SYU534" s="21"/>
      <c r="SYV534" s="21"/>
      <c r="SYW534" s="21"/>
      <c r="SYX534" s="21"/>
      <c r="SYY534" s="21"/>
      <c r="SYZ534" s="21"/>
      <c r="SZA534" s="21"/>
      <c r="SZB534" s="21"/>
      <c r="SZC534" s="21"/>
      <c r="SZD534" s="21"/>
      <c r="SZE534" s="21"/>
      <c r="SZF534" s="21"/>
      <c r="SZG534" s="21"/>
      <c r="SZH534" s="21"/>
      <c r="SZI534" s="21"/>
      <c r="SZJ534" s="21"/>
      <c r="SZK534" s="21"/>
      <c r="SZL534" s="21"/>
      <c r="SZM534" s="21"/>
      <c r="SZN534" s="21"/>
      <c r="SZO534" s="21"/>
      <c r="SZP534" s="21"/>
      <c r="SZQ534" s="21"/>
      <c r="SZR534" s="21"/>
      <c r="SZS534" s="21"/>
      <c r="SZT534" s="21"/>
      <c r="SZU534" s="21"/>
      <c r="SZV534" s="21"/>
      <c r="SZW534" s="21"/>
      <c r="SZX534" s="21"/>
      <c r="SZY534" s="21"/>
      <c r="SZZ534" s="21"/>
      <c r="TAA534" s="21"/>
      <c r="TAB534" s="21"/>
      <c r="TAC534" s="21"/>
      <c r="TAD534" s="21"/>
      <c r="TAE534" s="21"/>
      <c r="TAF534" s="21"/>
      <c r="TAG534" s="21"/>
      <c r="TAH534" s="21"/>
      <c r="TAI534" s="21"/>
      <c r="TAJ534" s="21"/>
      <c r="TAK534" s="21"/>
      <c r="TAL534" s="21"/>
      <c r="TAM534" s="21"/>
      <c r="TAN534" s="21"/>
      <c r="TAO534" s="21"/>
      <c r="TAP534" s="21"/>
      <c r="TAQ534" s="21"/>
      <c r="TAR534" s="21"/>
      <c r="TAS534" s="21"/>
      <c r="TAT534" s="21"/>
      <c r="TAU534" s="21"/>
      <c r="TAV534" s="21"/>
      <c r="TAW534" s="21"/>
      <c r="TAX534" s="21"/>
      <c r="TAY534" s="21"/>
      <c r="TAZ534" s="21"/>
      <c r="TBA534" s="21"/>
      <c r="TBB534" s="21"/>
      <c r="TBC534" s="21"/>
      <c r="TBD534" s="21"/>
      <c r="TBE534" s="21"/>
      <c r="TBF534" s="21"/>
      <c r="TBG534" s="21"/>
      <c r="TBH534" s="21"/>
      <c r="TBI534" s="21"/>
      <c r="TBJ534" s="21"/>
      <c r="TBK534" s="21"/>
      <c r="TBL534" s="21"/>
      <c r="TBM534" s="21"/>
      <c r="TBN534" s="21"/>
      <c r="TBO534" s="21"/>
      <c r="TBP534" s="21"/>
      <c r="TBQ534" s="21"/>
      <c r="TBR534" s="21"/>
      <c r="TBS534" s="21"/>
      <c r="TBT534" s="21"/>
      <c r="TBU534" s="21"/>
      <c r="TBV534" s="21"/>
      <c r="TBW534" s="21"/>
      <c r="TBX534" s="21"/>
      <c r="TBY534" s="21"/>
      <c r="TBZ534" s="21"/>
      <c r="TCA534" s="21"/>
      <c r="TCB534" s="21"/>
      <c r="TCC534" s="21"/>
      <c r="TCD534" s="21"/>
      <c r="TCE534" s="21"/>
      <c r="TCF534" s="21"/>
      <c r="TCG534" s="21"/>
      <c r="TCH534" s="21"/>
      <c r="TCI534" s="21"/>
      <c r="TCJ534" s="21"/>
      <c r="TCK534" s="21"/>
      <c r="TCL534" s="21"/>
      <c r="TCM534" s="21"/>
      <c r="TCN534" s="21"/>
      <c r="TCO534" s="21"/>
      <c r="TCP534" s="21"/>
      <c r="TCQ534" s="21"/>
      <c r="TCR534" s="21"/>
      <c r="TCS534" s="21"/>
      <c r="TCT534" s="21"/>
      <c r="TCU534" s="21"/>
      <c r="TCV534" s="21"/>
      <c r="TCW534" s="21"/>
      <c r="TCX534" s="21"/>
      <c r="TCY534" s="21"/>
      <c r="TCZ534" s="21"/>
      <c r="TDA534" s="21"/>
      <c r="TDB534" s="21"/>
      <c r="TDC534" s="21"/>
      <c r="TDD534" s="21"/>
      <c r="TDE534" s="21"/>
      <c r="TDF534" s="21"/>
      <c r="TDG534" s="21"/>
      <c r="TDH534" s="21"/>
      <c r="TDI534" s="21"/>
      <c r="TDJ534" s="21"/>
      <c r="TDK534" s="21"/>
      <c r="TDL534" s="21"/>
      <c r="TDM534" s="21"/>
      <c r="TDN534" s="21"/>
      <c r="TDO534" s="21"/>
      <c r="TDP534" s="21"/>
      <c r="TDQ534" s="21"/>
      <c r="TDR534" s="21"/>
      <c r="TDS534" s="21"/>
      <c r="TDT534" s="21"/>
      <c r="TDU534" s="21"/>
      <c r="TDV534" s="21"/>
      <c r="TDW534" s="21"/>
      <c r="TDX534" s="21"/>
      <c r="TDY534" s="21"/>
      <c r="TDZ534" s="21"/>
      <c r="TEA534" s="21"/>
      <c r="TEB534" s="21"/>
      <c r="TEC534" s="21"/>
      <c r="TED534" s="21"/>
      <c r="TEE534" s="21"/>
      <c r="TEF534" s="21"/>
      <c r="TEG534" s="21"/>
      <c r="TEH534" s="21"/>
      <c r="TEI534" s="21"/>
      <c r="TEJ534" s="21"/>
      <c r="TEK534" s="21"/>
      <c r="TEL534" s="21"/>
      <c r="TEM534" s="21"/>
      <c r="TEN534" s="21"/>
      <c r="TEO534" s="21"/>
      <c r="TEP534" s="21"/>
      <c r="TEQ534" s="21"/>
      <c r="TER534" s="21"/>
      <c r="TES534" s="21"/>
      <c r="TET534" s="21"/>
      <c r="TEU534" s="21"/>
      <c r="TEV534" s="21"/>
      <c r="TEW534" s="21"/>
      <c r="TEX534" s="21"/>
      <c r="TEY534" s="21"/>
      <c r="TEZ534" s="21"/>
      <c r="TFA534" s="21"/>
      <c r="TFB534" s="21"/>
      <c r="TFC534" s="21"/>
      <c r="TFD534" s="21"/>
      <c r="TFE534" s="21"/>
      <c r="TFF534" s="21"/>
      <c r="TFG534" s="21"/>
      <c r="TFH534" s="21"/>
      <c r="TFI534" s="21"/>
      <c r="TFJ534" s="21"/>
      <c r="TFK534" s="21"/>
      <c r="TFL534" s="21"/>
      <c r="TFM534" s="21"/>
      <c r="TFN534" s="21"/>
      <c r="TFO534" s="21"/>
      <c r="TFP534" s="21"/>
      <c r="TFQ534" s="21"/>
      <c r="TFR534" s="21"/>
      <c r="TFS534" s="21"/>
      <c r="TFT534" s="21"/>
      <c r="TFU534" s="21"/>
      <c r="TFV534" s="21"/>
      <c r="TFW534" s="21"/>
      <c r="TFX534" s="21"/>
      <c r="TFY534" s="21"/>
      <c r="TFZ534" s="21"/>
      <c r="TGA534" s="21"/>
      <c r="TGB534" s="21"/>
      <c r="TGC534" s="21"/>
      <c r="TGD534" s="21"/>
      <c r="TGE534" s="21"/>
      <c r="TGF534" s="21"/>
      <c r="TGG534" s="21"/>
      <c r="TGH534" s="21"/>
      <c r="TGI534" s="21"/>
      <c r="TGJ534" s="21"/>
      <c r="TGK534" s="21"/>
      <c r="TGL534" s="21"/>
      <c r="TGM534" s="21"/>
      <c r="TGN534" s="21"/>
      <c r="TGO534" s="21"/>
      <c r="TGP534" s="21"/>
      <c r="TGQ534" s="21"/>
      <c r="TGR534" s="21"/>
      <c r="TGS534" s="21"/>
      <c r="TGT534" s="21"/>
      <c r="TGU534" s="21"/>
      <c r="TGV534" s="21"/>
      <c r="TGW534" s="21"/>
      <c r="TGX534" s="21"/>
      <c r="TGY534" s="21"/>
      <c r="TGZ534" s="21"/>
      <c r="THA534" s="21"/>
      <c r="THB534" s="21"/>
      <c r="THC534" s="21"/>
      <c r="THD534" s="21"/>
      <c r="THE534" s="21"/>
      <c r="THF534" s="21"/>
      <c r="THG534" s="21"/>
      <c r="THH534" s="21"/>
      <c r="THI534" s="21"/>
      <c r="THJ534" s="21"/>
      <c r="THK534" s="21"/>
      <c r="THL534" s="21"/>
      <c r="THM534" s="21"/>
      <c r="THN534" s="21"/>
      <c r="THO534" s="21"/>
      <c r="THP534" s="21"/>
      <c r="THQ534" s="21"/>
      <c r="THR534" s="21"/>
      <c r="THS534" s="21"/>
      <c r="THT534" s="21"/>
      <c r="THU534" s="21"/>
      <c r="THV534" s="21"/>
      <c r="THW534" s="21"/>
      <c r="THX534" s="21"/>
      <c r="THY534" s="21"/>
      <c r="THZ534" s="21"/>
      <c r="TIA534" s="21"/>
      <c r="TIB534" s="21"/>
      <c r="TIC534" s="21"/>
      <c r="TID534" s="21"/>
      <c r="TIE534" s="21"/>
      <c r="TIF534" s="21"/>
      <c r="TIG534" s="21"/>
      <c r="TIH534" s="21"/>
      <c r="TII534" s="21"/>
      <c r="TIJ534" s="21"/>
      <c r="TIK534" s="21"/>
      <c r="TIL534" s="21"/>
      <c r="TIM534" s="21"/>
      <c r="TIN534" s="21"/>
      <c r="TIO534" s="21"/>
      <c r="TIP534" s="21"/>
      <c r="TIQ534" s="21"/>
      <c r="TIR534" s="21"/>
      <c r="TIS534" s="21"/>
      <c r="TIT534" s="21"/>
      <c r="TIU534" s="21"/>
      <c r="TIV534" s="21"/>
      <c r="TIW534" s="21"/>
      <c r="TIX534" s="21"/>
      <c r="TIY534" s="21"/>
      <c r="TIZ534" s="21"/>
      <c r="TJA534" s="21"/>
      <c r="TJB534" s="21"/>
      <c r="TJC534" s="21"/>
      <c r="TJD534" s="21"/>
      <c r="TJE534" s="21"/>
      <c r="TJF534" s="21"/>
      <c r="TJG534" s="21"/>
      <c r="TJH534" s="21"/>
      <c r="TJI534" s="21"/>
      <c r="TJJ534" s="21"/>
      <c r="TJK534" s="21"/>
      <c r="TJL534" s="21"/>
      <c r="TJM534" s="21"/>
      <c r="TJN534" s="21"/>
      <c r="TJO534" s="21"/>
      <c r="TJP534" s="21"/>
      <c r="TJQ534" s="21"/>
      <c r="TJR534" s="21"/>
      <c r="TJS534" s="21"/>
      <c r="TJT534" s="21"/>
      <c r="TJU534" s="21"/>
      <c r="TJV534" s="21"/>
      <c r="TJW534" s="21"/>
      <c r="TJX534" s="21"/>
      <c r="TJY534" s="21"/>
      <c r="TJZ534" s="21"/>
      <c r="TKA534" s="21"/>
      <c r="TKB534" s="21"/>
      <c r="TKC534" s="21"/>
      <c r="TKD534" s="21"/>
      <c r="TKE534" s="21"/>
      <c r="TKF534" s="21"/>
      <c r="TKG534" s="21"/>
      <c r="TKH534" s="21"/>
      <c r="TKI534" s="21"/>
      <c r="TKJ534" s="21"/>
      <c r="TKK534" s="21"/>
      <c r="TKL534" s="21"/>
      <c r="TKM534" s="21"/>
      <c r="TKN534" s="21"/>
      <c r="TKO534" s="21"/>
      <c r="TKP534" s="21"/>
      <c r="TKQ534" s="21"/>
      <c r="TKR534" s="21"/>
      <c r="TKS534" s="21"/>
      <c r="TKT534" s="21"/>
      <c r="TKU534" s="21"/>
      <c r="TKV534" s="21"/>
      <c r="TKW534" s="21"/>
      <c r="TKX534" s="21"/>
      <c r="TKY534" s="21"/>
      <c r="TKZ534" s="21"/>
      <c r="TLA534" s="21"/>
      <c r="TLB534" s="21"/>
      <c r="TLC534" s="21"/>
      <c r="TLD534" s="21"/>
      <c r="TLE534" s="21"/>
      <c r="TLF534" s="21"/>
      <c r="TLG534" s="21"/>
      <c r="TLH534" s="21"/>
      <c r="TLI534" s="21"/>
      <c r="TLJ534" s="21"/>
      <c r="TLK534" s="21"/>
      <c r="TLL534" s="21"/>
      <c r="TLM534" s="21"/>
      <c r="TLN534" s="21"/>
      <c r="TLO534" s="21"/>
      <c r="TLP534" s="21"/>
      <c r="TLQ534" s="21"/>
      <c r="TLR534" s="21"/>
      <c r="TLS534" s="21"/>
      <c r="TLT534" s="21"/>
      <c r="TLU534" s="21"/>
      <c r="TLV534" s="21"/>
      <c r="TLW534" s="21"/>
      <c r="TLX534" s="21"/>
      <c r="TLY534" s="21"/>
      <c r="TLZ534" s="21"/>
      <c r="TMA534" s="21"/>
      <c r="TMB534" s="21"/>
      <c r="TMC534" s="21"/>
      <c r="TMD534" s="21"/>
      <c r="TME534" s="21"/>
      <c r="TMF534" s="21"/>
      <c r="TMG534" s="21"/>
      <c r="TMH534" s="21"/>
      <c r="TMI534" s="21"/>
      <c r="TMJ534" s="21"/>
      <c r="TMK534" s="21"/>
      <c r="TML534" s="21"/>
      <c r="TMM534" s="21"/>
      <c r="TMN534" s="21"/>
      <c r="TMO534" s="21"/>
      <c r="TMP534" s="21"/>
      <c r="TMQ534" s="21"/>
      <c r="TMR534" s="21"/>
      <c r="TMS534" s="21"/>
      <c r="TMT534" s="21"/>
      <c r="TMU534" s="21"/>
      <c r="TMV534" s="21"/>
      <c r="TMW534" s="21"/>
      <c r="TMX534" s="21"/>
      <c r="TMY534" s="21"/>
      <c r="TMZ534" s="21"/>
      <c r="TNA534" s="21"/>
      <c r="TNB534" s="21"/>
      <c r="TNC534" s="21"/>
      <c r="TND534" s="21"/>
      <c r="TNE534" s="21"/>
      <c r="TNF534" s="21"/>
      <c r="TNG534" s="21"/>
      <c r="TNH534" s="21"/>
      <c r="TNI534" s="21"/>
      <c r="TNJ534" s="21"/>
      <c r="TNK534" s="21"/>
      <c r="TNL534" s="21"/>
      <c r="TNM534" s="21"/>
      <c r="TNN534" s="21"/>
      <c r="TNO534" s="21"/>
      <c r="TNP534" s="21"/>
      <c r="TNQ534" s="21"/>
      <c r="TNR534" s="21"/>
      <c r="TNS534" s="21"/>
      <c r="TNT534" s="21"/>
      <c r="TNU534" s="21"/>
      <c r="TNV534" s="21"/>
      <c r="TNW534" s="21"/>
      <c r="TNX534" s="21"/>
      <c r="TNY534" s="21"/>
      <c r="TNZ534" s="21"/>
      <c r="TOA534" s="21"/>
      <c r="TOB534" s="21"/>
      <c r="TOC534" s="21"/>
      <c r="TOD534" s="21"/>
      <c r="TOE534" s="21"/>
      <c r="TOF534" s="21"/>
      <c r="TOG534" s="21"/>
      <c r="TOH534" s="21"/>
      <c r="TOI534" s="21"/>
      <c r="TOJ534" s="21"/>
      <c r="TOK534" s="21"/>
      <c r="TOL534" s="21"/>
      <c r="TOM534" s="21"/>
      <c r="TON534" s="21"/>
      <c r="TOO534" s="21"/>
      <c r="TOP534" s="21"/>
      <c r="TOQ534" s="21"/>
      <c r="TOR534" s="21"/>
      <c r="TOS534" s="21"/>
      <c r="TOT534" s="21"/>
      <c r="TOU534" s="21"/>
      <c r="TOV534" s="21"/>
      <c r="TOW534" s="21"/>
      <c r="TOX534" s="21"/>
      <c r="TOY534" s="21"/>
      <c r="TOZ534" s="21"/>
      <c r="TPA534" s="21"/>
      <c r="TPB534" s="21"/>
      <c r="TPC534" s="21"/>
      <c r="TPD534" s="21"/>
      <c r="TPE534" s="21"/>
      <c r="TPF534" s="21"/>
      <c r="TPG534" s="21"/>
      <c r="TPH534" s="21"/>
      <c r="TPI534" s="21"/>
      <c r="TPJ534" s="21"/>
      <c r="TPK534" s="21"/>
      <c r="TPL534" s="21"/>
      <c r="TPM534" s="21"/>
      <c r="TPN534" s="21"/>
      <c r="TPO534" s="21"/>
      <c r="TPP534" s="21"/>
      <c r="TPQ534" s="21"/>
      <c r="TPR534" s="21"/>
      <c r="TPS534" s="21"/>
      <c r="TPT534" s="21"/>
      <c r="TPU534" s="21"/>
      <c r="TPV534" s="21"/>
      <c r="TPW534" s="21"/>
      <c r="TPX534" s="21"/>
      <c r="TPY534" s="21"/>
      <c r="TPZ534" s="21"/>
      <c r="TQA534" s="21"/>
      <c r="TQB534" s="21"/>
      <c r="TQC534" s="21"/>
      <c r="TQD534" s="21"/>
      <c r="TQE534" s="21"/>
      <c r="TQF534" s="21"/>
      <c r="TQG534" s="21"/>
      <c r="TQH534" s="21"/>
      <c r="TQI534" s="21"/>
      <c r="TQJ534" s="21"/>
      <c r="TQK534" s="21"/>
      <c r="TQL534" s="21"/>
      <c r="TQM534" s="21"/>
      <c r="TQN534" s="21"/>
      <c r="TQO534" s="21"/>
      <c r="TQP534" s="21"/>
      <c r="TQQ534" s="21"/>
      <c r="TQR534" s="21"/>
      <c r="TQS534" s="21"/>
      <c r="TQT534" s="21"/>
      <c r="TQU534" s="21"/>
      <c r="TQV534" s="21"/>
      <c r="TQW534" s="21"/>
      <c r="TQX534" s="21"/>
      <c r="TQY534" s="21"/>
      <c r="TQZ534" s="21"/>
      <c r="TRA534" s="21"/>
      <c r="TRB534" s="21"/>
      <c r="TRC534" s="21"/>
      <c r="TRD534" s="21"/>
      <c r="TRE534" s="21"/>
      <c r="TRF534" s="21"/>
      <c r="TRG534" s="21"/>
      <c r="TRH534" s="21"/>
      <c r="TRI534" s="21"/>
      <c r="TRJ534" s="21"/>
      <c r="TRK534" s="21"/>
      <c r="TRL534" s="21"/>
      <c r="TRM534" s="21"/>
      <c r="TRN534" s="21"/>
      <c r="TRO534" s="21"/>
      <c r="TRP534" s="21"/>
      <c r="TRQ534" s="21"/>
      <c r="TRR534" s="21"/>
      <c r="TRS534" s="21"/>
      <c r="TRT534" s="21"/>
      <c r="TRU534" s="21"/>
      <c r="TRV534" s="21"/>
      <c r="TRW534" s="21"/>
      <c r="TRX534" s="21"/>
      <c r="TRY534" s="21"/>
      <c r="TRZ534" s="21"/>
      <c r="TSA534" s="21"/>
      <c r="TSB534" s="21"/>
      <c r="TSC534" s="21"/>
      <c r="TSD534" s="21"/>
      <c r="TSE534" s="21"/>
      <c r="TSF534" s="21"/>
      <c r="TSG534" s="21"/>
      <c r="TSH534" s="21"/>
      <c r="TSI534" s="21"/>
      <c r="TSJ534" s="21"/>
      <c r="TSK534" s="21"/>
      <c r="TSL534" s="21"/>
      <c r="TSM534" s="21"/>
      <c r="TSN534" s="21"/>
      <c r="TSO534" s="21"/>
      <c r="TSP534" s="21"/>
      <c r="TSQ534" s="21"/>
      <c r="TSR534" s="21"/>
      <c r="TSS534" s="21"/>
      <c r="TST534" s="21"/>
      <c r="TSU534" s="21"/>
      <c r="TSV534" s="21"/>
      <c r="TSW534" s="21"/>
      <c r="TSX534" s="21"/>
      <c r="TSY534" s="21"/>
      <c r="TSZ534" s="21"/>
      <c r="TTA534" s="21"/>
      <c r="TTB534" s="21"/>
      <c r="TTC534" s="21"/>
      <c r="TTD534" s="21"/>
      <c r="TTE534" s="21"/>
      <c r="TTF534" s="21"/>
      <c r="TTG534" s="21"/>
      <c r="TTH534" s="21"/>
      <c r="TTI534" s="21"/>
      <c r="TTJ534" s="21"/>
      <c r="TTK534" s="21"/>
      <c r="TTL534" s="21"/>
      <c r="TTM534" s="21"/>
      <c r="TTN534" s="21"/>
      <c r="TTO534" s="21"/>
      <c r="TTP534" s="21"/>
      <c r="TTQ534" s="21"/>
      <c r="TTR534" s="21"/>
      <c r="TTS534" s="21"/>
      <c r="TTT534" s="21"/>
      <c r="TTU534" s="21"/>
      <c r="TTV534" s="21"/>
      <c r="TTW534" s="21"/>
      <c r="TTX534" s="21"/>
      <c r="TTY534" s="21"/>
      <c r="TTZ534" s="21"/>
      <c r="TUA534" s="21"/>
      <c r="TUB534" s="21"/>
      <c r="TUC534" s="21"/>
      <c r="TUD534" s="21"/>
      <c r="TUE534" s="21"/>
      <c r="TUF534" s="21"/>
      <c r="TUG534" s="21"/>
      <c r="TUH534" s="21"/>
      <c r="TUI534" s="21"/>
      <c r="TUJ534" s="21"/>
      <c r="TUK534" s="21"/>
      <c r="TUL534" s="21"/>
      <c r="TUM534" s="21"/>
      <c r="TUN534" s="21"/>
      <c r="TUO534" s="21"/>
      <c r="TUP534" s="21"/>
      <c r="TUQ534" s="21"/>
      <c r="TUR534" s="21"/>
      <c r="TUS534" s="21"/>
      <c r="TUT534" s="21"/>
      <c r="TUU534" s="21"/>
      <c r="TUV534" s="21"/>
      <c r="TUW534" s="21"/>
      <c r="TUX534" s="21"/>
      <c r="TUY534" s="21"/>
      <c r="TUZ534" s="21"/>
      <c r="TVA534" s="21"/>
      <c r="TVB534" s="21"/>
      <c r="TVC534" s="21"/>
      <c r="TVD534" s="21"/>
      <c r="TVE534" s="21"/>
      <c r="TVF534" s="21"/>
      <c r="TVG534" s="21"/>
      <c r="TVH534" s="21"/>
      <c r="TVI534" s="21"/>
      <c r="TVJ534" s="21"/>
      <c r="TVK534" s="21"/>
      <c r="TVL534" s="21"/>
      <c r="TVM534" s="21"/>
      <c r="TVN534" s="21"/>
      <c r="TVO534" s="21"/>
      <c r="TVP534" s="21"/>
      <c r="TVQ534" s="21"/>
      <c r="TVR534" s="21"/>
      <c r="TVS534" s="21"/>
      <c r="TVT534" s="21"/>
      <c r="TVU534" s="21"/>
      <c r="TVV534" s="21"/>
      <c r="TVW534" s="21"/>
      <c r="TVX534" s="21"/>
      <c r="TVY534" s="21"/>
      <c r="TVZ534" s="21"/>
      <c r="TWA534" s="21"/>
      <c r="TWB534" s="21"/>
      <c r="TWC534" s="21"/>
      <c r="TWD534" s="21"/>
      <c r="TWE534" s="21"/>
      <c r="TWF534" s="21"/>
      <c r="TWG534" s="21"/>
      <c r="TWH534" s="21"/>
      <c r="TWI534" s="21"/>
      <c r="TWJ534" s="21"/>
      <c r="TWK534" s="21"/>
      <c r="TWL534" s="21"/>
      <c r="TWM534" s="21"/>
      <c r="TWN534" s="21"/>
      <c r="TWO534" s="21"/>
      <c r="TWP534" s="21"/>
      <c r="TWQ534" s="21"/>
      <c r="TWR534" s="21"/>
      <c r="TWS534" s="21"/>
      <c r="TWT534" s="21"/>
      <c r="TWU534" s="21"/>
      <c r="TWV534" s="21"/>
      <c r="TWW534" s="21"/>
      <c r="TWX534" s="21"/>
      <c r="TWY534" s="21"/>
      <c r="TWZ534" s="21"/>
      <c r="TXA534" s="21"/>
      <c r="TXB534" s="21"/>
      <c r="TXC534" s="21"/>
      <c r="TXD534" s="21"/>
      <c r="TXE534" s="21"/>
      <c r="TXF534" s="21"/>
      <c r="TXG534" s="21"/>
      <c r="TXH534" s="21"/>
      <c r="TXI534" s="21"/>
      <c r="TXJ534" s="21"/>
      <c r="TXK534" s="21"/>
      <c r="TXL534" s="21"/>
      <c r="TXM534" s="21"/>
      <c r="TXN534" s="21"/>
      <c r="TXO534" s="21"/>
      <c r="TXP534" s="21"/>
      <c r="TXQ534" s="21"/>
      <c r="TXR534" s="21"/>
      <c r="TXS534" s="21"/>
      <c r="TXT534" s="21"/>
      <c r="TXU534" s="21"/>
      <c r="TXV534" s="21"/>
      <c r="TXW534" s="21"/>
      <c r="TXX534" s="21"/>
      <c r="TXY534" s="21"/>
      <c r="TXZ534" s="21"/>
      <c r="TYA534" s="21"/>
      <c r="TYB534" s="21"/>
      <c r="TYC534" s="21"/>
      <c r="TYD534" s="21"/>
      <c r="TYE534" s="21"/>
      <c r="TYF534" s="21"/>
      <c r="TYG534" s="21"/>
      <c r="TYH534" s="21"/>
      <c r="TYI534" s="21"/>
      <c r="TYJ534" s="21"/>
      <c r="TYK534" s="21"/>
      <c r="TYL534" s="21"/>
      <c r="TYM534" s="21"/>
      <c r="TYN534" s="21"/>
      <c r="TYO534" s="21"/>
      <c r="TYP534" s="21"/>
      <c r="TYQ534" s="21"/>
      <c r="TYR534" s="21"/>
      <c r="TYS534" s="21"/>
      <c r="TYT534" s="21"/>
      <c r="TYU534" s="21"/>
      <c r="TYV534" s="21"/>
      <c r="TYW534" s="21"/>
      <c r="TYX534" s="21"/>
      <c r="TYY534" s="21"/>
      <c r="TYZ534" s="21"/>
      <c r="TZA534" s="21"/>
      <c r="TZB534" s="21"/>
      <c r="TZC534" s="21"/>
      <c r="TZD534" s="21"/>
      <c r="TZE534" s="21"/>
      <c r="TZF534" s="21"/>
      <c r="TZG534" s="21"/>
      <c r="TZH534" s="21"/>
      <c r="TZI534" s="21"/>
      <c r="TZJ534" s="21"/>
      <c r="TZK534" s="21"/>
      <c r="TZL534" s="21"/>
      <c r="TZM534" s="21"/>
      <c r="TZN534" s="21"/>
      <c r="TZO534" s="21"/>
      <c r="TZP534" s="21"/>
      <c r="TZQ534" s="21"/>
      <c r="TZR534" s="21"/>
      <c r="TZS534" s="21"/>
      <c r="TZT534" s="21"/>
      <c r="TZU534" s="21"/>
      <c r="TZV534" s="21"/>
      <c r="TZW534" s="21"/>
      <c r="TZX534" s="21"/>
      <c r="TZY534" s="21"/>
      <c r="TZZ534" s="21"/>
      <c r="UAA534" s="21"/>
      <c r="UAB534" s="21"/>
      <c r="UAC534" s="21"/>
      <c r="UAD534" s="21"/>
      <c r="UAE534" s="21"/>
      <c r="UAF534" s="21"/>
      <c r="UAG534" s="21"/>
      <c r="UAH534" s="21"/>
      <c r="UAI534" s="21"/>
      <c r="UAJ534" s="21"/>
      <c r="UAK534" s="21"/>
      <c r="UAL534" s="21"/>
      <c r="UAM534" s="21"/>
      <c r="UAN534" s="21"/>
      <c r="UAO534" s="21"/>
      <c r="UAP534" s="21"/>
      <c r="UAQ534" s="21"/>
      <c r="UAR534" s="21"/>
      <c r="UAS534" s="21"/>
      <c r="UAT534" s="21"/>
      <c r="UAU534" s="21"/>
      <c r="UAV534" s="21"/>
      <c r="UAW534" s="21"/>
      <c r="UAX534" s="21"/>
      <c r="UAY534" s="21"/>
      <c r="UAZ534" s="21"/>
      <c r="UBA534" s="21"/>
      <c r="UBB534" s="21"/>
      <c r="UBC534" s="21"/>
      <c r="UBD534" s="21"/>
      <c r="UBE534" s="21"/>
      <c r="UBF534" s="21"/>
      <c r="UBG534" s="21"/>
      <c r="UBH534" s="21"/>
      <c r="UBI534" s="21"/>
      <c r="UBJ534" s="21"/>
      <c r="UBK534" s="21"/>
      <c r="UBL534" s="21"/>
      <c r="UBM534" s="21"/>
      <c r="UBN534" s="21"/>
      <c r="UBO534" s="21"/>
      <c r="UBP534" s="21"/>
      <c r="UBQ534" s="21"/>
      <c r="UBR534" s="21"/>
      <c r="UBS534" s="21"/>
      <c r="UBT534" s="21"/>
      <c r="UBU534" s="21"/>
      <c r="UBV534" s="21"/>
      <c r="UBW534" s="21"/>
      <c r="UBX534" s="21"/>
      <c r="UBY534" s="21"/>
      <c r="UBZ534" s="21"/>
      <c r="UCA534" s="21"/>
      <c r="UCB534" s="21"/>
      <c r="UCC534" s="21"/>
      <c r="UCD534" s="21"/>
      <c r="UCE534" s="21"/>
      <c r="UCF534" s="21"/>
      <c r="UCG534" s="21"/>
      <c r="UCH534" s="21"/>
      <c r="UCI534" s="21"/>
      <c r="UCJ534" s="21"/>
      <c r="UCK534" s="21"/>
      <c r="UCL534" s="21"/>
      <c r="UCM534" s="21"/>
      <c r="UCN534" s="21"/>
      <c r="UCO534" s="21"/>
      <c r="UCP534" s="21"/>
      <c r="UCQ534" s="21"/>
      <c r="UCR534" s="21"/>
      <c r="UCS534" s="21"/>
      <c r="UCT534" s="21"/>
      <c r="UCU534" s="21"/>
      <c r="UCV534" s="21"/>
      <c r="UCW534" s="21"/>
      <c r="UCX534" s="21"/>
      <c r="UCY534" s="21"/>
      <c r="UCZ534" s="21"/>
      <c r="UDA534" s="21"/>
      <c r="UDB534" s="21"/>
      <c r="UDC534" s="21"/>
      <c r="UDD534" s="21"/>
      <c r="UDE534" s="21"/>
      <c r="UDF534" s="21"/>
      <c r="UDG534" s="21"/>
      <c r="UDH534" s="21"/>
      <c r="UDI534" s="21"/>
      <c r="UDJ534" s="21"/>
      <c r="UDK534" s="21"/>
      <c r="UDL534" s="21"/>
      <c r="UDM534" s="21"/>
      <c r="UDN534" s="21"/>
      <c r="UDO534" s="21"/>
      <c r="UDP534" s="21"/>
      <c r="UDQ534" s="21"/>
      <c r="UDR534" s="21"/>
      <c r="UDS534" s="21"/>
      <c r="UDT534" s="21"/>
      <c r="UDU534" s="21"/>
      <c r="UDV534" s="21"/>
      <c r="UDW534" s="21"/>
      <c r="UDX534" s="21"/>
      <c r="UDY534" s="21"/>
      <c r="UDZ534" s="21"/>
      <c r="UEA534" s="21"/>
      <c r="UEB534" s="21"/>
      <c r="UEC534" s="21"/>
      <c r="UED534" s="21"/>
      <c r="UEE534" s="21"/>
      <c r="UEF534" s="21"/>
      <c r="UEG534" s="21"/>
      <c r="UEH534" s="21"/>
      <c r="UEI534" s="21"/>
      <c r="UEJ534" s="21"/>
      <c r="UEK534" s="21"/>
      <c r="UEL534" s="21"/>
      <c r="UEM534" s="21"/>
      <c r="UEN534" s="21"/>
      <c r="UEO534" s="21"/>
      <c r="UEP534" s="21"/>
      <c r="UEQ534" s="21"/>
      <c r="UER534" s="21"/>
      <c r="UES534" s="21"/>
      <c r="UET534" s="21"/>
      <c r="UEU534" s="21"/>
      <c r="UEV534" s="21"/>
      <c r="UEW534" s="21"/>
      <c r="UEX534" s="21"/>
      <c r="UEY534" s="21"/>
      <c r="UEZ534" s="21"/>
      <c r="UFA534" s="21"/>
      <c r="UFB534" s="21"/>
      <c r="UFC534" s="21"/>
      <c r="UFD534" s="21"/>
      <c r="UFE534" s="21"/>
      <c r="UFF534" s="21"/>
      <c r="UFG534" s="21"/>
      <c r="UFH534" s="21"/>
      <c r="UFI534" s="21"/>
      <c r="UFJ534" s="21"/>
      <c r="UFK534" s="21"/>
      <c r="UFL534" s="21"/>
      <c r="UFM534" s="21"/>
      <c r="UFN534" s="21"/>
      <c r="UFO534" s="21"/>
      <c r="UFP534" s="21"/>
      <c r="UFQ534" s="21"/>
      <c r="UFR534" s="21"/>
      <c r="UFS534" s="21"/>
      <c r="UFT534" s="21"/>
      <c r="UFU534" s="21"/>
      <c r="UFV534" s="21"/>
      <c r="UFW534" s="21"/>
      <c r="UFX534" s="21"/>
      <c r="UFY534" s="21"/>
      <c r="UFZ534" s="21"/>
      <c r="UGA534" s="21"/>
      <c r="UGB534" s="21"/>
      <c r="UGC534" s="21"/>
      <c r="UGD534" s="21"/>
      <c r="UGE534" s="21"/>
      <c r="UGF534" s="21"/>
      <c r="UGG534" s="21"/>
      <c r="UGH534" s="21"/>
      <c r="UGI534" s="21"/>
      <c r="UGJ534" s="21"/>
      <c r="UGK534" s="21"/>
      <c r="UGL534" s="21"/>
      <c r="UGM534" s="21"/>
      <c r="UGN534" s="21"/>
      <c r="UGO534" s="21"/>
      <c r="UGP534" s="21"/>
      <c r="UGQ534" s="21"/>
      <c r="UGR534" s="21"/>
      <c r="UGS534" s="21"/>
      <c r="UGT534" s="21"/>
      <c r="UGU534" s="21"/>
      <c r="UGV534" s="21"/>
      <c r="UGW534" s="21"/>
      <c r="UGX534" s="21"/>
      <c r="UGY534" s="21"/>
      <c r="UGZ534" s="21"/>
      <c r="UHA534" s="21"/>
      <c r="UHB534" s="21"/>
      <c r="UHC534" s="21"/>
      <c r="UHD534" s="21"/>
      <c r="UHE534" s="21"/>
      <c r="UHF534" s="21"/>
      <c r="UHG534" s="21"/>
      <c r="UHH534" s="21"/>
      <c r="UHI534" s="21"/>
      <c r="UHJ534" s="21"/>
      <c r="UHK534" s="21"/>
      <c r="UHL534" s="21"/>
      <c r="UHM534" s="21"/>
      <c r="UHN534" s="21"/>
      <c r="UHO534" s="21"/>
      <c r="UHP534" s="21"/>
      <c r="UHQ534" s="21"/>
      <c r="UHR534" s="21"/>
      <c r="UHS534" s="21"/>
      <c r="UHT534" s="21"/>
      <c r="UHU534" s="21"/>
      <c r="UHV534" s="21"/>
      <c r="UHW534" s="21"/>
      <c r="UHX534" s="21"/>
      <c r="UHY534" s="21"/>
      <c r="UHZ534" s="21"/>
      <c r="UIA534" s="21"/>
      <c r="UIB534" s="21"/>
      <c r="UIC534" s="21"/>
      <c r="UID534" s="21"/>
      <c r="UIE534" s="21"/>
      <c r="UIF534" s="21"/>
      <c r="UIG534" s="21"/>
      <c r="UIH534" s="21"/>
      <c r="UII534" s="21"/>
      <c r="UIJ534" s="21"/>
      <c r="UIK534" s="21"/>
      <c r="UIL534" s="21"/>
      <c r="UIM534" s="21"/>
      <c r="UIN534" s="21"/>
      <c r="UIO534" s="21"/>
      <c r="UIP534" s="21"/>
      <c r="UIQ534" s="21"/>
      <c r="UIR534" s="21"/>
      <c r="UIS534" s="21"/>
      <c r="UIT534" s="21"/>
      <c r="UIU534" s="21"/>
      <c r="UIV534" s="21"/>
      <c r="UIW534" s="21"/>
      <c r="UIX534" s="21"/>
      <c r="UIY534" s="21"/>
      <c r="UIZ534" s="21"/>
      <c r="UJA534" s="21"/>
      <c r="UJB534" s="21"/>
      <c r="UJC534" s="21"/>
      <c r="UJD534" s="21"/>
      <c r="UJE534" s="21"/>
      <c r="UJF534" s="21"/>
      <c r="UJG534" s="21"/>
      <c r="UJH534" s="21"/>
      <c r="UJI534" s="21"/>
      <c r="UJJ534" s="21"/>
      <c r="UJK534" s="21"/>
      <c r="UJL534" s="21"/>
      <c r="UJM534" s="21"/>
      <c r="UJN534" s="21"/>
      <c r="UJO534" s="21"/>
      <c r="UJP534" s="21"/>
      <c r="UJQ534" s="21"/>
      <c r="UJR534" s="21"/>
      <c r="UJS534" s="21"/>
      <c r="UJT534" s="21"/>
      <c r="UJU534" s="21"/>
      <c r="UJV534" s="21"/>
      <c r="UJW534" s="21"/>
      <c r="UJX534" s="21"/>
      <c r="UJY534" s="21"/>
      <c r="UJZ534" s="21"/>
      <c r="UKA534" s="21"/>
      <c r="UKB534" s="21"/>
      <c r="UKC534" s="21"/>
      <c r="UKD534" s="21"/>
      <c r="UKE534" s="21"/>
      <c r="UKF534" s="21"/>
      <c r="UKG534" s="21"/>
      <c r="UKH534" s="21"/>
      <c r="UKI534" s="21"/>
      <c r="UKJ534" s="21"/>
      <c r="UKK534" s="21"/>
      <c r="UKL534" s="21"/>
      <c r="UKM534" s="21"/>
      <c r="UKN534" s="21"/>
      <c r="UKO534" s="21"/>
      <c r="UKP534" s="21"/>
      <c r="UKQ534" s="21"/>
      <c r="UKR534" s="21"/>
      <c r="UKS534" s="21"/>
      <c r="UKT534" s="21"/>
      <c r="UKU534" s="21"/>
      <c r="UKV534" s="21"/>
      <c r="UKW534" s="21"/>
      <c r="UKX534" s="21"/>
      <c r="UKY534" s="21"/>
      <c r="UKZ534" s="21"/>
      <c r="ULA534" s="21"/>
      <c r="ULB534" s="21"/>
      <c r="ULC534" s="21"/>
      <c r="ULD534" s="21"/>
      <c r="ULE534" s="21"/>
      <c r="ULF534" s="21"/>
      <c r="ULG534" s="21"/>
      <c r="ULH534" s="21"/>
      <c r="ULI534" s="21"/>
      <c r="ULJ534" s="21"/>
      <c r="ULK534" s="21"/>
      <c r="ULL534" s="21"/>
      <c r="ULM534" s="21"/>
      <c r="ULN534" s="21"/>
      <c r="ULO534" s="21"/>
      <c r="ULP534" s="21"/>
      <c r="ULQ534" s="21"/>
      <c r="ULR534" s="21"/>
      <c r="ULS534" s="21"/>
      <c r="ULT534" s="21"/>
      <c r="ULU534" s="21"/>
      <c r="ULV534" s="21"/>
      <c r="ULW534" s="21"/>
      <c r="ULX534" s="21"/>
      <c r="ULY534" s="21"/>
      <c r="ULZ534" s="21"/>
      <c r="UMA534" s="21"/>
      <c r="UMB534" s="21"/>
      <c r="UMC534" s="21"/>
      <c r="UMD534" s="21"/>
      <c r="UME534" s="21"/>
      <c r="UMF534" s="21"/>
      <c r="UMG534" s="21"/>
      <c r="UMH534" s="21"/>
      <c r="UMI534" s="21"/>
      <c r="UMJ534" s="21"/>
      <c r="UMK534" s="21"/>
      <c r="UML534" s="21"/>
      <c r="UMM534" s="21"/>
      <c r="UMN534" s="21"/>
      <c r="UMO534" s="21"/>
      <c r="UMP534" s="21"/>
      <c r="UMQ534" s="21"/>
      <c r="UMR534" s="21"/>
      <c r="UMS534" s="21"/>
      <c r="UMT534" s="21"/>
      <c r="UMU534" s="21"/>
      <c r="UMV534" s="21"/>
      <c r="UMW534" s="21"/>
      <c r="UMX534" s="21"/>
      <c r="UMY534" s="21"/>
      <c r="UMZ534" s="21"/>
      <c r="UNA534" s="21"/>
      <c r="UNB534" s="21"/>
      <c r="UNC534" s="21"/>
      <c r="UND534" s="21"/>
      <c r="UNE534" s="21"/>
      <c r="UNF534" s="21"/>
      <c r="UNG534" s="21"/>
      <c r="UNH534" s="21"/>
      <c r="UNI534" s="21"/>
      <c r="UNJ534" s="21"/>
      <c r="UNK534" s="21"/>
      <c r="UNL534" s="21"/>
      <c r="UNM534" s="21"/>
      <c r="UNN534" s="21"/>
      <c r="UNO534" s="21"/>
      <c r="UNP534" s="21"/>
      <c r="UNQ534" s="21"/>
      <c r="UNR534" s="21"/>
      <c r="UNS534" s="21"/>
      <c r="UNT534" s="21"/>
      <c r="UNU534" s="21"/>
      <c r="UNV534" s="21"/>
      <c r="UNW534" s="21"/>
      <c r="UNX534" s="21"/>
      <c r="UNY534" s="21"/>
      <c r="UNZ534" s="21"/>
      <c r="UOA534" s="21"/>
      <c r="UOB534" s="21"/>
      <c r="UOC534" s="21"/>
      <c r="UOD534" s="21"/>
      <c r="UOE534" s="21"/>
      <c r="UOF534" s="21"/>
      <c r="UOG534" s="21"/>
      <c r="UOH534" s="21"/>
      <c r="UOI534" s="21"/>
      <c r="UOJ534" s="21"/>
      <c r="UOK534" s="21"/>
      <c r="UOL534" s="21"/>
      <c r="UOM534" s="21"/>
      <c r="UON534" s="21"/>
      <c r="UOO534" s="21"/>
      <c r="UOP534" s="21"/>
      <c r="UOQ534" s="21"/>
      <c r="UOR534" s="21"/>
      <c r="UOS534" s="21"/>
      <c r="UOT534" s="21"/>
      <c r="UOU534" s="21"/>
      <c r="UOV534" s="21"/>
      <c r="UOW534" s="21"/>
      <c r="UOX534" s="21"/>
      <c r="UOY534" s="21"/>
      <c r="UOZ534" s="21"/>
      <c r="UPA534" s="21"/>
      <c r="UPB534" s="21"/>
      <c r="UPC534" s="21"/>
      <c r="UPD534" s="21"/>
      <c r="UPE534" s="21"/>
      <c r="UPF534" s="21"/>
      <c r="UPG534" s="21"/>
      <c r="UPH534" s="21"/>
      <c r="UPI534" s="21"/>
      <c r="UPJ534" s="21"/>
      <c r="UPK534" s="21"/>
      <c r="UPL534" s="21"/>
      <c r="UPM534" s="21"/>
      <c r="UPN534" s="21"/>
      <c r="UPO534" s="21"/>
      <c r="UPP534" s="21"/>
      <c r="UPQ534" s="21"/>
      <c r="UPR534" s="21"/>
      <c r="UPS534" s="21"/>
      <c r="UPT534" s="21"/>
      <c r="UPU534" s="21"/>
      <c r="UPV534" s="21"/>
      <c r="UPW534" s="21"/>
      <c r="UPX534" s="21"/>
      <c r="UPY534" s="21"/>
      <c r="UPZ534" s="21"/>
      <c r="UQA534" s="21"/>
      <c r="UQB534" s="21"/>
      <c r="UQC534" s="21"/>
      <c r="UQD534" s="21"/>
      <c r="UQE534" s="21"/>
      <c r="UQF534" s="21"/>
      <c r="UQG534" s="21"/>
      <c r="UQH534" s="21"/>
      <c r="UQI534" s="21"/>
      <c r="UQJ534" s="21"/>
      <c r="UQK534" s="21"/>
      <c r="UQL534" s="21"/>
      <c r="UQM534" s="21"/>
      <c r="UQN534" s="21"/>
      <c r="UQO534" s="21"/>
      <c r="UQP534" s="21"/>
      <c r="UQQ534" s="21"/>
      <c r="UQR534" s="21"/>
      <c r="UQS534" s="21"/>
      <c r="UQT534" s="21"/>
      <c r="UQU534" s="21"/>
      <c r="UQV534" s="21"/>
      <c r="UQW534" s="21"/>
      <c r="UQX534" s="21"/>
      <c r="UQY534" s="21"/>
      <c r="UQZ534" s="21"/>
      <c r="URA534" s="21"/>
      <c r="URB534" s="21"/>
      <c r="URC534" s="21"/>
      <c r="URD534" s="21"/>
      <c r="URE534" s="21"/>
      <c r="URF534" s="21"/>
      <c r="URG534" s="21"/>
      <c r="URH534" s="21"/>
      <c r="URI534" s="21"/>
      <c r="URJ534" s="21"/>
      <c r="URK534" s="21"/>
      <c r="URL534" s="21"/>
      <c r="URM534" s="21"/>
      <c r="URN534" s="21"/>
      <c r="URO534" s="21"/>
      <c r="URP534" s="21"/>
      <c r="URQ534" s="21"/>
      <c r="URR534" s="21"/>
      <c r="URS534" s="21"/>
      <c r="URT534" s="21"/>
      <c r="URU534" s="21"/>
      <c r="URV534" s="21"/>
      <c r="URW534" s="21"/>
      <c r="URX534" s="21"/>
      <c r="URY534" s="21"/>
      <c r="URZ534" s="21"/>
      <c r="USA534" s="21"/>
      <c r="USB534" s="21"/>
      <c r="USC534" s="21"/>
      <c r="USD534" s="21"/>
      <c r="USE534" s="21"/>
      <c r="USF534" s="21"/>
      <c r="USG534" s="21"/>
      <c r="USH534" s="21"/>
      <c r="USI534" s="21"/>
      <c r="USJ534" s="21"/>
      <c r="USK534" s="21"/>
      <c r="USL534" s="21"/>
      <c r="USM534" s="21"/>
      <c r="USN534" s="21"/>
      <c r="USO534" s="21"/>
      <c r="USP534" s="21"/>
      <c r="USQ534" s="21"/>
      <c r="USR534" s="21"/>
      <c r="USS534" s="21"/>
      <c r="UST534" s="21"/>
      <c r="USU534" s="21"/>
      <c r="USV534" s="21"/>
      <c r="USW534" s="21"/>
      <c r="USX534" s="21"/>
      <c r="USY534" s="21"/>
      <c r="USZ534" s="21"/>
      <c r="UTA534" s="21"/>
      <c r="UTB534" s="21"/>
      <c r="UTC534" s="21"/>
      <c r="UTD534" s="21"/>
      <c r="UTE534" s="21"/>
      <c r="UTF534" s="21"/>
      <c r="UTG534" s="21"/>
      <c r="UTH534" s="21"/>
      <c r="UTI534" s="21"/>
      <c r="UTJ534" s="21"/>
      <c r="UTK534" s="21"/>
      <c r="UTL534" s="21"/>
      <c r="UTM534" s="21"/>
      <c r="UTN534" s="21"/>
      <c r="UTO534" s="21"/>
      <c r="UTP534" s="21"/>
      <c r="UTQ534" s="21"/>
      <c r="UTR534" s="21"/>
      <c r="UTS534" s="21"/>
      <c r="UTT534" s="21"/>
      <c r="UTU534" s="21"/>
      <c r="UTV534" s="21"/>
      <c r="UTW534" s="21"/>
      <c r="UTX534" s="21"/>
      <c r="UTY534" s="21"/>
      <c r="UTZ534" s="21"/>
      <c r="UUA534" s="21"/>
      <c r="UUB534" s="21"/>
      <c r="UUC534" s="21"/>
      <c r="UUD534" s="21"/>
      <c r="UUE534" s="21"/>
      <c r="UUF534" s="21"/>
      <c r="UUG534" s="21"/>
      <c r="UUH534" s="21"/>
      <c r="UUI534" s="21"/>
      <c r="UUJ534" s="21"/>
      <c r="UUK534" s="21"/>
      <c r="UUL534" s="21"/>
      <c r="UUM534" s="21"/>
      <c r="UUN534" s="21"/>
      <c r="UUO534" s="21"/>
      <c r="UUP534" s="21"/>
      <c r="UUQ534" s="21"/>
      <c r="UUR534" s="21"/>
      <c r="UUS534" s="21"/>
      <c r="UUT534" s="21"/>
      <c r="UUU534" s="21"/>
      <c r="UUV534" s="21"/>
      <c r="UUW534" s="21"/>
      <c r="UUX534" s="21"/>
      <c r="UUY534" s="21"/>
      <c r="UUZ534" s="21"/>
      <c r="UVA534" s="21"/>
      <c r="UVB534" s="21"/>
      <c r="UVC534" s="21"/>
      <c r="UVD534" s="21"/>
      <c r="UVE534" s="21"/>
      <c r="UVF534" s="21"/>
      <c r="UVG534" s="21"/>
      <c r="UVH534" s="21"/>
      <c r="UVI534" s="21"/>
      <c r="UVJ534" s="21"/>
      <c r="UVK534" s="21"/>
      <c r="UVL534" s="21"/>
      <c r="UVM534" s="21"/>
      <c r="UVN534" s="21"/>
      <c r="UVO534" s="21"/>
      <c r="UVP534" s="21"/>
      <c r="UVQ534" s="21"/>
      <c r="UVR534" s="21"/>
      <c r="UVS534" s="21"/>
      <c r="UVT534" s="21"/>
      <c r="UVU534" s="21"/>
      <c r="UVV534" s="21"/>
      <c r="UVW534" s="21"/>
      <c r="UVX534" s="21"/>
      <c r="UVY534" s="21"/>
      <c r="UVZ534" s="21"/>
      <c r="UWA534" s="21"/>
      <c r="UWB534" s="21"/>
      <c r="UWC534" s="21"/>
      <c r="UWD534" s="21"/>
      <c r="UWE534" s="21"/>
      <c r="UWF534" s="21"/>
      <c r="UWG534" s="21"/>
      <c r="UWH534" s="21"/>
      <c r="UWI534" s="21"/>
      <c r="UWJ534" s="21"/>
      <c r="UWK534" s="21"/>
      <c r="UWL534" s="21"/>
      <c r="UWM534" s="21"/>
      <c r="UWN534" s="21"/>
      <c r="UWO534" s="21"/>
      <c r="UWP534" s="21"/>
      <c r="UWQ534" s="21"/>
      <c r="UWR534" s="21"/>
      <c r="UWS534" s="21"/>
      <c r="UWT534" s="21"/>
      <c r="UWU534" s="21"/>
      <c r="UWV534" s="21"/>
      <c r="UWW534" s="21"/>
      <c r="UWX534" s="21"/>
      <c r="UWY534" s="21"/>
      <c r="UWZ534" s="21"/>
      <c r="UXA534" s="21"/>
      <c r="UXB534" s="21"/>
      <c r="UXC534" s="21"/>
      <c r="UXD534" s="21"/>
      <c r="UXE534" s="21"/>
      <c r="UXF534" s="21"/>
      <c r="UXG534" s="21"/>
      <c r="UXH534" s="21"/>
      <c r="UXI534" s="21"/>
      <c r="UXJ534" s="21"/>
      <c r="UXK534" s="21"/>
      <c r="UXL534" s="21"/>
      <c r="UXM534" s="21"/>
      <c r="UXN534" s="21"/>
      <c r="UXO534" s="21"/>
      <c r="UXP534" s="21"/>
      <c r="UXQ534" s="21"/>
      <c r="UXR534" s="21"/>
      <c r="UXS534" s="21"/>
      <c r="UXT534" s="21"/>
      <c r="UXU534" s="21"/>
      <c r="UXV534" s="21"/>
      <c r="UXW534" s="21"/>
      <c r="UXX534" s="21"/>
      <c r="UXY534" s="21"/>
      <c r="UXZ534" s="21"/>
      <c r="UYA534" s="21"/>
      <c r="UYB534" s="21"/>
      <c r="UYC534" s="21"/>
      <c r="UYD534" s="21"/>
      <c r="UYE534" s="21"/>
      <c r="UYF534" s="21"/>
      <c r="UYG534" s="21"/>
      <c r="UYH534" s="21"/>
      <c r="UYI534" s="21"/>
      <c r="UYJ534" s="21"/>
      <c r="UYK534" s="21"/>
      <c r="UYL534" s="21"/>
      <c r="UYM534" s="21"/>
      <c r="UYN534" s="21"/>
      <c r="UYO534" s="21"/>
      <c r="UYP534" s="21"/>
      <c r="UYQ534" s="21"/>
      <c r="UYR534" s="21"/>
      <c r="UYS534" s="21"/>
      <c r="UYT534" s="21"/>
      <c r="UYU534" s="21"/>
      <c r="UYV534" s="21"/>
      <c r="UYW534" s="21"/>
      <c r="UYX534" s="21"/>
      <c r="UYY534" s="21"/>
      <c r="UYZ534" s="21"/>
      <c r="UZA534" s="21"/>
      <c r="UZB534" s="21"/>
      <c r="UZC534" s="21"/>
      <c r="UZD534" s="21"/>
      <c r="UZE534" s="21"/>
      <c r="UZF534" s="21"/>
      <c r="UZG534" s="21"/>
      <c r="UZH534" s="21"/>
      <c r="UZI534" s="21"/>
      <c r="UZJ534" s="21"/>
      <c r="UZK534" s="21"/>
      <c r="UZL534" s="21"/>
      <c r="UZM534" s="21"/>
      <c r="UZN534" s="21"/>
      <c r="UZO534" s="21"/>
      <c r="UZP534" s="21"/>
      <c r="UZQ534" s="21"/>
      <c r="UZR534" s="21"/>
      <c r="UZS534" s="21"/>
      <c r="UZT534" s="21"/>
      <c r="UZU534" s="21"/>
      <c r="UZV534" s="21"/>
      <c r="UZW534" s="21"/>
      <c r="UZX534" s="21"/>
      <c r="UZY534" s="21"/>
      <c r="UZZ534" s="21"/>
      <c r="VAA534" s="21"/>
      <c r="VAB534" s="21"/>
      <c r="VAC534" s="21"/>
      <c r="VAD534" s="21"/>
      <c r="VAE534" s="21"/>
      <c r="VAF534" s="21"/>
      <c r="VAG534" s="21"/>
      <c r="VAH534" s="21"/>
      <c r="VAI534" s="21"/>
      <c r="VAJ534" s="21"/>
      <c r="VAK534" s="21"/>
      <c r="VAL534" s="21"/>
      <c r="VAM534" s="21"/>
      <c r="VAN534" s="21"/>
      <c r="VAO534" s="21"/>
      <c r="VAP534" s="21"/>
      <c r="VAQ534" s="21"/>
      <c r="VAR534" s="21"/>
      <c r="VAS534" s="21"/>
      <c r="VAT534" s="21"/>
      <c r="VAU534" s="21"/>
      <c r="VAV534" s="21"/>
      <c r="VAW534" s="21"/>
      <c r="VAX534" s="21"/>
      <c r="VAY534" s="21"/>
      <c r="VAZ534" s="21"/>
      <c r="VBA534" s="21"/>
      <c r="VBB534" s="21"/>
      <c r="VBC534" s="21"/>
      <c r="VBD534" s="21"/>
      <c r="VBE534" s="21"/>
      <c r="VBF534" s="21"/>
      <c r="VBG534" s="21"/>
      <c r="VBH534" s="21"/>
      <c r="VBI534" s="21"/>
      <c r="VBJ534" s="21"/>
      <c r="VBK534" s="21"/>
      <c r="VBL534" s="21"/>
      <c r="VBM534" s="21"/>
      <c r="VBN534" s="21"/>
      <c r="VBO534" s="21"/>
      <c r="VBP534" s="21"/>
      <c r="VBQ534" s="21"/>
      <c r="VBR534" s="21"/>
      <c r="VBS534" s="21"/>
      <c r="VBT534" s="21"/>
      <c r="VBU534" s="21"/>
      <c r="VBV534" s="21"/>
      <c r="VBW534" s="21"/>
      <c r="VBX534" s="21"/>
      <c r="VBY534" s="21"/>
      <c r="VBZ534" s="21"/>
      <c r="VCA534" s="21"/>
      <c r="VCB534" s="21"/>
      <c r="VCC534" s="21"/>
      <c r="VCD534" s="21"/>
      <c r="VCE534" s="21"/>
      <c r="VCF534" s="21"/>
      <c r="VCG534" s="21"/>
      <c r="VCH534" s="21"/>
      <c r="VCI534" s="21"/>
      <c r="VCJ534" s="21"/>
      <c r="VCK534" s="21"/>
      <c r="VCL534" s="21"/>
      <c r="VCM534" s="21"/>
      <c r="VCN534" s="21"/>
      <c r="VCO534" s="21"/>
      <c r="VCP534" s="21"/>
      <c r="VCQ534" s="21"/>
      <c r="VCR534" s="21"/>
      <c r="VCS534" s="21"/>
      <c r="VCT534" s="21"/>
      <c r="VCU534" s="21"/>
      <c r="VCV534" s="21"/>
      <c r="VCW534" s="21"/>
      <c r="VCX534" s="21"/>
      <c r="VCY534" s="21"/>
      <c r="VCZ534" s="21"/>
      <c r="VDA534" s="21"/>
      <c r="VDB534" s="21"/>
      <c r="VDC534" s="21"/>
      <c r="VDD534" s="21"/>
      <c r="VDE534" s="21"/>
      <c r="VDF534" s="21"/>
      <c r="VDG534" s="21"/>
      <c r="VDH534" s="21"/>
      <c r="VDI534" s="21"/>
      <c r="VDJ534" s="21"/>
      <c r="VDK534" s="21"/>
      <c r="VDL534" s="21"/>
      <c r="VDM534" s="21"/>
      <c r="VDN534" s="21"/>
      <c r="VDO534" s="21"/>
      <c r="VDP534" s="21"/>
      <c r="VDQ534" s="21"/>
      <c r="VDR534" s="21"/>
      <c r="VDS534" s="21"/>
      <c r="VDT534" s="21"/>
      <c r="VDU534" s="21"/>
      <c r="VDV534" s="21"/>
      <c r="VDW534" s="21"/>
      <c r="VDX534" s="21"/>
      <c r="VDY534" s="21"/>
      <c r="VDZ534" s="21"/>
      <c r="VEA534" s="21"/>
      <c r="VEB534" s="21"/>
      <c r="VEC534" s="21"/>
      <c r="VED534" s="21"/>
      <c r="VEE534" s="21"/>
      <c r="VEF534" s="21"/>
      <c r="VEG534" s="21"/>
      <c r="VEH534" s="21"/>
      <c r="VEI534" s="21"/>
      <c r="VEJ534" s="21"/>
      <c r="VEK534" s="21"/>
      <c r="VEL534" s="21"/>
      <c r="VEM534" s="21"/>
      <c r="VEN534" s="21"/>
      <c r="VEO534" s="21"/>
      <c r="VEP534" s="21"/>
      <c r="VEQ534" s="21"/>
      <c r="VER534" s="21"/>
      <c r="VES534" s="21"/>
      <c r="VET534" s="21"/>
      <c r="VEU534" s="21"/>
      <c r="VEV534" s="21"/>
      <c r="VEW534" s="21"/>
      <c r="VEX534" s="21"/>
      <c r="VEY534" s="21"/>
      <c r="VEZ534" s="21"/>
      <c r="VFA534" s="21"/>
      <c r="VFB534" s="21"/>
      <c r="VFC534" s="21"/>
      <c r="VFD534" s="21"/>
      <c r="VFE534" s="21"/>
      <c r="VFF534" s="21"/>
      <c r="VFG534" s="21"/>
      <c r="VFH534" s="21"/>
      <c r="VFI534" s="21"/>
      <c r="VFJ534" s="21"/>
      <c r="VFK534" s="21"/>
      <c r="VFL534" s="21"/>
      <c r="VFM534" s="21"/>
      <c r="VFN534" s="21"/>
      <c r="VFO534" s="21"/>
      <c r="VFP534" s="21"/>
      <c r="VFQ534" s="21"/>
      <c r="VFR534" s="21"/>
      <c r="VFS534" s="21"/>
      <c r="VFT534" s="21"/>
      <c r="VFU534" s="21"/>
      <c r="VFV534" s="21"/>
      <c r="VFW534" s="21"/>
      <c r="VFX534" s="21"/>
      <c r="VFY534" s="21"/>
      <c r="VFZ534" s="21"/>
      <c r="VGA534" s="21"/>
      <c r="VGB534" s="21"/>
      <c r="VGC534" s="21"/>
      <c r="VGD534" s="21"/>
      <c r="VGE534" s="21"/>
      <c r="VGF534" s="21"/>
      <c r="VGG534" s="21"/>
      <c r="VGH534" s="21"/>
      <c r="VGI534" s="21"/>
      <c r="VGJ534" s="21"/>
      <c r="VGK534" s="21"/>
      <c r="VGL534" s="21"/>
      <c r="VGM534" s="21"/>
      <c r="VGN534" s="21"/>
      <c r="VGO534" s="21"/>
      <c r="VGP534" s="21"/>
      <c r="VGQ534" s="21"/>
      <c r="VGR534" s="21"/>
      <c r="VGS534" s="21"/>
      <c r="VGT534" s="21"/>
      <c r="VGU534" s="21"/>
      <c r="VGV534" s="21"/>
      <c r="VGW534" s="21"/>
      <c r="VGX534" s="21"/>
      <c r="VGY534" s="21"/>
      <c r="VGZ534" s="21"/>
      <c r="VHA534" s="21"/>
      <c r="VHB534" s="21"/>
      <c r="VHC534" s="21"/>
      <c r="VHD534" s="21"/>
      <c r="VHE534" s="21"/>
      <c r="VHF534" s="21"/>
      <c r="VHG534" s="21"/>
      <c r="VHH534" s="21"/>
      <c r="VHI534" s="21"/>
      <c r="VHJ534" s="21"/>
      <c r="VHK534" s="21"/>
      <c r="VHL534" s="21"/>
      <c r="VHM534" s="21"/>
      <c r="VHN534" s="21"/>
      <c r="VHO534" s="21"/>
      <c r="VHP534" s="21"/>
      <c r="VHQ534" s="21"/>
      <c r="VHR534" s="21"/>
      <c r="VHS534" s="21"/>
      <c r="VHT534" s="21"/>
      <c r="VHU534" s="21"/>
      <c r="VHV534" s="21"/>
      <c r="VHW534" s="21"/>
      <c r="VHX534" s="21"/>
      <c r="VHY534" s="21"/>
      <c r="VHZ534" s="21"/>
      <c r="VIA534" s="21"/>
      <c r="VIB534" s="21"/>
      <c r="VIC534" s="21"/>
      <c r="VID534" s="21"/>
      <c r="VIE534" s="21"/>
      <c r="VIF534" s="21"/>
      <c r="VIG534" s="21"/>
      <c r="VIH534" s="21"/>
      <c r="VII534" s="21"/>
      <c r="VIJ534" s="21"/>
      <c r="VIK534" s="21"/>
      <c r="VIL534" s="21"/>
      <c r="VIM534" s="21"/>
      <c r="VIN534" s="21"/>
      <c r="VIO534" s="21"/>
      <c r="VIP534" s="21"/>
      <c r="VIQ534" s="21"/>
      <c r="VIR534" s="21"/>
      <c r="VIS534" s="21"/>
      <c r="VIT534" s="21"/>
      <c r="VIU534" s="21"/>
      <c r="VIV534" s="21"/>
      <c r="VIW534" s="21"/>
      <c r="VIX534" s="21"/>
      <c r="VIY534" s="21"/>
      <c r="VIZ534" s="21"/>
      <c r="VJA534" s="21"/>
      <c r="VJB534" s="21"/>
      <c r="VJC534" s="21"/>
      <c r="VJD534" s="21"/>
      <c r="VJE534" s="21"/>
      <c r="VJF534" s="21"/>
      <c r="VJG534" s="21"/>
      <c r="VJH534" s="21"/>
      <c r="VJI534" s="21"/>
      <c r="VJJ534" s="21"/>
      <c r="VJK534" s="21"/>
      <c r="VJL534" s="21"/>
      <c r="VJM534" s="21"/>
      <c r="VJN534" s="21"/>
      <c r="VJO534" s="21"/>
      <c r="VJP534" s="21"/>
      <c r="VJQ534" s="21"/>
      <c r="VJR534" s="21"/>
      <c r="VJS534" s="21"/>
      <c r="VJT534" s="21"/>
      <c r="VJU534" s="21"/>
      <c r="VJV534" s="21"/>
      <c r="VJW534" s="21"/>
      <c r="VJX534" s="21"/>
      <c r="VJY534" s="21"/>
      <c r="VJZ534" s="21"/>
      <c r="VKA534" s="21"/>
      <c r="VKB534" s="21"/>
      <c r="VKC534" s="21"/>
      <c r="VKD534" s="21"/>
      <c r="VKE534" s="21"/>
      <c r="VKF534" s="21"/>
      <c r="VKG534" s="21"/>
      <c r="VKH534" s="21"/>
      <c r="VKI534" s="21"/>
      <c r="VKJ534" s="21"/>
      <c r="VKK534" s="21"/>
      <c r="VKL534" s="21"/>
      <c r="VKM534" s="21"/>
      <c r="VKN534" s="21"/>
      <c r="VKO534" s="21"/>
      <c r="VKP534" s="21"/>
      <c r="VKQ534" s="21"/>
      <c r="VKR534" s="21"/>
      <c r="VKS534" s="21"/>
      <c r="VKT534" s="21"/>
      <c r="VKU534" s="21"/>
      <c r="VKV534" s="21"/>
      <c r="VKW534" s="21"/>
      <c r="VKX534" s="21"/>
      <c r="VKY534" s="21"/>
      <c r="VKZ534" s="21"/>
      <c r="VLA534" s="21"/>
      <c r="VLB534" s="21"/>
      <c r="VLC534" s="21"/>
      <c r="VLD534" s="21"/>
      <c r="VLE534" s="21"/>
      <c r="VLF534" s="21"/>
      <c r="VLG534" s="21"/>
      <c r="VLH534" s="21"/>
      <c r="VLI534" s="21"/>
      <c r="VLJ534" s="21"/>
      <c r="VLK534" s="21"/>
      <c r="VLL534" s="21"/>
      <c r="VLM534" s="21"/>
      <c r="VLN534" s="21"/>
      <c r="VLO534" s="21"/>
      <c r="VLP534" s="21"/>
      <c r="VLQ534" s="21"/>
      <c r="VLR534" s="21"/>
      <c r="VLS534" s="21"/>
      <c r="VLT534" s="21"/>
      <c r="VLU534" s="21"/>
      <c r="VLV534" s="21"/>
      <c r="VLW534" s="21"/>
      <c r="VLX534" s="21"/>
      <c r="VLY534" s="21"/>
      <c r="VLZ534" s="21"/>
      <c r="VMA534" s="21"/>
      <c r="VMB534" s="21"/>
      <c r="VMC534" s="21"/>
      <c r="VMD534" s="21"/>
      <c r="VME534" s="21"/>
      <c r="VMF534" s="21"/>
      <c r="VMG534" s="21"/>
      <c r="VMH534" s="21"/>
      <c r="VMI534" s="21"/>
      <c r="VMJ534" s="21"/>
      <c r="VMK534" s="21"/>
      <c r="VML534" s="21"/>
      <c r="VMM534" s="21"/>
      <c r="VMN534" s="21"/>
      <c r="VMO534" s="21"/>
      <c r="VMP534" s="21"/>
      <c r="VMQ534" s="21"/>
      <c r="VMR534" s="21"/>
      <c r="VMS534" s="21"/>
      <c r="VMT534" s="21"/>
      <c r="VMU534" s="21"/>
      <c r="VMV534" s="21"/>
      <c r="VMW534" s="21"/>
      <c r="VMX534" s="21"/>
      <c r="VMY534" s="21"/>
      <c r="VMZ534" s="21"/>
      <c r="VNA534" s="21"/>
      <c r="VNB534" s="21"/>
      <c r="VNC534" s="21"/>
      <c r="VND534" s="21"/>
      <c r="VNE534" s="21"/>
      <c r="VNF534" s="21"/>
      <c r="VNG534" s="21"/>
      <c r="VNH534" s="21"/>
      <c r="VNI534" s="21"/>
      <c r="VNJ534" s="21"/>
      <c r="VNK534" s="21"/>
      <c r="VNL534" s="21"/>
      <c r="VNM534" s="21"/>
      <c r="VNN534" s="21"/>
      <c r="VNO534" s="21"/>
      <c r="VNP534" s="21"/>
      <c r="VNQ534" s="21"/>
      <c r="VNR534" s="21"/>
      <c r="VNS534" s="21"/>
      <c r="VNT534" s="21"/>
      <c r="VNU534" s="21"/>
      <c r="VNV534" s="21"/>
      <c r="VNW534" s="21"/>
      <c r="VNX534" s="21"/>
      <c r="VNY534" s="21"/>
      <c r="VNZ534" s="21"/>
      <c r="VOA534" s="21"/>
      <c r="VOB534" s="21"/>
      <c r="VOC534" s="21"/>
      <c r="VOD534" s="21"/>
      <c r="VOE534" s="21"/>
      <c r="VOF534" s="21"/>
      <c r="VOG534" s="21"/>
      <c r="VOH534" s="21"/>
      <c r="VOI534" s="21"/>
      <c r="VOJ534" s="21"/>
      <c r="VOK534" s="21"/>
      <c r="VOL534" s="21"/>
      <c r="VOM534" s="21"/>
      <c r="VON534" s="21"/>
      <c r="VOO534" s="21"/>
      <c r="VOP534" s="21"/>
      <c r="VOQ534" s="21"/>
      <c r="VOR534" s="21"/>
      <c r="VOS534" s="21"/>
      <c r="VOT534" s="21"/>
      <c r="VOU534" s="21"/>
      <c r="VOV534" s="21"/>
      <c r="VOW534" s="21"/>
      <c r="VOX534" s="21"/>
      <c r="VOY534" s="21"/>
      <c r="VOZ534" s="21"/>
      <c r="VPA534" s="21"/>
      <c r="VPB534" s="21"/>
      <c r="VPC534" s="21"/>
      <c r="VPD534" s="21"/>
      <c r="VPE534" s="21"/>
      <c r="VPF534" s="21"/>
      <c r="VPG534" s="21"/>
      <c r="VPH534" s="21"/>
      <c r="VPI534" s="21"/>
      <c r="VPJ534" s="21"/>
      <c r="VPK534" s="21"/>
      <c r="VPL534" s="21"/>
      <c r="VPM534" s="21"/>
      <c r="VPN534" s="21"/>
      <c r="VPO534" s="21"/>
      <c r="VPP534" s="21"/>
      <c r="VPQ534" s="21"/>
      <c r="VPR534" s="21"/>
      <c r="VPS534" s="21"/>
      <c r="VPT534" s="21"/>
      <c r="VPU534" s="21"/>
      <c r="VPV534" s="21"/>
      <c r="VPW534" s="21"/>
      <c r="VPX534" s="21"/>
      <c r="VPY534" s="21"/>
      <c r="VPZ534" s="21"/>
      <c r="VQA534" s="21"/>
      <c r="VQB534" s="21"/>
      <c r="VQC534" s="21"/>
      <c r="VQD534" s="21"/>
      <c r="VQE534" s="21"/>
      <c r="VQF534" s="21"/>
      <c r="VQG534" s="21"/>
      <c r="VQH534" s="21"/>
      <c r="VQI534" s="21"/>
      <c r="VQJ534" s="21"/>
      <c r="VQK534" s="21"/>
      <c r="VQL534" s="21"/>
      <c r="VQM534" s="21"/>
      <c r="VQN534" s="21"/>
      <c r="VQO534" s="21"/>
      <c r="VQP534" s="21"/>
      <c r="VQQ534" s="21"/>
      <c r="VQR534" s="21"/>
      <c r="VQS534" s="21"/>
      <c r="VQT534" s="21"/>
      <c r="VQU534" s="21"/>
      <c r="VQV534" s="21"/>
      <c r="VQW534" s="21"/>
      <c r="VQX534" s="21"/>
      <c r="VQY534" s="21"/>
      <c r="VQZ534" s="21"/>
      <c r="VRA534" s="21"/>
      <c r="VRB534" s="21"/>
      <c r="VRC534" s="21"/>
      <c r="VRD534" s="21"/>
      <c r="VRE534" s="21"/>
      <c r="VRF534" s="21"/>
      <c r="VRG534" s="21"/>
      <c r="VRH534" s="21"/>
      <c r="VRI534" s="21"/>
      <c r="VRJ534" s="21"/>
      <c r="VRK534" s="21"/>
      <c r="VRL534" s="21"/>
      <c r="VRM534" s="21"/>
      <c r="VRN534" s="21"/>
      <c r="VRO534" s="21"/>
      <c r="VRP534" s="21"/>
      <c r="VRQ534" s="21"/>
      <c r="VRR534" s="21"/>
      <c r="VRS534" s="21"/>
      <c r="VRT534" s="21"/>
      <c r="VRU534" s="21"/>
      <c r="VRV534" s="21"/>
      <c r="VRW534" s="21"/>
      <c r="VRX534" s="21"/>
      <c r="VRY534" s="21"/>
      <c r="VRZ534" s="21"/>
      <c r="VSA534" s="21"/>
      <c r="VSB534" s="21"/>
      <c r="VSC534" s="21"/>
      <c r="VSD534" s="21"/>
      <c r="VSE534" s="21"/>
      <c r="VSF534" s="21"/>
      <c r="VSG534" s="21"/>
      <c r="VSH534" s="21"/>
      <c r="VSI534" s="21"/>
      <c r="VSJ534" s="21"/>
      <c r="VSK534" s="21"/>
      <c r="VSL534" s="21"/>
      <c r="VSM534" s="21"/>
      <c r="VSN534" s="21"/>
      <c r="VSO534" s="21"/>
      <c r="VSP534" s="21"/>
      <c r="VSQ534" s="21"/>
      <c r="VSR534" s="21"/>
      <c r="VSS534" s="21"/>
      <c r="VST534" s="21"/>
      <c r="VSU534" s="21"/>
      <c r="VSV534" s="21"/>
      <c r="VSW534" s="21"/>
      <c r="VSX534" s="21"/>
      <c r="VSY534" s="21"/>
      <c r="VSZ534" s="21"/>
      <c r="VTA534" s="21"/>
      <c r="VTB534" s="21"/>
      <c r="VTC534" s="21"/>
      <c r="VTD534" s="21"/>
      <c r="VTE534" s="21"/>
      <c r="VTF534" s="21"/>
      <c r="VTG534" s="21"/>
      <c r="VTH534" s="21"/>
      <c r="VTI534" s="21"/>
      <c r="VTJ534" s="21"/>
      <c r="VTK534" s="21"/>
      <c r="VTL534" s="21"/>
      <c r="VTM534" s="21"/>
      <c r="VTN534" s="21"/>
      <c r="VTO534" s="21"/>
      <c r="VTP534" s="21"/>
      <c r="VTQ534" s="21"/>
      <c r="VTR534" s="21"/>
      <c r="VTS534" s="21"/>
      <c r="VTT534" s="21"/>
      <c r="VTU534" s="21"/>
      <c r="VTV534" s="21"/>
      <c r="VTW534" s="21"/>
      <c r="VTX534" s="21"/>
      <c r="VTY534" s="21"/>
      <c r="VTZ534" s="21"/>
      <c r="VUA534" s="21"/>
      <c r="VUB534" s="21"/>
      <c r="VUC534" s="21"/>
      <c r="VUD534" s="21"/>
      <c r="VUE534" s="21"/>
      <c r="VUF534" s="21"/>
      <c r="VUG534" s="21"/>
      <c r="VUH534" s="21"/>
      <c r="VUI534" s="21"/>
      <c r="VUJ534" s="21"/>
      <c r="VUK534" s="21"/>
      <c r="VUL534" s="21"/>
      <c r="VUM534" s="21"/>
      <c r="VUN534" s="21"/>
      <c r="VUO534" s="21"/>
      <c r="VUP534" s="21"/>
      <c r="VUQ534" s="21"/>
      <c r="VUR534" s="21"/>
      <c r="VUS534" s="21"/>
      <c r="VUT534" s="21"/>
      <c r="VUU534" s="21"/>
      <c r="VUV534" s="21"/>
      <c r="VUW534" s="21"/>
      <c r="VUX534" s="21"/>
      <c r="VUY534" s="21"/>
      <c r="VUZ534" s="21"/>
      <c r="VVA534" s="21"/>
      <c r="VVB534" s="21"/>
      <c r="VVC534" s="21"/>
      <c r="VVD534" s="21"/>
      <c r="VVE534" s="21"/>
      <c r="VVF534" s="21"/>
      <c r="VVG534" s="21"/>
      <c r="VVH534" s="21"/>
      <c r="VVI534" s="21"/>
      <c r="VVJ534" s="21"/>
      <c r="VVK534" s="21"/>
      <c r="VVL534" s="21"/>
      <c r="VVM534" s="21"/>
      <c r="VVN534" s="21"/>
      <c r="VVO534" s="21"/>
      <c r="VVP534" s="21"/>
      <c r="VVQ534" s="21"/>
      <c r="VVR534" s="21"/>
      <c r="VVS534" s="21"/>
      <c r="VVT534" s="21"/>
      <c r="VVU534" s="21"/>
      <c r="VVV534" s="21"/>
      <c r="VVW534" s="21"/>
      <c r="VVX534" s="21"/>
      <c r="VVY534" s="21"/>
      <c r="VVZ534" s="21"/>
      <c r="VWA534" s="21"/>
      <c r="VWB534" s="21"/>
      <c r="VWC534" s="21"/>
      <c r="VWD534" s="21"/>
      <c r="VWE534" s="21"/>
      <c r="VWF534" s="21"/>
      <c r="VWG534" s="21"/>
      <c r="VWH534" s="21"/>
      <c r="VWI534" s="21"/>
      <c r="VWJ534" s="21"/>
      <c r="VWK534" s="21"/>
      <c r="VWL534" s="21"/>
      <c r="VWM534" s="21"/>
      <c r="VWN534" s="21"/>
      <c r="VWO534" s="21"/>
      <c r="VWP534" s="21"/>
      <c r="VWQ534" s="21"/>
      <c r="VWR534" s="21"/>
      <c r="VWS534" s="21"/>
      <c r="VWT534" s="21"/>
      <c r="VWU534" s="21"/>
      <c r="VWV534" s="21"/>
      <c r="VWW534" s="21"/>
      <c r="VWX534" s="21"/>
      <c r="VWY534" s="21"/>
      <c r="VWZ534" s="21"/>
      <c r="VXA534" s="21"/>
      <c r="VXB534" s="21"/>
      <c r="VXC534" s="21"/>
      <c r="VXD534" s="21"/>
      <c r="VXE534" s="21"/>
      <c r="VXF534" s="21"/>
      <c r="VXG534" s="21"/>
      <c r="VXH534" s="21"/>
      <c r="VXI534" s="21"/>
      <c r="VXJ534" s="21"/>
      <c r="VXK534" s="21"/>
      <c r="VXL534" s="21"/>
      <c r="VXM534" s="21"/>
      <c r="VXN534" s="21"/>
      <c r="VXO534" s="21"/>
      <c r="VXP534" s="21"/>
      <c r="VXQ534" s="21"/>
      <c r="VXR534" s="21"/>
      <c r="VXS534" s="21"/>
      <c r="VXT534" s="21"/>
      <c r="VXU534" s="21"/>
      <c r="VXV534" s="21"/>
      <c r="VXW534" s="21"/>
      <c r="VXX534" s="21"/>
      <c r="VXY534" s="21"/>
      <c r="VXZ534" s="21"/>
      <c r="VYA534" s="21"/>
      <c r="VYB534" s="21"/>
      <c r="VYC534" s="21"/>
      <c r="VYD534" s="21"/>
      <c r="VYE534" s="21"/>
      <c r="VYF534" s="21"/>
      <c r="VYG534" s="21"/>
      <c r="VYH534" s="21"/>
      <c r="VYI534" s="21"/>
      <c r="VYJ534" s="21"/>
      <c r="VYK534" s="21"/>
      <c r="VYL534" s="21"/>
      <c r="VYM534" s="21"/>
      <c r="VYN534" s="21"/>
      <c r="VYO534" s="21"/>
      <c r="VYP534" s="21"/>
      <c r="VYQ534" s="21"/>
      <c r="VYR534" s="21"/>
      <c r="VYS534" s="21"/>
      <c r="VYT534" s="21"/>
      <c r="VYU534" s="21"/>
      <c r="VYV534" s="21"/>
      <c r="VYW534" s="21"/>
      <c r="VYX534" s="21"/>
      <c r="VYY534" s="21"/>
      <c r="VYZ534" s="21"/>
      <c r="VZA534" s="21"/>
      <c r="VZB534" s="21"/>
      <c r="VZC534" s="21"/>
      <c r="VZD534" s="21"/>
      <c r="VZE534" s="21"/>
      <c r="VZF534" s="21"/>
      <c r="VZG534" s="21"/>
      <c r="VZH534" s="21"/>
      <c r="VZI534" s="21"/>
      <c r="VZJ534" s="21"/>
      <c r="VZK534" s="21"/>
      <c r="VZL534" s="21"/>
      <c r="VZM534" s="21"/>
      <c r="VZN534" s="21"/>
      <c r="VZO534" s="21"/>
      <c r="VZP534" s="21"/>
      <c r="VZQ534" s="21"/>
      <c r="VZR534" s="21"/>
      <c r="VZS534" s="21"/>
      <c r="VZT534" s="21"/>
      <c r="VZU534" s="21"/>
      <c r="VZV534" s="21"/>
      <c r="VZW534" s="21"/>
      <c r="VZX534" s="21"/>
      <c r="VZY534" s="21"/>
      <c r="VZZ534" s="21"/>
      <c r="WAA534" s="21"/>
      <c r="WAB534" s="21"/>
      <c r="WAC534" s="21"/>
      <c r="WAD534" s="21"/>
      <c r="WAE534" s="21"/>
      <c r="WAF534" s="21"/>
      <c r="WAG534" s="21"/>
      <c r="WAH534" s="21"/>
      <c r="WAI534" s="21"/>
      <c r="WAJ534" s="21"/>
      <c r="WAK534" s="21"/>
      <c r="WAL534" s="21"/>
      <c r="WAM534" s="21"/>
      <c r="WAN534" s="21"/>
      <c r="WAO534" s="21"/>
      <c r="WAP534" s="21"/>
      <c r="WAQ534" s="21"/>
      <c r="WAR534" s="21"/>
      <c r="WAS534" s="21"/>
      <c r="WAT534" s="21"/>
      <c r="WAU534" s="21"/>
      <c r="WAV534" s="21"/>
      <c r="WAW534" s="21"/>
      <c r="WAX534" s="21"/>
      <c r="WAY534" s="21"/>
      <c r="WAZ534" s="21"/>
      <c r="WBA534" s="21"/>
      <c r="WBB534" s="21"/>
      <c r="WBC534" s="21"/>
      <c r="WBD534" s="21"/>
      <c r="WBE534" s="21"/>
      <c r="WBF534" s="21"/>
      <c r="WBG534" s="21"/>
      <c r="WBH534" s="21"/>
      <c r="WBI534" s="21"/>
      <c r="WBJ534" s="21"/>
      <c r="WBK534" s="21"/>
      <c r="WBL534" s="21"/>
      <c r="WBM534" s="21"/>
      <c r="WBN534" s="21"/>
      <c r="WBO534" s="21"/>
      <c r="WBP534" s="21"/>
      <c r="WBQ534" s="21"/>
      <c r="WBR534" s="21"/>
      <c r="WBS534" s="21"/>
      <c r="WBT534" s="21"/>
      <c r="WBU534" s="21"/>
      <c r="WBV534" s="21"/>
      <c r="WBW534" s="21"/>
      <c r="WBX534" s="21"/>
      <c r="WBY534" s="21"/>
      <c r="WBZ534" s="21"/>
      <c r="WCA534" s="21"/>
      <c r="WCB534" s="21"/>
      <c r="WCC534" s="21"/>
      <c r="WCD534" s="21"/>
      <c r="WCE534" s="21"/>
      <c r="WCF534" s="21"/>
      <c r="WCG534" s="21"/>
      <c r="WCH534" s="21"/>
      <c r="WCI534" s="21"/>
      <c r="WCJ534" s="21"/>
      <c r="WCK534" s="21"/>
      <c r="WCL534" s="21"/>
      <c r="WCM534" s="21"/>
      <c r="WCN534" s="21"/>
      <c r="WCO534" s="21"/>
      <c r="WCP534" s="21"/>
      <c r="WCQ534" s="21"/>
      <c r="WCR534" s="21"/>
      <c r="WCS534" s="21"/>
      <c r="WCT534" s="21"/>
      <c r="WCU534" s="21"/>
      <c r="WCV534" s="21"/>
      <c r="WCW534" s="21"/>
      <c r="WCX534" s="21"/>
      <c r="WCY534" s="21"/>
      <c r="WCZ534" s="21"/>
      <c r="WDA534" s="21"/>
      <c r="WDB534" s="21"/>
      <c r="WDC534" s="21"/>
      <c r="WDD534" s="21"/>
      <c r="WDE534" s="21"/>
      <c r="WDF534" s="21"/>
      <c r="WDG534" s="21"/>
      <c r="WDH534" s="21"/>
      <c r="WDI534" s="21"/>
      <c r="WDJ534" s="21"/>
      <c r="WDK534" s="21"/>
      <c r="WDL534" s="21"/>
      <c r="WDM534" s="21"/>
      <c r="WDN534" s="21"/>
      <c r="WDO534" s="21"/>
      <c r="WDP534" s="21"/>
      <c r="WDQ534" s="21"/>
      <c r="WDR534" s="21"/>
      <c r="WDS534" s="21"/>
      <c r="WDT534" s="21"/>
      <c r="WDU534" s="21"/>
      <c r="WDV534" s="21"/>
      <c r="WDW534" s="21"/>
      <c r="WDX534" s="21"/>
      <c r="WDY534" s="21"/>
      <c r="WDZ534" s="21"/>
      <c r="WEA534" s="21"/>
      <c r="WEB534" s="21"/>
      <c r="WEC534" s="21"/>
      <c r="WED534" s="21"/>
      <c r="WEE534" s="21"/>
      <c r="WEF534" s="21"/>
      <c r="WEG534" s="21"/>
      <c r="WEH534" s="21"/>
      <c r="WEI534" s="21"/>
      <c r="WEJ534" s="21"/>
      <c r="WEK534" s="21"/>
      <c r="WEL534" s="21"/>
      <c r="WEM534" s="21"/>
      <c r="WEN534" s="21"/>
      <c r="WEO534" s="21"/>
      <c r="WEP534" s="21"/>
      <c r="WEQ534" s="21"/>
      <c r="WER534" s="21"/>
      <c r="WES534" s="21"/>
      <c r="WET534" s="21"/>
      <c r="WEU534" s="21"/>
      <c r="WEV534" s="21"/>
      <c r="WEW534" s="21"/>
      <c r="WEX534" s="21"/>
      <c r="WEY534" s="21"/>
      <c r="WEZ534" s="21"/>
      <c r="WFA534" s="21"/>
      <c r="WFB534" s="21"/>
      <c r="WFC534" s="21"/>
      <c r="WFD534" s="21"/>
      <c r="WFE534" s="21"/>
      <c r="WFF534" s="21"/>
      <c r="WFG534" s="21"/>
      <c r="WFH534" s="21"/>
      <c r="WFI534" s="21"/>
      <c r="WFJ534" s="21"/>
      <c r="WFK534" s="21"/>
      <c r="WFL534" s="21"/>
      <c r="WFM534" s="21"/>
      <c r="WFN534" s="21"/>
      <c r="WFO534" s="21"/>
      <c r="WFP534" s="21"/>
      <c r="WFQ534" s="21"/>
      <c r="WFR534" s="21"/>
      <c r="WFS534" s="21"/>
      <c r="WFT534" s="21"/>
      <c r="WFU534" s="21"/>
      <c r="WFV534" s="21"/>
      <c r="WFW534" s="21"/>
      <c r="WFX534" s="21"/>
      <c r="WFY534" s="21"/>
      <c r="WFZ534" s="21"/>
      <c r="WGA534" s="21"/>
      <c r="WGB534" s="21"/>
      <c r="WGC534" s="21"/>
      <c r="WGD534" s="21"/>
      <c r="WGE534" s="21"/>
      <c r="WGF534" s="21"/>
      <c r="WGG534" s="21"/>
      <c r="WGH534" s="21"/>
      <c r="WGI534" s="21"/>
      <c r="WGJ534" s="21"/>
      <c r="WGK534" s="21"/>
      <c r="WGL534" s="21"/>
      <c r="WGM534" s="21"/>
      <c r="WGN534" s="21"/>
      <c r="WGO534" s="21"/>
      <c r="WGP534" s="21"/>
      <c r="WGQ534" s="21"/>
      <c r="WGR534" s="21"/>
      <c r="WGS534" s="21"/>
      <c r="WGT534" s="21"/>
      <c r="WGU534" s="21"/>
      <c r="WGV534" s="21"/>
      <c r="WGW534" s="21"/>
      <c r="WGX534" s="21"/>
      <c r="WGY534" s="21"/>
      <c r="WGZ534" s="21"/>
      <c r="WHA534" s="21"/>
      <c r="WHB534" s="21"/>
      <c r="WHC534" s="21"/>
      <c r="WHD534" s="21"/>
      <c r="WHE534" s="21"/>
      <c r="WHF534" s="21"/>
      <c r="WHG534" s="21"/>
      <c r="WHH534" s="21"/>
      <c r="WHI534" s="21"/>
      <c r="WHJ534" s="21"/>
      <c r="WHK534" s="21"/>
      <c r="WHL534" s="21"/>
      <c r="WHM534" s="21"/>
      <c r="WHN534" s="21"/>
      <c r="WHO534" s="21"/>
      <c r="WHP534" s="21"/>
      <c r="WHQ534" s="21"/>
      <c r="WHR534" s="21"/>
      <c r="WHS534" s="21"/>
      <c r="WHT534" s="21"/>
      <c r="WHU534" s="21"/>
      <c r="WHV534" s="21"/>
      <c r="WHW534" s="21"/>
      <c r="WHX534" s="21"/>
      <c r="WHY534" s="21"/>
      <c r="WHZ534" s="21"/>
      <c r="WIA534" s="21"/>
      <c r="WIB534" s="21"/>
      <c r="WIC534" s="21"/>
      <c r="WID534" s="21"/>
      <c r="WIE534" s="21"/>
      <c r="WIF534" s="21"/>
      <c r="WIG534" s="21"/>
      <c r="WIH534" s="21"/>
      <c r="WII534" s="21"/>
      <c r="WIJ534" s="21"/>
      <c r="WIK534" s="21"/>
      <c r="WIL534" s="21"/>
      <c r="WIM534" s="21"/>
      <c r="WIN534" s="21"/>
      <c r="WIO534" s="21"/>
      <c r="WIP534" s="21"/>
      <c r="WIQ534" s="21"/>
      <c r="WIR534" s="21"/>
      <c r="WIS534" s="21"/>
      <c r="WIT534" s="21"/>
      <c r="WIU534" s="21"/>
      <c r="WIV534" s="21"/>
      <c r="WIW534" s="21"/>
      <c r="WIX534" s="21"/>
      <c r="WIY534" s="21"/>
      <c r="WIZ534" s="21"/>
      <c r="WJA534" s="21"/>
      <c r="WJB534" s="21"/>
      <c r="WJC534" s="21"/>
      <c r="WJD534" s="21"/>
      <c r="WJE534" s="21"/>
      <c r="WJF534" s="21"/>
      <c r="WJG534" s="21"/>
      <c r="WJH534" s="21"/>
      <c r="WJI534" s="21"/>
      <c r="WJJ534" s="21"/>
      <c r="WJK534" s="21"/>
      <c r="WJL534" s="21"/>
      <c r="WJM534" s="21"/>
      <c r="WJN534" s="21"/>
      <c r="WJO534" s="21"/>
      <c r="WJP534" s="21"/>
      <c r="WJQ534" s="21"/>
      <c r="WJR534" s="21"/>
      <c r="WJS534" s="21"/>
      <c r="WJT534" s="21"/>
      <c r="WJU534" s="21"/>
      <c r="WJV534" s="21"/>
      <c r="WJW534" s="21"/>
      <c r="WJX534" s="21"/>
      <c r="WJY534" s="21"/>
      <c r="WJZ534" s="21"/>
      <c r="WKA534" s="21"/>
      <c r="WKB534" s="21"/>
      <c r="WKC534" s="21"/>
      <c r="WKD534" s="21"/>
      <c r="WKE534" s="21"/>
      <c r="WKF534" s="21"/>
      <c r="WKG534" s="21"/>
      <c r="WKH534" s="21"/>
      <c r="WKI534" s="21"/>
      <c r="WKJ534" s="21"/>
      <c r="WKK534" s="21"/>
      <c r="WKL534" s="21"/>
      <c r="WKM534" s="21"/>
      <c r="WKN534" s="21"/>
      <c r="WKO534" s="21"/>
      <c r="WKP534" s="21"/>
      <c r="WKQ534" s="21"/>
      <c r="WKR534" s="21"/>
      <c r="WKS534" s="21"/>
      <c r="WKT534" s="21"/>
      <c r="WKU534" s="21"/>
      <c r="WKV534" s="21"/>
      <c r="WKW534" s="21"/>
      <c r="WKX534" s="21"/>
      <c r="WKY534" s="21"/>
      <c r="WKZ534" s="21"/>
      <c r="WLA534" s="21"/>
      <c r="WLB534" s="21"/>
      <c r="WLC534" s="21"/>
      <c r="WLD534" s="21"/>
      <c r="WLE534" s="21"/>
      <c r="WLF534" s="21"/>
      <c r="WLG534" s="21"/>
      <c r="WLH534" s="21"/>
      <c r="WLI534" s="21"/>
      <c r="WLJ534" s="21"/>
      <c r="WLK534" s="21"/>
      <c r="WLL534" s="21"/>
      <c r="WLM534" s="21"/>
      <c r="WLN534" s="21"/>
      <c r="WLO534" s="21"/>
      <c r="WLP534" s="21"/>
      <c r="WLQ534" s="21"/>
      <c r="WLR534" s="21"/>
      <c r="WLS534" s="21"/>
      <c r="WLT534" s="21"/>
      <c r="WLU534" s="21"/>
      <c r="WLV534" s="21"/>
      <c r="WLW534" s="21"/>
      <c r="WLX534" s="21"/>
      <c r="WLY534" s="21"/>
      <c r="WLZ534" s="21"/>
      <c r="WMA534" s="21"/>
      <c r="WMB534" s="21"/>
      <c r="WMC534" s="21"/>
      <c r="WMD534" s="21"/>
      <c r="WME534" s="21"/>
      <c r="WMF534" s="21"/>
      <c r="WMG534" s="21"/>
      <c r="WMH534" s="21"/>
      <c r="WMI534" s="21"/>
      <c r="WMJ534" s="21"/>
      <c r="WMK534" s="21"/>
      <c r="WML534" s="21"/>
      <c r="WMM534" s="21"/>
      <c r="WMN534" s="21"/>
      <c r="WMO534" s="21"/>
      <c r="WMP534" s="21"/>
      <c r="WMQ534" s="21"/>
      <c r="WMR534" s="21"/>
      <c r="WMS534" s="21"/>
      <c r="WMT534" s="21"/>
      <c r="WMU534" s="21"/>
      <c r="WMV534" s="21"/>
      <c r="WMW534" s="21"/>
      <c r="WMX534" s="21"/>
      <c r="WMY534" s="21"/>
      <c r="WMZ534" s="21"/>
      <c r="WNA534" s="21"/>
      <c r="WNB534" s="21"/>
      <c r="WNC534" s="21"/>
      <c r="WND534" s="21"/>
      <c r="WNE534" s="21"/>
      <c r="WNF534" s="21"/>
      <c r="WNG534" s="21"/>
      <c r="WNH534" s="21"/>
      <c r="WNI534" s="21"/>
      <c r="WNJ534" s="21"/>
      <c r="WNK534" s="21"/>
      <c r="WNL534" s="21"/>
      <c r="WNM534" s="21"/>
      <c r="WNN534" s="21"/>
      <c r="WNO534" s="21"/>
      <c r="WNP534" s="21"/>
      <c r="WNQ534" s="21"/>
      <c r="WNR534" s="21"/>
      <c r="WNS534" s="21"/>
      <c r="WNT534" s="21"/>
      <c r="WNU534" s="21"/>
      <c r="WNV534" s="21"/>
      <c r="WNW534" s="21"/>
      <c r="WNX534" s="21"/>
      <c r="WNY534" s="21"/>
      <c r="WNZ534" s="21"/>
      <c r="WOA534" s="21"/>
      <c r="WOB534" s="21"/>
      <c r="WOC534" s="21"/>
      <c r="WOD534" s="21"/>
      <c r="WOE534" s="21"/>
      <c r="WOF534" s="21"/>
      <c r="WOG534" s="21"/>
      <c r="WOH534" s="21"/>
      <c r="WOI534" s="21"/>
      <c r="WOJ534" s="21"/>
      <c r="WOK534" s="21"/>
      <c r="WOL534" s="21"/>
      <c r="WOM534" s="21"/>
      <c r="WON534" s="21"/>
      <c r="WOO534" s="21"/>
      <c r="WOP534" s="21"/>
      <c r="WOQ534" s="21"/>
      <c r="WOR534" s="21"/>
      <c r="WOS534" s="21"/>
      <c r="WOT534" s="21"/>
      <c r="WOU534" s="21"/>
      <c r="WOV534" s="21"/>
      <c r="WOW534" s="21"/>
      <c r="WOX534" s="21"/>
      <c r="WOY534" s="21"/>
      <c r="WOZ534" s="21"/>
      <c r="WPA534" s="21"/>
      <c r="WPB534" s="21"/>
      <c r="WPC534" s="21"/>
      <c r="WPD534" s="21"/>
      <c r="WPE534" s="21"/>
      <c r="WPF534" s="21"/>
      <c r="WPG534" s="21"/>
      <c r="WPH534" s="21"/>
      <c r="WPI534" s="21"/>
      <c r="WPJ534" s="21"/>
      <c r="WPK534" s="21"/>
      <c r="WPL534" s="21"/>
      <c r="WPM534" s="21"/>
      <c r="WPN534" s="21"/>
      <c r="WPO534" s="21"/>
      <c r="WPP534" s="21"/>
      <c r="WPQ534" s="21"/>
      <c r="WPR534" s="21"/>
      <c r="WPS534" s="21"/>
      <c r="WPT534" s="21"/>
      <c r="WPU534" s="21"/>
      <c r="WPV534" s="21"/>
      <c r="WPW534" s="21"/>
      <c r="WPX534" s="21"/>
      <c r="WPY534" s="21"/>
      <c r="WPZ534" s="21"/>
      <c r="WQA534" s="21"/>
      <c r="WQB534" s="21"/>
      <c r="WQC534" s="21"/>
      <c r="WQD534" s="21"/>
      <c r="WQE534" s="21"/>
      <c r="WQF534" s="21"/>
      <c r="WQG534" s="21"/>
      <c r="WQH534" s="21"/>
      <c r="WQI534" s="21"/>
      <c r="WQJ534" s="21"/>
      <c r="WQK534" s="21"/>
      <c r="WQL534" s="21"/>
      <c r="WQM534" s="21"/>
      <c r="WQN534" s="21"/>
      <c r="WQO534" s="21"/>
      <c r="WQP534" s="21"/>
      <c r="WQQ534" s="21"/>
      <c r="WQR534" s="21"/>
      <c r="WQS534" s="21"/>
      <c r="WQT534" s="21"/>
      <c r="WQU534" s="21"/>
      <c r="WQV534" s="21"/>
      <c r="WQW534" s="21"/>
      <c r="WQX534" s="21"/>
      <c r="WQY534" s="21"/>
      <c r="WQZ534" s="21"/>
      <c r="WRA534" s="21"/>
      <c r="WRB534" s="21"/>
      <c r="WRC534" s="21"/>
      <c r="WRD534" s="21"/>
      <c r="WRE534" s="21"/>
      <c r="WRF534" s="21"/>
      <c r="WRG534" s="21"/>
      <c r="WRH534" s="21"/>
      <c r="WRI534" s="21"/>
      <c r="WRJ534" s="21"/>
      <c r="WRK534" s="21"/>
      <c r="WRL534" s="21"/>
      <c r="WRM534" s="21"/>
      <c r="WRN534" s="21"/>
      <c r="WRO534" s="21"/>
      <c r="WRP534" s="21"/>
      <c r="WRQ534" s="21"/>
      <c r="WRR534" s="21"/>
      <c r="WRS534" s="21"/>
      <c r="WRT534" s="21"/>
      <c r="WRU534" s="21"/>
      <c r="WRV534" s="21"/>
      <c r="WRW534" s="21"/>
      <c r="WRX534" s="21"/>
      <c r="WRY534" s="21"/>
      <c r="WRZ534" s="21"/>
      <c r="WSA534" s="21"/>
      <c r="WSB534" s="21"/>
      <c r="WSC534" s="21"/>
      <c r="WSD534" s="21"/>
      <c r="WSE534" s="21"/>
      <c r="WSF534" s="21"/>
      <c r="WSG534" s="21"/>
      <c r="WSH534" s="21"/>
      <c r="WSI534" s="21"/>
      <c r="WSJ534" s="21"/>
      <c r="WSK534" s="21"/>
      <c r="WSL534" s="21"/>
      <c r="WSM534" s="21"/>
      <c r="WSN534" s="21"/>
      <c r="WSO534" s="21"/>
      <c r="WSP534" s="21"/>
      <c r="WSQ534" s="21"/>
      <c r="WSR534" s="21"/>
      <c r="WSS534" s="21"/>
      <c r="WST534" s="21"/>
      <c r="WSU534" s="21"/>
      <c r="WSV534" s="21"/>
      <c r="WSW534" s="21"/>
      <c r="WSX534" s="21"/>
      <c r="WSY534" s="21"/>
      <c r="WSZ534" s="21"/>
      <c r="WTA534" s="21"/>
      <c r="WTB534" s="21"/>
      <c r="WTC534" s="21"/>
      <c r="WTD534" s="21"/>
      <c r="WTE534" s="21"/>
      <c r="WTF534" s="21"/>
      <c r="WTG534" s="21"/>
      <c r="WTH534" s="21"/>
      <c r="WTI534" s="21"/>
      <c r="WTJ534" s="21"/>
      <c r="WTK534" s="21"/>
      <c r="WTL534" s="21"/>
      <c r="WTM534" s="21"/>
      <c r="WTN534" s="21"/>
      <c r="WTO534" s="21"/>
      <c r="WTP534" s="21"/>
      <c r="WTQ534" s="21"/>
      <c r="WTR534" s="21"/>
      <c r="WTS534" s="21"/>
      <c r="WTT534" s="21"/>
      <c r="WTU534" s="21"/>
      <c r="WTV534" s="21"/>
      <c r="WTW534" s="21"/>
      <c r="WTX534" s="21"/>
      <c r="WTY534" s="21"/>
      <c r="WTZ534" s="21"/>
      <c r="WUA534" s="21"/>
      <c r="WUB534" s="21"/>
      <c r="WUC534" s="21"/>
      <c r="WUD534" s="21"/>
      <c r="WUE534" s="21"/>
      <c r="WUF534" s="21"/>
      <c r="WUG534" s="21"/>
      <c r="WUH534" s="21"/>
      <c r="WUI534" s="21"/>
      <c r="WUJ534" s="21"/>
      <c r="WUK534" s="21"/>
      <c r="WUL534" s="21"/>
      <c r="WUM534" s="21"/>
      <c r="WUN534" s="21"/>
      <c r="WUO534" s="21"/>
      <c r="WUP534" s="21"/>
      <c r="WUQ534" s="21"/>
      <c r="WUR534" s="21"/>
      <c r="WUS534" s="21"/>
      <c r="WUT534" s="21"/>
      <c r="WUU534" s="21"/>
      <c r="WUV534" s="21"/>
      <c r="WUW534" s="21"/>
      <c r="WUX534" s="21"/>
      <c r="WUY534" s="21"/>
      <c r="WUZ534" s="21"/>
      <c r="WVA534" s="21"/>
      <c r="WVB534" s="21"/>
      <c r="WVC534" s="21"/>
      <c r="WVD534" s="21"/>
      <c r="WVE534" s="21"/>
      <c r="WVF534" s="21"/>
      <c r="WVG534" s="21"/>
      <c r="WVH534" s="21"/>
      <c r="WVI534" s="21"/>
      <c r="WVJ534" s="21"/>
      <c r="WVK534" s="21"/>
      <c r="WVL534" s="21"/>
      <c r="WVM534" s="21"/>
      <c r="WVN534" s="21"/>
      <c r="WVO534" s="21"/>
      <c r="WVP534" s="21"/>
      <c r="WVQ534" s="21"/>
      <c r="WVR534" s="21"/>
      <c r="WVS534" s="21"/>
      <c r="WVT534" s="21"/>
      <c r="WVU534" s="21"/>
      <c r="WVV534" s="21"/>
      <c r="WVW534" s="21"/>
      <c r="WVX534" s="21"/>
      <c r="WVY534" s="21"/>
      <c r="WVZ534" s="21"/>
      <c r="WWA534" s="21"/>
      <c r="WWB534" s="21"/>
      <c r="WWC534" s="21"/>
      <c r="WWD534" s="21"/>
      <c r="WWE534" s="21"/>
      <c r="WWF534" s="21"/>
      <c r="WWG534" s="21"/>
      <c r="WWH534" s="21"/>
      <c r="WWI534" s="21"/>
      <c r="WWJ534" s="21"/>
      <c r="WWK534" s="21"/>
      <c r="WWL534" s="21"/>
      <c r="WWM534" s="21"/>
      <c r="WWN534" s="21"/>
      <c r="WWO534" s="21"/>
      <c r="WWP534" s="21"/>
      <c r="WWQ534" s="21"/>
      <c r="WWR534" s="21"/>
      <c r="WWS534" s="21"/>
      <c r="WWT534" s="21"/>
      <c r="WWU534" s="21"/>
      <c r="WWV534" s="21"/>
      <c r="WWW534" s="21"/>
      <c r="WWX534" s="21"/>
      <c r="WWY534" s="21"/>
      <c r="WWZ534" s="21"/>
      <c r="WXA534" s="21"/>
      <c r="WXB534" s="21"/>
      <c r="WXC534" s="21"/>
      <c r="WXD534" s="21"/>
      <c r="WXE534" s="21"/>
      <c r="WXF534" s="21"/>
      <c r="WXG534" s="21"/>
      <c r="WXH534" s="21"/>
      <c r="WXI534" s="21"/>
      <c r="WXJ534" s="21"/>
      <c r="WXK534" s="21"/>
      <c r="WXL534" s="21"/>
      <c r="WXM534" s="21"/>
      <c r="WXN534" s="21"/>
      <c r="WXO534" s="21"/>
      <c r="WXP534" s="21"/>
      <c r="WXQ534" s="21"/>
      <c r="WXR534" s="21"/>
      <c r="WXS534" s="21"/>
      <c r="WXT534" s="21"/>
      <c r="WXU534" s="21"/>
      <c r="WXV534" s="21"/>
      <c r="WXW534" s="21"/>
      <c r="WXX534" s="21"/>
      <c r="WXY534" s="21"/>
      <c r="WXZ534" s="21"/>
      <c r="WYA534" s="21"/>
      <c r="WYB534" s="21"/>
      <c r="WYC534" s="21"/>
      <c r="WYD534" s="21"/>
      <c r="WYE534" s="21"/>
      <c r="WYF534" s="21"/>
      <c r="WYG534" s="21"/>
      <c r="WYH534" s="21"/>
      <c r="WYI534" s="21"/>
      <c r="WYJ534" s="21"/>
      <c r="WYK534" s="21"/>
      <c r="WYL534" s="21"/>
      <c r="WYM534" s="21"/>
      <c r="WYN534" s="21"/>
      <c r="WYO534" s="21"/>
      <c r="WYP534" s="21"/>
      <c r="WYQ534" s="21"/>
      <c r="WYR534" s="21"/>
      <c r="WYS534" s="21"/>
      <c r="WYT534" s="21"/>
      <c r="WYU534" s="21"/>
      <c r="WYV534" s="21"/>
      <c r="WYW534" s="21"/>
      <c r="WYX534" s="21"/>
      <c r="WYY534" s="21"/>
      <c r="WYZ534" s="21"/>
      <c r="WZA534" s="21"/>
      <c r="WZB534" s="21"/>
      <c r="WZC534" s="21"/>
      <c r="WZD534" s="21"/>
      <c r="WZE534" s="21"/>
      <c r="WZF534" s="21"/>
      <c r="WZG534" s="21"/>
      <c r="WZH534" s="21"/>
      <c r="WZI534" s="21"/>
      <c r="WZJ534" s="21"/>
      <c r="WZK534" s="21"/>
      <c r="WZL534" s="21"/>
      <c r="WZM534" s="21"/>
      <c r="WZN534" s="21"/>
      <c r="WZO534" s="21"/>
      <c r="WZP534" s="21"/>
      <c r="WZQ534" s="21"/>
      <c r="WZR534" s="21"/>
      <c r="WZS534" s="21"/>
      <c r="WZT534" s="21"/>
      <c r="WZU534" s="21"/>
      <c r="WZV534" s="21"/>
      <c r="WZW534" s="21"/>
      <c r="WZX534" s="21"/>
      <c r="WZY534" s="21"/>
      <c r="WZZ534" s="21"/>
      <c r="XAA534" s="21"/>
      <c r="XAB534" s="21"/>
      <c r="XAC534" s="21"/>
      <c r="XAD534" s="21"/>
      <c r="XAE534" s="21"/>
      <c r="XAF534" s="21"/>
      <c r="XAG534" s="21"/>
      <c r="XAH534" s="21"/>
      <c r="XAI534" s="21"/>
      <c r="XAJ534" s="21"/>
      <c r="XAK534" s="21"/>
      <c r="XAL534" s="21"/>
      <c r="XAM534" s="21"/>
      <c r="XAN534" s="21"/>
      <c r="XAO534" s="21"/>
      <c r="XAP534" s="21"/>
    </row>
    <row r="535" spans="1:16266" s="21" customFormat="1" ht="12.95" customHeight="1" x14ac:dyDescent="0.25">
      <c r="A535" s="14"/>
      <c r="B535" s="14"/>
      <c r="C535" s="14"/>
      <c r="D535" s="5"/>
      <c r="E535" s="5" t="s">
        <v>100</v>
      </c>
      <c r="F535" s="38"/>
      <c r="G535" s="14"/>
      <c r="H535" s="14"/>
      <c r="I535" s="14"/>
      <c r="J535" s="14"/>
      <c r="K535" s="14"/>
      <c r="L535" s="5"/>
      <c r="M535" s="14"/>
      <c r="N535" s="14"/>
      <c r="O535" s="15"/>
      <c r="P535" s="5"/>
      <c r="Q535" s="5"/>
      <c r="R535" s="14"/>
      <c r="S535" s="15"/>
      <c r="T535" s="5"/>
      <c r="U535" s="5"/>
      <c r="V535" s="5"/>
      <c r="W535" s="5"/>
      <c r="X535" s="5"/>
      <c r="Y535" s="5"/>
      <c r="Z535" s="13"/>
      <c r="AA535" s="5"/>
      <c r="AB535" s="13"/>
      <c r="AC535" s="5"/>
      <c r="AD535" s="5"/>
      <c r="AE535" s="44"/>
      <c r="AF535" s="44"/>
      <c r="AG535" s="44"/>
      <c r="AH535" s="44"/>
      <c r="AI535" s="44"/>
      <c r="AJ535" s="44"/>
      <c r="AK535" s="44"/>
      <c r="AL535" s="17"/>
      <c r="AM535" s="17"/>
      <c r="AN535" s="17"/>
      <c r="AO535" s="5"/>
      <c r="AP535" s="5"/>
      <c r="AQ535" s="5"/>
      <c r="AR535" s="5"/>
      <c r="AS535" s="5"/>
      <c r="AT535" s="5"/>
      <c r="AU535" s="5"/>
      <c r="AV535" s="5"/>
      <c r="AW535" s="5"/>
      <c r="AX535" s="5"/>
      <c r="AY535" s="5"/>
      <c r="AZ535" s="5"/>
    </row>
    <row r="536" spans="1:16266" s="66" customFormat="1" ht="12.95" customHeight="1" x14ac:dyDescent="0.25">
      <c r="A536" s="71" t="s">
        <v>147</v>
      </c>
      <c r="B536" s="70" t="s">
        <v>127</v>
      </c>
      <c r="C536" s="71"/>
      <c r="D536" s="90"/>
      <c r="E536" s="159" t="s">
        <v>2286</v>
      </c>
      <c r="F536" s="135"/>
      <c r="G536" s="73" t="s">
        <v>148</v>
      </c>
      <c r="H536" s="71" t="s">
        <v>149</v>
      </c>
      <c r="I536" s="71" t="s">
        <v>149</v>
      </c>
      <c r="J536" s="71" t="s">
        <v>140</v>
      </c>
      <c r="K536" s="71" t="s">
        <v>141</v>
      </c>
      <c r="L536" s="71"/>
      <c r="M536" s="71">
        <v>100</v>
      </c>
      <c r="N536" s="71">
        <v>230000000</v>
      </c>
      <c r="O536" s="74" t="s">
        <v>150</v>
      </c>
      <c r="P536" s="70" t="s">
        <v>136</v>
      </c>
      <c r="Q536" s="71" t="s">
        <v>114</v>
      </c>
      <c r="R536" s="71">
        <v>230000000</v>
      </c>
      <c r="S536" s="75" t="s">
        <v>126</v>
      </c>
      <c r="T536" s="70"/>
      <c r="U536" s="71"/>
      <c r="V536" s="71"/>
      <c r="W536" s="70" t="s">
        <v>116</v>
      </c>
      <c r="X536" s="71"/>
      <c r="Y536" s="71"/>
      <c r="Z536" s="79">
        <v>0</v>
      </c>
      <c r="AA536" s="71">
        <v>100</v>
      </c>
      <c r="AB536" s="71">
        <v>0</v>
      </c>
      <c r="AC536" s="71"/>
      <c r="AD536" s="81" t="s">
        <v>117</v>
      </c>
      <c r="AE536" s="71"/>
      <c r="AF536" s="82"/>
      <c r="AG536" s="92">
        <v>5000000</v>
      </c>
      <c r="AH536" s="83">
        <f>AG536*1.12</f>
        <v>5600000.0000000009</v>
      </c>
      <c r="AI536" s="70"/>
      <c r="AJ536" s="70"/>
      <c r="AK536" s="70"/>
      <c r="AL536" s="70" t="s">
        <v>118</v>
      </c>
      <c r="AM536" s="70" t="s">
        <v>151</v>
      </c>
      <c r="AN536" s="70" t="s">
        <v>152</v>
      </c>
      <c r="AO536" s="70"/>
      <c r="AP536" s="70"/>
      <c r="AQ536" s="70"/>
      <c r="AR536" s="70"/>
      <c r="AS536" s="70"/>
      <c r="AT536" s="70"/>
      <c r="AU536" s="70"/>
      <c r="AV536" s="70"/>
      <c r="AW536" s="70"/>
      <c r="AX536" s="70" t="s">
        <v>153</v>
      </c>
      <c r="AY536" s="86"/>
      <c r="AZ536" s="70"/>
    </row>
    <row r="537" spans="1:16266" s="68" customFormat="1" ht="12.95" customHeight="1" x14ac:dyDescent="0.25">
      <c r="A537" s="71" t="s">
        <v>135</v>
      </c>
      <c r="B537" s="70" t="s">
        <v>127</v>
      </c>
      <c r="C537" s="71"/>
      <c r="D537" s="70"/>
      <c r="E537" s="159" t="s">
        <v>2287</v>
      </c>
      <c r="F537" s="138"/>
      <c r="G537" s="75" t="s">
        <v>148</v>
      </c>
      <c r="H537" s="75" t="s">
        <v>149</v>
      </c>
      <c r="I537" s="75" t="s">
        <v>149</v>
      </c>
      <c r="J537" s="71" t="s">
        <v>140</v>
      </c>
      <c r="K537" s="71" t="s">
        <v>141</v>
      </c>
      <c r="L537" s="70"/>
      <c r="M537" s="76">
        <v>100</v>
      </c>
      <c r="N537" s="70">
        <v>230000000</v>
      </c>
      <c r="O537" s="71" t="s">
        <v>112</v>
      </c>
      <c r="P537" s="70" t="s">
        <v>136</v>
      </c>
      <c r="Q537" s="70" t="s">
        <v>114</v>
      </c>
      <c r="R537" s="70">
        <v>230000000</v>
      </c>
      <c r="S537" s="70" t="s">
        <v>158</v>
      </c>
      <c r="T537" s="70"/>
      <c r="U537" s="70"/>
      <c r="V537" s="70"/>
      <c r="W537" s="70" t="s">
        <v>116</v>
      </c>
      <c r="X537" s="70"/>
      <c r="Y537" s="70"/>
      <c r="Z537" s="79">
        <v>0</v>
      </c>
      <c r="AA537" s="71">
        <v>100</v>
      </c>
      <c r="AB537" s="71">
        <v>0</v>
      </c>
      <c r="AC537" s="70"/>
      <c r="AD537" s="84" t="s">
        <v>117</v>
      </c>
      <c r="AE537" s="81"/>
      <c r="AF537" s="87"/>
      <c r="AG537" s="86">
        <v>10000000</v>
      </c>
      <c r="AH537" s="86">
        <f>(AG537*12%)+AG537</f>
        <v>11200000</v>
      </c>
      <c r="AI537" s="81"/>
      <c r="AJ537" s="87"/>
      <c r="AK537" s="87"/>
      <c r="AL537" s="70" t="s">
        <v>118</v>
      </c>
      <c r="AM537" s="75" t="s">
        <v>161</v>
      </c>
      <c r="AN537" s="70" t="s">
        <v>162</v>
      </c>
      <c r="AO537" s="70"/>
      <c r="AP537" s="70"/>
      <c r="AQ537" s="70"/>
      <c r="AR537" s="70"/>
      <c r="AS537" s="70"/>
      <c r="AT537" s="70"/>
      <c r="AU537" s="70"/>
      <c r="AV537" s="70"/>
      <c r="AW537" s="70"/>
      <c r="AX537" s="70" t="s">
        <v>153</v>
      </c>
      <c r="AY537" s="70"/>
      <c r="AZ537" s="70"/>
    </row>
    <row r="538" spans="1:16266" s="68" customFormat="1" ht="12.95" customHeight="1" x14ac:dyDescent="0.25">
      <c r="A538" s="71" t="s">
        <v>135</v>
      </c>
      <c r="B538" s="70" t="s">
        <v>127</v>
      </c>
      <c r="C538" s="71"/>
      <c r="D538" s="70"/>
      <c r="E538" s="159" t="s">
        <v>2288</v>
      </c>
      <c r="F538" s="138"/>
      <c r="G538" s="75" t="s">
        <v>148</v>
      </c>
      <c r="H538" s="75" t="s">
        <v>149</v>
      </c>
      <c r="I538" s="75" t="s">
        <v>149</v>
      </c>
      <c r="J538" s="71" t="s">
        <v>140</v>
      </c>
      <c r="K538" s="71" t="s">
        <v>141</v>
      </c>
      <c r="L538" s="70"/>
      <c r="M538" s="76">
        <v>100</v>
      </c>
      <c r="N538" s="70">
        <v>230000000</v>
      </c>
      <c r="O538" s="71" t="s">
        <v>112</v>
      </c>
      <c r="P538" s="70" t="s">
        <v>136</v>
      </c>
      <c r="Q538" s="70" t="s">
        <v>114</v>
      </c>
      <c r="R538" s="70">
        <v>230000000</v>
      </c>
      <c r="S538" s="70" t="s">
        <v>158</v>
      </c>
      <c r="T538" s="70"/>
      <c r="U538" s="70"/>
      <c r="V538" s="70"/>
      <c r="W538" s="70" t="s">
        <v>116</v>
      </c>
      <c r="X538" s="70"/>
      <c r="Y538" s="70"/>
      <c r="Z538" s="79">
        <v>0</v>
      </c>
      <c r="AA538" s="71">
        <v>100</v>
      </c>
      <c r="AB538" s="71">
        <v>0</v>
      </c>
      <c r="AC538" s="70"/>
      <c r="AD538" s="84" t="s">
        <v>117</v>
      </c>
      <c r="AE538" s="81"/>
      <c r="AF538" s="87"/>
      <c r="AG538" s="86">
        <v>10680000</v>
      </c>
      <c r="AH538" s="86">
        <f>(AG538*12%)+AG538</f>
        <v>11961600</v>
      </c>
      <c r="AI538" s="81"/>
      <c r="AJ538" s="87"/>
      <c r="AK538" s="87"/>
      <c r="AL538" s="70" t="s">
        <v>118</v>
      </c>
      <c r="AM538" s="75" t="s">
        <v>163</v>
      </c>
      <c r="AN538" s="70" t="s">
        <v>164</v>
      </c>
      <c r="AO538" s="70"/>
      <c r="AP538" s="70"/>
      <c r="AQ538" s="70"/>
      <c r="AR538" s="70"/>
      <c r="AS538" s="70"/>
      <c r="AT538" s="70"/>
      <c r="AU538" s="70"/>
      <c r="AV538" s="70"/>
      <c r="AW538" s="70"/>
      <c r="AX538" s="70" t="s">
        <v>153</v>
      </c>
      <c r="AY538" s="70"/>
      <c r="AZ538" s="70"/>
    </row>
    <row r="539" spans="1:16266" s="68" customFormat="1" ht="12.95" customHeight="1" x14ac:dyDescent="0.25">
      <c r="A539" s="70" t="s">
        <v>131</v>
      </c>
      <c r="B539" s="72" t="s">
        <v>127</v>
      </c>
      <c r="C539" s="152" t="s">
        <v>283</v>
      </c>
      <c r="D539" s="70"/>
      <c r="E539" s="159" t="s">
        <v>2280</v>
      </c>
      <c r="F539" s="139"/>
      <c r="G539" s="78" t="s">
        <v>182</v>
      </c>
      <c r="H539" s="78" t="s">
        <v>183</v>
      </c>
      <c r="I539" s="78" t="s">
        <v>183</v>
      </c>
      <c r="J539" s="70" t="s">
        <v>121</v>
      </c>
      <c r="K539" s="70"/>
      <c r="L539" s="70"/>
      <c r="M539" s="76">
        <v>60</v>
      </c>
      <c r="N539" s="70" t="s">
        <v>111</v>
      </c>
      <c r="O539" s="70" t="s">
        <v>112</v>
      </c>
      <c r="P539" s="70" t="s">
        <v>136</v>
      </c>
      <c r="Q539" s="70" t="s">
        <v>114</v>
      </c>
      <c r="R539" s="70" t="s">
        <v>111</v>
      </c>
      <c r="S539" s="78" t="s">
        <v>184</v>
      </c>
      <c r="T539" s="70"/>
      <c r="U539" s="70"/>
      <c r="V539" s="70"/>
      <c r="W539" s="70" t="s">
        <v>116</v>
      </c>
      <c r="X539" s="70"/>
      <c r="Y539" s="70"/>
      <c r="Z539" s="76">
        <v>30</v>
      </c>
      <c r="AA539" s="76">
        <v>60</v>
      </c>
      <c r="AB539" s="76">
        <v>10</v>
      </c>
      <c r="AC539" s="70"/>
      <c r="AD539" s="70" t="s">
        <v>117</v>
      </c>
      <c r="AE539" s="78"/>
      <c r="AF539" s="85"/>
      <c r="AG539" s="86">
        <v>221000000</v>
      </c>
      <c r="AH539" s="86">
        <f>AG539*1.12</f>
        <v>247520000.00000003</v>
      </c>
      <c r="AI539" s="81"/>
      <c r="AJ539" s="87" t="s">
        <v>181</v>
      </c>
      <c r="AK539" s="87"/>
      <c r="AL539" s="70" t="s">
        <v>118</v>
      </c>
      <c r="AM539" s="70" t="s">
        <v>185</v>
      </c>
      <c r="AN539" s="70" t="s">
        <v>186</v>
      </c>
      <c r="AO539" s="70"/>
      <c r="AP539" s="70"/>
      <c r="AQ539" s="70"/>
      <c r="AR539" s="70"/>
      <c r="AS539" s="70"/>
      <c r="AT539" s="70"/>
      <c r="AU539" s="70"/>
      <c r="AV539" s="70"/>
      <c r="AW539" s="70"/>
      <c r="AX539" s="70" t="s">
        <v>153</v>
      </c>
      <c r="AY539" s="70"/>
      <c r="AZ539" s="70"/>
    </row>
    <row r="540" spans="1:16266" s="68" customFormat="1" ht="12.95" customHeight="1" outlineLevel="1" x14ac:dyDescent="0.25">
      <c r="A540" s="70" t="s">
        <v>221</v>
      </c>
      <c r="B540" s="72" t="s">
        <v>127</v>
      </c>
      <c r="C540" s="152" t="s">
        <v>283</v>
      </c>
      <c r="D540" s="70"/>
      <c r="E540" s="159" t="s">
        <v>2283</v>
      </c>
      <c r="F540" s="138"/>
      <c r="G540" s="78" t="s">
        <v>274</v>
      </c>
      <c r="H540" s="72" t="s">
        <v>267</v>
      </c>
      <c r="I540" s="72" t="s">
        <v>268</v>
      </c>
      <c r="J540" s="78" t="s">
        <v>121</v>
      </c>
      <c r="K540" s="70"/>
      <c r="L540" s="78"/>
      <c r="M540" s="76">
        <v>30</v>
      </c>
      <c r="N540" s="77" t="s">
        <v>111</v>
      </c>
      <c r="O540" s="77" t="s">
        <v>275</v>
      </c>
      <c r="P540" s="71" t="s">
        <v>119</v>
      </c>
      <c r="Q540" s="77" t="s">
        <v>114</v>
      </c>
      <c r="R540" s="78">
        <v>230000001</v>
      </c>
      <c r="S540" s="70" t="s">
        <v>129</v>
      </c>
      <c r="T540" s="70"/>
      <c r="U540" s="70"/>
      <c r="V540" s="70"/>
      <c r="W540" s="70" t="s">
        <v>116</v>
      </c>
      <c r="X540" s="70"/>
      <c r="Y540" s="70"/>
      <c r="Z540" s="80">
        <v>0</v>
      </c>
      <c r="AA540" s="77">
        <v>100</v>
      </c>
      <c r="AB540" s="80">
        <v>0</v>
      </c>
      <c r="AC540" s="78"/>
      <c r="AD540" s="77" t="s">
        <v>117</v>
      </c>
      <c r="AE540" s="81"/>
      <c r="AF540" s="85"/>
      <c r="AG540" s="85">
        <v>16554733</v>
      </c>
      <c r="AH540" s="86">
        <v>18541300.960000001</v>
      </c>
      <c r="AI540" s="81"/>
      <c r="AJ540" s="87"/>
      <c r="AK540" s="87"/>
      <c r="AL540" s="70" t="s">
        <v>118</v>
      </c>
      <c r="AM540" s="84" t="s">
        <v>276</v>
      </c>
      <c r="AN540" s="84" t="s">
        <v>277</v>
      </c>
      <c r="AO540" s="70"/>
      <c r="AP540" s="70"/>
      <c r="AQ540" s="70"/>
      <c r="AR540" s="70"/>
      <c r="AS540" s="70"/>
      <c r="AT540" s="70"/>
      <c r="AU540" s="70"/>
      <c r="AV540" s="70"/>
      <c r="AW540" s="70"/>
      <c r="AX540" s="70" t="s">
        <v>153</v>
      </c>
      <c r="AY540" s="70"/>
      <c r="AZ540" s="70"/>
    </row>
    <row r="541" spans="1:16266" s="68" customFormat="1" ht="12.95" customHeight="1" outlineLevel="1" x14ac:dyDescent="0.25">
      <c r="A541" s="70" t="s">
        <v>221</v>
      </c>
      <c r="B541" s="72" t="s">
        <v>127</v>
      </c>
      <c r="C541" s="71"/>
      <c r="D541" s="70"/>
      <c r="E541" s="159" t="s">
        <v>2276</v>
      </c>
      <c r="F541" s="138"/>
      <c r="G541" s="70" t="s">
        <v>254</v>
      </c>
      <c r="H541" s="72" t="s">
        <v>255</v>
      </c>
      <c r="I541" s="72" t="s">
        <v>256</v>
      </c>
      <c r="J541" s="70" t="s">
        <v>110</v>
      </c>
      <c r="K541" s="70"/>
      <c r="L541" s="70"/>
      <c r="M541" s="76">
        <v>30</v>
      </c>
      <c r="N541" s="77">
        <v>230000000</v>
      </c>
      <c r="O541" s="77" t="s">
        <v>275</v>
      </c>
      <c r="P541" s="71" t="s">
        <v>119</v>
      </c>
      <c r="Q541" s="77" t="s">
        <v>114</v>
      </c>
      <c r="R541" s="78">
        <v>230000000</v>
      </c>
      <c r="S541" s="71" t="s">
        <v>225</v>
      </c>
      <c r="T541" s="70"/>
      <c r="U541" s="70"/>
      <c r="V541" s="70"/>
      <c r="W541" s="70" t="s">
        <v>116</v>
      </c>
      <c r="X541" s="70"/>
      <c r="Y541" s="70"/>
      <c r="Z541" s="80">
        <v>0</v>
      </c>
      <c r="AA541" s="77">
        <v>100</v>
      </c>
      <c r="AB541" s="80">
        <v>0</v>
      </c>
      <c r="AC541" s="70"/>
      <c r="AD541" s="77" t="s">
        <v>117</v>
      </c>
      <c r="AE541" s="81"/>
      <c r="AF541" s="86"/>
      <c r="AG541" s="86">
        <v>18088053.899999999</v>
      </c>
      <c r="AH541" s="86">
        <v>20258620.368000001</v>
      </c>
      <c r="AI541" s="81"/>
      <c r="AJ541" s="87"/>
      <c r="AK541" s="87"/>
      <c r="AL541" s="70" t="s">
        <v>118</v>
      </c>
      <c r="AM541" s="72" t="s">
        <v>278</v>
      </c>
      <c r="AN541" s="72" t="s">
        <v>279</v>
      </c>
      <c r="AO541" s="70"/>
      <c r="AP541" s="70"/>
      <c r="AQ541" s="70"/>
      <c r="AR541" s="70"/>
      <c r="AS541" s="70"/>
      <c r="AT541" s="70"/>
      <c r="AU541" s="70"/>
      <c r="AV541" s="70"/>
      <c r="AW541" s="70"/>
      <c r="AX541" s="70" t="s">
        <v>153</v>
      </c>
      <c r="AY541" s="70"/>
      <c r="AZ541" s="70"/>
    </row>
    <row r="542" spans="1:16266" s="68" customFormat="1" ht="12.95" customHeight="1" outlineLevel="1" x14ac:dyDescent="0.25">
      <c r="A542" s="70" t="s">
        <v>221</v>
      </c>
      <c r="B542" s="72" t="s">
        <v>127</v>
      </c>
      <c r="C542" s="71"/>
      <c r="D542" s="70"/>
      <c r="E542" s="159" t="s">
        <v>2278</v>
      </c>
      <c r="F542" s="138"/>
      <c r="G542" s="79" t="s">
        <v>280</v>
      </c>
      <c r="H542" s="79" t="s">
        <v>281</v>
      </c>
      <c r="I542" s="79" t="s">
        <v>282</v>
      </c>
      <c r="J542" s="70" t="s">
        <v>124</v>
      </c>
      <c r="K542" s="70" t="s">
        <v>157</v>
      </c>
      <c r="L542" s="70"/>
      <c r="M542" s="76">
        <v>30</v>
      </c>
      <c r="N542" s="77">
        <v>230000000</v>
      </c>
      <c r="O542" s="77" t="s">
        <v>275</v>
      </c>
      <c r="P542" s="71" t="s">
        <v>136</v>
      </c>
      <c r="Q542" s="77" t="s">
        <v>114</v>
      </c>
      <c r="R542" s="78">
        <v>230000000</v>
      </c>
      <c r="S542" s="71" t="s">
        <v>184</v>
      </c>
      <c r="T542" s="70"/>
      <c r="U542" s="70"/>
      <c r="V542" s="70"/>
      <c r="W542" s="70" t="s">
        <v>116</v>
      </c>
      <c r="X542" s="70"/>
      <c r="Y542" s="70"/>
      <c r="Z542" s="80">
        <v>0</v>
      </c>
      <c r="AA542" s="77">
        <v>100</v>
      </c>
      <c r="AB542" s="80">
        <v>0</v>
      </c>
      <c r="AC542" s="70"/>
      <c r="AD542" s="77" t="s">
        <v>117</v>
      </c>
      <c r="AE542" s="88"/>
      <c r="AF542" s="86"/>
      <c r="AG542" s="86">
        <v>72300000</v>
      </c>
      <c r="AH542" s="86">
        <v>80976000.000000015</v>
      </c>
      <c r="AI542" s="81"/>
      <c r="AJ542" s="87"/>
      <c r="AK542" s="87"/>
      <c r="AL542" s="70" t="s">
        <v>118</v>
      </c>
      <c r="AM542" s="157" t="s">
        <v>2268</v>
      </c>
      <c r="AN542" s="157" t="s">
        <v>2269</v>
      </c>
      <c r="AO542" s="70"/>
      <c r="AP542" s="70"/>
      <c r="AQ542" s="70"/>
      <c r="AR542" s="70"/>
      <c r="AS542" s="70"/>
      <c r="AT542" s="70"/>
      <c r="AU542" s="70"/>
      <c r="AV542" s="70"/>
      <c r="AW542" s="70"/>
      <c r="AX542" s="70" t="s">
        <v>153</v>
      </c>
      <c r="AY542" s="70"/>
      <c r="AZ542" s="70"/>
    </row>
    <row r="543" spans="1:16266" s="68" customFormat="1" ht="12.95" customHeight="1" outlineLevel="1" x14ac:dyDescent="0.25">
      <c r="A543" s="70" t="s">
        <v>130</v>
      </c>
      <c r="B543" s="72" t="s">
        <v>127</v>
      </c>
      <c r="C543" s="152" t="s">
        <v>283</v>
      </c>
      <c r="D543" s="70"/>
      <c r="E543" s="159" t="s">
        <v>2281</v>
      </c>
      <c r="F543" s="138"/>
      <c r="G543" s="71" t="s">
        <v>296</v>
      </c>
      <c r="H543" s="71" t="s">
        <v>297</v>
      </c>
      <c r="I543" s="71" t="s">
        <v>298</v>
      </c>
      <c r="J543" s="71" t="s">
        <v>121</v>
      </c>
      <c r="K543" s="71"/>
      <c r="L543" s="71"/>
      <c r="M543" s="71">
        <v>50</v>
      </c>
      <c r="N543" s="71">
        <v>230000000</v>
      </c>
      <c r="O543" s="71" t="s">
        <v>112</v>
      </c>
      <c r="P543" s="71" t="s">
        <v>136</v>
      </c>
      <c r="Q543" s="71" t="s">
        <v>114</v>
      </c>
      <c r="R543" s="71">
        <v>230000000</v>
      </c>
      <c r="S543" s="71" t="s">
        <v>184</v>
      </c>
      <c r="T543" s="71"/>
      <c r="U543" s="71"/>
      <c r="V543" s="71"/>
      <c r="W543" s="71" t="s">
        <v>299</v>
      </c>
      <c r="X543" s="71"/>
      <c r="Y543" s="71"/>
      <c r="Z543" s="71">
        <v>0</v>
      </c>
      <c r="AA543" s="71">
        <v>90</v>
      </c>
      <c r="AB543" s="71">
        <v>10</v>
      </c>
      <c r="AC543" s="71"/>
      <c r="AD543" s="71" t="s">
        <v>117</v>
      </c>
      <c r="AE543" s="71"/>
      <c r="AF543" s="71"/>
      <c r="AG543" s="89">
        <v>66744010</v>
      </c>
      <c r="AH543" s="89">
        <f t="shared" ref="AH543:AH546" si="0">AG543*1.12</f>
        <v>74753291.200000003</v>
      </c>
      <c r="AI543" s="89"/>
      <c r="AJ543" s="89">
        <v>20000000</v>
      </c>
      <c r="AK543" s="89">
        <f>AJ543*1.12</f>
        <v>22400000.000000004</v>
      </c>
      <c r="AL543" s="71" t="s">
        <v>118</v>
      </c>
      <c r="AM543" s="71" t="s">
        <v>323</v>
      </c>
      <c r="AN543" s="71" t="s">
        <v>324</v>
      </c>
      <c r="AO543" s="71"/>
      <c r="AP543" s="71"/>
      <c r="AQ543" s="71"/>
      <c r="AR543" s="71"/>
      <c r="AS543" s="71"/>
      <c r="AT543" s="71"/>
      <c r="AU543" s="71"/>
      <c r="AV543" s="71"/>
      <c r="AW543" s="71"/>
      <c r="AX543" s="70" t="s">
        <v>153</v>
      </c>
      <c r="AY543" s="70"/>
      <c r="AZ543" s="70"/>
    </row>
    <row r="544" spans="1:16266" s="68" customFormat="1" ht="12.95" customHeight="1" outlineLevel="1" x14ac:dyDescent="0.25">
      <c r="A544" s="70" t="s">
        <v>130</v>
      </c>
      <c r="B544" s="72" t="s">
        <v>127</v>
      </c>
      <c r="C544" s="71"/>
      <c r="D544" s="70"/>
      <c r="E544" s="159" t="s">
        <v>2284</v>
      </c>
      <c r="F544" s="138"/>
      <c r="G544" s="71" t="s">
        <v>325</v>
      </c>
      <c r="H544" s="71" t="s">
        <v>326</v>
      </c>
      <c r="I544" s="71" t="s">
        <v>327</v>
      </c>
      <c r="J544" s="79" t="s">
        <v>121</v>
      </c>
      <c r="K544" s="71"/>
      <c r="L544" s="71"/>
      <c r="M544" s="80">
        <v>50</v>
      </c>
      <c r="N544" s="71">
        <v>230000000</v>
      </c>
      <c r="O544" s="71" t="s">
        <v>275</v>
      </c>
      <c r="P544" s="71" t="s">
        <v>136</v>
      </c>
      <c r="Q544" s="71" t="s">
        <v>114</v>
      </c>
      <c r="R544" s="79">
        <v>230000000</v>
      </c>
      <c r="S544" s="116" t="s">
        <v>129</v>
      </c>
      <c r="T544" s="71"/>
      <c r="U544" s="71"/>
      <c r="V544" s="71"/>
      <c r="W544" s="71" t="s">
        <v>299</v>
      </c>
      <c r="X544" s="71"/>
      <c r="Y544" s="71"/>
      <c r="Z544" s="80">
        <v>0</v>
      </c>
      <c r="AA544" s="80">
        <v>90</v>
      </c>
      <c r="AB544" s="80">
        <v>10</v>
      </c>
      <c r="AC544" s="71"/>
      <c r="AD544" s="71" t="s">
        <v>117</v>
      </c>
      <c r="AE544" s="88"/>
      <c r="AF544" s="90"/>
      <c r="AG544" s="89">
        <v>32169960</v>
      </c>
      <c r="AH544" s="89">
        <f t="shared" si="0"/>
        <v>36030355.200000003</v>
      </c>
      <c r="AI544" s="89"/>
      <c r="AJ544" s="89">
        <v>5000000</v>
      </c>
      <c r="AK544" s="89">
        <f>AJ544*1.12</f>
        <v>5600000.0000000009</v>
      </c>
      <c r="AL544" s="71" t="s">
        <v>118</v>
      </c>
      <c r="AM544" s="71" t="s">
        <v>328</v>
      </c>
      <c r="AN544" s="71" t="s">
        <v>329</v>
      </c>
      <c r="AO544" s="71"/>
      <c r="AP544" s="71"/>
      <c r="AQ544" s="71"/>
      <c r="AR544" s="71"/>
      <c r="AS544" s="71"/>
      <c r="AT544" s="71"/>
      <c r="AU544" s="71"/>
      <c r="AV544" s="71"/>
      <c r="AW544" s="71"/>
      <c r="AX544" s="70" t="s">
        <v>153</v>
      </c>
      <c r="AY544" s="70"/>
      <c r="AZ544" s="70"/>
    </row>
    <row r="545" spans="1:202" s="68" customFormat="1" ht="12.75" customHeight="1" outlineLevel="1" x14ac:dyDescent="0.25">
      <c r="A545" s="70" t="s">
        <v>130</v>
      </c>
      <c r="B545" s="72" t="s">
        <v>127</v>
      </c>
      <c r="C545" s="71"/>
      <c r="D545" s="70"/>
      <c r="E545" s="159" t="s">
        <v>2279</v>
      </c>
      <c r="F545" s="138"/>
      <c r="G545" s="71" t="s">
        <v>330</v>
      </c>
      <c r="H545" s="71" t="s">
        <v>331</v>
      </c>
      <c r="I545" s="71" t="s">
        <v>332</v>
      </c>
      <c r="J545" s="79" t="s">
        <v>121</v>
      </c>
      <c r="K545" s="71"/>
      <c r="L545" s="71"/>
      <c r="M545" s="80">
        <v>50</v>
      </c>
      <c r="N545" s="71">
        <v>230000000</v>
      </c>
      <c r="O545" s="71" t="s">
        <v>275</v>
      </c>
      <c r="P545" s="71" t="s">
        <v>136</v>
      </c>
      <c r="Q545" s="71" t="s">
        <v>114</v>
      </c>
      <c r="R545" s="79">
        <v>230000000</v>
      </c>
      <c r="S545" s="116" t="s">
        <v>225</v>
      </c>
      <c r="T545" s="71"/>
      <c r="U545" s="71"/>
      <c r="V545" s="71"/>
      <c r="W545" s="71" t="s">
        <v>299</v>
      </c>
      <c r="X545" s="71"/>
      <c r="Y545" s="71"/>
      <c r="Z545" s="80">
        <v>0</v>
      </c>
      <c r="AA545" s="80">
        <v>90</v>
      </c>
      <c r="AB545" s="80">
        <v>10</v>
      </c>
      <c r="AC545" s="71"/>
      <c r="AD545" s="71" t="s">
        <v>117</v>
      </c>
      <c r="AE545" s="88"/>
      <c r="AF545" s="90"/>
      <c r="AG545" s="89">
        <v>27604668</v>
      </c>
      <c r="AH545" s="89">
        <f t="shared" si="0"/>
        <v>30917228.160000004</v>
      </c>
      <c r="AI545" s="89"/>
      <c r="AJ545" s="89">
        <v>5000000</v>
      </c>
      <c r="AK545" s="89">
        <f>AJ545*1.12</f>
        <v>5600000.0000000009</v>
      </c>
      <c r="AL545" s="80" t="s">
        <v>118</v>
      </c>
      <c r="AM545" s="71" t="s">
        <v>333</v>
      </c>
      <c r="AN545" s="71" t="s">
        <v>334</v>
      </c>
      <c r="AO545" s="71"/>
      <c r="AP545" s="71"/>
      <c r="AQ545" s="71"/>
      <c r="AR545" s="71"/>
      <c r="AS545" s="71"/>
      <c r="AT545" s="71"/>
      <c r="AU545" s="71"/>
      <c r="AV545" s="71"/>
      <c r="AW545" s="71"/>
      <c r="AX545" s="70" t="s">
        <v>153</v>
      </c>
      <c r="AY545" s="70"/>
      <c r="AZ545" s="70"/>
    </row>
    <row r="546" spans="1:202" s="68" customFormat="1" ht="12.75" customHeight="1" outlineLevel="1" x14ac:dyDescent="0.25">
      <c r="A546" s="70" t="s">
        <v>130</v>
      </c>
      <c r="B546" s="72" t="s">
        <v>127</v>
      </c>
      <c r="C546" s="152" t="s">
        <v>283</v>
      </c>
      <c r="D546" s="70"/>
      <c r="E546" s="159" t="s">
        <v>2282</v>
      </c>
      <c r="F546" s="138"/>
      <c r="G546" s="71" t="s">
        <v>335</v>
      </c>
      <c r="H546" s="71" t="s">
        <v>336</v>
      </c>
      <c r="I546" s="71" t="s">
        <v>337</v>
      </c>
      <c r="J546" s="79" t="s">
        <v>121</v>
      </c>
      <c r="K546" s="71"/>
      <c r="L546" s="71"/>
      <c r="M546" s="80">
        <v>50</v>
      </c>
      <c r="N546" s="71">
        <v>230000000</v>
      </c>
      <c r="O546" s="71" t="s">
        <v>275</v>
      </c>
      <c r="P546" s="71" t="s">
        <v>136</v>
      </c>
      <c r="Q546" s="71" t="s">
        <v>114</v>
      </c>
      <c r="R546" s="79">
        <v>230000000</v>
      </c>
      <c r="S546" s="116" t="s">
        <v>129</v>
      </c>
      <c r="T546" s="71"/>
      <c r="U546" s="71"/>
      <c r="V546" s="71"/>
      <c r="W546" s="71" t="s">
        <v>116</v>
      </c>
      <c r="X546" s="71"/>
      <c r="Y546" s="71"/>
      <c r="Z546" s="80">
        <v>0</v>
      </c>
      <c r="AA546" s="80">
        <v>90</v>
      </c>
      <c r="AB546" s="80">
        <v>10</v>
      </c>
      <c r="AC546" s="71"/>
      <c r="AD546" s="71" t="s">
        <v>117</v>
      </c>
      <c r="AE546" s="88"/>
      <c r="AF546" s="90"/>
      <c r="AG546" s="89">
        <v>20793439</v>
      </c>
      <c r="AH546" s="89">
        <f t="shared" si="0"/>
        <v>23288651.680000003</v>
      </c>
      <c r="AI546" s="89"/>
      <c r="AJ546" s="89"/>
      <c r="AK546" s="89"/>
      <c r="AL546" s="71" t="s">
        <v>118</v>
      </c>
      <c r="AM546" s="71" t="s">
        <v>338</v>
      </c>
      <c r="AN546" s="71" t="s">
        <v>339</v>
      </c>
      <c r="AO546" s="71"/>
      <c r="AP546" s="71"/>
      <c r="AQ546" s="71"/>
      <c r="AR546" s="71"/>
      <c r="AS546" s="71"/>
      <c r="AT546" s="71"/>
      <c r="AU546" s="71"/>
      <c r="AV546" s="71"/>
      <c r="AW546" s="71"/>
      <c r="AX546" s="70" t="s">
        <v>153</v>
      </c>
      <c r="AY546" s="70"/>
      <c r="AZ546" s="70"/>
    </row>
    <row r="547" spans="1:202" s="68" customFormat="1" ht="12.75" customHeight="1" outlineLevel="1" x14ac:dyDescent="0.25">
      <c r="A547" s="70" t="s">
        <v>130</v>
      </c>
      <c r="B547" s="72"/>
      <c r="C547" s="71"/>
      <c r="D547" s="70"/>
      <c r="E547" s="159" t="s">
        <v>2285</v>
      </c>
      <c r="F547" s="138"/>
      <c r="G547" s="71" t="s">
        <v>2254</v>
      </c>
      <c r="H547" s="71" t="s">
        <v>2255</v>
      </c>
      <c r="I547" s="71" t="s">
        <v>2255</v>
      </c>
      <c r="J547" s="79" t="s">
        <v>124</v>
      </c>
      <c r="K547" s="71" t="s">
        <v>2256</v>
      </c>
      <c r="L547" s="71"/>
      <c r="M547" s="80">
        <v>100</v>
      </c>
      <c r="N547" s="71" t="s">
        <v>111</v>
      </c>
      <c r="O547" s="71" t="s">
        <v>112</v>
      </c>
      <c r="P547" s="71" t="s">
        <v>136</v>
      </c>
      <c r="Q547" s="71" t="s">
        <v>114</v>
      </c>
      <c r="R547" s="79">
        <v>230000000</v>
      </c>
      <c r="S547" s="116" t="s">
        <v>184</v>
      </c>
      <c r="T547" s="71"/>
      <c r="U547" s="71"/>
      <c r="V547" s="71"/>
      <c r="W547" s="71" t="s">
        <v>116</v>
      </c>
      <c r="X547" s="71"/>
      <c r="Y547" s="71"/>
      <c r="Z547" s="80">
        <v>100</v>
      </c>
      <c r="AA547" s="80">
        <v>0</v>
      </c>
      <c r="AB547" s="80">
        <v>0</v>
      </c>
      <c r="AC547" s="71"/>
      <c r="AD547" s="71" t="s">
        <v>117</v>
      </c>
      <c r="AE547" s="88"/>
      <c r="AF547" s="90"/>
      <c r="AG547" s="89">
        <v>1500000</v>
      </c>
      <c r="AH547" s="89">
        <v>1680000.0000000002</v>
      </c>
      <c r="AI547" s="89"/>
      <c r="AJ547" s="89"/>
      <c r="AK547" s="89"/>
      <c r="AL547" s="71" t="s">
        <v>118</v>
      </c>
      <c r="AM547" s="71" t="s">
        <v>2257</v>
      </c>
      <c r="AN547" s="71" t="s">
        <v>2258</v>
      </c>
      <c r="AO547" s="71"/>
      <c r="AP547" s="71"/>
      <c r="AQ547" s="71"/>
      <c r="AR547" s="71"/>
      <c r="AS547" s="71"/>
      <c r="AT547" s="71"/>
      <c r="AU547" s="71"/>
      <c r="AV547" s="71"/>
      <c r="AW547" s="71"/>
      <c r="AX547" s="70" t="s">
        <v>153</v>
      </c>
      <c r="AY547" s="70"/>
      <c r="AZ547" s="70"/>
    </row>
    <row r="548" spans="1:202" s="68" customFormat="1" ht="12.75" customHeight="1" outlineLevel="1" x14ac:dyDescent="0.25">
      <c r="A548" s="70" t="s">
        <v>448</v>
      </c>
      <c r="B548" s="72" t="s">
        <v>127</v>
      </c>
      <c r="C548" s="71"/>
      <c r="D548" s="70"/>
      <c r="E548" s="159" t="s">
        <v>2277</v>
      </c>
      <c r="F548" s="138"/>
      <c r="G548" s="71" t="s">
        <v>2261</v>
      </c>
      <c r="H548" s="71" t="s">
        <v>2262</v>
      </c>
      <c r="I548" s="71" t="s">
        <v>2262</v>
      </c>
      <c r="J548" s="79" t="s">
        <v>110</v>
      </c>
      <c r="K548" s="71"/>
      <c r="L548" s="71"/>
      <c r="M548" s="80">
        <v>50</v>
      </c>
      <c r="N548" s="71">
        <v>230000000</v>
      </c>
      <c r="O548" s="71" t="s">
        <v>112</v>
      </c>
      <c r="P548" s="71" t="s">
        <v>119</v>
      </c>
      <c r="Q548" s="71" t="s">
        <v>114</v>
      </c>
      <c r="R548" s="79">
        <v>230000000</v>
      </c>
      <c r="S548" s="116" t="s">
        <v>2263</v>
      </c>
      <c r="T548" s="71"/>
      <c r="U548" s="71"/>
      <c r="V548" s="71"/>
      <c r="W548" s="71" t="s">
        <v>116</v>
      </c>
      <c r="X548" s="71"/>
      <c r="Y548" s="71"/>
      <c r="Z548" s="80">
        <v>0</v>
      </c>
      <c r="AA548" s="80">
        <v>90</v>
      </c>
      <c r="AB548" s="80">
        <v>10</v>
      </c>
      <c r="AC548" s="71"/>
      <c r="AD548" s="71" t="s">
        <v>117</v>
      </c>
      <c r="AE548" s="88"/>
      <c r="AF548" s="90"/>
      <c r="AG548" s="89">
        <v>9960000</v>
      </c>
      <c r="AH548" s="89">
        <v>11155200.000000002</v>
      </c>
      <c r="AI548" s="89"/>
      <c r="AJ548" s="89"/>
      <c r="AK548" s="89"/>
      <c r="AL548" s="71" t="s">
        <v>118</v>
      </c>
      <c r="AM548" s="71" t="s">
        <v>2264</v>
      </c>
      <c r="AN548" s="71" t="s">
        <v>2265</v>
      </c>
      <c r="AO548" s="71"/>
      <c r="AP548" s="71"/>
      <c r="AQ548" s="71"/>
      <c r="AR548" s="71"/>
      <c r="AS548" s="71"/>
      <c r="AT548" s="71"/>
      <c r="AU548" s="71"/>
      <c r="AV548" s="71"/>
      <c r="AW548" s="71"/>
      <c r="AX548" s="70" t="s">
        <v>153</v>
      </c>
      <c r="AY548" s="70"/>
      <c r="AZ548" s="70"/>
    </row>
    <row r="549" spans="1:202" s="1" customFormat="1" ht="12.95" customHeight="1" x14ac:dyDescent="0.25">
      <c r="A549" s="96" t="s">
        <v>135</v>
      </c>
      <c r="B549" s="96" t="s">
        <v>127</v>
      </c>
      <c r="C549" s="96"/>
      <c r="D549" s="96"/>
      <c r="E549" s="42" t="s">
        <v>210</v>
      </c>
      <c r="F549" s="40"/>
      <c r="G549" s="96" t="s">
        <v>166</v>
      </c>
      <c r="H549" s="96" t="s">
        <v>167</v>
      </c>
      <c r="I549" s="96" t="s">
        <v>168</v>
      </c>
      <c r="J549" s="42" t="s">
        <v>124</v>
      </c>
      <c r="K549" s="42" t="s">
        <v>157</v>
      </c>
      <c r="L549" s="96"/>
      <c r="M549" s="96">
        <v>100</v>
      </c>
      <c r="N549" s="96">
        <v>230000000</v>
      </c>
      <c r="O549" s="96" t="s">
        <v>112</v>
      </c>
      <c r="P549" s="42" t="s">
        <v>136</v>
      </c>
      <c r="Q549" s="96" t="s">
        <v>114</v>
      </c>
      <c r="R549" s="96">
        <v>230000000</v>
      </c>
      <c r="S549" s="69" t="s">
        <v>158</v>
      </c>
      <c r="T549" s="96"/>
      <c r="U549" s="96"/>
      <c r="V549" s="96"/>
      <c r="W549" s="96" t="s">
        <v>116</v>
      </c>
      <c r="X549" s="96"/>
      <c r="Y549" s="96"/>
      <c r="Z549" s="96">
        <v>0</v>
      </c>
      <c r="AA549" s="96">
        <v>100</v>
      </c>
      <c r="AB549" s="96">
        <v>0</v>
      </c>
      <c r="AC549" s="96"/>
      <c r="AD549" s="96" t="s">
        <v>117</v>
      </c>
      <c r="AE549" s="96"/>
      <c r="AF549" s="96"/>
      <c r="AG549" s="110">
        <v>19669840</v>
      </c>
      <c r="AH549" s="110">
        <f>AG549*1.12</f>
        <v>22030220.800000001</v>
      </c>
      <c r="AI549" s="96"/>
      <c r="AJ549" s="96"/>
      <c r="AK549" s="96"/>
      <c r="AL549" s="96" t="s">
        <v>118</v>
      </c>
      <c r="AM549" s="42" t="s">
        <v>173</v>
      </c>
      <c r="AN549" s="42" t="s">
        <v>174</v>
      </c>
      <c r="AO549" s="96"/>
      <c r="AP549" s="96"/>
      <c r="AQ549" s="96"/>
      <c r="AR549" s="96"/>
      <c r="AS549" s="96"/>
      <c r="AT549" s="96"/>
      <c r="AU549" s="96"/>
      <c r="AV549" s="96"/>
      <c r="AW549" s="96"/>
      <c r="AX549" s="96" t="s">
        <v>2259</v>
      </c>
      <c r="AY549" s="96"/>
      <c r="AZ549" s="96" t="s">
        <v>348</v>
      </c>
      <c r="BA549" s="59"/>
      <c r="BB549" s="21"/>
      <c r="BC549" s="21"/>
      <c r="BD549" s="21"/>
      <c r="BE549" s="59"/>
      <c r="BF549" s="21"/>
      <c r="BG549" s="21"/>
      <c r="BH549" s="21"/>
      <c r="BI549" s="21"/>
      <c r="BJ549" s="21"/>
      <c r="BK549" s="21"/>
      <c r="BL549" s="21"/>
      <c r="BM549" s="21"/>
      <c r="BN549" s="21"/>
      <c r="BO549" s="21"/>
      <c r="BP549" s="21"/>
      <c r="BQ549" s="21"/>
      <c r="BR549" s="21"/>
      <c r="BS549" s="21"/>
      <c r="BT549" s="21"/>
      <c r="BU549" s="21"/>
      <c r="BV549" s="21"/>
      <c r="BW549" s="21"/>
      <c r="BX549" s="21"/>
      <c r="BY549" s="21"/>
      <c r="BZ549" s="21"/>
      <c r="CA549" s="21"/>
      <c r="CB549" s="21"/>
      <c r="CC549" s="21"/>
      <c r="CD549" s="21"/>
      <c r="CE549" s="21"/>
      <c r="CF549" s="21"/>
      <c r="CG549" s="21"/>
      <c r="CH549" s="21"/>
      <c r="CI549" s="21"/>
      <c r="CJ549" s="21"/>
      <c r="CK549" s="21"/>
      <c r="CL549" s="21"/>
      <c r="CM549" s="21"/>
      <c r="CN549" s="21"/>
      <c r="CO549" s="21"/>
      <c r="CP549" s="21"/>
      <c r="CQ549" s="21"/>
      <c r="CR549" s="21"/>
      <c r="CS549" s="21"/>
      <c r="CT549" s="21"/>
      <c r="CU549" s="21"/>
      <c r="CV549" s="21"/>
      <c r="CW549" s="21"/>
      <c r="CX549" s="21"/>
      <c r="CY549" s="21"/>
      <c r="CZ549" s="21"/>
      <c r="DA549" s="21"/>
      <c r="DB549" s="21"/>
      <c r="DC549" s="21"/>
      <c r="DD549" s="21"/>
      <c r="DE549" s="21"/>
      <c r="DF549" s="21"/>
      <c r="DG549" s="21"/>
      <c r="DH549" s="21"/>
      <c r="DI549" s="21"/>
      <c r="DJ549" s="21"/>
      <c r="DK549" s="21"/>
      <c r="DL549" s="21"/>
      <c r="DM549" s="21"/>
      <c r="DN549" s="21"/>
      <c r="DO549" s="21"/>
      <c r="DP549" s="21"/>
      <c r="DQ549" s="21"/>
      <c r="DR549" s="21"/>
      <c r="DS549" s="21"/>
      <c r="DT549" s="21"/>
      <c r="DU549" s="21"/>
      <c r="DV549" s="21"/>
      <c r="DW549" s="21"/>
      <c r="DX549" s="21"/>
      <c r="DY549" s="21"/>
      <c r="DZ549" s="21"/>
      <c r="EA549" s="21"/>
      <c r="EB549" s="21"/>
      <c r="EC549" s="21"/>
      <c r="ED549" s="21"/>
      <c r="EE549" s="21"/>
    </row>
    <row r="550" spans="1:202" s="1" customFormat="1" ht="12.95" customHeight="1" x14ac:dyDescent="0.25">
      <c r="A550" s="96" t="s">
        <v>145</v>
      </c>
      <c r="B550" s="96" t="s">
        <v>127</v>
      </c>
      <c r="C550" s="96"/>
      <c r="D550" s="99"/>
      <c r="E550" s="53" t="s">
        <v>211</v>
      </c>
      <c r="F550" s="135"/>
      <c r="G550" s="99" t="s">
        <v>195</v>
      </c>
      <c r="H550" s="99" t="s">
        <v>196</v>
      </c>
      <c r="I550" s="99" t="s">
        <v>197</v>
      </c>
      <c r="J550" s="96" t="s">
        <v>140</v>
      </c>
      <c r="K550" s="96" t="s">
        <v>141</v>
      </c>
      <c r="L550" s="99"/>
      <c r="M550" s="104">
        <v>100</v>
      </c>
      <c r="N550" s="96" t="s">
        <v>111</v>
      </c>
      <c r="O550" s="105" t="s">
        <v>112</v>
      </c>
      <c r="P550" s="69" t="s">
        <v>136</v>
      </c>
      <c r="Q550" s="99" t="s">
        <v>114</v>
      </c>
      <c r="R550" s="99">
        <v>230000000</v>
      </c>
      <c r="S550" s="99" t="s">
        <v>198</v>
      </c>
      <c r="T550" s="96"/>
      <c r="U550" s="99"/>
      <c r="V550" s="99"/>
      <c r="W550" s="96" t="s">
        <v>116</v>
      </c>
      <c r="X550" s="106"/>
      <c r="Y550" s="99"/>
      <c r="Z550" s="99">
        <v>0</v>
      </c>
      <c r="AA550" s="99">
        <v>100</v>
      </c>
      <c r="AB550" s="96">
        <v>0</v>
      </c>
      <c r="AC550" s="96"/>
      <c r="AD550" s="99" t="s">
        <v>117</v>
      </c>
      <c r="AE550" s="107"/>
      <c r="AF550" s="107"/>
      <c r="AG550" s="107">
        <v>12453909.821428571</v>
      </c>
      <c r="AH550" s="107">
        <v>13948379</v>
      </c>
      <c r="AI550" s="107"/>
      <c r="AJ550" s="107"/>
      <c r="AK550" s="107"/>
      <c r="AL550" s="111" t="s">
        <v>118</v>
      </c>
      <c r="AM550" s="96" t="s">
        <v>199</v>
      </c>
      <c r="AN550" s="115" t="s">
        <v>200</v>
      </c>
      <c r="AO550" s="115"/>
      <c r="AP550" s="96"/>
      <c r="AQ550" s="99"/>
      <c r="AR550" s="99"/>
      <c r="AS550" s="99"/>
      <c r="AT550" s="99"/>
      <c r="AU550" s="99"/>
      <c r="AV550" s="99"/>
      <c r="AW550" s="99"/>
      <c r="AX550" s="96" t="s">
        <v>62</v>
      </c>
      <c r="AY550" s="96"/>
      <c r="AZ550" s="96"/>
      <c r="BA550" s="59"/>
      <c r="BE550" s="59"/>
    </row>
    <row r="551" spans="1:202" s="1" customFormat="1" ht="12.95" customHeight="1" x14ac:dyDescent="0.25">
      <c r="A551" s="96" t="s">
        <v>145</v>
      </c>
      <c r="B551" s="96" t="s">
        <v>127</v>
      </c>
      <c r="C551" s="96"/>
      <c r="D551" s="99"/>
      <c r="E551" s="53" t="s">
        <v>212</v>
      </c>
      <c r="F551" s="135"/>
      <c r="G551" s="99" t="s">
        <v>195</v>
      </c>
      <c r="H551" s="99" t="s">
        <v>196</v>
      </c>
      <c r="I551" s="99" t="s">
        <v>197</v>
      </c>
      <c r="J551" s="96" t="s">
        <v>140</v>
      </c>
      <c r="K551" s="96" t="s">
        <v>141</v>
      </c>
      <c r="L551" s="99"/>
      <c r="M551" s="104">
        <v>100</v>
      </c>
      <c r="N551" s="96" t="s">
        <v>111</v>
      </c>
      <c r="O551" s="105" t="s">
        <v>112</v>
      </c>
      <c r="P551" s="69" t="s">
        <v>136</v>
      </c>
      <c r="Q551" s="99" t="s">
        <v>114</v>
      </c>
      <c r="R551" s="99">
        <v>230000000</v>
      </c>
      <c r="S551" s="99" t="s">
        <v>198</v>
      </c>
      <c r="T551" s="96"/>
      <c r="U551" s="99"/>
      <c r="V551" s="99"/>
      <c r="W551" s="96" t="s">
        <v>116</v>
      </c>
      <c r="X551" s="106"/>
      <c r="Y551" s="99"/>
      <c r="Z551" s="99">
        <v>0</v>
      </c>
      <c r="AA551" s="99">
        <v>100</v>
      </c>
      <c r="AB551" s="96">
        <v>0</v>
      </c>
      <c r="AC551" s="96"/>
      <c r="AD551" s="99" t="s">
        <v>117</v>
      </c>
      <c r="AE551" s="107"/>
      <c r="AF551" s="107"/>
      <c r="AG551" s="107">
        <v>9903909.8214285709</v>
      </c>
      <c r="AH551" s="107">
        <v>11092379</v>
      </c>
      <c r="AI551" s="107"/>
      <c r="AJ551" s="107"/>
      <c r="AK551" s="107"/>
      <c r="AL551" s="111" t="s">
        <v>118</v>
      </c>
      <c r="AM551" s="96" t="s">
        <v>199</v>
      </c>
      <c r="AN551" s="115" t="s">
        <v>202</v>
      </c>
      <c r="AO551" s="115"/>
      <c r="AP551" s="96"/>
      <c r="AQ551" s="99"/>
      <c r="AR551" s="99"/>
      <c r="AS551" s="99"/>
      <c r="AT551" s="99"/>
      <c r="AU551" s="99"/>
      <c r="AV551" s="99"/>
      <c r="AW551" s="99"/>
      <c r="AX551" s="96" t="s">
        <v>62</v>
      </c>
      <c r="AY551" s="96"/>
      <c r="AZ551" s="96"/>
      <c r="BA551" s="59"/>
      <c r="BE551" s="59"/>
    </row>
    <row r="552" spans="1:202" s="1" customFormat="1" ht="12.95" customHeight="1" x14ac:dyDescent="0.25">
      <c r="A552" s="97" t="s">
        <v>145</v>
      </c>
      <c r="B552" s="96" t="s">
        <v>127</v>
      </c>
      <c r="C552" s="101"/>
      <c r="D552" s="101"/>
      <c r="E552" s="36" t="s">
        <v>213</v>
      </c>
      <c r="F552" s="136"/>
      <c r="G552" s="103" t="s">
        <v>204</v>
      </c>
      <c r="H552" s="103" t="s">
        <v>205</v>
      </c>
      <c r="I552" s="103" t="s">
        <v>206</v>
      </c>
      <c r="J552" s="103" t="s">
        <v>110</v>
      </c>
      <c r="K552" s="97"/>
      <c r="L552" s="103"/>
      <c r="M552" s="97">
        <v>50</v>
      </c>
      <c r="N552" s="97" t="s">
        <v>111</v>
      </c>
      <c r="O552" s="103" t="s">
        <v>112</v>
      </c>
      <c r="P552" s="69" t="s">
        <v>136</v>
      </c>
      <c r="Q552" s="103" t="s">
        <v>114</v>
      </c>
      <c r="R552" s="97">
        <v>230000000</v>
      </c>
      <c r="S552" s="103" t="s">
        <v>115</v>
      </c>
      <c r="T552" s="103"/>
      <c r="U552" s="97"/>
      <c r="V552" s="103"/>
      <c r="W552" s="97" t="s">
        <v>116</v>
      </c>
      <c r="X552" s="97"/>
      <c r="Y552" s="97"/>
      <c r="Z552" s="108">
        <v>0</v>
      </c>
      <c r="AA552" s="103">
        <v>100</v>
      </c>
      <c r="AB552" s="103">
        <v>0</v>
      </c>
      <c r="AC552" s="109"/>
      <c r="AD552" s="103" t="s">
        <v>117</v>
      </c>
      <c r="AE552" s="107"/>
      <c r="AF552" s="107"/>
      <c r="AG552" s="107">
        <v>72000000</v>
      </c>
      <c r="AH552" s="107">
        <v>80640000.000000015</v>
      </c>
      <c r="AI552" s="107"/>
      <c r="AJ552" s="107"/>
      <c r="AK552" s="107"/>
      <c r="AL552" s="112" t="s">
        <v>118</v>
      </c>
      <c r="AM552" s="103" t="s">
        <v>207</v>
      </c>
      <c r="AN552" s="103" t="s">
        <v>207</v>
      </c>
      <c r="AO552" s="103"/>
      <c r="AP552" s="103"/>
      <c r="AQ552" s="103"/>
      <c r="AR552" s="103"/>
      <c r="AS552" s="103"/>
      <c r="AT552" s="103"/>
      <c r="AU552" s="103"/>
      <c r="AV552" s="103"/>
      <c r="AW552" s="103"/>
      <c r="AX552" s="96" t="s">
        <v>62</v>
      </c>
      <c r="AY552" s="103"/>
      <c r="AZ552" s="96"/>
      <c r="BA552" s="59"/>
      <c r="BB552" s="4"/>
      <c r="BC552" s="4"/>
      <c r="BD552" s="4"/>
      <c r="BE552" s="59"/>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c r="CR552" s="4"/>
      <c r="CS552" s="4"/>
      <c r="CT552" s="4"/>
      <c r="CU552" s="4"/>
      <c r="CV552" s="4"/>
      <c r="CW552" s="4"/>
      <c r="CX552" s="4"/>
      <c r="CY552" s="4"/>
      <c r="CZ552" s="4"/>
      <c r="DA552" s="4"/>
      <c r="DB552" s="4"/>
      <c r="DC552" s="4"/>
      <c r="DD552" s="4"/>
      <c r="DE552" s="4"/>
      <c r="DF552" s="4"/>
      <c r="DG552" s="4"/>
      <c r="DH552" s="4"/>
      <c r="DI552" s="4"/>
      <c r="DJ552" s="4"/>
      <c r="DK552" s="4"/>
      <c r="DL552" s="4"/>
      <c r="DM552" s="4"/>
      <c r="DN552" s="4"/>
      <c r="DO552" s="4"/>
      <c r="DP552" s="4"/>
      <c r="DQ552" s="4"/>
      <c r="DR552" s="4"/>
      <c r="DS552" s="4"/>
      <c r="DT552" s="4"/>
      <c r="DU552" s="4"/>
      <c r="DV552" s="4"/>
      <c r="DW552" s="4"/>
      <c r="DX552" s="4"/>
      <c r="DY552" s="4"/>
      <c r="DZ552" s="4"/>
      <c r="EA552" s="4"/>
      <c r="EB552" s="4"/>
    </row>
    <row r="553" spans="1:202" s="1" customFormat="1" ht="12.95" customHeight="1" x14ac:dyDescent="0.25">
      <c r="A553" s="97" t="s">
        <v>145</v>
      </c>
      <c r="B553" s="96" t="s">
        <v>127</v>
      </c>
      <c r="C553" s="101"/>
      <c r="D553" s="101"/>
      <c r="E553" s="36" t="s">
        <v>214</v>
      </c>
      <c r="F553" s="136"/>
      <c r="G553" s="103" t="s">
        <v>195</v>
      </c>
      <c r="H553" s="103" t="s">
        <v>196</v>
      </c>
      <c r="I553" s="103" t="s">
        <v>196</v>
      </c>
      <c r="J553" s="103" t="s">
        <v>140</v>
      </c>
      <c r="K553" s="97" t="s">
        <v>141</v>
      </c>
      <c r="L553" s="103"/>
      <c r="M553" s="97">
        <v>100</v>
      </c>
      <c r="N553" s="97" t="s">
        <v>111</v>
      </c>
      <c r="O553" s="103" t="s">
        <v>112</v>
      </c>
      <c r="P553" s="69" t="s">
        <v>136</v>
      </c>
      <c r="Q553" s="103" t="s">
        <v>114</v>
      </c>
      <c r="R553" s="97">
        <v>230000000</v>
      </c>
      <c r="S553" s="103" t="s">
        <v>115</v>
      </c>
      <c r="T553" s="103"/>
      <c r="U553" s="97"/>
      <c r="V553" s="103"/>
      <c r="W553" s="97" t="s">
        <v>116</v>
      </c>
      <c r="X553" s="97"/>
      <c r="Y553" s="97"/>
      <c r="Z553" s="108">
        <v>0</v>
      </c>
      <c r="AA553" s="103">
        <v>100</v>
      </c>
      <c r="AB553" s="103">
        <v>0</v>
      </c>
      <c r="AC553" s="109"/>
      <c r="AD553" s="103" t="s">
        <v>117</v>
      </c>
      <c r="AE553" s="107"/>
      <c r="AF553" s="107"/>
      <c r="AG553" s="107">
        <v>11193279.464285713</v>
      </c>
      <c r="AH553" s="107">
        <v>12536473</v>
      </c>
      <c r="AI553" s="107"/>
      <c r="AJ553" s="107"/>
      <c r="AK553" s="107"/>
      <c r="AL553" s="112" t="s">
        <v>118</v>
      </c>
      <c r="AM553" s="103" t="s">
        <v>199</v>
      </c>
      <c r="AN553" s="103" t="s">
        <v>209</v>
      </c>
      <c r="AO553" s="103"/>
      <c r="AP553" s="103"/>
      <c r="AQ553" s="103"/>
      <c r="AR553" s="103"/>
      <c r="AS553" s="103"/>
      <c r="AT553" s="103"/>
      <c r="AU553" s="103"/>
      <c r="AV553" s="103"/>
      <c r="AW553" s="103"/>
      <c r="AX553" s="96" t="s">
        <v>62</v>
      </c>
      <c r="AY553" s="103"/>
      <c r="AZ553" s="96"/>
      <c r="BA553" s="59"/>
      <c r="BB553" s="4"/>
      <c r="BC553" s="4"/>
      <c r="BD553" s="4"/>
      <c r="BE553" s="59"/>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row>
    <row r="554" spans="1:202" s="1" customFormat="1" ht="12.95" customHeight="1" x14ac:dyDescent="0.25">
      <c r="A554" s="96" t="s">
        <v>120</v>
      </c>
      <c r="B554" s="96" t="s">
        <v>143</v>
      </c>
      <c r="C554" s="96"/>
      <c r="D554" s="102">
        <v>21000046</v>
      </c>
      <c r="E554" s="51" t="s">
        <v>220</v>
      </c>
      <c r="F554" s="40"/>
      <c r="G554" s="96" t="s">
        <v>216</v>
      </c>
      <c r="H554" s="96" t="s">
        <v>217</v>
      </c>
      <c r="I554" s="96" t="s">
        <v>218</v>
      </c>
      <c r="J554" s="96" t="s">
        <v>110</v>
      </c>
      <c r="K554" s="96"/>
      <c r="L554" s="96"/>
      <c r="M554" s="104">
        <v>100</v>
      </c>
      <c r="N554" s="96">
        <v>230000000</v>
      </c>
      <c r="O554" s="96" t="s">
        <v>112</v>
      </c>
      <c r="P554" s="69" t="s">
        <v>119</v>
      </c>
      <c r="Q554" s="96" t="s">
        <v>114</v>
      </c>
      <c r="R554" s="96">
        <v>230000000</v>
      </c>
      <c r="S554" s="96" t="s">
        <v>115</v>
      </c>
      <c r="T554" s="96"/>
      <c r="U554" s="96"/>
      <c r="V554" s="96"/>
      <c r="W554" s="96" t="s">
        <v>116</v>
      </c>
      <c r="X554" s="96"/>
      <c r="Y554" s="96"/>
      <c r="Z554" s="104">
        <v>0</v>
      </c>
      <c r="AA554" s="104">
        <v>90</v>
      </c>
      <c r="AB554" s="104">
        <v>10</v>
      </c>
      <c r="AC554" s="96"/>
      <c r="AD554" s="96" t="s">
        <v>117</v>
      </c>
      <c r="AE554" s="107"/>
      <c r="AF554" s="107"/>
      <c r="AG554" s="107">
        <v>28000000</v>
      </c>
      <c r="AH554" s="107">
        <f>AG554*1.12</f>
        <v>31360000.000000004</v>
      </c>
      <c r="AI554" s="107"/>
      <c r="AJ554" s="107"/>
      <c r="AK554" s="107"/>
      <c r="AL554" s="111" t="s">
        <v>118</v>
      </c>
      <c r="AM554" s="96" t="s">
        <v>219</v>
      </c>
      <c r="AN554" s="96" t="s">
        <v>219</v>
      </c>
      <c r="AO554" s="96"/>
      <c r="AP554" s="96"/>
      <c r="AQ554" s="96"/>
      <c r="AR554" s="96"/>
      <c r="AS554" s="96"/>
      <c r="AT554" s="96"/>
      <c r="AU554" s="96"/>
      <c r="AV554" s="96"/>
      <c r="AW554" s="96"/>
      <c r="AX554" s="96" t="s">
        <v>62</v>
      </c>
      <c r="AY554" s="96"/>
      <c r="AZ554" s="99"/>
      <c r="BA554" s="59"/>
      <c r="BB554" s="4"/>
      <c r="BC554" s="4"/>
      <c r="BD554" s="4"/>
      <c r="BE554" s="59"/>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EF554" s="21"/>
      <c r="EG554" s="21"/>
      <c r="EH554" s="21"/>
      <c r="EI554" s="21"/>
      <c r="EJ554" s="21"/>
      <c r="EK554" s="21"/>
      <c r="EL554" s="21"/>
      <c r="EM554" s="21"/>
      <c r="EN554" s="21"/>
      <c r="EO554" s="21"/>
      <c r="EP554" s="21"/>
      <c r="EQ554" s="21"/>
      <c r="ER554" s="21"/>
      <c r="ES554" s="21"/>
      <c r="ET554" s="21"/>
      <c r="EU554" s="21"/>
      <c r="EV554" s="21"/>
      <c r="EW554" s="21"/>
      <c r="EX554" s="21"/>
      <c r="EY554" s="21"/>
      <c r="EZ554" s="21"/>
      <c r="FA554" s="21"/>
      <c r="FB554" s="21"/>
      <c r="FC554" s="21"/>
      <c r="FD554" s="21"/>
      <c r="FE554" s="21"/>
      <c r="FF554" s="21"/>
      <c r="FG554" s="21"/>
      <c r="FH554" s="21"/>
      <c r="FI554" s="21"/>
      <c r="FJ554" s="21"/>
      <c r="FK554" s="21"/>
      <c r="FL554" s="21"/>
      <c r="FM554" s="21"/>
      <c r="FN554" s="21"/>
      <c r="FO554" s="21"/>
      <c r="FP554" s="21"/>
      <c r="FQ554" s="21"/>
      <c r="FR554" s="21"/>
      <c r="FS554" s="21"/>
      <c r="FT554" s="21"/>
      <c r="FU554" s="21"/>
      <c r="FV554" s="21"/>
      <c r="FW554" s="21"/>
      <c r="FX554" s="21"/>
      <c r="FY554" s="21"/>
      <c r="FZ554" s="21"/>
      <c r="GA554" s="21"/>
      <c r="GB554" s="21"/>
      <c r="GC554" s="21"/>
      <c r="GD554" s="21"/>
      <c r="GE554" s="21"/>
      <c r="GF554" s="21"/>
      <c r="GG554" s="21"/>
      <c r="GH554" s="21"/>
      <c r="GI554" s="21"/>
      <c r="GJ554" s="21"/>
      <c r="GK554" s="21"/>
      <c r="GL554" s="21"/>
      <c r="GM554" s="21"/>
      <c r="GN554" s="21"/>
      <c r="GO554" s="21"/>
      <c r="GT554" s="4"/>
    </row>
    <row r="555" spans="1:202" s="1" customFormat="1" ht="12.95" customHeight="1" x14ac:dyDescent="0.25">
      <c r="A555" s="96" t="s">
        <v>221</v>
      </c>
      <c r="B555" s="96" t="s">
        <v>143</v>
      </c>
      <c r="C555" s="96"/>
      <c r="D555" s="102">
        <v>21000042</v>
      </c>
      <c r="E555" s="51" t="s">
        <v>237</v>
      </c>
      <c r="F555" s="40"/>
      <c r="G555" s="102" t="s">
        <v>223</v>
      </c>
      <c r="H555" s="102" t="s">
        <v>224</v>
      </c>
      <c r="I555" s="102" t="s">
        <v>224</v>
      </c>
      <c r="J555" s="102" t="s">
        <v>110</v>
      </c>
      <c r="K555" s="96"/>
      <c r="L555" s="102"/>
      <c r="M555" s="104">
        <v>0</v>
      </c>
      <c r="N555" s="105">
        <v>230000000</v>
      </c>
      <c r="O555" s="105" t="s">
        <v>112</v>
      </c>
      <c r="P555" s="69" t="s">
        <v>136</v>
      </c>
      <c r="Q555" s="105" t="s">
        <v>114</v>
      </c>
      <c r="R555" s="102">
        <v>230000000</v>
      </c>
      <c r="S555" s="96" t="s">
        <v>225</v>
      </c>
      <c r="T555" s="96"/>
      <c r="U555" s="96"/>
      <c r="V555" s="96"/>
      <c r="W555" s="96" t="s">
        <v>116</v>
      </c>
      <c r="X555" s="96"/>
      <c r="Y555" s="96"/>
      <c r="Z555" s="104">
        <v>0</v>
      </c>
      <c r="AA555" s="105">
        <v>100</v>
      </c>
      <c r="AB555" s="104">
        <v>0</v>
      </c>
      <c r="AC555" s="102"/>
      <c r="AD555" s="105" t="s">
        <v>117</v>
      </c>
      <c r="AE555" s="107"/>
      <c r="AF555" s="107"/>
      <c r="AG555" s="107">
        <v>35260000</v>
      </c>
      <c r="AH555" s="107">
        <f t="shared" ref="AH555" si="1">AG555*1.12</f>
        <v>39491200.000000007</v>
      </c>
      <c r="AI555" s="107"/>
      <c r="AJ555" s="107"/>
      <c r="AK555" s="107"/>
      <c r="AL555" s="111" t="s">
        <v>118</v>
      </c>
      <c r="AM555" s="99" t="s">
        <v>226</v>
      </c>
      <c r="AN555" s="99" t="s">
        <v>227</v>
      </c>
      <c r="AO555" s="96"/>
      <c r="AP555" s="96"/>
      <c r="AQ555" s="96"/>
      <c r="AR555" s="96"/>
      <c r="AS555" s="96"/>
      <c r="AT555" s="96"/>
      <c r="AU555" s="96"/>
      <c r="AV555" s="96"/>
      <c r="AW555" s="96"/>
      <c r="AX555" s="96" t="s">
        <v>62</v>
      </c>
      <c r="AY555" s="96"/>
      <c r="AZ555" s="99"/>
      <c r="BA555" s="59"/>
      <c r="BB555" s="4"/>
      <c r="BC555" s="4"/>
      <c r="BD555" s="4"/>
      <c r="BE555" s="59"/>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row>
    <row r="556" spans="1:202" s="1" customFormat="1" ht="12.95" customHeight="1" x14ac:dyDescent="0.25">
      <c r="A556" s="96" t="s">
        <v>221</v>
      </c>
      <c r="B556" s="96" t="s">
        <v>143</v>
      </c>
      <c r="C556" s="96"/>
      <c r="D556" s="102">
        <v>21000038</v>
      </c>
      <c r="E556" s="51" t="s">
        <v>271</v>
      </c>
      <c r="F556" s="134"/>
      <c r="G556" s="102" t="s">
        <v>254</v>
      </c>
      <c r="H556" s="102" t="s">
        <v>255</v>
      </c>
      <c r="I556" s="102" t="s">
        <v>256</v>
      </c>
      <c r="J556" s="102" t="s">
        <v>110</v>
      </c>
      <c r="K556" s="96"/>
      <c r="L556" s="96"/>
      <c r="M556" s="104">
        <v>30</v>
      </c>
      <c r="N556" s="105">
        <v>230000000</v>
      </c>
      <c r="O556" s="105" t="s">
        <v>112</v>
      </c>
      <c r="P556" s="69" t="s">
        <v>119</v>
      </c>
      <c r="Q556" s="105" t="s">
        <v>114</v>
      </c>
      <c r="R556" s="102">
        <v>230000000</v>
      </c>
      <c r="S556" s="96" t="s">
        <v>184</v>
      </c>
      <c r="T556" s="96"/>
      <c r="U556" s="96"/>
      <c r="V556" s="96"/>
      <c r="W556" s="96" t="s">
        <v>116</v>
      </c>
      <c r="X556" s="96"/>
      <c r="Y556" s="96"/>
      <c r="Z556" s="104">
        <v>0</v>
      </c>
      <c r="AA556" s="105">
        <v>100</v>
      </c>
      <c r="AB556" s="104">
        <v>0</v>
      </c>
      <c r="AC556" s="96"/>
      <c r="AD556" s="105" t="s">
        <v>117</v>
      </c>
      <c r="AE556" s="107"/>
      <c r="AF556" s="107"/>
      <c r="AG556" s="107">
        <v>560131620</v>
      </c>
      <c r="AH556" s="107">
        <v>627347414.4000001</v>
      </c>
      <c r="AI556" s="107"/>
      <c r="AJ556" s="107"/>
      <c r="AK556" s="107"/>
      <c r="AL556" s="111" t="s">
        <v>118</v>
      </c>
      <c r="AM556" s="99" t="s">
        <v>257</v>
      </c>
      <c r="AN556" s="99" t="s">
        <v>258</v>
      </c>
      <c r="AO556" s="96"/>
      <c r="AP556" s="96"/>
      <c r="AQ556" s="96"/>
      <c r="AR556" s="96"/>
      <c r="AS556" s="96"/>
      <c r="AT556" s="96"/>
      <c r="AU556" s="96"/>
      <c r="AV556" s="96"/>
      <c r="AW556" s="96"/>
      <c r="AX556" s="96" t="s">
        <v>62</v>
      </c>
      <c r="AY556" s="96"/>
      <c r="AZ556" s="99"/>
      <c r="BA556" s="59"/>
      <c r="BB556" s="4"/>
      <c r="BC556" s="4"/>
      <c r="BD556" s="4"/>
      <c r="BE556" s="59"/>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row>
    <row r="557" spans="1:202" s="1" customFormat="1" ht="12.95" customHeight="1" x14ac:dyDescent="0.25">
      <c r="A557" s="96" t="s">
        <v>221</v>
      </c>
      <c r="B557" s="96" t="s">
        <v>143</v>
      </c>
      <c r="C557" s="96"/>
      <c r="D557" s="102">
        <v>21000040</v>
      </c>
      <c r="E557" s="51" t="s">
        <v>272</v>
      </c>
      <c r="F557" s="40"/>
      <c r="G557" s="102" t="s">
        <v>260</v>
      </c>
      <c r="H557" s="102" t="s">
        <v>261</v>
      </c>
      <c r="I557" s="102" t="s">
        <v>261</v>
      </c>
      <c r="J557" s="96" t="s">
        <v>110</v>
      </c>
      <c r="K557" s="96"/>
      <c r="L557" s="96"/>
      <c r="M557" s="104">
        <v>30</v>
      </c>
      <c r="N557" s="105">
        <v>230000000</v>
      </c>
      <c r="O557" s="105" t="s">
        <v>112</v>
      </c>
      <c r="P557" s="69" t="s">
        <v>119</v>
      </c>
      <c r="Q557" s="105" t="s">
        <v>114</v>
      </c>
      <c r="R557" s="102">
        <v>230000000</v>
      </c>
      <c r="S557" s="96" t="s">
        <v>262</v>
      </c>
      <c r="T557" s="96"/>
      <c r="U557" s="96"/>
      <c r="V557" s="96"/>
      <c r="W557" s="96" t="s">
        <v>116</v>
      </c>
      <c r="X557" s="96"/>
      <c r="Y557" s="96"/>
      <c r="Z557" s="104">
        <v>0</v>
      </c>
      <c r="AA557" s="105">
        <v>100</v>
      </c>
      <c r="AB557" s="104">
        <v>0</v>
      </c>
      <c r="AC557" s="96"/>
      <c r="AD557" s="105" t="s">
        <v>117</v>
      </c>
      <c r="AE557" s="107"/>
      <c r="AF557" s="107"/>
      <c r="AG557" s="107">
        <v>257592300</v>
      </c>
      <c r="AH557" s="107">
        <v>288503376</v>
      </c>
      <c r="AI557" s="107"/>
      <c r="AJ557" s="107"/>
      <c r="AK557" s="107"/>
      <c r="AL557" s="111" t="s">
        <v>118</v>
      </c>
      <c r="AM557" s="102" t="s">
        <v>263</v>
      </c>
      <c r="AN557" s="102" t="s">
        <v>264</v>
      </c>
      <c r="AO557" s="96"/>
      <c r="AP557" s="96"/>
      <c r="AQ557" s="96"/>
      <c r="AR557" s="96"/>
      <c r="AS557" s="96"/>
      <c r="AT557" s="96"/>
      <c r="AU557" s="96"/>
      <c r="AV557" s="96"/>
      <c r="AW557" s="96"/>
      <c r="AX557" s="96" t="s">
        <v>62</v>
      </c>
      <c r="AY557" s="96"/>
      <c r="AZ557" s="99"/>
      <c r="BA557" s="59"/>
      <c r="BB557" s="4"/>
      <c r="BC557" s="4"/>
      <c r="BD557" s="4"/>
      <c r="BE557" s="59"/>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row>
    <row r="558" spans="1:202" s="1" customFormat="1" ht="12.95" customHeight="1" x14ac:dyDescent="0.25">
      <c r="A558" s="96" t="s">
        <v>221</v>
      </c>
      <c r="B558" s="96" t="s">
        <v>143</v>
      </c>
      <c r="C558" s="152" t="s">
        <v>283</v>
      </c>
      <c r="D558" s="102">
        <v>21000041</v>
      </c>
      <c r="E558" s="51" t="s">
        <v>273</v>
      </c>
      <c r="F558" s="40"/>
      <c r="G558" s="102" t="s">
        <v>266</v>
      </c>
      <c r="H558" s="102" t="s">
        <v>267</v>
      </c>
      <c r="I558" s="102" t="s">
        <v>268</v>
      </c>
      <c r="J558" s="102" t="s">
        <v>121</v>
      </c>
      <c r="K558" s="96"/>
      <c r="L558" s="102"/>
      <c r="M558" s="104">
        <v>30</v>
      </c>
      <c r="N558" s="105">
        <v>230000000</v>
      </c>
      <c r="O558" s="105" t="s">
        <v>112</v>
      </c>
      <c r="P558" s="69" t="s">
        <v>119</v>
      </c>
      <c r="Q558" s="105" t="s">
        <v>114</v>
      </c>
      <c r="R558" s="102">
        <v>230000000</v>
      </c>
      <c r="S558" s="96" t="s">
        <v>225</v>
      </c>
      <c r="T558" s="96"/>
      <c r="U558" s="96"/>
      <c r="V558" s="96"/>
      <c r="W558" s="96" t="s">
        <v>116</v>
      </c>
      <c r="X558" s="96"/>
      <c r="Y558" s="96"/>
      <c r="Z558" s="104">
        <v>0</v>
      </c>
      <c r="AA558" s="105">
        <v>100</v>
      </c>
      <c r="AB558" s="104">
        <v>0</v>
      </c>
      <c r="AC558" s="102"/>
      <c r="AD558" s="105" t="s">
        <v>117</v>
      </c>
      <c r="AE558" s="107"/>
      <c r="AF558" s="107"/>
      <c r="AG558" s="67">
        <v>34947808.149999999</v>
      </c>
      <c r="AH558" s="67">
        <v>39141545.127999999</v>
      </c>
      <c r="AI558" s="107"/>
      <c r="AJ558" s="107"/>
      <c r="AK558" s="107"/>
      <c r="AL558" s="111" t="s">
        <v>118</v>
      </c>
      <c r="AM558" s="99" t="s">
        <v>269</v>
      </c>
      <c r="AN558" s="99" t="s">
        <v>270</v>
      </c>
      <c r="AO558" s="96"/>
      <c r="AP558" s="96"/>
      <c r="AQ558" s="96"/>
      <c r="AR558" s="96"/>
      <c r="AS558" s="96"/>
      <c r="AT558" s="96"/>
      <c r="AU558" s="96"/>
      <c r="AV558" s="96"/>
      <c r="AW558" s="96"/>
      <c r="AX558" s="96" t="s">
        <v>290</v>
      </c>
      <c r="AY558" s="96"/>
      <c r="AZ558" s="99" t="s">
        <v>349</v>
      </c>
      <c r="BA558" s="59"/>
      <c r="BB558" s="4"/>
      <c r="BC558" s="4"/>
      <c r="BD558" s="4"/>
      <c r="BE558" s="59"/>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row>
    <row r="559" spans="1:202" s="1" customFormat="1" ht="12.95" customHeight="1" x14ac:dyDescent="0.25">
      <c r="A559" s="98" t="s">
        <v>130</v>
      </c>
      <c r="B559" s="99" t="s">
        <v>128</v>
      </c>
      <c r="C559" s="152" t="s">
        <v>283</v>
      </c>
      <c r="D559" s="99"/>
      <c r="E559" s="53" t="s">
        <v>319</v>
      </c>
      <c r="F559" s="50"/>
      <c r="G559" s="99" t="s">
        <v>296</v>
      </c>
      <c r="H559" s="98" t="s">
        <v>297</v>
      </c>
      <c r="I559" s="98" t="s">
        <v>298</v>
      </c>
      <c r="J559" s="98" t="s">
        <v>121</v>
      </c>
      <c r="K559" s="98"/>
      <c r="L559" s="98"/>
      <c r="M559" s="96">
        <v>50</v>
      </c>
      <c r="N559" s="96">
        <v>230000000</v>
      </c>
      <c r="O559" s="96" t="s">
        <v>112</v>
      </c>
      <c r="P559" s="69" t="s">
        <v>136</v>
      </c>
      <c r="Q559" s="98" t="s">
        <v>114</v>
      </c>
      <c r="R559" s="96">
        <v>230000000</v>
      </c>
      <c r="S559" s="98" t="s">
        <v>129</v>
      </c>
      <c r="T559" s="98"/>
      <c r="U559" s="98"/>
      <c r="V559" s="98"/>
      <c r="W559" s="98" t="s">
        <v>299</v>
      </c>
      <c r="X559" s="98"/>
      <c r="Y559" s="98"/>
      <c r="Z559" s="96">
        <v>0</v>
      </c>
      <c r="AA559" s="96">
        <v>90</v>
      </c>
      <c r="AB559" s="96">
        <v>10</v>
      </c>
      <c r="AC559" s="98"/>
      <c r="AD559" s="99" t="s">
        <v>117</v>
      </c>
      <c r="AE559" s="107"/>
      <c r="AF559" s="107"/>
      <c r="AG559" s="107">
        <v>23986627</v>
      </c>
      <c r="AH559" s="107">
        <f>AG559*1.12</f>
        <v>26865022.240000002</v>
      </c>
      <c r="AI559" s="107"/>
      <c r="AJ559" s="107">
        <v>5000000</v>
      </c>
      <c r="AK559" s="107">
        <f>AJ559*1.12</f>
        <v>5600000.0000000009</v>
      </c>
      <c r="AL559" s="113" t="s">
        <v>118</v>
      </c>
      <c r="AM559" s="98" t="s">
        <v>300</v>
      </c>
      <c r="AN559" s="98" t="s">
        <v>301</v>
      </c>
      <c r="AO559" s="98"/>
      <c r="AP559" s="99"/>
      <c r="AQ559" s="99"/>
      <c r="AR559" s="99"/>
      <c r="AS559" s="99"/>
      <c r="AT559" s="99"/>
      <c r="AU559" s="99"/>
      <c r="AV559" s="99"/>
      <c r="AW559" s="99"/>
      <c r="AX559" s="96" t="s">
        <v>62</v>
      </c>
      <c r="AY559" s="96"/>
      <c r="AZ559" s="102"/>
      <c r="BA559" s="59"/>
      <c r="BB559" s="4"/>
      <c r="BC559" s="4"/>
      <c r="BD559" s="4"/>
      <c r="BE559" s="59"/>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row>
    <row r="560" spans="1:202" s="1" customFormat="1" ht="12.95" customHeight="1" x14ac:dyDescent="0.25">
      <c r="A560" s="98" t="s">
        <v>130</v>
      </c>
      <c r="B560" s="99" t="s">
        <v>128</v>
      </c>
      <c r="C560" s="99"/>
      <c r="D560" s="99"/>
      <c r="E560" s="53" t="s">
        <v>320</v>
      </c>
      <c r="F560" s="135"/>
      <c r="G560" s="99" t="s">
        <v>303</v>
      </c>
      <c r="H560" s="98" t="s">
        <v>304</v>
      </c>
      <c r="I560" s="98" t="s">
        <v>305</v>
      </c>
      <c r="J560" s="98" t="s">
        <v>121</v>
      </c>
      <c r="K560" s="98"/>
      <c r="L560" s="98"/>
      <c r="M560" s="96">
        <v>50</v>
      </c>
      <c r="N560" s="96">
        <v>230000000</v>
      </c>
      <c r="O560" s="105" t="s">
        <v>112</v>
      </c>
      <c r="P560" s="69" t="s">
        <v>136</v>
      </c>
      <c r="Q560" s="98" t="s">
        <v>114</v>
      </c>
      <c r="R560" s="96">
        <v>230000000</v>
      </c>
      <c r="S560" s="98" t="s">
        <v>225</v>
      </c>
      <c r="T560" s="98"/>
      <c r="U560" s="98"/>
      <c r="V560" s="98"/>
      <c r="W560" s="98" t="s">
        <v>299</v>
      </c>
      <c r="X560" s="98"/>
      <c r="Y560" s="98"/>
      <c r="Z560" s="96">
        <v>0</v>
      </c>
      <c r="AA560" s="96">
        <v>90</v>
      </c>
      <c r="AB560" s="96">
        <v>10</v>
      </c>
      <c r="AC560" s="98"/>
      <c r="AD560" s="99" t="s">
        <v>117</v>
      </c>
      <c r="AE560" s="107"/>
      <c r="AF560" s="107"/>
      <c r="AG560" s="107">
        <v>123172274</v>
      </c>
      <c r="AH560" s="107">
        <f>AG560*1.12</f>
        <v>137952946.88000003</v>
      </c>
      <c r="AI560" s="107"/>
      <c r="AJ560" s="107">
        <v>50000000</v>
      </c>
      <c r="AK560" s="107">
        <f>AJ560*1.12</f>
        <v>56000000.000000007</v>
      </c>
      <c r="AL560" s="98" t="s">
        <v>118</v>
      </c>
      <c r="AM560" s="98" t="s">
        <v>306</v>
      </c>
      <c r="AN560" s="98" t="s">
        <v>307</v>
      </c>
      <c r="AO560" s="98"/>
      <c r="AP560" s="99"/>
      <c r="AQ560" s="99"/>
      <c r="AR560" s="99"/>
      <c r="AS560" s="99"/>
      <c r="AT560" s="99"/>
      <c r="AU560" s="99"/>
      <c r="AV560" s="99"/>
      <c r="AW560" s="99"/>
      <c r="AX560" s="96" t="s">
        <v>62</v>
      </c>
      <c r="AY560" s="96"/>
      <c r="AZ560" s="102"/>
      <c r="BA560" s="59"/>
      <c r="BB560" s="4"/>
      <c r="BC560" s="4"/>
      <c r="BD560" s="4"/>
      <c r="BE560" s="59"/>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row>
    <row r="561" spans="1:16266" s="1" customFormat="1" ht="12.95" customHeight="1" x14ac:dyDescent="0.25">
      <c r="A561" s="96" t="s">
        <v>130</v>
      </c>
      <c r="B561" s="99" t="s">
        <v>128</v>
      </c>
      <c r="C561" s="152" t="s">
        <v>283</v>
      </c>
      <c r="D561" s="99" t="s">
        <v>308</v>
      </c>
      <c r="E561" s="53" t="s">
        <v>321</v>
      </c>
      <c r="F561" s="40"/>
      <c r="G561" s="96" t="s">
        <v>310</v>
      </c>
      <c r="H561" s="96" t="s">
        <v>311</v>
      </c>
      <c r="I561" s="96" t="s">
        <v>312</v>
      </c>
      <c r="J561" s="96" t="s">
        <v>121</v>
      </c>
      <c r="K561" s="96"/>
      <c r="L561" s="96"/>
      <c r="M561" s="96">
        <v>50</v>
      </c>
      <c r="N561" s="96">
        <v>230000000</v>
      </c>
      <c r="O561" s="96" t="s">
        <v>112</v>
      </c>
      <c r="P561" s="69" t="s">
        <v>136</v>
      </c>
      <c r="Q561" s="96" t="s">
        <v>114</v>
      </c>
      <c r="R561" s="96">
        <v>230000000</v>
      </c>
      <c r="S561" s="96" t="s">
        <v>129</v>
      </c>
      <c r="T561" s="96"/>
      <c r="U561" s="96"/>
      <c r="V561" s="96"/>
      <c r="W561" s="96" t="s">
        <v>116</v>
      </c>
      <c r="X561" s="96"/>
      <c r="Y561" s="96"/>
      <c r="Z561" s="96">
        <v>0</v>
      </c>
      <c r="AA561" s="96">
        <v>90</v>
      </c>
      <c r="AB561" s="96">
        <v>10</v>
      </c>
      <c r="AC561" s="96"/>
      <c r="AD561" s="96" t="s">
        <v>117</v>
      </c>
      <c r="AE561" s="107"/>
      <c r="AF561" s="107"/>
      <c r="AG561" s="107">
        <v>46414968</v>
      </c>
      <c r="AH561" s="107">
        <f>AG561*1.12</f>
        <v>51984764.160000004</v>
      </c>
      <c r="AI561" s="107"/>
      <c r="AJ561" s="107"/>
      <c r="AK561" s="107">
        <f>AJ561*1.12</f>
        <v>0</v>
      </c>
      <c r="AL561" s="113" t="s">
        <v>118</v>
      </c>
      <c r="AM561" s="96" t="s">
        <v>313</v>
      </c>
      <c r="AN561" s="96" t="s">
        <v>313</v>
      </c>
      <c r="AO561" s="96"/>
      <c r="AP561" s="96"/>
      <c r="AQ561" s="96"/>
      <c r="AR561" s="96"/>
      <c r="AS561" s="96"/>
      <c r="AT561" s="96"/>
      <c r="AU561" s="96"/>
      <c r="AV561" s="96"/>
      <c r="AW561" s="96"/>
      <c r="AX561" s="96" t="s">
        <v>62</v>
      </c>
      <c r="AY561" s="96"/>
      <c r="AZ561" s="102"/>
      <c r="BA561" s="59"/>
      <c r="BB561" s="4"/>
      <c r="BC561" s="4"/>
      <c r="BD561" s="4"/>
      <c r="BE561" s="59"/>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row>
    <row r="562" spans="1:16266" s="1" customFormat="1" ht="12.95" customHeight="1" x14ac:dyDescent="0.25">
      <c r="A562" s="97" t="s">
        <v>130</v>
      </c>
      <c r="B562" s="99" t="s">
        <v>128</v>
      </c>
      <c r="C562" s="101"/>
      <c r="D562" s="101"/>
      <c r="E562" s="36" t="s">
        <v>322</v>
      </c>
      <c r="F562" s="136"/>
      <c r="G562" s="103" t="s">
        <v>315</v>
      </c>
      <c r="H562" s="103" t="s">
        <v>316</v>
      </c>
      <c r="I562" s="103" t="s">
        <v>316</v>
      </c>
      <c r="J562" s="103" t="s">
        <v>121</v>
      </c>
      <c r="K562" s="97"/>
      <c r="L562" s="103"/>
      <c r="M562" s="97">
        <v>80</v>
      </c>
      <c r="N562" s="97">
        <v>231010000</v>
      </c>
      <c r="O562" s="103" t="s">
        <v>112</v>
      </c>
      <c r="P562" s="69" t="s">
        <v>136</v>
      </c>
      <c r="Q562" s="103" t="s">
        <v>114</v>
      </c>
      <c r="R562" s="97">
        <v>230000000</v>
      </c>
      <c r="S562" s="103" t="s">
        <v>317</v>
      </c>
      <c r="T562" s="103"/>
      <c r="U562" s="97"/>
      <c r="V562" s="103"/>
      <c r="W562" s="97" t="s">
        <v>116</v>
      </c>
      <c r="X562" s="97"/>
      <c r="Y562" s="97"/>
      <c r="Z562" s="108">
        <v>0</v>
      </c>
      <c r="AA562" s="103">
        <v>90</v>
      </c>
      <c r="AB562" s="103">
        <v>10</v>
      </c>
      <c r="AC562" s="109"/>
      <c r="AD562" s="103" t="s">
        <v>117</v>
      </c>
      <c r="AE562" s="107"/>
      <c r="AF562" s="107"/>
      <c r="AG562" s="107">
        <v>17966019</v>
      </c>
      <c r="AH562" s="107">
        <v>20121941.280000001</v>
      </c>
      <c r="AI562" s="107"/>
      <c r="AJ562" s="107"/>
      <c r="AK562" s="107"/>
      <c r="AL562" s="112" t="s">
        <v>118</v>
      </c>
      <c r="AM562" s="103" t="s">
        <v>318</v>
      </c>
      <c r="AN562" s="103" t="s">
        <v>318</v>
      </c>
      <c r="AO562" s="103"/>
      <c r="AP562" s="103"/>
      <c r="AQ562" s="103"/>
      <c r="AR562" s="103"/>
      <c r="AS562" s="103"/>
      <c r="AT562" s="103"/>
      <c r="AU562" s="103"/>
      <c r="AV562" s="103"/>
      <c r="AW562" s="103"/>
      <c r="AX562" s="103">
        <v>11</v>
      </c>
      <c r="AY562" s="103"/>
      <c r="AZ562" s="99"/>
      <c r="BA562" s="59"/>
      <c r="BB562" s="4"/>
      <c r="BC562" s="4"/>
      <c r="BD562" s="4"/>
      <c r="BE562" s="59"/>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row>
    <row r="563" spans="1:16266" s="1" customFormat="1" ht="12.95" customHeight="1" x14ac:dyDescent="0.25">
      <c r="A563" s="96" t="s">
        <v>135</v>
      </c>
      <c r="B563" s="96" t="s">
        <v>127</v>
      </c>
      <c r="C563" s="96"/>
      <c r="D563" s="102"/>
      <c r="E563" s="51" t="s">
        <v>344</v>
      </c>
      <c r="F563" s="137"/>
      <c r="G563" s="99" t="s">
        <v>195</v>
      </c>
      <c r="H563" s="96" t="s">
        <v>197</v>
      </c>
      <c r="I563" s="96" t="s">
        <v>197</v>
      </c>
      <c r="J563" s="96" t="s">
        <v>140</v>
      </c>
      <c r="K563" s="96" t="s">
        <v>141</v>
      </c>
      <c r="L563" s="99"/>
      <c r="M563" s="104">
        <v>100</v>
      </c>
      <c r="N563" s="96" t="s">
        <v>111</v>
      </c>
      <c r="O563" s="105" t="s">
        <v>112</v>
      </c>
      <c r="P563" s="69" t="s">
        <v>136</v>
      </c>
      <c r="Q563" s="96" t="s">
        <v>114</v>
      </c>
      <c r="R563" s="96">
        <v>230000000</v>
      </c>
      <c r="S563" s="69" t="s">
        <v>158</v>
      </c>
      <c r="T563" s="96"/>
      <c r="U563" s="104"/>
      <c r="V563" s="104"/>
      <c r="W563" s="104" t="s">
        <v>116</v>
      </c>
      <c r="X563" s="96"/>
      <c r="Y563" s="99"/>
      <c r="Z563" s="104">
        <v>0</v>
      </c>
      <c r="AA563" s="104">
        <v>100</v>
      </c>
      <c r="AB563" s="104">
        <v>0</v>
      </c>
      <c r="AC563" s="96"/>
      <c r="AD563" s="99" t="s">
        <v>117</v>
      </c>
      <c r="AE563" s="107"/>
      <c r="AF563" s="107"/>
      <c r="AG563" s="107">
        <v>280813047</v>
      </c>
      <c r="AH563" s="107">
        <f>AG563*1.12</f>
        <v>314510612.64000005</v>
      </c>
      <c r="AI563" s="107"/>
      <c r="AJ563" s="107"/>
      <c r="AK563" s="107"/>
      <c r="AL563" s="114" t="s">
        <v>118</v>
      </c>
      <c r="AM563" s="96" t="s">
        <v>341</v>
      </c>
      <c r="AN563" s="96" t="s">
        <v>341</v>
      </c>
      <c r="AO563" s="96"/>
      <c r="AP563" s="96"/>
      <c r="AQ563" s="96"/>
      <c r="AR563" s="96"/>
      <c r="AS563" s="96"/>
      <c r="AT563" s="96"/>
      <c r="AU563" s="96"/>
      <c r="AV563" s="96"/>
      <c r="AW563" s="96"/>
      <c r="AX563" s="96" t="s">
        <v>62</v>
      </c>
      <c r="AY563" s="96"/>
      <c r="AZ563" s="96"/>
      <c r="BA563" s="59"/>
      <c r="BE563" s="59"/>
    </row>
    <row r="564" spans="1:16266" s="1" customFormat="1" ht="12.95" customHeight="1" x14ac:dyDescent="0.25">
      <c r="A564" s="96" t="s">
        <v>135</v>
      </c>
      <c r="B564" s="96" t="s">
        <v>127</v>
      </c>
      <c r="C564" s="96"/>
      <c r="D564" s="102"/>
      <c r="E564" s="51" t="s">
        <v>345</v>
      </c>
      <c r="F564" s="137"/>
      <c r="G564" s="99" t="s">
        <v>195</v>
      </c>
      <c r="H564" s="99" t="s">
        <v>197</v>
      </c>
      <c r="I564" s="99" t="s">
        <v>197</v>
      </c>
      <c r="J564" s="96" t="s">
        <v>140</v>
      </c>
      <c r="K564" s="96" t="s">
        <v>141</v>
      </c>
      <c r="L564" s="99"/>
      <c r="M564" s="104">
        <v>100</v>
      </c>
      <c r="N564" s="96" t="s">
        <v>111</v>
      </c>
      <c r="O564" s="105" t="s">
        <v>112</v>
      </c>
      <c r="P564" s="69" t="s">
        <v>136</v>
      </c>
      <c r="Q564" s="96" t="s">
        <v>114</v>
      </c>
      <c r="R564" s="96">
        <v>230000000</v>
      </c>
      <c r="S564" s="69" t="s">
        <v>158</v>
      </c>
      <c r="T564" s="96"/>
      <c r="U564" s="104"/>
      <c r="V564" s="104"/>
      <c r="W564" s="104" t="s">
        <v>116</v>
      </c>
      <c r="X564" s="96"/>
      <c r="Y564" s="99"/>
      <c r="Z564" s="104">
        <v>0</v>
      </c>
      <c r="AA564" s="104">
        <v>100</v>
      </c>
      <c r="AB564" s="104">
        <v>0</v>
      </c>
      <c r="AC564" s="96"/>
      <c r="AD564" s="99" t="s">
        <v>117</v>
      </c>
      <c r="AE564" s="107"/>
      <c r="AF564" s="107"/>
      <c r="AG564" s="107">
        <v>34922153.571000002</v>
      </c>
      <c r="AH564" s="107">
        <f>AG564*1.12</f>
        <v>39112811.999520004</v>
      </c>
      <c r="AI564" s="107"/>
      <c r="AJ564" s="107"/>
      <c r="AK564" s="107"/>
      <c r="AL564" s="114" t="s">
        <v>118</v>
      </c>
      <c r="AM564" s="96" t="s">
        <v>343</v>
      </c>
      <c r="AN564" s="96" t="s">
        <v>343</v>
      </c>
      <c r="AO564" s="96"/>
      <c r="AP564" s="96"/>
      <c r="AQ564" s="96"/>
      <c r="AR564" s="96"/>
      <c r="AS564" s="96"/>
      <c r="AT564" s="96"/>
      <c r="AU564" s="96"/>
      <c r="AV564" s="96"/>
      <c r="AW564" s="96"/>
      <c r="AX564" s="96" t="s">
        <v>62</v>
      </c>
      <c r="AY564" s="96"/>
      <c r="AZ564" s="96"/>
      <c r="BA564" s="59"/>
      <c r="BE564" s="59"/>
    </row>
    <row r="565" spans="1:16266" s="1" customFormat="1" ht="12.95" customHeight="1" x14ac:dyDescent="0.25">
      <c r="A565" s="8"/>
      <c r="B565" s="8"/>
      <c r="C565" s="8"/>
      <c r="D565" s="10"/>
      <c r="E565" s="16"/>
      <c r="F565" s="137"/>
      <c r="G565" s="9"/>
      <c r="H565" s="9"/>
      <c r="I565" s="9"/>
      <c r="J565" s="8"/>
      <c r="K565" s="8"/>
      <c r="L565" s="9"/>
      <c r="M565" s="28"/>
      <c r="N565" s="8"/>
      <c r="O565" s="26"/>
      <c r="P565" s="117"/>
      <c r="Q565" s="8"/>
      <c r="R565" s="8"/>
      <c r="S565" s="8"/>
      <c r="T565" s="8"/>
      <c r="U565" s="28"/>
      <c r="V565" s="28"/>
      <c r="W565" s="28"/>
      <c r="X565" s="8"/>
      <c r="Y565" s="9"/>
      <c r="Z565" s="28"/>
      <c r="AA565" s="28"/>
      <c r="AB565" s="28"/>
      <c r="AC565" s="8"/>
      <c r="AD565" s="9"/>
      <c r="AE565" s="34"/>
      <c r="AF565" s="34"/>
      <c r="AG565" s="34"/>
      <c r="AH565" s="34"/>
      <c r="AI565" s="34"/>
      <c r="AJ565" s="34"/>
      <c r="AK565" s="34"/>
      <c r="AL565" s="57"/>
      <c r="AM565" s="8"/>
      <c r="AN565" s="8"/>
      <c r="AO565" s="8"/>
      <c r="AP565" s="8"/>
      <c r="AQ565" s="8"/>
      <c r="AR565" s="8"/>
      <c r="AS565" s="8"/>
      <c r="AT565" s="8"/>
      <c r="AU565" s="8"/>
      <c r="AV565" s="8"/>
      <c r="AW565" s="8"/>
      <c r="AX565" s="8"/>
      <c r="AY565" s="8"/>
      <c r="AZ565" s="8"/>
      <c r="BA565" s="59"/>
      <c r="BE565" s="59"/>
    </row>
    <row r="566" spans="1:16266" s="49" customFormat="1" ht="12.95" customHeight="1" x14ac:dyDescent="0.25">
      <c r="A566" s="14"/>
      <c r="B566" s="14"/>
      <c r="C566" s="14"/>
      <c r="D566" s="5"/>
      <c r="E566" s="5" t="s">
        <v>104</v>
      </c>
      <c r="F566" s="38"/>
      <c r="G566" s="14"/>
      <c r="H566" s="14"/>
      <c r="I566" s="14"/>
      <c r="J566" s="14"/>
      <c r="K566" s="14"/>
      <c r="L566" s="5"/>
      <c r="M566" s="14"/>
      <c r="N566" s="14"/>
      <c r="O566" s="15"/>
      <c r="P566" s="5"/>
      <c r="Q566" s="5"/>
      <c r="R566" s="14"/>
      <c r="S566" s="15"/>
      <c r="T566" s="5"/>
      <c r="U566" s="5"/>
      <c r="V566" s="5"/>
      <c r="W566" s="5"/>
      <c r="X566" s="5"/>
      <c r="Y566" s="5"/>
      <c r="Z566" s="13"/>
      <c r="AA566" s="5"/>
      <c r="AB566" s="13"/>
      <c r="AC566" s="5"/>
      <c r="AD566" s="5"/>
      <c r="AE566" s="44"/>
      <c r="AF566" s="44"/>
      <c r="AG566" s="44">
        <f>SUBTOTAL(9,AG536:AG564)</f>
        <v>2080822619.728143</v>
      </c>
      <c r="AH566" s="44">
        <f>SUBTOTAL(9,AH536:AH564)</f>
        <v>2330521334.09552</v>
      </c>
      <c r="AI566" s="44">
        <f>SUBTOTAL(9,AI536:AI564)</f>
        <v>0</v>
      </c>
      <c r="AJ566" s="44">
        <f>SUBTOTAL(9,AJ536:AJ564)</f>
        <v>85000000</v>
      </c>
      <c r="AK566" s="44">
        <f>SUBTOTAL(9,AK536:AK564)</f>
        <v>95200000.000000015</v>
      </c>
      <c r="AL566" s="5"/>
      <c r="AM566" s="5"/>
      <c r="AN566" s="5"/>
      <c r="AO566" s="5"/>
      <c r="AP566" s="5"/>
      <c r="AQ566" s="5"/>
      <c r="AR566" s="5"/>
      <c r="AS566" s="5"/>
      <c r="AT566" s="5"/>
      <c r="AU566" s="5"/>
      <c r="AV566" s="5"/>
      <c r="AW566" s="5"/>
      <c r="AX566" s="5"/>
      <c r="AY566" s="5"/>
      <c r="AZ566" s="5"/>
      <c r="CT566" s="21"/>
      <c r="CU566" s="21"/>
      <c r="CV566" s="21"/>
      <c r="CW566" s="21"/>
      <c r="CX566" s="21"/>
      <c r="CY566" s="21"/>
      <c r="CZ566" s="21"/>
      <c r="DA566" s="21"/>
      <c r="DB566" s="21"/>
      <c r="DC566" s="21"/>
      <c r="DD566" s="21"/>
      <c r="DE566" s="21"/>
      <c r="DF566" s="21"/>
      <c r="DG566" s="21"/>
      <c r="DH566" s="21"/>
      <c r="DI566" s="21"/>
      <c r="DJ566" s="21"/>
      <c r="DK566" s="21"/>
      <c r="DL566" s="21"/>
      <c r="DM566" s="21"/>
      <c r="DN566" s="21"/>
      <c r="DO566" s="21"/>
      <c r="DP566" s="21"/>
      <c r="DQ566" s="21"/>
      <c r="DR566" s="21"/>
      <c r="DS566" s="21"/>
      <c r="DT566" s="21"/>
      <c r="DU566" s="21"/>
      <c r="DV566" s="21"/>
      <c r="DW566" s="21"/>
      <c r="DX566" s="21"/>
      <c r="DY566" s="21"/>
      <c r="DZ566" s="21"/>
      <c r="EA566" s="21"/>
      <c r="EB566" s="21"/>
      <c r="EC566" s="21"/>
      <c r="ED566" s="21"/>
      <c r="EE566" s="21"/>
      <c r="EF566" s="21"/>
      <c r="EG566" s="21"/>
      <c r="EH566" s="21"/>
      <c r="EI566" s="21"/>
      <c r="EJ566" s="21"/>
      <c r="EK566" s="21"/>
      <c r="EL566" s="21"/>
      <c r="EM566" s="21"/>
      <c r="EN566" s="21"/>
      <c r="EO566" s="21"/>
      <c r="EP566" s="21"/>
      <c r="EQ566" s="21"/>
      <c r="ER566" s="21"/>
      <c r="ES566" s="21"/>
      <c r="ET566" s="21"/>
      <c r="EU566" s="21"/>
      <c r="EV566" s="21"/>
      <c r="EW566" s="21"/>
      <c r="EX566" s="21"/>
      <c r="EY566" s="21"/>
      <c r="EZ566" s="21"/>
      <c r="FA566" s="21"/>
      <c r="FB566" s="21"/>
      <c r="FC566" s="21"/>
      <c r="FD566" s="21"/>
      <c r="FE566" s="21"/>
      <c r="FF566" s="21"/>
      <c r="FG566" s="21"/>
      <c r="FH566" s="21"/>
      <c r="FI566" s="21"/>
      <c r="FJ566" s="21"/>
      <c r="FK566" s="21"/>
      <c r="FL566" s="21"/>
      <c r="FM566" s="21"/>
      <c r="FN566" s="21"/>
      <c r="FO566" s="21"/>
      <c r="FP566" s="21"/>
      <c r="FQ566" s="21"/>
      <c r="FR566" s="21"/>
      <c r="FS566" s="21"/>
      <c r="FT566" s="21"/>
      <c r="FU566" s="21"/>
      <c r="FV566" s="21"/>
      <c r="FW566" s="21"/>
      <c r="FX566" s="21"/>
      <c r="FY566" s="21"/>
      <c r="FZ566" s="21"/>
      <c r="GA566" s="21"/>
      <c r="GB566" s="21"/>
      <c r="GC566" s="21"/>
      <c r="GD566" s="21"/>
      <c r="GE566" s="21"/>
      <c r="GF566" s="21"/>
      <c r="GG566" s="21"/>
      <c r="GH566" s="21"/>
      <c r="GI566" s="21"/>
      <c r="GJ566" s="21"/>
      <c r="GK566" s="21"/>
      <c r="GL566" s="21"/>
      <c r="GM566" s="21"/>
      <c r="GN566" s="21"/>
      <c r="GO566" s="21"/>
      <c r="GP566" s="21"/>
      <c r="GQ566" s="21"/>
      <c r="GR566" s="21"/>
      <c r="GS566" s="21"/>
      <c r="GT566" s="21"/>
      <c r="GU566" s="21"/>
      <c r="GV566" s="21"/>
      <c r="GW566" s="21"/>
      <c r="GX566" s="21"/>
      <c r="GY566" s="21"/>
      <c r="GZ566" s="21"/>
      <c r="HA566" s="21"/>
      <c r="HB566" s="21"/>
      <c r="HC566" s="21"/>
      <c r="HD566" s="21"/>
      <c r="HE566" s="21"/>
      <c r="HF566" s="21"/>
      <c r="HG566" s="21"/>
      <c r="HH566" s="21"/>
      <c r="HI566" s="21"/>
      <c r="HJ566" s="21"/>
      <c r="HK566" s="21"/>
      <c r="HL566" s="21"/>
      <c r="HM566" s="21"/>
      <c r="HN566" s="21"/>
      <c r="HO566" s="21"/>
      <c r="HP566" s="21"/>
      <c r="HQ566" s="21"/>
      <c r="HR566" s="21"/>
      <c r="HS566" s="21"/>
      <c r="HT566" s="21"/>
      <c r="HU566" s="21"/>
      <c r="HV566" s="21"/>
      <c r="HW566" s="21"/>
      <c r="HX566" s="21"/>
      <c r="HY566" s="21"/>
      <c r="HZ566" s="21"/>
      <c r="IA566" s="21"/>
      <c r="IB566" s="21"/>
      <c r="IC566" s="21"/>
      <c r="ID566" s="21"/>
      <c r="IE566" s="21"/>
      <c r="IF566" s="21"/>
      <c r="IG566" s="21"/>
      <c r="IH566" s="21"/>
      <c r="II566" s="21"/>
      <c r="IJ566" s="21"/>
      <c r="IK566" s="21"/>
      <c r="IL566" s="21"/>
      <c r="IM566" s="21"/>
      <c r="IN566" s="21"/>
      <c r="IO566" s="21"/>
      <c r="IP566" s="21"/>
      <c r="IQ566" s="21"/>
      <c r="IR566" s="21"/>
      <c r="IS566" s="21"/>
      <c r="IT566" s="21"/>
      <c r="IU566" s="21"/>
      <c r="IV566" s="21"/>
      <c r="IW566" s="21"/>
      <c r="IX566" s="21"/>
      <c r="IY566" s="21"/>
      <c r="IZ566" s="21"/>
      <c r="JA566" s="21"/>
      <c r="JB566" s="21"/>
      <c r="JC566" s="21"/>
      <c r="JD566" s="21"/>
      <c r="JE566" s="21"/>
      <c r="JF566" s="21"/>
      <c r="JG566" s="21"/>
      <c r="JH566" s="21"/>
      <c r="JI566" s="21"/>
      <c r="JJ566" s="21"/>
      <c r="JK566" s="21"/>
      <c r="JL566" s="21"/>
      <c r="JM566" s="21"/>
      <c r="JN566" s="21"/>
      <c r="JO566" s="21"/>
      <c r="JP566" s="21"/>
      <c r="JQ566" s="21"/>
      <c r="JR566" s="21"/>
      <c r="JS566" s="21"/>
      <c r="JT566" s="21"/>
      <c r="JU566" s="21"/>
      <c r="JV566" s="21"/>
      <c r="JW566" s="21"/>
      <c r="JX566" s="21"/>
      <c r="JY566" s="21"/>
      <c r="JZ566" s="21"/>
      <c r="KA566" s="21"/>
      <c r="KB566" s="21"/>
      <c r="KC566" s="21"/>
      <c r="KD566" s="21"/>
      <c r="KE566" s="21"/>
      <c r="KF566" s="21"/>
      <c r="KG566" s="21"/>
      <c r="KH566" s="21"/>
      <c r="KI566" s="21"/>
      <c r="KJ566" s="21"/>
      <c r="KK566" s="21"/>
      <c r="KL566" s="21"/>
      <c r="KM566" s="21"/>
      <c r="KN566" s="21"/>
      <c r="KO566" s="21"/>
      <c r="KP566" s="21"/>
      <c r="KQ566" s="21"/>
      <c r="KR566" s="21"/>
      <c r="KS566" s="21"/>
      <c r="KT566" s="21"/>
      <c r="KU566" s="21"/>
      <c r="KV566" s="21"/>
      <c r="KW566" s="21"/>
      <c r="KX566" s="21"/>
      <c r="KY566" s="21"/>
      <c r="KZ566" s="21"/>
      <c r="LA566" s="21"/>
      <c r="LB566" s="21"/>
      <c r="LC566" s="21"/>
      <c r="LD566" s="21"/>
      <c r="LE566" s="21"/>
      <c r="LF566" s="21"/>
      <c r="LG566" s="21"/>
      <c r="LH566" s="21"/>
      <c r="LI566" s="21"/>
      <c r="LJ566" s="21"/>
      <c r="LK566" s="21"/>
      <c r="LL566" s="21"/>
      <c r="LM566" s="21"/>
      <c r="LN566" s="21"/>
      <c r="LO566" s="21"/>
      <c r="LP566" s="21"/>
      <c r="LQ566" s="21"/>
      <c r="LR566" s="21"/>
      <c r="LS566" s="21"/>
      <c r="LT566" s="21"/>
      <c r="LU566" s="21"/>
      <c r="LV566" s="21"/>
      <c r="LW566" s="21"/>
      <c r="LX566" s="21"/>
      <c r="LY566" s="21"/>
      <c r="LZ566" s="21"/>
      <c r="MA566" s="21"/>
      <c r="MB566" s="21"/>
      <c r="MC566" s="21"/>
      <c r="MD566" s="21"/>
      <c r="ME566" s="21"/>
      <c r="MF566" s="21"/>
      <c r="MG566" s="21"/>
      <c r="MH566" s="21"/>
      <c r="MI566" s="21"/>
      <c r="MJ566" s="21"/>
      <c r="MK566" s="21"/>
      <c r="ML566" s="21"/>
      <c r="MM566" s="21"/>
      <c r="MN566" s="21"/>
      <c r="MO566" s="21"/>
      <c r="MP566" s="21"/>
      <c r="MQ566" s="21"/>
      <c r="MR566" s="21"/>
      <c r="MS566" s="21"/>
      <c r="MT566" s="21"/>
      <c r="MU566" s="21"/>
      <c r="MV566" s="21"/>
      <c r="MW566" s="21"/>
      <c r="MX566" s="21"/>
      <c r="MY566" s="21"/>
      <c r="MZ566" s="21"/>
      <c r="NA566" s="21"/>
      <c r="NB566" s="21"/>
      <c r="NC566" s="21"/>
      <c r="ND566" s="21"/>
      <c r="NE566" s="21"/>
      <c r="NF566" s="21"/>
      <c r="NG566" s="21"/>
      <c r="NH566" s="21"/>
      <c r="NI566" s="21"/>
      <c r="NJ566" s="21"/>
      <c r="NK566" s="21"/>
      <c r="NL566" s="21"/>
      <c r="NM566" s="21"/>
      <c r="NN566" s="21"/>
      <c r="NO566" s="21"/>
      <c r="NP566" s="21"/>
      <c r="NQ566" s="21"/>
      <c r="NR566" s="21"/>
      <c r="NS566" s="21"/>
      <c r="NT566" s="21"/>
      <c r="NU566" s="21"/>
      <c r="NV566" s="21"/>
      <c r="NW566" s="21"/>
      <c r="NX566" s="21"/>
      <c r="NY566" s="21"/>
      <c r="NZ566" s="21"/>
      <c r="OA566" s="21"/>
      <c r="OB566" s="21"/>
      <c r="OC566" s="21"/>
      <c r="OD566" s="21"/>
      <c r="OE566" s="21"/>
      <c r="OF566" s="21"/>
      <c r="OG566" s="21"/>
      <c r="OH566" s="21"/>
      <c r="OI566" s="21"/>
      <c r="OJ566" s="21"/>
      <c r="OK566" s="21"/>
      <c r="OL566" s="21"/>
      <c r="OM566" s="21"/>
      <c r="ON566" s="21"/>
      <c r="OO566" s="21"/>
      <c r="OP566" s="21"/>
      <c r="OQ566" s="21"/>
      <c r="OR566" s="21"/>
      <c r="OS566" s="21"/>
      <c r="OT566" s="21"/>
      <c r="OU566" s="21"/>
      <c r="OV566" s="21"/>
      <c r="OW566" s="21"/>
      <c r="OX566" s="21"/>
      <c r="OY566" s="21"/>
      <c r="OZ566" s="21"/>
      <c r="PA566" s="21"/>
      <c r="PB566" s="21"/>
      <c r="PC566" s="21"/>
      <c r="PD566" s="21"/>
      <c r="PE566" s="21"/>
      <c r="PF566" s="21"/>
      <c r="PG566" s="21"/>
      <c r="PH566" s="21"/>
      <c r="PI566" s="21"/>
      <c r="PJ566" s="21"/>
      <c r="PK566" s="21"/>
      <c r="PL566" s="21"/>
      <c r="PM566" s="21"/>
      <c r="PN566" s="21"/>
      <c r="PO566" s="21"/>
      <c r="PP566" s="21"/>
      <c r="PQ566" s="21"/>
      <c r="PR566" s="21"/>
      <c r="PS566" s="21"/>
      <c r="PT566" s="21"/>
      <c r="PU566" s="21"/>
      <c r="PV566" s="21"/>
      <c r="PW566" s="21"/>
      <c r="PX566" s="21"/>
      <c r="PY566" s="21"/>
      <c r="PZ566" s="21"/>
      <c r="QA566" s="21"/>
      <c r="QB566" s="21"/>
      <c r="QC566" s="21"/>
      <c r="QD566" s="21"/>
      <c r="QE566" s="21"/>
      <c r="QF566" s="21"/>
      <c r="QG566" s="21"/>
      <c r="QH566" s="21"/>
      <c r="QI566" s="21"/>
      <c r="QJ566" s="21"/>
      <c r="QK566" s="21"/>
      <c r="QL566" s="21"/>
      <c r="QM566" s="21"/>
      <c r="QN566" s="21"/>
      <c r="QO566" s="21"/>
      <c r="QP566" s="21"/>
      <c r="QQ566" s="21"/>
      <c r="QR566" s="21"/>
      <c r="QS566" s="21"/>
      <c r="QT566" s="21"/>
      <c r="QU566" s="21"/>
      <c r="QV566" s="21"/>
      <c r="QW566" s="21"/>
      <c r="QX566" s="21"/>
      <c r="QY566" s="21"/>
      <c r="QZ566" s="21"/>
      <c r="RA566" s="21"/>
      <c r="RB566" s="21"/>
      <c r="RC566" s="21"/>
      <c r="RD566" s="21"/>
      <c r="RE566" s="21"/>
      <c r="RF566" s="21"/>
      <c r="RG566" s="21"/>
      <c r="RH566" s="21"/>
      <c r="RI566" s="21"/>
      <c r="RJ566" s="21"/>
      <c r="RK566" s="21"/>
      <c r="RL566" s="21"/>
      <c r="RM566" s="21"/>
      <c r="RN566" s="21"/>
      <c r="RO566" s="21"/>
      <c r="RP566" s="21"/>
      <c r="RQ566" s="21"/>
      <c r="RR566" s="21"/>
      <c r="RS566" s="21"/>
      <c r="RT566" s="21"/>
      <c r="RU566" s="21"/>
      <c r="RV566" s="21"/>
      <c r="RW566" s="21"/>
      <c r="RX566" s="21"/>
      <c r="RY566" s="21"/>
      <c r="RZ566" s="21"/>
      <c r="SA566" s="21"/>
      <c r="SB566" s="21"/>
      <c r="SC566" s="21"/>
      <c r="SD566" s="21"/>
      <c r="SE566" s="21"/>
      <c r="SF566" s="21"/>
      <c r="SG566" s="21"/>
      <c r="SH566" s="21"/>
      <c r="SI566" s="21"/>
      <c r="SJ566" s="21"/>
      <c r="SK566" s="21"/>
      <c r="SL566" s="21"/>
      <c r="SM566" s="21"/>
      <c r="SN566" s="21"/>
      <c r="SO566" s="21"/>
      <c r="SP566" s="21"/>
      <c r="SQ566" s="21"/>
      <c r="SR566" s="21"/>
      <c r="SS566" s="21"/>
      <c r="ST566" s="21"/>
      <c r="SU566" s="21"/>
      <c r="SV566" s="21"/>
      <c r="SW566" s="21"/>
      <c r="SX566" s="21"/>
      <c r="SY566" s="21"/>
      <c r="SZ566" s="21"/>
      <c r="TA566" s="21"/>
      <c r="TB566" s="21"/>
      <c r="TC566" s="21"/>
      <c r="TD566" s="21"/>
      <c r="TE566" s="21"/>
      <c r="TF566" s="21"/>
      <c r="TG566" s="21"/>
      <c r="TH566" s="21"/>
      <c r="TI566" s="21"/>
      <c r="TJ566" s="21"/>
      <c r="TK566" s="21"/>
      <c r="TL566" s="21"/>
      <c r="TM566" s="21"/>
      <c r="TN566" s="21"/>
      <c r="TO566" s="21"/>
      <c r="TP566" s="21"/>
      <c r="TQ566" s="21"/>
      <c r="TR566" s="21"/>
      <c r="TS566" s="21"/>
      <c r="TT566" s="21"/>
      <c r="TU566" s="21"/>
      <c r="TV566" s="21"/>
      <c r="TW566" s="21"/>
      <c r="TX566" s="21"/>
      <c r="TY566" s="21"/>
      <c r="TZ566" s="21"/>
      <c r="UA566" s="21"/>
      <c r="UB566" s="21"/>
      <c r="UC566" s="21"/>
      <c r="UD566" s="21"/>
      <c r="UE566" s="21"/>
      <c r="UF566" s="21"/>
      <c r="UG566" s="21"/>
      <c r="UH566" s="21"/>
      <c r="UI566" s="21"/>
      <c r="UJ566" s="21"/>
      <c r="UK566" s="21"/>
      <c r="UL566" s="21"/>
      <c r="UM566" s="21"/>
      <c r="UN566" s="21"/>
      <c r="UO566" s="21"/>
      <c r="UP566" s="21"/>
      <c r="UQ566" s="21"/>
      <c r="UR566" s="21"/>
      <c r="US566" s="21"/>
      <c r="UT566" s="21"/>
      <c r="UU566" s="21"/>
      <c r="UV566" s="21"/>
      <c r="UW566" s="21"/>
      <c r="UX566" s="21"/>
      <c r="UY566" s="21"/>
      <c r="UZ566" s="21"/>
      <c r="VA566" s="21"/>
      <c r="VB566" s="21"/>
      <c r="VC566" s="21"/>
      <c r="VD566" s="21"/>
      <c r="VE566" s="21"/>
      <c r="VF566" s="21"/>
      <c r="VG566" s="21"/>
      <c r="VH566" s="21"/>
      <c r="VI566" s="21"/>
      <c r="VJ566" s="21"/>
      <c r="VK566" s="21"/>
      <c r="VL566" s="21"/>
      <c r="VM566" s="21"/>
      <c r="VN566" s="21"/>
      <c r="VO566" s="21"/>
      <c r="VP566" s="21"/>
      <c r="VQ566" s="21"/>
      <c r="VR566" s="21"/>
      <c r="VS566" s="21"/>
      <c r="VT566" s="21"/>
      <c r="VU566" s="21"/>
      <c r="VV566" s="21"/>
      <c r="VW566" s="21"/>
      <c r="VX566" s="21"/>
      <c r="VY566" s="21"/>
      <c r="VZ566" s="21"/>
      <c r="WA566" s="21"/>
      <c r="WB566" s="21"/>
      <c r="WC566" s="21"/>
      <c r="WD566" s="21"/>
      <c r="WE566" s="21"/>
      <c r="WF566" s="21"/>
      <c r="WG566" s="21"/>
      <c r="WH566" s="21"/>
      <c r="WI566" s="21"/>
      <c r="WJ566" s="21"/>
      <c r="WK566" s="21"/>
      <c r="WL566" s="21"/>
      <c r="WM566" s="21"/>
      <c r="WN566" s="21"/>
      <c r="WO566" s="21"/>
      <c r="WP566" s="21"/>
      <c r="WQ566" s="21"/>
      <c r="WR566" s="21"/>
      <c r="WS566" s="21"/>
      <c r="WT566" s="21"/>
      <c r="WU566" s="21"/>
      <c r="WV566" s="21"/>
      <c r="WW566" s="21"/>
      <c r="WX566" s="21"/>
      <c r="WY566" s="21"/>
      <c r="WZ566" s="21"/>
      <c r="XA566" s="21"/>
      <c r="XB566" s="21"/>
      <c r="XC566" s="21"/>
      <c r="XD566" s="21"/>
      <c r="XE566" s="21"/>
      <c r="XF566" s="21"/>
      <c r="XG566" s="21"/>
      <c r="XH566" s="21"/>
      <c r="XI566" s="21"/>
      <c r="XJ566" s="21"/>
      <c r="XK566" s="21"/>
      <c r="XL566" s="21"/>
      <c r="XM566" s="21"/>
      <c r="XN566" s="21"/>
      <c r="XO566" s="21"/>
      <c r="XP566" s="21"/>
      <c r="XQ566" s="21"/>
      <c r="XR566" s="21"/>
      <c r="XS566" s="21"/>
      <c r="XT566" s="21"/>
      <c r="XU566" s="21"/>
      <c r="XV566" s="21"/>
      <c r="XW566" s="21"/>
      <c r="XX566" s="21"/>
      <c r="XY566" s="21"/>
      <c r="XZ566" s="21"/>
      <c r="YA566" s="21"/>
      <c r="YB566" s="21"/>
      <c r="YC566" s="21"/>
      <c r="YD566" s="21"/>
      <c r="YE566" s="21"/>
      <c r="YF566" s="21"/>
      <c r="YG566" s="21"/>
      <c r="YH566" s="21"/>
      <c r="YI566" s="21"/>
      <c r="YJ566" s="21"/>
      <c r="YK566" s="21"/>
      <c r="YL566" s="21"/>
      <c r="YM566" s="21"/>
      <c r="YN566" s="21"/>
      <c r="YO566" s="21"/>
      <c r="YP566" s="21"/>
      <c r="YQ566" s="21"/>
      <c r="YR566" s="21"/>
      <c r="YS566" s="21"/>
      <c r="YT566" s="21"/>
      <c r="YU566" s="21"/>
      <c r="YV566" s="21"/>
      <c r="YW566" s="21"/>
      <c r="YX566" s="21"/>
      <c r="YY566" s="21"/>
      <c r="YZ566" s="21"/>
      <c r="ZA566" s="21"/>
      <c r="ZB566" s="21"/>
      <c r="ZC566" s="21"/>
      <c r="ZD566" s="21"/>
      <c r="ZE566" s="21"/>
      <c r="ZF566" s="21"/>
      <c r="ZG566" s="21"/>
      <c r="ZH566" s="21"/>
      <c r="ZI566" s="21"/>
      <c r="ZJ566" s="21"/>
      <c r="ZK566" s="21"/>
      <c r="ZL566" s="21"/>
      <c r="ZM566" s="21"/>
      <c r="ZN566" s="21"/>
      <c r="ZO566" s="21"/>
      <c r="ZP566" s="21"/>
      <c r="ZQ566" s="21"/>
      <c r="ZR566" s="21"/>
      <c r="ZS566" s="21"/>
      <c r="ZT566" s="21"/>
      <c r="ZU566" s="21"/>
      <c r="ZV566" s="21"/>
      <c r="ZW566" s="21"/>
      <c r="ZX566" s="21"/>
      <c r="ZY566" s="21"/>
      <c r="ZZ566" s="21"/>
      <c r="AAA566" s="21"/>
      <c r="AAB566" s="21"/>
      <c r="AAC566" s="21"/>
      <c r="AAD566" s="21"/>
      <c r="AAE566" s="21"/>
      <c r="AAF566" s="21"/>
      <c r="AAG566" s="21"/>
      <c r="AAH566" s="21"/>
      <c r="AAI566" s="21"/>
      <c r="AAJ566" s="21"/>
      <c r="AAK566" s="21"/>
      <c r="AAL566" s="21"/>
      <c r="AAM566" s="21"/>
      <c r="AAN566" s="21"/>
      <c r="AAO566" s="21"/>
      <c r="AAP566" s="21"/>
      <c r="AAQ566" s="21"/>
      <c r="AAR566" s="21"/>
      <c r="AAS566" s="21"/>
      <c r="AAT566" s="21"/>
      <c r="AAU566" s="21"/>
      <c r="AAV566" s="21"/>
      <c r="AAW566" s="21"/>
      <c r="AAX566" s="21"/>
      <c r="AAY566" s="21"/>
      <c r="AAZ566" s="21"/>
      <c r="ABA566" s="21"/>
      <c r="ABB566" s="21"/>
      <c r="ABC566" s="21"/>
      <c r="ABD566" s="21"/>
      <c r="ABE566" s="21"/>
      <c r="ABF566" s="21"/>
      <c r="ABG566" s="21"/>
      <c r="ABH566" s="21"/>
      <c r="ABI566" s="21"/>
      <c r="ABJ566" s="21"/>
      <c r="ABK566" s="21"/>
      <c r="ABL566" s="21"/>
      <c r="ABM566" s="21"/>
      <c r="ABN566" s="21"/>
      <c r="ABO566" s="21"/>
      <c r="ABP566" s="21"/>
      <c r="ABQ566" s="21"/>
      <c r="ABR566" s="21"/>
      <c r="ABS566" s="21"/>
      <c r="ABT566" s="21"/>
      <c r="ABU566" s="21"/>
      <c r="ABV566" s="21"/>
      <c r="ABW566" s="21"/>
      <c r="ABX566" s="21"/>
      <c r="ABY566" s="21"/>
      <c r="ABZ566" s="21"/>
      <c r="ACA566" s="21"/>
      <c r="ACB566" s="21"/>
      <c r="ACC566" s="21"/>
      <c r="ACD566" s="21"/>
      <c r="ACE566" s="21"/>
      <c r="ACF566" s="21"/>
      <c r="ACG566" s="21"/>
      <c r="ACH566" s="21"/>
      <c r="ACI566" s="21"/>
      <c r="ACJ566" s="21"/>
      <c r="ACK566" s="21"/>
      <c r="ACL566" s="21"/>
      <c r="ACM566" s="21"/>
      <c r="ACN566" s="21"/>
      <c r="ACO566" s="21"/>
      <c r="ACP566" s="21"/>
      <c r="ACQ566" s="21"/>
      <c r="ACR566" s="21"/>
      <c r="ACS566" s="21"/>
      <c r="ACT566" s="21"/>
      <c r="ACU566" s="21"/>
      <c r="ACV566" s="21"/>
      <c r="ACW566" s="21"/>
      <c r="ACX566" s="21"/>
      <c r="ACY566" s="21"/>
      <c r="ACZ566" s="21"/>
      <c r="ADA566" s="21"/>
      <c r="ADB566" s="21"/>
      <c r="ADC566" s="21"/>
      <c r="ADD566" s="21"/>
      <c r="ADE566" s="21"/>
      <c r="ADF566" s="21"/>
      <c r="ADG566" s="21"/>
      <c r="ADH566" s="21"/>
      <c r="ADI566" s="21"/>
      <c r="ADJ566" s="21"/>
      <c r="ADK566" s="21"/>
      <c r="ADL566" s="21"/>
      <c r="ADM566" s="21"/>
      <c r="ADN566" s="21"/>
      <c r="ADO566" s="21"/>
      <c r="ADP566" s="21"/>
      <c r="ADQ566" s="21"/>
      <c r="ADR566" s="21"/>
      <c r="ADS566" s="21"/>
      <c r="ADT566" s="21"/>
      <c r="ADU566" s="21"/>
      <c r="ADV566" s="21"/>
      <c r="ADW566" s="21"/>
      <c r="ADX566" s="21"/>
      <c r="ADY566" s="21"/>
      <c r="ADZ566" s="21"/>
      <c r="AEA566" s="21"/>
      <c r="AEB566" s="21"/>
      <c r="AEC566" s="21"/>
      <c r="AED566" s="21"/>
      <c r="AEE566" s="21"/>
      <c r="AEF566" s="21"/>
      <c r="AEG566" s="21"/>
      <c r="AEH566" s="21"/>
      <c r="AEI566" s="21"/>
      <c r="AEJ566" s="21"/>
      <c r="AEK566" s="21"/>
      <c r="AEL566" s="21"/>
      <c r="AEM566" s="21"/>
      <c r="AEN566" s="21"/>
      <c r="AEO566" s="21"/>
      <c r="AEP566" s="21"/>
      <c r="AEQ566" s="21"/>
      <c r="AER566" s="21"/>
      <c r="AES566" s="21"/>
      <c r="AET566" s="21"/>
      <c r="AEU566" s="21"/>
      <c r="AEV566" s="21"/>
      <c r="AEW566" s="21"/>
      <c r="AEX566" s="21"/>
      <c r="AEY566" s="21"/>
      <c r="AEZ566" s="21"/>
      <c r="AFA566" s="21"/>
      <c r="AFB566" s="21"/>
      <c r="AFC566" s="21"/>
      <c r="AFD566" s="21"/>
      <c r="AFE566" s="21"/>
      <c r="AFF566" s="21"/>
      <c r="AFG566" s="21"/>
      <c r="AFH566" s="21"/>
      <c r="AFI566" s="21"/>
      <c r="AFJ566" s="21"/>
      <c r="AFK566" s="21"/>
      <c r="AFL566" s="21"/>
      <c r="AFM566" s="21"/>
      <c r="AFN566" s="21"/>
      <c r="AFO566" s="21"/>
      <c r="AFP566" s="21"/>
      <c r="AFQ566" s="21"/>
      <c r="AFR566" s="21"/>
      <c r="AFS566" s="21"/>
      <c r="AFT566" s="21"/>
      <c r="AFU566" s="21"/>
      <c r="AFV566" s="21"/>
      <c r="AFW566" s="21"/>
      <c r="AFX566" s="21"/>
      <c r="AFY566" s="21"/>
      <c r="AFZ566" s="21"/>
      <c r="AGA566" s="21"/>
      <c r="AGB566" s="21"/>
      <c r="AGC566" s="21"/>
      <c r="AGD566" s="21"/>
      <c r="AGE566" s="21"/>
      <c r="AGF566" s="21"/>
      <c r="AGG566" s="21"/>
      <c r="AGH566" s="21"/>
      <c r="AGI566" s="21"/>
      <c r="AGJ566" s="21"/>
      <c r="AGK566" s="21"/>
      <c r="AGL566" s="21"/>
      <c r="AGM566" s="21"/>
      <c r="AGN566" s="21"/>
      <c r="AGO566" s="21"/>
      <c r="AGP566" s="21"/>
      <c r="AGQ566" s="21"/>
      <c r="AGR566" s="21"/>
      <c r="AGS566" s="21"/>
      <c r="AGT566" s="21"/>
      <c r="AGU566" s="21"/>
      <c r="AGV566" s="21"/>
      <c r="AGW566" s="21"/>
      <c r="AGX566" s="21"/>
      <c r="AGY566" s="21"/>
      <c r="AGZ566" s="21"/>
      <c r="AHA566" s="21"/>
      <c r="AHB566" s="21"/>
      <c r="AHC566" s="21"/>
      <c r="AHD566" s="21"/>
      <c r="AHE566" s="21"/>
      <c r="AHF566" s="21"/>
      <c r="AHG566" s="21"/>
      <c r="AHH566" s="21"/>
      <c r="AHI566" s="21"/>
      <c r="AHJ566" s="21"/>
      <c r="AHK566" s="21"/>
      <c r="AHL566" s="21"/>
      <c r="AHM566" s="21"/>
      <c r="AHN566" s="21"/>
      <c r="AHO566" s="21"/>
      <c r="AHP566" s="21"/>
      <c r="AHQ566" s="21"/>
      <c r="AHR566" s="21"/>
      <c r="AHS566" s="21"/>
      <c r="AHT566" s="21"/>
      <c r="AHU566" s="21"/>
      <c r="AHV566" s="21"/>
      <c r="AHW566" s="21"/>
      <c r="AHX566" s="21"/>
      <c r="AHY566" s="21"/>
      <c r="AHZ566" s="21"/>
      <c r="AIA566" s="21"/>
      <c r="AIB566" s="21"/>
      <c r="AIC566" s="21"/>
      <c r="AID566" s="21"/>
      <c r="AIE566" s="21"/>
      <c r="AIF566" s="21"/>
      <c r="AIG566" s="21"/>
      <c r="AIH566" s="21"/>
      <c r="AII566" s="21"/>
      <c r="AIJ566" s="21"/>
      <c r="AIK566" s="21"/>
      <c r="AIL566" s="21"/>
      <c r="AIM566" s="21"/>
      <c r="AIN566" s="21"/>
      <c r="AIO566" s="21"/>
      <c r="AIP566" s="21"/>
      <c r="AIQ566" s="21"/>
      <c r="AIR566" s="21"/>
      <c r="AIS566" s="21"/>
      <c r="AIT566" s="21"/>
      <c r="AIU566" s="21"/>
      <c r="AIV566" s="21"/>
      <c r="AIW566" s="21"/>
      <c r="AIX566" s="21"/>
      <c r="AIY566" s="21"/>
      <c r="AIZ566" s="21"/>
      <c r="AJA566" s="21"/>
      <c r="AJB566" s="21"/>
      <c r="AJC566" s="21"/>
      <c r="AJD566" s="21"/>
      <c r="AJE566" s="21"/>
      <c r="AJF566" s="21"/>
      <c r="AJG566" s="21"/>
      <c r="AJH566" s="21"/>
      <c r="AJI566" s="21"/>
      <c r="AJJ566" s="21"/>
      <c r="AJK566" s="21"/>
      <c r="AJL566" s="21"/>
      <c r="AJM566" s="21"/>
      <c r="AJN566" s="21"/>
      <c r="AJO566" s="21"/>
      <c r="AJP566" s="21"/>
      <c r="AJQ566" s="21"/>
      <c r="AJR566" s="21"/>
      <c r="AJS566" s="21"/>
      <c r="AJT566" s="21"/>
      <c r="AJU566" s="21"/>
      <c r="AJV566" s="21"/>
      <c r="AJW566" s="21"/>
      <c r="AJX566" s="21"/>
      <c r="AJY566" s="21"/>
      <c r="AJZ566" s="21"/>
      <c r="AKA566" s="21"/>
      <c r="AKB566" s="21"/>
      <c r="AKC566" s="21"/>
      <c r="AKD566" s="21"/>
      <c r="AKE566" s="21"/>
      <c r="AKF566" s="21"/>
      <c r="AKG566" s="21"/>
      <c r="AKH566" s="21"/>
      <c r="AKI566" s="21"/>
      <c r="AKJ566" s="21"/>
      <c r="AKK566" s="21"/>
      <c r="AKL566" s="21"/>
      <c r="AKM566" s="21"/>
      <c r="AKN566" s="21"/>
      <c r="AKO566" s="21"/>
      <c r="AKP566" s="21"/>
      <c r="AKQ566" s="21"/>
      <c r="AKR566" s="21"/>
      <c r="AKS566" s="21"/>
      <c r="AKT566" s="21"/>
      <c r="AKU566" s="21"/>
      <c r="AKV566" s="21"/>
      <c r="AKW566" s="21"/>
      <c r="AKX566" s="21"/>
      <c r="AKY566" s="21"/>
      <c r="AKZ566" s="21"/>
      <c r="ALA566" s="21"/>
      <c r="ALB566" s="21"/>
      <c r="ALC566" s="21"/>
      <c r="ALD566" s="21"/>
      <c r="ALE566" s="21"/>
      <c r="ALF566" s="21"/>
      <c r="ALG566" s="21"/>
      <c r="ALH566" s="21"/>
      <c r="ALI566" s="21"/>
      <c r="ALJ566" s="21"/>
      <c r="ALK566" s="21"/>
      <c r="ALL566" s="21"/>
      <c r="ALM566" s="21"/>
      <c r="ALN566" s="21"/>
      <c r="ALO566" s="21"/>
      <c r="ALP566" s="21"/>
      <c r="ALQ566" s="21"/>
      <c r="ALR566" s="21"/>
      <c r="ALS566" s="21"/>
      <c r="ALT566" s="21"/>
      <c r="ALU566" s="21"/>
      <c r="ALV566" s="21"/>
      <c r="ALW566" s="21"/>
      <c r="ALX566" s="21"/>
      <c r="ALY566" s="21"/>
      <c r="ALZ566" s="21"/>
      <c r="AMA566" s="21"/>
      <c r="AMB566" s="21"/>
      <c r="AMC566" s="21"/>
      <c r="AMD566" s="21"/>
      <c r="AME566" s="21"/>
      <c r="AMF566" s="21"/>
      <c r="AMG566" s="21"/>
      <c r="AMH566" s="21"/>
      <c r="AMI566" s="21"/>
      <c r="AMJ566" s="21"/>
      <c r="AMK566" s="21"/>
      <c r="AML566" s="21"/>
      <c r="AMM566" s="21"/>
      <c r="AMN566" s="21"/>
      <c r="AMO566" s="21"/>
      <c r="AMP566" s="21"/>
      <c r="AMQ566" s="21"/>
      <c r="AMR566" s="21"/>
      <c r="AMS566" s="21"/>
      <c r="AMT566" s="21"/>
      <c r="AMU566" s="21"/>
      <c r="AMV566" s="21"/>
      <c r="AMW566" s="21"/>
      <c r="AMX566" s="21"/>
      <c r="AMY566" s="21"/>
      <c r="AMZ566" s="21"/>
      <c r="ANA566" s="21"/>
      <c r="ANB566" s="21"/>
      <c r="ANC566" s="21"/>
      <c r="AND566" s="21"/>
      <c r="ANE566" s="21"/>
      <c r="ANF566" s="21"/>
      <c r="ANG566" s="21"/>
      <c r="ANH566" s="21"/>
      <c r="ANI566" s="21"/>
      <c r="ANJ566" s="21"/>
      <c r="ANK566" s="21"/>
      <c r="ANL566" s="21"/>
      <c r="ANM566" s="21"/>
      <c r="ANN566" s="21"/>
      <c r="ANO566" s="21"/>
      <c r="ANP566" s="21"/>
      <c r="ANQ566" s="21"/>
      <c r="ANR566" s="21"/>
      <c r="ANS566" s="21"/>
      <c r="ANT566" s="21"/>
      <c r="ANU566" s="21"/>
      <c r="ANV566" s="21"/>
      <c r="ANW566" s="21"/>
      <c r="ANX566" s="21"/>
      <c r="ANY566" s="21"/>
      <c r="ANZ566" s="21"/>
      <c r="AOA566" s="21"/>
      <c r="AOB566" s="21"/>
      <c r="AOC566" s="21"/>
      <c r="AOD566" s="21"/>
      <c r="AOE566" s="21"/>
      <c r="AOF566" s="21"/>
      <c r="AOG566" s="21"/>
      <c r="AOH566" s="21"/>
      <c r="AOI566" s="21"/>
      <c r="AOJ566" s="21"/>
      <c r="AOK566" s="21"/>
      <c r="AOL566" s="21"/>
      <c r="AOM566" s="21"/>
      <c r="AON566" s="21"/>
      <c r="AOO566" s="21"/>
      <c r="AOP566" s="21"/>
      <c r="AOQ566" s="21"/>
      <c r="AOR566" s="21"/>
      <c r="AOS566" s="21"/>
      <c r="AOT566" s="21"/>
      <c r="AOU566" s="21"/>
      <c r="AOV566" s="21"/>
      <c r="AOW566" s="21"/>
      <c r="AOX566" s="21"/>
      <c r="AOY566" s="21"/>
      <c r="AOZ566" s="21"/>
      <c r="APA566" s="21"/>
      <c r="APB566" s="21"/>
      <c r="APC566" s="21"/>
      <c r="APD566" s="21"/>
      <c r="APE566" s="21"/>
      <c r="APF566" s="21"/>
      <c r="APG566" s="21"/>
      <c r="APH566" s="21"/>
      <c r="API566" s="21"/>
      <c r="APJ566" s="21"/>
      <c r="APK566" s="21"/>
      <c r="APL566" s="21"/>
      <c r="APM566" s="21"/>
      <c r="APN566" s="21"/>
      <c r="APO566" s="21"/>
      <c r="APP566" s="21"/>
      <c r="APQ566" s="21"/>
      <c r="APR566" s="21"/>
      <c r="APS566" s="21"/>
      <c r="APT566" s="21"/>
      <c r="APU566" s="21"/>
      <c r="APV566" s="21"/>
      <c r="APW566" s="21"/>
      <c r="APX566" s="21"/>
      <c r="APY566" s="21"/>
      <c r="APZ566" s="21"/>
      <c r="AQA566" s="21"/>
      <c r="AQB566" s="21"/>
      <c r="AQC566" s="21"/>
      <c r="AQD566" s="21"/>
      <c r="AQE566" s="21"/>
      <c r="AQF566" s="21"/>
      <c r="AQG566" s="21"/>
      <c r="AQH566" s="21"/>
      <c r="AQI566" s="21"/>
      <c r="AQJ566" s="21"/>
      <c r="AQK566" s="21"/>
      <c r="AQL566" s="21"/>
      <c r="AQM566" s="21"/>
      <c r="AQN566" s="21"/>
      <c r="AQO566" s="21"/>
      <c r="AQP566" s="21"/>
      <c r="AQQ566" s="21"/>
      <c r="AQR566" s="21"/>
      <c r="AQS566" s="21"/>
      <c r="AQT566" s="21"/>
      <c r="AQU566" s="21"/>
      <c r="AQV566" s="21"/>
      <c r="AQW566" s="21"/>
      <c r="AQX566" s="21"/>
      <c r="AQY566" s="21"/>
      <c r="AQZ566" s="21"/>
      <c r="ARA566" s="21"/>
      <c r="ARB566" s="21"/>
      <c r="ARC566" s="21"/>
      <c r="ARD566" s="21"/>
      <c r="ARE566" s="21"/>
      <c r="ARF566" s="21"/>
      <c r="ARG566" s="21"/>
      <c r="ARH566" s="21"/>
      <c r="ARI566" s="21"/>
      <c r="ARJ566" s="21"/>
      <c r="ARK566" s="21"/>
      <c r="ARL566" s="21"/>
      <c r="ARM566" s="21"/>
      <c r="ARN566" s="21"/>
      <c r="ARO566" s="21"/>
      <c r="ARP566" s="21"/>
      <c r="ARQ566" s="21"/>
      <c r="ARR566" s="21"/>
      <c r="ARS566" s="21"/>
      <c r="ART566" s="21"/>
      <c r="ARU566" s="21"/>
      <c r="ARV566" s="21"/>
      <c r="ARW566" s="21"/>
      <c r="ARX566" s="21"/>
      <c r="ARY566" s="21"/>
      <c r="ARZ566" s="21"/>
      <c r="ASA566" s="21"/>
      <c r="ASB566" s="21"/>
      <c r="ASC566" s="21"/>
      <c r="ASD566" s="21"/>
      <c r="ASE566" s="21"/>
      <c r="ASF566" s="21"/>
      <c r="ASG566" s="21"/>
      <c r="ASH566" s="21"/>
      <c r="ASI566" s="21"/>
      <c r="ASJ566" s="21"/>
      <c r="ASK566" s="21"/>
      <c r="ASL566" s="21"/>
      <c r="ASM566" s="21"/>
      <c r="ASN566" s="21"/>
      <c r="ASO566" s="21"/>
      <c r="ASP566" s="21"/>
      <c r="ASQ566" s="21"/>
      <c r="ASR566" s="21"/>
      <c r="ASS566" s="21"/>
      <c r="AST566" s="21"/>
      <c r="ASU566" s="21"/>
      <c r="ASV566" s="21"/>
      <c r="ASW566" s="21"/>
      <c r="ASX566" s="21"/>
      <c r="ASY566" s="21"/>
      <c r="ASZ566" s="21"/>
      <c r="ATA566" s="21"/>
      <c r="ATB566" s="21"/>
      <c r="ATC566" s="21"/>
      <c r="ATD566" s="21"/>
      <c r="ATE566" s="21"/>
      <c r="ATF566" s="21"/>
      <c r="ATG566" s="21"/>
      <c r="ATH566" s="21"/>
      <c r="ATI566" s="21"/>
      <c r="ATJ566" s="21"/>
      <c r="ATK566" s="21"/>
      <c r="ATL566" s="21"/>
      <c r="ATM566" s="21"/>
      <c r="ATN566" s="21"/>
      <c r="ATO566" s="21"/>
      <c r="ATP566" s="21"/>
      <c r="ATQ566" s="21"/>
      <c r="ATR566" s="21"/>
      <c r="ATS566" s="21"/>
      <c r="ATT566" s="21"/>
      <c r="ATU566" s="21"/>
      <c r="ATV566" s="21"/>
      <c r="ATW566" s="21"/>
      <c r="ATX566" s="21"/>
      <c r="ATY566" s="21"/>
      <c r="ATZ566" s="21"/>
      <c r="AUA566" s="21"/>
      <c r="AUB566" s="21"/>
      <c r="AUC566" s="21"/>
      <c r="AUD566" s="21"/>
      <c r="AUE566" s="21"/>
      <c r="AUF566" s="21"/>
      <c r="AUG566" s="21"/>
      <c r="AUH566" s="21"/>
      <c r="AUI566" s="21"/>
      <c r="AUJ566" s="21"/>
      <c r="AUK566" s="21"/>
      <c r="AUL566" s="21"/>
      <c r="AUM566" s="21"/>
      <c r="AUN566" s="21"/>
      <c r="AUO566" s="21"/>
      <c r="AUP566" s="21"/>
      <c r="AUQ566" s="21"/>
      <c r="AUR566" s="21"/>
      <c r="AUS566" s="21"/>
      <c r="AUT566" s="21"/>
      <c r="AUU566" s="21"/>
      <c r="AUV566" s="21"/>
      <c r="AUW566" s="21"/>
      <c r="AUX566" s="21"/>
      <c r="AUY566" s="21"/>
      <c r="AUZ566" s="21"/>
      <c r="AVA566" s="21"/>
      <c r="AVB566" s="21"/>
      <c r="AVC566" s="21"/>
      <c r="AVD566" s="21"/>
      <c r="AVE566" s="21"/>
      <c r="AVF566" s="21"/>
      <c r="AVG566" s="21"/>
      <c r="AVH566" s="21"/>
      <c r="AVI566" s="21"/>
      <c r="AVJ566" s="21"/>
      <c r="AVK566" s="21"/>
      <c r="AVL566" s="21"/>
      <c r="AVM566" s="21"/>
      <c r="AVN566" s="21"/>
      <c r="AVO566" s="21"/>
      <c r="AVP566" s="21"/>
      <c r="AVQ566" s="21"/>
      <c r="AVR566" s="21"/>
      <c r="AVS566" s="21"/>
      <c r="AVT566" s="21"/>
      <c r="AVU566" s="21"/>
      <c r="AVV566" s="21"/>
      <c r="AVW566" s="21"/>
      <c r="AVX566" s="21"/>
      <c r="AVY566" s="21"/>
      <c r="AVZ566" s="21"/>
      <c r="AWA566" s="21"/>
      <c r="AWB566" s="21"/>
      <c r="AWC566" s="21"/>
      <c r="AWD566" s="21"/>
      <c r="AWE566" s="21"/>
      <c r="AWF566" s="21"/>
      <c r="AWG566" s="21"/>
      <c r="AWH566" s="21"/>
      <c r="AWI566" s="21"/>
      <c r="AWJ566" s="21"/>
      <c r="AWK566" s="21"/>
      <c r="AWL566" s="21"/>
      <c r="AWM566" s="21"/>
      <c r="AWN566" s="21"/>
      <c r="AWO566" s="21"/>
      <c r="AWP566" s="21"/>
      <c r="AWQ566" s="21"/>
      <c r="AWR566" s="21"/>
      <c r="AWS566" s="21"/>
      <c r="AWT566" s="21"/>
      <c r="AWU566" s="21"/>
      <c r="AWV566" s="21"/>
      <c r="AWW566" s="21"/>
      <c r="AWX566" s="21"/>
      <c r="AWY566" s="21"/>
      <c r="AWZ566" s="21"/>
      <c r="AXA566" s="21"/>
      <c r="AXB566" s="21"/>
      <c r="AXC566" s="21"/>
      <c r="AXD566" s="21"/>
      <c r="AXE566" s="21"/>
      <c r="AXF566" s="21"/>
      <c r="AXG566" s="21"/>
      <c r="AXH566" s="21"/>
      <c r="AXI566" s="21"/>
      <c r="AXJ566" s="21"/>
      <c r="AXK566" s="21"/>
      <c r="AXL566" s="21"/>
      <c r="AXM566" s="21"/>
      <c r="AXN566" s="21"/>
      <c r="AXO566" s="21"/>
      <c r="AXP566" s="21"/>
      <c r="AXQ566" s="21"/>
      <c r="AXR566" s="21"/>
      <c r="AXS566" s="21"/>
      <c r="AXT566" s="21"/>
      <c r="AXU566" s="21"/>
      <c r="AXV566" s="21"/>
      <c r="AXW566" s="21"/>
      <c r="AXX566" s="21"/>
      <c r="AXY566" s="21"/>
      <c r="AXZ566" s="21"/>
      <c r="AYA566" s="21"/>
      <c r="AYB566" s="21"/>
      <c r="AYC566" s="21"/>
      <c r="AYD566" s="21"/>
      <c r="AYE566" s="21"/>
      <c r="AYF566" s="21"/>
      <c r="AYG566" s="21"/>
      <c r="AYH566" s="21"/>
      <c r="AYI566" s="21"/>
      <c r="AYJ566" s="21"/>
      <c r="AYK566" s="21"/>
      <c r="AYL566" s="21"/>
      <c r="AYM566" s="21"/>
      <c r="AYN566" s="21"/>
      <c r="AYO566" s="21"/>
      <c r="AYP566" s="21"/>
      <c r="AYQ566" s="21"/>
      <c r="AYR566" s="21"/>
      <c r="AYS566" s="21"/>
      <c r="AYT566" s="21"/>
      <c r="AYU566" s="21"/>
      <c r="AYV566" s="21"/>
      <c r="AYW566" s="21"/>
      <c r="AYX566" s="21"/>
      <c r="AYY566" s="21"/>
      <c r="AYZ566" s="21"/>
      <c r="AZA566" s="21"/>
      <c r="AZB566" s="21"/>
      <c r="AZC566" s="21"/>
      <c r="AZD566" s="21"/>
      <c r="AZE566" s="21"/>
      <c r="AZF566" s="21"/>
      <c r="AZG566" s="21"/>
      <c r="AZH566" s="21"/>
      <c r="AZI566" s="21"/>
      <c r="AZJ566" s="21"/>
      <c r="AZK566" s="21"/>
      <c r="AZL566" s="21"/>
      <c r="AZM566" s="21"/>
      <c r="AZN566" s="21"/>
      <c r="AZO566" s="21"/>
      <c r="AZP566" s="21"/>
      <c r="AZQ566" s="21"/>
      <c r="AZR566" s="21"/>
      <c r="AZS566" s="21"/>
      <c r="AZT566" s="21"/>
      <c r="AZU566" s="21"/>
      <c r="AZV566" s="21"/>
      <c r="AZW566" s="21"/>
      <c r="AZX566" s="21"/>
      <c r="AZY566" s="21"/>
      <c r="AZZ566" s="21"/>
      <c r="BAA566" s="21"/>
      <c r="BAB566" s="21"/>
      <c r="BAC566" s="21"/>
      <c r="BAD566" s="21"/>
      <c r="BAE566" s="21"/>
      <c r="BAF566" s="21"/>
      <c r="BAG566" s="21"/>
      <c r="BAH566" s="21"/>
      <c r="BAI566" s="21"/>
      <c r="BAJ566" s="21"/>
      <c r="BAK566" s="21"/>
      <c r="BAL566" s="21"/>
      <c r="BAM566" s="21"/>
      <c r="BAN566" s="21"/>
      <c r="BAO566" s="21"/>
      <c r="BAP566" s="21"/>
      <c r="BAQ566" s="21"/>
      <c r="BAR566" s="21"/>
      <c r="BAS566" s="21"/>
      <c r="BAT566" s="21"/>
      <c r="BAU566" s="21"/>
      <c r="BAV566" s="21"/>
      <c r="BAW566" s="21"/>
      <c r="BAX566" s="21"/>
      <c r="BAY566" s="21"/>
      <c r="BAZ566" s="21"/>
      <c r="BBA566" s="21"/>
      <c r="BBB566" s="21"/>
      <c r="BBC566" s="21"/>
      <c r="BBD566" s="21"/>
      <c r="BBE566" s="21"/>
      <c r="BBF566" s="21"/>
      <c r="BBG566" s="21"/>
      <c r="BBH566" s="21"/>
      <c r="BBI566" s="21"/>
      <c r="BBJ566" s="21"/>
      <c r="BBK566" s="21"/>
      <c r="BBL566" s="21"/>
      <c r="BBM566" s="21"/>
      <c r="BBN566" s="21"/>
      <c r="BBO566" s="21"/>
      <c r="BBP566" s="21"/>
      <c r="BBQ566" s="21"/>
      <c r="BBR566" s="21"/>
      <c r="BBS566" s="21"/>
      <c r="BBT566" s="21"/>
      <c r="BBU566" s="21"/>
      <c r="BBV566" s="21"/>
      <c r="BBW566" s="21"/>
      <c r="BBX566" s="21"/>
      <c r="BBY566" s="21"/>
      <c r="BBZ566" s="21"/>
      <c r="BCA566" s="21"/>
      <c r="BCB566" s="21"/>
      <c r="BCC566" s="21"/>
      <c r="BCD566" s="21"/>
      <c r="BCE566" s="21"/>
      <c r="BCF566" s="21"/>
      <c r="BCG566" s="21"/>
      <c r="BCH566" s="21"/>
      <c r="BCI566" s="21"/>
      <c r="BCJ566" s="21"/>
      <c r="BCK566" s="21"/>
      <c r="BCL566" s="21"/>
      <c r="BCM566" s="21"/>
      <c r="BCN566" s="21"/>
      <c r="BCO566" s="21"/>
      <c r="BCP566" s="21"/>
      <c r="BCQ566" s="21"/>
      <c r="BCR566" s="21"/>
      <c r="BCS566" s="21"/>
      <c r="BCT566" s="21"/>
      <c r="BCU566" s="21"/>
      <c r="BCV566" s="21"/>
      <c r="BCW566" s="21"/>
      <c r="BCX566" s="21"/>
      <c r="BCY566" s="21"/>
      <c r="BCZ566" s="21"/>
      <c r="BDA566" s="21"/>
      <c r="BDB566" s="21"/>
      <c r="BDC566" s="21"/>
      <c r="BDD566" s="21"/>
      <c r="BDE566" s="21"/>
      <c r="BDF566" s="21"/>
      <c r="BDG566" s="21"/>
      <c r="BDH566" s="21"/>
      <c r="BDI566" s="21"/>
      <c r="BDJ566" s="21"/>
      <c r="BDK566" s="21"/>
      <c r="BDL566" s="21"/>
      <c r="BDM566" s="21"/>
      <c r="BDN566" s="21"/>
      <c r="BDO566" s="21"/>
      <c r="BDP566" s="21"/>
      <c r="BDQ566" s="21"/>
      <c r="BDR566" s="21"/>
      <c r="BDS566" s="21"/>
      <c r="BDT566" s="21"/>
      <c r="BDU566" s="21"/>
      <c r="BDV566" s="21"/>
      <c r="BDW566" s="21"/>
      <c r="BDX566" s="21"/>
      <c r="BDY566" s="21"/>
      <c r="BDZ566" s="21"/>
      <c r="BEA566" s="21"/>
      <c r="BEB566" s="21"/>
      <c r="BEC566" s="21"/>
      <c r="BED566" s="21"/>
      <c r="BEE566" s="21"/>
      <c r="BEF566" s="21"/>
      <c r="BEG566" s="21"/>
      <c r="BEH566" s="21"/>
      <c r="BEI566" s="21"/>
      <c r="BEJ566" s="21"/>
      <c r="BEK566" s="21"/>
      <c r="BEL566" s="21"/>
      <c r="BEM566" s="21"/>
      <c r="BEN566" s="21"/>
      <c r="BEO566" s="21"/>
      <c r="BEP566" s="21"/>
      <c r="BEQ566" s="21"/>
      <c r="BER566" s="21"/>
      <c r="BES566" s="21"/>
      <c r="BET566" s="21"/>
      <c r="BEU566" s="21"/>
      <c r="BEV566" s="21"/>
      <c r="BEW566" s="21"/>
      <c r="BEX566" s="21"/>
      <c r="BEY566" s="21"/>
      <c r="BEZ566" s="21"/>
      <c r="BFA566" s="21"/>
      <c r="BFB566" s="21"/>
      <c r="BFC566" s="21"/>
      <c r="BFD566" s="21"/>
      <c r="BFE566" s="21"/>
      <c r="BFF566" s="21"/>
      <c r="BFG566" s="21"/>
      <c r="BFH566" s="21"/>
      <c r="BFI566" s="21"/>
      <c r="BFJ566" s="21"/>
      <c r="BFK566" s="21"/>
      <c r="BFL566" s="21"/>
      <c r="BFM566" s="21"/>
      <c r="BFN566" s="21"/>
      <c r="BFO566" s="21"/>
      <c r="BFP566" s="21"/>
      <c r="BFQ566" s="21"/>
      <c r="BFR566" s="21"/>
      <c r="BFS566" s="21"/>
      <c r="BFT566" s="21"/>
      <c r="BFU566" s="21"/>
      <c r="BFV566" s="21"/>
      <c r="BFW566" s="21"/>
      <c r="BFX566" s="21"/>
      <c r="BFY566" s="21"/>
      <c r="BFZ566" s="21"/>
      <c r="BGA566" s="21"/>
      <c r="BGB566" s="21"/>
      <c r="BGC566" s="21"/>
      <c r="BGD566" s="21"/>
      <c r="BGE566" s="21"/>
      <c r="BGF566" s="21"/>
      <c r="BGG566" s="21"/>
      <c r="BGH566" s="21"/>
      <c r="BGI566" s="21"/>
      <c r="BGJ566" s="21"/>
      <c r="BGK566" s="21"/>
      <c r="BGL566" s="21"/>
      <c r="BGM566" s="21"/>
      <c r="BGN566" s="21"/>
      <c r="BGO566" s="21"/>
      <c r="BGP566" s="21"/>
      <c r="BGQ566" s="21"/>
      <c r="BGR566" s="21"/>
      <c r="BGS566" s="21"/>
      <c r="BGT566" s="21"/>
      <c r="BGU566" s="21"/>
      <c r="BGV566" s="21"/>
      <c r="BGW566" s="21"/>
      <c r="BGX566" s="21"/>
      <c r="BGY566" s="21"/>
      <c r="BGZ566" s="21"/>
      <c r="BHA566" s="21"/>
      <c r="BHB566" s="21"/>
      <c r="BHC566" s="21"/>
      <c r="BHD566" s="21"/>
      <c r="BHE566" s="21"/>
      <c r="BHF566" s="21"/>
      <c r="BHG566" s="21"/>
      <c r="BHH566" s="21"/>
      <c r="BHI566" s="21"/>
      <c r="BHJ566" s="21"/>
      <c r="BHK566" s="21"/>
      <c r="BHL566" s="21"/>
      <c r="BHM566" s="21"/>
      <c r="BHN566" s="21"/>
      <c r="BHO566" s="21"/>
      <c r="BHP566" s="21"/>
      <c r="BHQ566" s="21"/>
      <c r="BHR566" s="21"/>
      <c r="BHS566" s="21"/>
      <c r="BHT566" s="21"/>
      <c r="BHU566" s="21"/>
      <c r="BHV566" s="21"/>
      <c r="BHW566" s="21"/>
      <c r="BHX566" s="21"/>
      <c r="BHY566" s="21"/>
      <c r="BHZ566" s="21"/>
      <c r="BIA566" s="21"/>
      <c r="BIB566" s="21"/>
      <c r="BIC566" s="21"/>
      <c r="BID566" s="21"/>
      <c r="BIE566" s="21"/>
      <c r="BIF566" s="21"/>
      <c r="BIG566" s="21"/>
      <c r="BIH566" s="21"/>
      <c r="BII566" s="21"/>
      <c r="BIJ566" s="21"/>
      <c r="BIK566" s="21"/>
      <c r="BIL566" s="21"/>
      <c r="BIM566" s="21"/>
      <c r="BIN566" s="21"/>
      <c r="BIO566" s="21"/>
      <c r="BIP566" s="21"/>
      <c r="BIQ566" s="21"/>
      <c r="BIR566" s="21"/>
      <c r="BIS566" s="21"/>
      <c r="BIT566" s="21"/>
      <c r="BIU566" s="21"/>
      <c r="BIV566" s="21"/>
      <c r="BIW566" s="21"/>
      <c r="BIX566" s="21"/>
      <c r="BIY566" s="21"/>
      <c r="BIZ566" s="21"/>
      <c r="BJA566" s="21"/>
      <c r="BJB566" s="21"/>
      <c r="BJC566" s="21"/>
      <c r="BJD566" s="21"/>
      <c r="BJE566" s="21"/>
      <c r="BJF566" s="21"/>
      <c r="BJG566" s="21"/>
      <c r="BJH566" s="21"/>
      <c r="BJI566" s="21"/>
      <c r="BJJ566" s="21"/>
      <c r="BJK566" s="21"/>
      <c r="BJL566" s="21"/>
      <c r="BJM566" s="21"/>
      <c r="BJN566" s="21"/>
      <c r="BJO566" s="21"/>
      <c r="BJP566" s="21"/>
      <c r="BJQ566" s="21"/>
      <c r="BJR566" s="21"/>
      <c r="BJS566" s="21"/>
      <c r="BJT566" s="21"/>
      <c r="BJU566" s="21"/>
      <c r="BJV566" s="21"/>
      <c r="BJW566" s="21"/>
      <c r="BJX566" s="21"/>
      <c r="BJY566" s="21"/>
      <c r="BJZ566" s="21"/>
      <c r="BKA566" s="21"/>
      <c r="BKB566" s="21"/>
      <c r="BKC566" s="21"/>
      <c r="BKD566" s="21"/>
      <c r="BKE566" s="21"/>
      <c r="BKF566" s="21"/>
      <c r="BKG566" s="21"/>
      <c r="BKH566" s="21"/>
      <c r="BKI566" s="21"/>
      <c r="BKJ566" s="21"/>
      <c r="BKK566" s="21"/>
      <c r="BKL566" s="21"/>
      <c r="BKM566" s="21"/>
      <c r="BKN566" s="21"/>
      <c r="BKO566" s="21"/>
      <c r="BKP566" s="21"/>
      <c r="BKQ566" s="21"/>
      <c r="BKR566" s="21"/>
      <c r="BKS566" s="21"/>
      <c r="BKT566" s="21"/>
      <c r="BKU566" s="21"/>
      <c r="BKV566" s="21"/>
      <c r="BKW566" s="21"/>
      <c r="BKX566" s="21"/>
      <c r="BKY566" s="21"/>
      <c r="BKZ566" s="21"/>
      <c r="BLA566" s="21"/>
      <c r="BLB566" s="21"/>
      <c r="BLC566" s="21"/>
      <c r="BLD566" s="21"/>
      <c r="BLE566" s="21"/>
      <c r="BLF566" s="21"/>
      <c r="BLG566" s="21"/>
      <c r="BLH566" s="21"/>
      <c r="BLI566" s="21"/>
      <c r="BLJ566" s="21"/>
      <c r="BLK566" s="21"/>
      <c r="BLL566" s="21"/>
      <c r="BLM566" s="21"/>
      <c r="BLN566" s="21"/>
      <c r="BLO566" s="21"/>
      <c r="BLP566" s="21"/>
      <c r="BLQ566" s="21"/>
      <c r="BLR566" s="21"/>
      <c r="BLS566" s="21"/>
      <c r="BLT566" s="21"/>
      <c r="BLU566" s="21"/>
      <c r="BLV566" s="21"/>
      <c r="BLW566" s="21"/>
      <c r="BLX566" s="21"/>
      <c r="BLY566" s="21"/>
      <c r="BLZ566" s="21"/>
      <c r="BMA566" s="21"/>
      <c r="BMB566" s="21"/>
      <c r="BMC566" s="21"/>
      <c r="BMD566" s="21"/>
      <c r="BME566" s="21"/>
      <c r="BMF566" s="21"/>
      <c r="BMG566" s="21"/>
      <c r="BMH566" s="21"/>
      <c r="BMI566" s="21"/>
      <c r="BMJ566" s="21"/>
      <c r="BMK566" s="21"/>
      <c r="BML566" s="21"/>
      <c r="BMM566" s="21"/>
      <c r="BMN566" s="21"/>
      <c r="BMO566" s="21"/>
      <c r="BMP566" s="21"/>
      <c r="BMQ566" s="21"/>
      <c r="BMR566" s="21"/>
      <c r="BMS566" s="21"/>
      <c r="BMT566" s="21"/>
      <c r="BMU566" s="21"/>
      <c r="BMV566" s="21"/>
      <c r="BMW566" s="21"/>
      <c r="BMX566" s="21"/>
      <c r="BMY566" s="21"/>
      <c r="BMZ566" s="21"/>
      <c r="BNA566" s="21"/>
      <c r="BNB566" s="21"/>
      <c r="BNC566" s="21"/>
      <c r="BND566" s="21"/>
      <c r="BNE566" s="21"/>
      <c r="BNF566" s="21"/>
      <c r="BNG566" s="21"/>
      <c r="BNH566" s="21"/>
      <c r="BNI566" s="21"/>
      <c r="BNJ566" s="21"/>
      <c r="BNK566" s="21"/>
      <c r="BNL566" s="21"/>
      <c r="BNM566" s="21"/>
      <c r="BNN566" s="21"/>
      <c r="BNO566" s="21"/>
      <c r="BNP566" s="21"/>
      <c r="BNQ566" s="21"/>
      <c r="BNR566" s="21"/>
      <c r="BNS566" s="21"/>
      <c r="BNT566" s="21"/>
      <c r="BNU566" s="21"/>
      <c r="BNV566" s="21"/>
      <c r="BNW566" s="21"/>
      <c r="BNX566" s="21"/>
      <c r="BNY566" s="21"/>
      <c r="BNZ566" s="21"/>
      <c r="BOA566" s="21"/>
      <c r="BOB566" s="21"/>
      <c r="BOC566" s="21"/>
      <c r="BOD566" s="21"/>
      <c r="BOE566" s="21"/>
      <c r="BOF566" s="21"/>
      <c r="BOG566" s="21"/>
      <c r="BOH566" s="21"/>
      <c r="BOI566" s="21"/>
      <c r="BOJ566" s="21"/>
      <c r="BOK566" s="21"/>
      <c r="BOL566" s="21"/>
      <c r="BOM566" s="21"/>
      <c r="BON566" s="21"/>
      <c r="BOO566" s="21"/>
      <c r="BOP566" s="21"/>
      <c r="BOQ566" s="21"/>
      <c r="BOR566" s="21"/>
      <c r="BOS566" s="21"/>
      <c r="BOT566" s="21"/>
      <c r="BOU566" s="21"/>
      <c r="BOV566" s="21"/>
      <c r="BOW566" s="21"/>
      <c r="BOX566" s="21"/>
      <c r="BOY566" s="21"/>
      <c r="BOZ566" s="21"/>
      <c r="BPA566" s="21"/>
      <c r="BPB566" s="21"/>
      <c r="BPC566" s="21"/>
      <c r="BPD566" s="21"/>
      <c r="BPE566" s="21"/>
      <c r="BPF566" s="21"/>
      <c r="BPG566" s="21"/>
      <c r="BPH566" s="21"/>
      <c r="BPI566" s="21"/>
      <c r="BPJ566" s="21"/>
      <c r="BPK566" s="21"/>
      <c r="BPL566" s="21"/>
      <c r="BPM566" s="21"/>
      <c r="BPN566" s="21"/>
      <c r="BPO566" s="21"/>
      <c r="BPP566" s="21"/>
      <c r="BPQ566" s="21"/>
      <c r="BPR566" s="21"/>
      <c r="BPS566" s="21"/>
      <c r="BPT566" s="21"/>
      <c r="BPU566" s="21"/>
      <c r="BPV566" s="21"/>
      <c r="BPW566" s="21"/>
      <c r="BPX566" s="21"/>
      <c r="BPY566" s="21"/>
      <c r="BPZ566" s="21"/>
      <c r="BQA566" s="21"/>
      <c r="BQB566" s="21"/>
      <c r="BQC566" s="21"/>
      <c r="BQD566" s="21"/>
      <c r="BQE566" s="21"/>
      <c r="BQF566" s="21"/>
      <c r="BQG566" s="21"/>
      <c r="BQH566" s="21"/>
      <c r="BQI566" s="21"/>
      <c r="BQJ566" s="21"/>
      <c r="BQK566" s="21"/>
      <c r="BQL566" s="21"/>
      <c r="BQM566" s="21"/>
      <c r="BQN566" s="21"/>
      <c r="BQO566" s="21"/>
      <c r="BQP566" s="21"/>
      <c r="BQQ566" s="21"/>
      <c r="BQR566" s="21"/>
      <c r="BQS566" s="21"/>
      <c r="BQT566" s="21"/>
      <c r="BQU566" s="21"/>
      <c r="BQV566" s="21"/>
      <c r="BQW566" s="21"/>
      <c r="BQX566" s="21"/>
      <c r="BQY566" s="21"/>
      <c r="BQZ566" s="21"/>
      <c r="BRA566" s="21"/>
      <c r="BRB566" s="21"/>
      <c r="BRC566" s="21"/>
      <c r="BRD566" s="21"/>
      <c r="BRE566" s="21"/>
      <c r="BRF566" s="21"/>
      <c r="BRG566" s="21"/>
      <c r="BRH566" s="21"/>
      <c r="BRI566" s="21"/>
      <c r="BRJ566" s="21"/>
      <c r="BRK566" s="21"/>
      <c r="BRL566" s="21"/>
      <c r="BRM566" s="21"/>
      <c r="BRN566" s="21"/>
      <c r="BRO566" s="21"/>
      <c r="BRP566" s="21"/>
      <c r="BRQ566" s="21"/>
      <c r="BRR566" s="21"/>
      <c r="BRS566" s="21"/>
      <c r="BRT566" s="21"/>
      <c r="BRU566" s="21"/>
      <c r="BRV566" s="21"/>
      <c r="BRW566" s="21"/>
      <c r="BRX566" s="21"/>
      <c r="BRY566" s="21"/>
      <c r="BRZ566" s="21"/>
      <c r="BSA566" s="21"/>
      <c r="BSB566" s="21"/>
      <c r="BSC566" s="21"/>
      <c r="BSD566" s="21"/>
      <c r="BSE566" s="21"/>
      <c r="BSF566" s="21"/>
      <c r="BSG566" s="21"/>
      <c r="BSH566" s="21"/>
      <c r="BSI566" s="21"/>
      <c r="BSJ566" s="21"/>
      <c r="BSK566" s="21"/>
      <c r="BSL566" s="21"/>
      <c r="BSM566" s="21"/>
      <c r="BSN566" s="21"/>
      <c r="BSO566" s="21"/>
      <c r="BSP566" s="21"/>
      <c r="BSQ566" s="21"/>
      <c r="BSR566" s="21"/>
      <c r="BSS566" s="21"/>
      <c r="BST566" s="21"/>
      <c r="BSU566" s="21"/>
      <c r="BSV566" s="21"/>
      <c r="BSW566" s="21"/>
      <c r="BSX566" s="21"/>
      <c r="BSY566" s="21"/>
      <c r="BSZ566" s="21"/>
      <c r="BTA566" s="21"/>
      <c r="BTB566" s="21"/>
      <c r="BTC566" s="21"/>
      <c r="BTD566" s="21"/>
      <c r="BTE566" s="21"/>
      <c r="BTF566" s="21"/>
      <c r="BTG566" s="21"/>
      <c r="BTH566" s="21"/>
      <c r="BTI566" s="21"/>
      <c r="BTJ566" s="21"/>
      <c r="BTK566" s="21"/>
      <c r="BTL566" s="21"/>
      <c r="BTM566" s="21"/>
      <c r="BTN566" s="21"/>
      <c r="BTO566" s="21"/>
      <c r="BTP566" s="21"/>
      <c r="BTQ566" s="21"/>
      <c r="BTR566" s="21"/>
      <c r="BTS566" s="21"/>
      <c r="BTT566" s="21"/>
      <c r="BTU566" s="21"/>
      <c r="BTV566" s="21"/>
      <c r="BTW566" s="21"/>
      <c r="BTX566" s="21"/>
      <c r="BTY566" s="21"/>
      <c r="BTZ566" s="21"/>
      <c r="BUA566" s="21"/>
      <c r="BUB566" s="21"/>
      <c r="BUC566" s="21"/>
      <c r="BUD566" s="21"/>
      <c r="BUE566" s="21"/>
      <c r="BUF566" s="21"/>
      <c r="BUG566" s="21"/>
      <c r="BUH566" s="21"/>
      <c r="BUI566" s="21"/>
      <c r="BUJ566" s="21"/>
      <c r="BUK566" s="21"/>
      <c r="BUL566" s="21"/>
      <c r="BUM566" s="21"/>
      <c r="BUN566" s="21"/>
      <c r="BUO566" s="21"/>
      <c r="BUP566" s="21"/>
      <c r="BUQ566" s="21"/>
      <c r="BUR566" s="21"/>
      <c r="BUS566" s="21"/>
      <c r="BUT566" s="21"/>
      <c r="BUU566" s="21"/>
      <c r="BUV566" s="21"/>
      <c r="BUW566" s="21"/>
      <c r="BUX566" s="21"/>
      <c r="BUY566" s="21"/>
      <c r="BUZ566" s="21"/>
      <c r="BVA566" s="21"/>
      <c r="BVB566" s="21"/>
      <c r="BVC566" s="21"/>
      <c r="BVD566" s="21"/>
      <c r="BVE566" s="21"/>
      <c r="BVF566" s="21"/>
      <c r="BVG566" s="21"/>
      <c r="BVH566" s="21"/>
      <c r="BVI566" s="21"/>
      <c r="BVJ566" s="21"/>
      <c r="BVK566" s="21"/>
      <c r="BVL566" s="21"/>
      <c r="BVM566" s="21"/>
      <c r="BVN566" s="21"/>
      <c r="BVO566" s="21"/>
      <c r="BVP566" s="21"/>
      <c r="BVQ566" s="21"/>
      <c r="BVR566" s="21"/>
      <c r="BVS566" s="21"/>
      <c r="BVT566" s="21"/>
      <c r="BVU566" s="21"/>
      <c r="BVV566" s="21"/>
      <c r="BVW566" s="21"/>
      <c r="BVX566" s="21"/>
      <c r="BVY566" s="21"/>
      <c r="BVZ566" s="21"/>
      <c r="BWA566" s="21"/>
      <c r="BWB566" s="21"/>
      <c r="BWC566" s="21"/>
      <c r="BWD566" s="21"/>
      <c r="BWE566" s="21"/>
      <c r="BWF566" s="21"/>
      <c r="BWG566" s="21"/>
      <c r="BWH566" s="21"/>
      <c r="BWI566" s="21"/>
      <c r="BWJ566" s="21"/>
      <c r="BWK566" s="21"/>
      <c r="BWL566" s="21"/>
      <c r="BWM566" s="21"/>
      <c r="BWN566" s="21"/>
      <c r="BWO566" s="21"/>
      <c r="BWP566" s="21"/>
      <c r="BWQ566" s="21"/>
      <c r="BWR566" s="21"/>
      <c r="BWS566" s="21"/>
      <c r="BWT566" s="21"/>
      <c r="BWU566" s="21"/>
      <c r="BWV566" s="21"/>
      <c r="BWW566" s="21"/>
      <c r="BWX566" s="21"/>
      <c r="BWY566" s="21"/>
      <c r="BWZ566" s="21"/>
      <c r="BXA566" s="21"/>
      <c r="BXB566" s="21"/>
      <c r="BXC566" s="21"/>
      <c r="BXD566" s="21"/>
      <c r="BXE566" s="21"/>
      <c r="BXF566" s="21"/>
      <c r="BXG566" s="21"/>
      <c r="BXH566" s="21"/>
      <c r="BXI566" s="21"/>
      <c r="BXJ566" s="21"/>
      <c r="BXK566" s="21"/>
      <c r="BXL566" s="21"/>
      <c r="BXM566" s="21"/>
      <c r="BXN566" s="21"/>
      <c r="BXO566" s="21"/>
      <c r="BXP566" s="21"/>
      <c r="BXQ566" s="21"/>
      <c r="BXR566" s="21"/>
      <c r="BXS566" s="21"/>
      <c r="BXT566" s="21"/>
      <c r="BXU566" s="21"/>
      <c r="BXV566" s="21"/>
      <c r="BXW566" s="21"/>
      <c r="BXX566" s="21"/>
      <c r="BXY566" s="21"/>
      <c r="BXZ566" s="21"/>
      <c r="BYA566" s="21"/>
      <c r="BYB566" s="21"/>
      <c r="BYC566" s="21"/>
      <c r="BYD566" s="21"/>
      <c r="BYE566" s="21"/>
      <c r="BYF566" s="21"/>
      <c r="BYG566" s="21"/>
      <c r="BYH566" s="21"/>
      <c r="BYI566" s="21"/>
      <c r="BYJ566" s="21"/>
      <c r="BYK566" s="21"/>
      <c r="BYL566" s="21"/>
      <c r="BYM566" s="21"/>
      <c r="BYN566" s="21"/>
      <c r="BYO566" s="21"/>
      <c r="BYP566" s="21"/>
      <c r="BYQ566" s="21"/>
      <c r="BYR566" s="21"/>
      <c r="BYS566" s="21"/>
      <c r="BYT566" s="21"/>
      <c r="BYU566" s="21"/>
      <c r="BYV566" s="21"/>
      <c r="BYW566" s="21"/>
      <c r="BYX566" s="21"/>
      <c r="BYY566" s="21"/>
      <c r="BYZ566" s="21"/>
      <c r="BZA566" s="21"/>
      <c r="BZB566" s="21"/>
      <c r="BZC566" s="21"/>
      <c r="BZD566" s="21"/>
      <c r="BZE566" s="21"/>
      <c r="BZF566" s="21"/>
      <c r="BZG566" s="21"/>
      <c r="BZH566" s="21"/>
      <c r="BZI566" s="21"/>
      <c r="BZJ566" s="21"/>
      <c r="BZK566" s="21"/>
      <c r="BZL566" s="21"/>
      <c r="BZM566" s="21"/>
      <c r="BZN566" s="21"/>
      <c r="BZO566" s="21"/>
      <c r="BZP566" s="21"/>
      <c r="BZQ566" s="21"/>
      <c r="BZR566" s="21"/>
      <c r="BZS566" s="21"/>
      <c r="BZT566" s="21"/>
      <c r="BZU566" s="21"/>
      <c r="BZV566" s="21"/>
      <c r="BZW566" s="21"/>
      <c r="BZX566" s="21"/>
      <c r="BZY566" s="21"/>
      <c r="BZZ566" s="21"/>
      <c r="CAA566" s="21"/>
      <c r="CAB566" s="21"/>
      <c r="CAC566" s="21"/>
      <c r="CAD566" s="21"/>
      <c r="CAE566" s="21"/>
      <c r="CAF566" s="21"/>
      <c r="CAG566" s="21"/>
      <c r="CAH566" s="21"/>
      <c r="CAI566" s="21"/>
      <c r="CAJ566" s="21"/>
      <c r="CAK566" s="21"/>
      <c r="CAL566" s="21"/>
      <c r="CAM566" s="21"/>
      <c r="CAN566" s="21"/>
      <c r="CAO566" s="21"/>
      <c r="CAP566" s="21"/>
      <c r="CAQ566" s="21"/>
      <c r="CAR566" s="21"/>
      <c r="CAS566" s="21"/>
      <c r="CAT566" s="21"/>
      <c r="CAU566" s="21"/>
      <c r="CAV566" s="21"/>
      <c r="CAW566" s="21"/>
      <c r="CAX566" s="21"/>
      <c r="CAY566" s="21"/>
      <c r="CAZ566" s="21"/>
      <c r="CBA566" s="21"/>
      <c r="CBB566" s="21"/>
      <c r="CBC566" s="21"/>
      <c r="CBD566" s="21"/>
      <c r="CBE566" s="21"/>
      <c r="CBF566" s="21"/>
      <c r="CBG566" s="21"/>
      <c r="CBH566" s="21"/>
      <c r="CBI566" s="21"/>
      <c r="CBJ566" s="21"/>
      <c r="CBK566" s="21"/>
      <c r="CBL566" s="21"/>
      <c r="CBM566" s="21"/>
      <c r="CBN566" s="21"/>
      <c r="CBO566" s="21"/>
      <c r="CBP566" s="21"/>
      <c r="CBQ566" s="21"/>
      <c r="CBR566" s="21"/>
      <c r="CBS566" s="21"/>
      <c r="CBT566" s="21"/>
      <c r="CBU566" s="21"/>
      <c r="CBV566" s="21"/>
      <c r="CBW566" s="21"/>
      <c r="CBX566" s="21"/>
      <c r="CBY566" s="21"/>
      <c r="CBZ566" s="21"/>
      <c r="CCA566" s="21"/>
      <c r="CCB566" s="21"/>
      <c r="CCC566" s="21"/>
      <c r="CCD566" s="21"/>
      <c r="CCE566" s="21"/>
      <c r="CCF566" s="21"/>
      <c r="CCG566" s="21"/>
      <c r="CCH566" s="21"/>
      <c r="CCI566" s="21"/>
      <c r="CCJ566" s="21"/>
      <c r="CCK566" s="21"/>
      <c r="CCL566" s="21"/>
      <c r="CCM566" s="21"/>
      <c r="CCN566" s="21"/>
      <c r="CCO566" s="21"/>
      <c r="CCP566" s="21"/>
      <c r="CCQ566" s="21"/>
      <c r="CCR566" s="21"/>
      <c r="CCS566" s="21"/>
      <c r="CCT566" s="21"/>
      <c r="CCU566" s="21"/>
      <c r="CCV566" s="21"/>
      <c r="CCW566" s="21"/>
      <c r="CCX566" s="21"/>
      <c r="CCY566" s="21"/>
      <c r="CCZ566" s="21"/>
      <c r="CDA566" s="21"/>
      <c r="CDB566" s="21"/>
      <c r="CDC566" s="21"/>
      <c r="CDD566" s="21"/>
      <c r="CDE566" s="21"/>
      <c r="CDF566" s="21"/>
      <c r="CDG566" s="21"/>
      <c r="CDH566" s="21"/>
      <c r="CDI566" s="21"/>
      <c r="CDJ566" s="21"/>
      <c r="CDK566" s="21"/>
      <c r="CDL566" s="21"/>
      <c r="CDM566" s="21"/>
      <c r="CDN566" s="21"/>
      <c r="CDO566" s="21"/>
      <c r="CDP566" s="21"/>
      <c r="CDQ566" s="21"/>
      <c r="CDR566" s="21"/>
      <c r="CDS566" s="21"/>
      <c r="CDT566" s="21"/>
      <c r="CDU566" s="21"/>
      <c r="CDV566" s="21"/>
      <c r="CDW566" s="21"/>
      <c r="CDX566" s="21"/>
      <c r="CDY566" s="21"/>
      <c r="CDZ566" s="21"/>
      <c r="CEA566" s="21"/>
      <c r="CEB566" s="21"/>
      <c r="CEC566" s="21"/>
      <c r="CED566" s="21"/>
      <c r="CEE566" s="21"/>
      <c r="CEF566" s="21"/>
      <c r="CEG566" s="21"/>
      <c r="CEH566" s="21"/>
      <c r="CEI566" s="21"/>
      <c r="CEJ566" s="21"/>
      <c r="CEK566" s="21"/>
      <c r="CEL566" s="21"/>
      <c r="CEM566" s="21"/>
      <c r="CEN566" s="21"/>
      <c r="CEO566" s="21"/>
      <c r="CEP566" s="21"/>
      <c r="CEQ566" s="21"/>
      <c r="CER566" s="21"/>
      <c r="CES566" s="21"/>
      <c r="CET566" s="21"/>
      <c r="CEU566" s="21"/>
      <c r="CEV566" s="21"/>
      <c r="CEW566" s="21"/>
      <c r="CEX566" s="21"/>
      <c r="CEY566" s="21"/>
      <c r="CEZ566" s="21"/>
      <c r="CFA566" s="21"/>
      <c r="CFB566" s="21"/>
      <c r="CFC566" s="21"/>
      <c r="CFD566" s="21"/>
      <c r="CFE566" s="21"/>
      <c r="CFF566" s="21"/>
      <c r="CFG566" s="21"/>
      <c r="CFH566" s="21"/>
      <c r="CFI566" s="21"/>
      <c r="CFJ566" s="21"/>
      <c r="CFK566" s="21"/>
      <c r="CFL566" s="21"/>
      <c r="CFM566" s="21"/>
      <c r="CFN566" s="21"/>
      <c r="CFO566" s="21"/>
      <c r="CFP566" s="21"/>
      <c r="CFQ566" s="21"/>
      <c r="CFR566" s="21"/>
      <c r="CFS566" s="21"/>
      <c r="CFT566" s="21"/>
      <c r="CFU566" s="21"/>
      <c r="CFV566" s="21"/>
      <c r="CFW566" s="21"/>
      <c r="CFX566" s="21"/>
      <c r="CFY566" s="21"/>
      <c r="CFZ566" s="21"/>
      <c r="CGA566" s="21"/>
      <c r="CGB566" s="21"/>
      <c r="CGC566" s="21"/>
      <c r="CGD566" s="21"/>
      <c r="CGE566" s="21"/>
      <c r="CGF566" s="21"/>
      <c r="CGG566" s="21"/>
      <c r="CGH566" s="21"/>
      <c r="CGI566" s="21"/>
      <c r="CGJ566" s="21"/>
      <c r="CGK566" s="21"/>
      <c r="CGL566" s="21"/>
      <c r="CGM566" s="21"/>
      <c r="CGN566" s="21"/>
      <c r="CGO566" s="21"/>
      <c r="CGP566" s="21"/>
      <c r="CGQ566" s="21"/>
      <c r="CGR566" s="21"/>
      <c r="CGS566" s="21"/>
      <c r="CGT566" s="21"/>
      <c r="CGU566" s="21"/>
      <c r="CGV566" s="21"/>
      <c r="CGW566" s="21"/>
      <c r="CGX566" s="21"/>
      <c r="CGY566" s="21"/>
      <c r="CGZ566" s="21"/>
      <c r="CHA566" s="21"/>
      <c r="CHB566" s="21"/>
      <c r="CHC566" s="21"/>
      <c r="CHD566" s="21"/>
      <c r="CHE566" s="21"/>
      <c r="CHF566" s="21"/>
      <c r="CHG566" s="21"/>
      <c r="CHH566" s="21"/>
      <c r="CHI566" s="21"/>
      <c r="CHJ566" s="21"/>
      <c r="CHK566" s="21"/>
      <c r="CHL566" s="21"/>
      <c r="CHM566" s="21"/>
      <c r="CHN566" s="21"/>
      <c r="CHO566" s="21"/>
      <c r="CHP566" s="21"/>
      <c r="CHQ566" s="21"/>
      <c r="CHR566" s="21"/>
      <c r="CHS566" s="21"/>
      <c r="CHT566" s="21"/>
      <c r="CHU566" s="21"/>
      <c r="CHV566" s="21"/>
      <c r="CHW566" s="21"/>
      <c r="CHX566" s="21"/>
      <c r="CHY566" s="21"/>
      <c r="CHZ566" s="21"/>
      <c r="CIA566" s="21"/>
      <c r="CIB566" s="21"/>
      <c r="CIC566" s="21"/>
      <c r="CID566" s="21"/>
      <c r="CIE566" s="21"/>
      <c r="CIF566" s="21"/>
      <c r="CIG566" s="21"/>
      <c r="CIH566" s="21"/>
      <c r="CII566" s="21"/>
      <c r="CIJ566" s="21"/>
      <c r="CIK566" s="21"/>
      <c r="CIL566" s="21"/>
      <c r="CIM566" s="21"/>
      <c r="CIN566" s="21"/>
      <c r="CIO566" s="21"/>
      <c r="CIP566" s="21"/>
      <c r="CIQ566" s="21"/>
      <c r="CIR566" s="21"/>
      <c r="CIS566" s="21"/>
      <c r="CIT566" s="21"/>
      <c r="CIU566" s="21"/>
      <c r="CIV566" s="21"/>
      <c r="CIW566" s="21"/>
      <c r="CIX566" s="21"/>
      <c r="CIY566" s="21"/>
      <c r="CIZ566" s="21"/>
      <c r="CJA566" s="21"/>
      <c r="CJB566" s="21"/>
      <c r="CJC566" s="21"/>
      <c r="CJD566" s="21"/>
      <c r="CJE566" s="21"/>
      <c r="CJF566" s="21"/>
      <c r="CJG566" s="21"/>
      <c r="CJH566" s="21"/>
      <c r="CJI566" s="21"/>
      <c r="CJJ566" s="21"/>
      <c r="CJK566" s="21"/>
      <c r="CJL566" s="21"/>
      <c r="CJM566" s="21"/>
      <c r="CJN566" s="21"/>
      <c r="CJO566" s="21"/>
      <c r="CJP566" s="21"/>
      <c r="CJQ566" s="21"/>
      <c r="CJR566" s="21"/>
      <c r="CJS566" s="21"/>
      <c r="CJT566" s="21"/>
      <c r="CJU566" s="21"/>
      <c r="CJV566" s="21"/>
      <c r="CJW566" s="21"/>
      <c r="CJX566" s="21"/>
      <c r="CJY566" s="21"/>
      <c r="CJZ566" s="21"/>
      <c r="CKA566" s="21"/>
      <c r="CKB566" s="21"/>
      <c r="CKC566" s="21"/>
      <c r="CKD566" s="21"/>
      <c r="CKE566" s="21"/>
      <c r="CKF566" s="21"/>
      <c r="CKG566" s="21"/>
      <c r="CKH566" s="21"/>
      <c r="CKI566" s="21"/>
      <c r="CKJ566" s="21"/>
      <c r="CKK566" s="21"/>
      <c r="CKL566" s="21"/>
      <c r="CKM566" s="21"/>
      <c r="CKN566" s="21"/>
      <c r="CKO566" s="21"/>
      <c r="CKP566" s="21"/>
      <c r="CKQ566" s="21"/>
      <c r="CKR566" s="21"/>
      <c r="CKS566" s="21"/>
      <c r="CKT566" s="21"/>
      <c r="CKU566" s="21"/>
      <c r="CKV566" s="21"/>
      <c r="CKW566" s="21"/>
      <c r="CKX566" s="21"/>
      <c r="CKY566" s="21"/>
      <c r="CKZ566" s="21"/>
      <c r="CLA566" s="21"/>
      <c r="CLB566" s="21"/>
      <c r="CLC566" s="21"/>
      <c r="CLD566" s="21"/>
      <c r="CLE566" s="21"/>
      <c r="CLF566" s="21"/>
      <c r="CLG566" s="21"/>
      <c r="CLH566" s="21"/>
      <c r="CLI566" s="21"/>
      <c r="CLJ566" s="21"/>
      <c r="CLK566" s="21"/>
      <c r="CLL566" s="21"/>
      <c r="CLM566" s="21"/>
      <c r="CLN566" s="21"/>
      <c r="CLO566" s="21"/>
      <c r="CLP566" s="21"/>
      <c r="CLQ566" s="21"/>
      <c r="CLR566" s="21"/>
      <c r="CLS566" s="21"/>
      <c r="CLT566" s="21"/>
      <c r="CLU566" s="21"/>
      <c r="CLV566" s="21"/>
      <c r="CLW566" s="21"/>
      <c r="CLX566" s="21"/>
      <c r="CLY566" s="21"/>
      <c r="CLZ566" s="21"/>
      <c r="CMA566" s="21"/>
      <c r="CMB566" s="21"/>
      <c r="CMC566" s="21"/>
      <c r="CMD566" s="21"/>
      <c r="CME566" s="21"/>
      <c r="CMF566" s="21"/>
      <c r="CMG566" s="21"/>
      <c r="CMH566" s="21"/>
      <c r="CMI566" s="21"/>
      <c r="CMJ566" s="21"/>
      <c r="CMK566" s="21"/>
      <c r="CML566" s="21"/>
      <c r="CMM566" s="21"/>
      <c r="CMN566" s="21"/>
      <c r="CMO566" s="21"/>
      <c r="CMP566" s="21"/>
      <c r="CMQ566" s="21"/>
      <c r="CMR566" s="21"/>
      <c r="CMS566" s="21"/>
      <c r="CMT566" s="21"/>
      <c r="CMU566" s="21"/>
      <c r="CMV566" s="21"/>
      <c r="CMW566" s="21"/>
      <c r="CMX566" s="21"/>
      <c r="CMY566" s="21"/>
      <c r="CMZ566" s="21"/>
      <c r="CNA566" s="21"/>
      <c r="CNB566" s="21"/>
      <c r="CNC566" s="21"/>
      <c r="CND566" s="21"/>
      <c r="CNE566" s="21"/>
      <c r="CNF566" s="21"/>
      <c r="CNG566" s="21"/>
      <c r="CNH566" s="21"/>
      <c r="CNI566" s="21"/>
      <c r="CNJ566" s="21"/>
      <c r="CNK566" s="21"/>
      <c r="CNL566" s="21"/>
      <c r="CNM566" s="21"/>
      <c r="CNN566" s="21"/>
      <c r="CNO566" s="21"/>
      <c r="CNP566" s="21"/>
      <c r="CNQ566" s="21"/>
      <c r="CNR566" s="21"/>
      <c r="CNS566" s="21"/>
      <c r="CNT566" s="21"/>
      <c r="CNU566" s="21"/>
      <c r="CNV566" s="21"/>
      <c r="CNW566" s="21"/>
      <c r="CNX566" s="21"/>
      <c r="CNY566" s="21"/>
      <c r="CNZ566" s="21"/>
      <c r="COA566" s="21"/>
      <c r="COB566" s="21"/>
      <c r="COC566" s="21"/>
      <c r="COD566" s="21"/>
      <c r="COE566" s="21"/>
      <c r="COF566" s="21"/>
      <c r="COG566" s="21"/>
      <c r="COH566" s="21"/>
      <c r="COI566" s="21"/>
      <c r="COJ566" s="21"/>
      <c r="COK566" s="21"/>
      <c r="COL566" s="21"/>
      <c r="COM566" s="21"/>
      <c r="CON566" s="21"/>
      <c r="COO566" s="21"/>
      <c r="COP566" s="21"/>
      <c r="COQ566" s="21"/>
      <c r="COR566" s="21"/>
      <c r="COS566" s="21"/>
      <c r="COT566" s="21"/>
      <c r="COU566" s="21"/>
      <c r="COV566" s="21"/>
      <c r="COW566" s="21"/>
      <c r="COX566" s="21"/>
      <c r="COY566" s="21"/>
      <c r="COZ566" s="21"/>
      <c r="CPA566" s="21"/>
      <c r="CPB566" s="21"/>
      <c r="CPC566" s="21"/>
      <c r="CPD566" s="21"/>
      <c r="CPE566" s="21"/>
      <c r="CPF566" s="21"/>
      <c r="CPG566" s="21"/>
      <c r="CPH566" s="21"/>
      <c r="CPI566" s="21"/>
      <c r="CPJ566" s="21"/>
      <c r="CPK566" s="21"/>
      <c r="CPL566" s="21"/>
      <c r="CPM566" s="21"/>
      <c r="CPN566" s="21"/>
      <c r="CPO566" s="21"/>
      <c r="CPP566" s="21"/>
      <c r="CPQ566" s="21"/>
      <c r="CPR566" s="21"/>
      <c r="CPS566" s="21"/>
      <c r="CPT566" s="21"/>
      <c r="CPU566" s="21"/>
      <c r="CPV566" s="21"/>
      <c r="CPW566" s="21"/>
      <c r="CPX566" s="21"/>
      <c r="CPY566" s="21"/>
      <c r="CPZ566" s="21"/>
      <c r="CQA566" s="21"/>
      <c r="CQB566" s="21"/>
      <c r="CQC566" s="21"/>
      <c r="CQD566" s="21"/>
      <c r="CQE566" s="21"/>
      <c r="CQF566" s="21"/>
      <c r="CQG566" s="21"/>
      <c r="CQH566" s="21"/>
      <c r="CQI566" s="21"/>
      <c r="CQJ566" s="21"/>
      <c r="CQK566" s="21"/>
      <c r="CQL566" s="21"/>
      <c r="CQM566" s="21"/>
      <c r="CQN566" s="21"/>
      <c r="CQO566" s="21"/>
      <c r="CQP566" s="21"/>
      <c r="CQQ566" s="21"/>
      <c r="CQR566" s="21"/>
      <c r="CQS566" s="21"/>
      <c r="CQT566" s="21"/>
      <c r="CQU566" s="21"/>
      <c r="CQV566" s="21"/>
      <c r="CQW566" s="21"/>
      <c r="CQX566" s="21"/>
      <c r="CQY566" s="21"/>
      <c r="CQZ566" s="21"/>
      <c r="CRA566" s="21"/>
      <c r="CRB566" s="21"/>
      <c r="CRC566" s="21"/>
      <c r="CRD566" s="21"/>
      <c r="CRE566" s="21"/>
      <c r="CRF566" s="21"/>
      <c r="CRG566" s="21"/>
      <c r="CRH566" s="21"/>
      <c r="CRI566" s="21"/>
      <c r="CRJ566" s="21"/>
      <c r="CRK566" s="21"/>
      <c r="CRL566" s="21"/>
      <c r="CRM566" s="21"/>
      <c r="CRN566" s="21"/>
      <c r="CRO566" s="21"/>
      <c r="CRP566" s="21"/>
      <c r="CRQ566" s="21"/>
      <c r="CRR566" s="21"/>
      <c r="CRS566" s="21"/>
      <c r="CRT566" s="21"/>
      <c r="CRU566" s="21"/>
      <c r="CRV566" s="21"/>
      <c r="CRW566" s="21"/>
      <c r="CRX566" s="21"/>
      <c r="CRY566" s="21"/>
      <c r="CRZ566" s="21"/>
      <c r="CSA566" s="21"/>
      <c r="CSB566" s="21"/>
      <c r="CSC566" s="21"/>
      <c r="CSD566" s="21"/>
      <c r="CSE566" s="21"/>
      <c r="CSF566" s="21"/>
      <c r="CSG566" s="21"/>
      <c r="CSH566" s="21"/>
      <c r="CSI566" s="21"/>
      <c r="CSJ566" s="21"/>
      <c r="CSK566" s="21"/>
      <c r="CSL566" s="21"/>
      <c r="CSM566" s="21"/>
      <c r="CSN566" s="21"/>
      <c r="CSO566" s="21"/>
      <c r="CSP566" s="21"/>
      <c r="CSQ566" s="21"/>
      <c r="CSR566" s="21"/>
      <c r="CSS566" s="21"/>
      <c r="CST566" s="21"/>
      <c r="CSU566" s="21"/>
      <c r="CSV566" s="21"/>
      <c r="CSW566" s="21"/>
      <c r="CSX566" s="21"/>
      <c r="CSY566" s="21"/>
      <c r="CSZ566" s="21"/>
      <c r="CTA566" s="21"/>
      <c r="CTB566" s="21"/>
      <c r="CTC566" s="21"/>
      <c r="CTD566" s="21"/>
      <c r="CTE566" s="21"/>
      <c r="CTF566" s="21"/>
      <c r="CTG566" s="21"/>
      <c r="CTH566" s="21"/>
      <c r="CTI566" s="21"/>
      <c r="CTJ566" s="21"/>
      <c r="CTK566" s="21"/>
      <c r="CTL566" s="21"/>
      <c r="CTM566" s="21"/>
      <c r="CTN566" s="21"/>
      <c r="CTO566" s="21"/>
      <c r="CTP566" s="21"/>
      <c r="CTQ566" s="21"/>
      <c r="CTR566" s="21"/>
      <c r="CTS566" s="21"/>
      <c r="CTT566" s="21"/>
      <c r="CTU566" s="21"/>
      <c r="CTV566" s="21"/>
      <c r="CTW566" s="21"/>
      <c r="CTX566" s="21"/>
      <c r="CTY566" s="21"/>
      <c r="CTZ566" s="21"/>
      <c r="CUA566" s="21"/>
      <c r="CUB566" s="21"/>
      <c r="CUC566" s="21"/>
      <c r="CUD566" s="21"/>
      <c r="CUE566" s="21"/>
      <c r="CUF566" s="21"/>
      <c r="CUG566" s="21"/>
      <c r="CUH566" s="21"/>
      <c r="CUI566" s="21"/>
      <c r="CUJ566" s="21"/>
      <c r="CUK566" s="21"/>
      <c r="CUL566" s="21"/>
      <c r="CUM566" s="21"/>
      <c r="CUN566" s="21"/>
      <c r="CUO566" s="21"/>
      <c r="CUP566" s="21"/>
      <c r="CUQ566" s="21"/>
      <c r="CUR566" s="21"/>
      <c r="CUS566" s="21"/>
      <c r="CUT566" s="21"/>
      <c r="CUU566" s="21"/>
      <c r="CUV566" s="21"/>
      <c r="CUW566" s="21"/>
      <c r="CUX566" s="21"/>
      <c r="CUY566" s="21"/>
      <c r="CUZ566" s="21"/>
      <c r="CVA566" s="21"/>
      <c r="CVB566" s="21"/>
      <c r="CVC566" s="21"/>
      <c r="CVD566" s="21"/>
      <c r="CVE566" s="21"/>
      <c r="CVF566" s="21"/>
      <c r="CVG566" s="21"/>
      <c r="CVH566" s="21"/>
      <c r="CVI566" s="21"/>
      <c r="CVJ566" s="21"/>
      <c r="CVK566" s="21"/>
      <c r="CVL566" s="21"/>
      <c r="CVM566" s="21"/>
      <c r="CVN566" s="21"/>
      <c r="CVO566" s="21"/>
      <c r="CVP566" s="21"/>
      <c r="CVQ566" s="21"/>
      <c r="CVR566" s="21"/>
      <c r="CVS566" s="21"/>
      <c r="CVT566" s="21"/>
      <c r="CVU566" s="21"/>
      <c r="CVV566" s="21"/>
      <c r="CVW566" s="21"/>
      <c r="CVX566" s="21"/>
      <c r="CVY566" s="21"/>
      <c r="CVZ566" s="21"/>
      <c r="CWA566" s="21"/>
      <c r="CWB566" s="21"/>
      <c r="CWC566" s="21"/>
      <c r="CWD566" s="21"/>
      <c r="CWE566" s="21"/>
      <c r="CWF566" s="21"/>
      <c r="CWG566" s="21"/>
      <c r="CWH566" s="21"/>
      <c r="CWI566" s="21"/>
      <c r="CWJ566" s="21"/>
      <c r="CWK566" s="21"/>
      <c r="CWL566" s="21"/>
      <c r="CWM566" s="21"/>
      <c r="CWN566" s="21"/>
      <c r="CWO566" s="21"/>
      <c r="CWP566" s="21"/>
      <c r="CWQ566" s="21"/>
      <c r="CWR566" s="21"/>
      <c r="CWS566" s="21"/>
      <c r="CWT566" s="21"/>
      <c r="CWU566" s="21"/>
      <c r="CWV566" s="21"/>
      <c r="CWW566" s="21"/>
      <c r="CWX566" s="21"/>
      <c r="CWY566" s="21"/>
      <c r="CWZ566" s="21"/>
      <c r="CXA566" s="21"/>
      <c r="CXB566" s="21"/>
      <c r="CXC566" s="21"/>
      <c r="CXD566" s="21"/>
      <c r="CXE566" s="21"/>
      <c r="CXF566" s="21"/>
      <c r="CXG566" s="21"/>
      <c r="CXH566" s="21"/>
      <c r="CXI566" s="21"/>
      <c r="CXJ566" s="21"/>
      <c r="CXK566" s="21"/>
      <c r="CXL566" s="21"/>
      <c r="CXM566" s="21"/>
      <c r="CXN566" s="21"/>
      <c r="CXO566" s="21"/>
      <c r="CXP566" s="21"/>
      <c r="CXQ566" s="21"/>
      <c r="CXR566" s="21"/>
      <c r="CXS566" s="21"/>
      <c r="CXT566" s="21"/>
      <c r="CXU566" s="21"/>
      <c r="CXV566" s="21"/>
      <c r="CXW566" s="21"/>
      <c r="CXX566" s="21"/>
      <c r="CXY566" s="21"/>
      <c r="CXZ566" s="21"/>
      <c r="CYA566" s="21"/>
      <c r="CYB566" s="21"/>
      <c r="CYC566" s="21"/>
      <c r="CYD566" s="21"/>
      <c r="CYE566" s="21"/>
      <c r="CYF566" s="21"/>
      <c r="CYG566" s="21"/>
      <c r="CYH566" s="21"/>
      <c r="CYI566" s="21"/>
      <c r="CYJ566" s="21"/>
      <c r="CYK566" s="21"/>
      <c r="CYL566" s="21"/>
      <c r="CYM566" s="21"/>
      <c r="CYN566" s="21"/>
      <c r="CYO566" s="21"/>
      <c r="CYP566" s="21"/>
      <c r="CYQ566" s="21"/>
      <c r="CYR566" s="21"/>
      <c r="CYS566" s="21"/>
      <c r="CYT566" s="21"/>
      <c r="CYU566" s="21"/>
      <c r="CYV566" s="21"/>
      <c r="CYW566" s="21"/>
      <c r="CYX566" s="21"/>
      <c r="CYY566" s="21"/>
      <c r="CYZ566" s="21"/>
      <c r="CZA566" s="21"/>
      <c r="CZB566" s="21"/>
      <c r="CZC566" s="21"/>
      <c r="CZD566" s="21"/>
      <c r="CZE566" s="21"/>
      <c r="CZF566" s="21"/>
      <c r="CZG566" s="21"/>
      <c r="CZH566" s="21"/>
      <c r="CZI566" s="21"/>
      <c r="CZJ566" s="21"/>
      <c r="CZK566" s="21"/>
      <c r="CZL566" s="21"/>
      <c r="CZM566" s="21"/>
      <c r="CZN566" s="21"/>
      <c r="CZO566" s="21"/>
      <c r="CZP566" s="21"/>
      <c r="CZQ566" s="21"/>
      <c r="CZR566" s="21"/>
      <c r="CZS566" s="21"/>
      <c r="CZT566" s="21"/>
      <c r="CZU566" s="21"/>
      <c r="CZV566" s="21"/>
      <c r="CZW566" s="21"/>
      <c r="CZX566" s="21"/>
      <c r="CZY566" s="21"/>
      <c r="CZZ566" s="21"/>
      <c r="DAA566" s="21"/>
      <c r="DAB566" s="21"/>
      <c r="DAC566" s="21"/>
      <c r="DAD566" s="21"/>
      <c r="DAE566" s="21"/>
      <c r="DAF566" s="21"/>
      <c r="DAG566" s="21"/>
      <c r="DAH566" s="21"/>
      <c r="DAI566" s="21"/>
      <c r="DAJ566" s="21"/>
      <c r="DAK566" s="21"/>
      <c r="DAL566" s="21"/>
      <c r="DAM566" s="21"/>
      <c r="DAN566" s="21"/>
      <c r="DAO566" s="21"/>
      <c r="DAP566" s="21"/>
      <c r="DAQ566" s="21"/>
      <c r="DAR566" s="21"/>
      <c r="DAS566" s="21"/>
      <c r="DAT566" s="21"/>
      <c r="DAU566" s="21"/>
      <c r="DAV566" s="21"/>
      <c r="DAW566" s="21"/>
      <c r="DAX566" s="21"/>
      <c r="DAY566" s="21"/>
      <c r="DAZ566" s="21"/>
      <c r="DBA566" s="21"/>
      <c r="DBB566" s="21"/>
      <c r="DBC566" s="21"/>
      <c r="DBD566" s="21"/>
      <c r="DBE566" s="21"/>
      <c r="DBF566" s="21"/>
      <c r="DBG566" s="21"/>
      <c r="DBH566" s="21"/>
      <c r="DBI566" s="21"/>
      <c r="DBJ566" s="21"/>
      <c r="DBK566" s="21"/>
      <c r="DBL566" s="21"/>
      <c r="DBM566" s="21"/>
      <c r="DBN566" s="21"/>
      <c r="DBO566" s="21"/>
      <c r="DBP566" s="21"/>
      <c r="DBQ566" s="21"/>
      <c r="DBR566" s="21"/>
      <c r="DBS566" s="21"/>
      <c r="DBT566" s="21"/>
      <c r="DBU566" s="21"/>
      <c r="DBV566" s="21"/>
      <c r="DBW566" s="21"/>
      <c r="DBX566" s="21"/>
      <c r="DBY566" s="21"/>
      <c r="DBZ566" s="21"/>
      <c r="DCA566" s="21"/>
      <c r="DCB566" s="21"/>
      <c r="DCC566" s="21"/>
      <c r="DCD566" s="21"/>
      <c r="DCE566" s="21"/>
      <c r="DCF566" s="21"/>
      <c r="DCG566" s="21"/>
      <c r="DCH566" s="21"/>
      <c r="DCI566" s="21"/>
      <c r="DCJ566" s="21"/>
      <c r="DCK566" s="21"/>
      <c r="DCL566" s="21"/>
      <c r="DCM566" s="21"/>
      <c r="DCN566" s="21"/>
      <c r="DCO566" s="21"/>
      <c r="DCP566" s="21"/>
      <c r="DCQ566" s="21"/>
      <c r="DCR566" s="21"/>
      <c r="DCS566" s="21"/>
      <c r="DCT566" s="21"/>
      <c r="DCU566" s="21"/>
      <c r="DCV566" s="21"/>
      <c r="DCW566" s="21"/>
      <c r="DCX566" s="21"/>
      <c r="DCY566" s="21"/>
      <c r="DCZ566" s="21"/>
      <c r="DDA566" s="21"/>
      <c r="DDB566" s="21"/>
      <c r="DDC566" s="21"/>
      <c r="DDD566" s="21"/>
      <c r="DDE566" s="21"/>
      <c r="DDF566" s="21"/>
      <c r="DDG566" s="21"/>
      <c r="DDH566" s="21"/>
      <c r="DDI566" s="21"/>
      <c r="DDJ566" s="21"/>
      <c r="DDK566" s="21"/>
      <c r="DDL566" s="21"/>
      <c r="DDM566" s="21"/>
      <c r="DDN566" s="21"/>
      <c r="DDO566" s="21"/>
      <c r="DDP566" s="21"/>
      <c r="DDQ566" s="21"/>
      <c r="DDR566" s="21"/>
      <c r="DDS566" s="21"/>
      <c r="DDT566" s="21"/>
      <c r="DDU566" s="21"/>
      <c r="DDV566" s="21"/>
      <c r="DDW566" s="21"/>
      <c r="DDX566" s="21"/>
      <c r="DDY566" s="21"/>
      <c r="DDZ566" s="21"/>
      <c r="DEA566" s="21"/>
      <c r="DEB566" s="21"/>
      <c r="DEC566" s="21"/>
      <c r="DED566" s="21"/>
      <c r="DEE566" s="21"/>
      <c r="DEF566" s="21"/>
      <c r="DEG566" s="21"/>
      <c r="DEH566" s="21"/>
      <c r="DEI566" s="21"/>
      <c r="DEJ566" s="21"/>
      <c r="DEK566" s="21"/>
      <c r="DEL566" s="21"/>
      <c r="DEM566" s="21"/>
      <c r="DEN566" s="21"/>
      <c r="DEO566" s="21"/>
      <c r="DEP566" s="21"/>
      <c r="DEQ566" s="21"/>
      <c r="DER566" s="21"/>
      <c r="DES566" s="21"/>
      <c r="DET566" s="21"/>
      <c r="DEU566" s="21"/>
      <c r="DEV566" s="21"/>
      <c r="DEW566" s="21"/>
      <c r="DEX566" s="21"/>
      <c r="DEY566" s="21"/>
      <c r="DEZ566" s="21"/>
      <c r="DFA566" s="21"/>
      <c r="DFB566" s="21"/>
      <c r="DFC566" s="21"/>
      <c r="DFD566" s="21"/>
      <c r="DFE566" s="21"/>
      <c r="DFF566" s="21"/>
      <c r="DFG566" s="21"/>
      <c r="DFH566" s="21"/>
      <c r="DFI566" s="21"/>
      <c r="DFJ566" s="21"/>
      <c r="DFK566" s="21"/>
      <c r="DFL566" s="21"/>
      <c r="DFM566" s="21"/>
      <c r="DFN566" s="21"/>
      <c r="DFO566" s="21"/>
      <c r="DFP566" s="21"/>
      <c r="DFQ566" s="21"/>
      <c r="DFR566" s="21"/>
      <c r="DFS566" s="21"/>
      <c r="DFT566" s="21"/>
      <c r="DFU566" s="21"/>
      <c r="DFV566" s="21"/>
      <c r="DFW566" s="21"/>
      <c r="DFX566" s="21"/>
      <c r="DFY566" s="21"/>
      <c r="DFZ566" s="21"/>
      <c r="DGA566" s="21"/>
      <c r="DGB566" s="21"/>
      <c r="DGC566" s="21"/>
      <c r="DGD566" s="21"/>
      <c r="DGE566" s="21"/>
      <c r="DGF566" s="21"/>
      <c r="DGG566" s="21"/>
      <c r="DGH566" s="21"/>
      <c r="DGI566" s="21"/>
      <c r="DGJ566" s="21"/>
      <c r="DGK566" s="21"/>
      <c r="DGL566" s="21"/>
      <c r="DGM566" s="21"/>
      <c r="DGN566" s="21"/>
      <c r="DGO566" s="21"/>
      <c r="DGP566" s="21"/>
      <c r="DGQ566" s="21"/>
      <c r="DGR566" s="21"/>
      <c r="DGS566" s="21"/>
      <c r="DGT566" s="21"/>
      <c r="DGU566" s="21"/>
      <c r="DGV566" s="21"/>
      <c r="DGW566" s="21"/>
      <c r="DGX566" s="21"/>
      <c r="DGY566" s="21"/>
      <c r="DGZ566" s="21"/>
      <c r="DHA566" s="21"/>
      <c r="DHB566" s="21"/>
      <c r="DHC566" s="21"/>
      <c r="DHD566" s="21"/>
      <c r="DHE566" s="21"/>
      <c r="DHF566" s="21"/>
      <c r="DHG566" s="21"/>
      <c r="DHH566" s="21"/>
      <c r="DHI566" s="21"/>
      <c r="DHJ566" s="21"/>
      <c r="DHK566" s="21"/>
      <c r="DHL566" s="21"/>
      <c r="DHM566" s="21"/>
      <c r="DHN566" s="21"/>
      <c r="DHO566" s="21"/>
      <c r="DHP566" s="21"/>
      <c r="DHQ566" s="21"/>
      <c r="DHR566" s="21"/>
      <c r="DHS566" s="21"/>
      <c r="DHT566" s="21"/>
      <c r="DHU566" s="21"/>
      <c r="DHV566" s="21"/>
      <c r="DHW566" s="21"/>
      <c r="DHX566" s="21"/>
      <c r="DHY566" s="21"/>
      <c r="DHZ566" s="21"/>
      <c r="DIA566" s="21"/>
      <c r="DIB566" s="21"/>
      <c r="DIC566" s="21"/>
      <c r="DID566" s="21"/>
      <c r="DIE566" s="21"/>
      <c r="DIF566" s="21"/>
      <c r="DIG566" s="21"/>
      <c r="DIH566" s="21"/>
      <c r="DII566" s="21"/>
      <c r="DIJ566" s="21"/>
      <c r="DIK566" s="21"/>
      <c r="DIL566" s="21"/>
      <c r="DIM566" s="21"/>
      <c r="DIN566" s="21"/>
      <c r="DIO566" s="21"/>
      <c r="DIP566" s="21"/>
      <c r="DIQ566" s="21"/>
      <c r="DIR566" s="21"/>
      <c r="DIS566" s="21"/>
      <c r="DIT566" s="21"/>
      <c r="DIU566" s="21"/>
      <c r="DIV566" s="21"/>
      <c r="DIW566" s="21"/>
      <c r="DIX566" s="21"/>
      <c r="DIY566" s="21"/>
      <c r="DIZ566" s="21"/>
      <c r="DJA566" s="21"/>
      <c r="DJB566" s="21"/>
      <c r="DJC566" s="21"/>
      <c r="DJD566" s="21"/>
      <c r="DJE566" s="21"/>
      <c r="DJF566" s="21"/>
      <c r="DJG566" s="21"/>
      <c r="DJH566" s="21"/>
      <c r="DJI566" s="21"/>
      <c r="DJJ566" s="21"/>
      <c r="DJK566" s="21"/>
      <c r="DJL566" s="21"/>
      <c r="DJM566" s="21"/>
      <c r="DJN566" s="21"/>
      <c r="DJO566" s="21"/>
      <c r="DJP566" s="21"/>
      <c r="DJQ566" s="21"/>
      <c r="DJR566" s="21"/>
      <c r="DJS566" s="21"/>
      <c r="DJT566" s="21"/>
      <c r="DJU566" s="21"/>
      <c r="DJV566" s="21"/>
      <c r="DJW566" s="21"/>
      <c r="DJX566" s="21"/>
      <c r="DJY566" s="21"/>
      <c r="DJZ566" s="21"/>
      <c r="DKA566" s="21"/>
      <c r="DKB566" s="21"/>
      <c r="DKC566" s="21"/>
      <c r="DKD566" s="21"/>
      <c r="DKE566" s="21"/>
      <c r="DKF566" s="21"/>
      <c r="DKG566" s="21"/>
      <c r="DKH566" s="21"/>
      <c r="DKI566" s="21"/>
      <c r="DKJ566" s="21"/>
      <c r="DKK566" s="21"/>
      <c r="DKL566" s="21"/>
      <c r="DKM566" s="21"/>
      <c r="DKN566" s="21"/>
      <c r="DKO566" s="21"/>
      <c r="DKP566" s="21"/>
      <c r="DKQ566" s="21"/>
      <c r="DKR566" s="21"/>
      <c r="DKS566" s="21"/>
      <c r="DKT566" s="21"/>
      <c r="DKU566" s="21"/>
      <c r="DKV566" s="21"/>
      <c r="DKW566" s="21"/>
      <c r="DKX566" s="21"/>
      <c r="DKY566" s="21"/>
      <c r="DKZ566" s="21"/>
      <c r="DLA566" s="21"/>
      <c r="DLB566" s="21"/>
      <c r="DLC566" s="21"/>
      <c r="DLD566" s="21"/>
      <c r="DLE566" s="21"/>
      <c r="DLF566" s="21"/>
      <c r="DLG566" s="21"/>
      <c r="DLH566" s="21"/>
      <c r="DLI566" s="21"/>
      <c r="DLJ566" s="21"/>
      <c r="DLK566" s="21"/>
      <c r="DLL566" s="21"/>
      <c r="DLM566" s="21"/>
      <c r="DLN566" s="21"/>
      <c r="DLO566" s="21"/>
      <c r="DLP566" s="21"/>
      <c r="DLQ566" s="21"/>
      <c r="DLR566" s="21"/>
      <c r="DLS566" s="21"/>
      <c r="DLT566" s="21"/>
      <c r="DLU566" s="21"/>
      <c r="DLV566" s="21"/>
      <c r="DLW566" s="21"/>
      <c r="DLX566" s="21"/>
      <c r="DLY566" s="21"/>
      <c r="DLZ566" s="21"/>
      <c r="DMA566" s="21"/>
      <c r="DMB566" s="21"/>
      <c r="DMC566" s="21"/>
      <c r="DMD566" s="21"/>
      <c r="DME566" s="21"/>
      <c r="DMF566" s="21"/>
      <c r="DMG566" s="21"/>
      <c r="DMH566" s="21"/>
      <c r="DMI566" s="21"/>
      <c r="DMJ566" s="21"/>
      <c r="DMK566" s="21"/>
      <c r="DML566" s="21"/>
      <c r="DMM566" s="21"/>
      <c r="DMN566" s="21"/>
      <c r="DMO566" s="21"/>
      <c r="DMP566" s="21"/>
      <c r="DMQ566" s="21"/>
      <c r="DMR566" s="21"/>
      <c r="DMS566" s="21"/>
      <c r="DMT566" s="21"/>
      <c r="DMU566" s="21"/>
      <c r="DMV566" s="21"/>
      <c r="DMW566" s="21"/>
      <c r="DMX566" s="21"/>
      <c r="DMY566" s="21"/>
      <c r="DMZ566" s="21"/>
      <c r="DNA566" s="21"/>
      <c r="DNB566" s="21"/>
      <c r="DNC566" s="21"/>
      <c r="DND566" s="21"/>
      <c r="DNE566" s="21"/>
      <c r="DNF566" s="21"/>
      <c r="DNG566" s="21"/>
      <c r="DNH566" s="21"/>
      <c r="DNI566" s="21"/>
      <c r="DNJ566" s="21"/>
      <c r="DNK566" s="21"/>
      <c r="DNL566" s="21"/>
      <c r="DNM566" s="21"/>
      <c r="DNN566" s="21"/>
      <c r="DNO566" s="21"/>
      <c r="DNP566" s="21"/>
      <c r="DNQ566" s="21"/>
      <c r="DNR566" s="21"/>
      <c r="DNS566" s="21"/>
      <c r="DNT566" s="21"/>
      <c r="DNU566" s="21"/>
      <c r="DNV566" s="21"/>
      <c r="DNW566" s="21"/>
      <c r="DNX566" s="21"/>
      <c r="DNY566" s="21"/>
      <c r="DNZ566" s="21"/>
      <c r="DOA566" s="21"/>
      <c r="DOB566" s="21"/>
      <c r="DOC566" s="21"/>
      <c r="DOD566" s="21"/>
      <c r="DOE566" s="21"/>
      <c r="DOF566" s="21"/>
      <c r="DOG566" s="21"/>
      <c r="DOH566" s="21"/>
      <c r="DOI566" s="21"/>
      <c r="DOJ566" s="21"/>
      <c r="DOK566" s="21"/>
      <c r="DOL566" s="21"/>
      <c r="DOM566" s="21"/>
      <c r="DON566" s="21"/>
      <c r="DOO566" s="21"/>
      <c r="DOP566" s="21"/>
      <c r="DOQ566" s="21"/>
      <c r="DOR566" s="21"/>
      <c r="DOS566" s="21"/>
      <c r="DOT566" s="21"/>
      <c r="DOU566" s="21"/>
      <c r="DOV566" s="21"/>
      <c r="DOW566" s="21"/>
      <c r="DOX566" s="21"/>
      <c r="DOY566" s="21"/>
      <c r="DOZ566" s="21"/>
      <c r="DPA566" s="21"/>
      <c r="DPB566" s="21"/>
      <c r="DPC566" s="21"/>
      <c r="DPD566" s="21"/>
      <c r="DPE566" s="21"/>
      <c r="DPF566" s="21"/>
      <c r="DPG566" s="21"/>
      <c r="DPH566" s="21"/>
      <c r="DPI566" s="21"/>
      <c r="DPJ566" s="21"/>
      <c r="DPK566" s="21"/>
      <c r="DPL566" s="21"/>
      <c r="DPM566" s="21"/>
      <c r="DPN566" s="21"/>
      <c r="DPO566" s="21"/>
      <c r="DPP566" s="21"/>
      <c r="DPQ566" s="21"/>
      <c r="DPR566" s="21"/>
      <c r="DPS566" s="21"/>
      <c r="DPT566" s="21"/>
      <c r="DPU566" s="21"/>
      <c r="DPV566" s="21"/>
      <c r="DPW566" s="21"/>
      <c r="DPX566" s="21"/>
      <c r="DPY566" s="21"/>
      <c r="DPZ566" s="21"/>
      <c r="DQA566" s="21"/>
      <c r="DQB566" s="21"/>
      <c r="DQC566" s="21"/>
      <c r="DQD566" s="21"/>
      <c r="DQE566" s="21"/>
      <c r="DQF566" s="21"/>
      <c r="DQG566" s="21"/>
      <c r="DQH566" s="21"/>
      <c r="DQI566" s="21"/>
      <c r="DQJ566" s="21"/>
      <c r="DQK566" s="21"/>
      <c r="DQL566" s="21"/>
      <c r="DQM566" s="21"/>
      <c r="DQN566" s="21"/>
      <c r="DQO566" s="21"/>
      <c r="DQP566" s="21"/>
      <c r="DQQ566" s="21"/>
      <c r="DQR566" s="21"/>
      <c r="DQS566" s="21"/>
      <c r="DQT566" s="21"/>
      <c r="DQU566" s="21"/>
      <c r="DQV566" s="21"/>
      <c r="DQW566" s="21"/>
      <c r="DQX566" s="21"/>
      <c r="DQY566" s="21"/>
      <c r="DQZ566" s="21"/>
      <c r="DRA566" s="21"/>
      <c r="DRB566" s="21"/>
      <c r="DRC566" s="21"/>
      <c r="DRD566" s="21"/>
      <c r="DRE566" s="21"/>
      <c r="DRF566" s="21"/>
      <c r="DRG566" s="21"/>
      <c r="DRH566" s="21"/>
      <c r="DRI566" s="21"/>
      <c r="DRJ566" s="21"/>
      <c r="DRK566" s="21"/>
      <c r="DRL566" s="21"/>
      <c r="DRM566" s="21"/>
      <c r="DRN566" s="21"/>
      <c r="DRO566" s="21"/>
      <c r="DRP566" s="21"/>
      <c r="DRQ566" s="21"/>
      <c r="DRR566" s="21"/>
      <c r="DRS566" s="21"/>
      <c r="DRT566" s="21"/>
      <c r="DRU566" s="21"/>
      <c r="DRV566" s="21"/>
      <c r="DRW566" s="21"/>
      <c r="DRX566" s="21"/>
      <c r="DRY566" s="21"/>
      <c r="DRZ566" s="21"/>
      <c r="DSA566" s="21"/>
      <c r="DSB566" s="21"/>
      <c r="DSC566" s="21"/>
      <c r="DSD566" s="21"/>
      <c r="DSE566" s="21"/>
      <c r="DSF566" s="21"/>
      <c r="DSG566" s="21"/>
      <c r="DSH566" s="21"/>
      <c r="DSI566" s="21"/>
      <c r="DSJ566" s="21"/>
      <c r="DSK566" s="21"/>
      <c r="DSL566" s="21"/>
      <c r="DSM566" s="21"/>
      <c r="DSN566" s="21"/>
      <c r="DSO566" s="21"/>
      <c r="DSP566" s="21"/>
      <c r="DSQ566" s="21"/>
      <c r="DSR566" s="21"/>
      <c r="DSS566" s="21"/>
      <c r="DST566" s="21"/>
      <c r="DSU566" s="21"/>
      <c r="DSV566" s="21"/>
      <c r="DSW566" s="21"/>
      <c r="DSX566" s="21"/>
      <c r="DSY566" s="21"/>
      <c r="DSZ566" s="21"/>
      <c r="DTA566" s="21"/>
      <c r="DTB566" s="21"/>
      <c r="DTC566" s="21"/>
      <c r="DTD566" s="21"/>
      <c r="DTE566" s="21"/>
      <c r="DTF566" s="21"/>
      <c r="DTG566" s="21"/>
      <c r="DTH566" s="21"/>
      <c r="DTI566" s="21"/>
      <c r="DTJ566" s="21"/>
      <c r="DTK566" s="21"/>
      <c r="DTL566" s="21"/>
      <c r="DTM566" s="21"/>
      <c r="DTN566" s="21"/>
      <c r="DTO566" s="21"/>
      <c r="DTP566" s="21"/>
      <c r="DTQ566" s="21"/>
      <c r="DTR566" s="21"/>
      <c r="DTS566" s="21"/>
      <c r="DTT566" s="21"/>
      <c r="DTU566" s="21"/>
      <c r="DTV566" s="21"/>
      <c r="DTW566" s="21"/>
      <c r="DTX566" s="21"/>
      <c r="DTY566" s="21"/>
      <c r="DTZ566" s="21"/>
      <c r="DUA566" s="21"/>
      <c r="DUB566" s="21"/>
      <c r="DUC566" s="21"/>
      <c r="DUD566" s="21"/>
      <c r="DUE566" s="21"/>
      <c r="DUF566" s="21"/>
      <c r="DUG566" s="21"/>
      <c r="DUH566" s="21"/>
      <c r="DUI566" s="21"/>
      <c r="DUJ566" s="21"/>
      <c r="DUK566" s="21"/>
      <c r="DUL566" s="21"/>
      <c r="DUM566" s="21"/>
      <c r="DUN566" s="21"/>
      <c r="DUO566" s="21"/>
      <c r="DUP566" s="21"/>
      <c r="DUQ566" s="21"/>
      <c r="DUR566" s="21"/>
      <c r="DUS566" s="21"/>
      <c r="DUT566" s="21"/>
      <c r="DUU566" s="21"/>
      <c r="DUV566" s="21"/>
      <c r="DUW566" s="21"/>
      <c r="DUX566" s="21"/>
      <c r="DUY566" s="21"/>
      <c r="DUZ566" s="21"/>
      <c r="DVA566" s="21"/>
      <c r="DVB566" s="21"/>
      <c r="DVC566" s="21"/>
      <c r="DVD566" s="21"/>
      <c r="DVE566" s="21"/>
      <c r="DVF566" s="21"/>
      <c r="DVG566" s="21"/>
      <c r="DVH566" s="21"/>
      <c r="DVI566" s="21"/>
      <c r="DVJ566" s="21"/>
      <c r="DVK566" s="21"/>
      <c r="DVL566" s="21"/>
      <c r="DVM566" s="21"/>
      <c r="DVN566" s="21"/>
      <c r="DVO566" s="21"/>
      <c r="DVP566" s="21"/>
      <c r="DVQ566" s="21"/>
      <c r="DVR566" s="21"/>
      <c r="DVS566" s="21"/>
      <c r="DVT566" s="21"/>
      <c r="DVU566" s="21"/>
      <c r="DVV566" s="21"/>
      <c r="DVW566" s="21"/>
      <c r="DVX566" s="21"/>
      <c r="DVY566" s="21"/>
      <c r="DVZ566" s="21"/>
      <c r="DWA566" s="21"/>
      <c r="DWB566" s="21"/>
      <c r="DWC566" s="21"/>
      <c r="DWD566" s="21"/>
      <c r="DWE566" s="21"/>
      <c r="DWF566" s="21"/>
      <c r="DWG566" s="21"/>
      <c r="DWH566" s="21"/>
      <c r="DWI566" s="21"/>
      <c r="DWJ566" s="21"/>
      <c r="DWK566" s="21"/>
      <c r="DWL566" s="21"/>
      <c r="DWM566" s="21"/>
      <c r="DWN566" s="21"/>
      <c r="DWO566" s="21"/>
      <c r="DWP566" s="21"/>
      <c r="DWQ566" s="21"/>
      <c r="DWR566" s="21"/>
      <c r="DWS566" s="21"/>
      <c r="DWT566" s="21"/>
      <c r="DWU566" s="21"/>
      <c r="DWV566" s="21"/>
      <c r="DWW566" s="21"/>
      <c r="DWX566" s="21"/>
      <c r="DWY566" s="21"/>
      <c r="DWZ566" s="21"/>
      <c r="DXA566" s="21"/>
      <c r="DXB566" s="21"/>
      <c r="DXC566" s="21"/>
      <c r="DXD566" s="21"/>
      <c r="DXE566" s="21"/>
      <c r="DXF566" s="21"/>
      <c r="DXG566" s="21"/>
      <c r="DXH566" s="21"/>
      <c r="DXI566" s="21"/>
      <c r="DXJ566" s="21"/>
      <c r="DXK566" s="21"/>
      <c r="DXL566" s="21"/>
      <c r="DXM566" s="21"/>
      <c r="DXN566" s="21"/>
      <c r="DXO566" s="21"/>
      <c r="DXP566" s="21"/>
      <c r="DXQ566" s="21"/>
      <c r="DXR566" s="21"/>
      <c r="DXS566" s="21"/>
      <c r="DXT566" s="21"/>
      <c r="DXU566" s="21"/>
      <c r="DXV566" s="21"/>
      <c r="DXW566" s="21"/>
      <c r="DXX566" s="21"/>
      <c r="DXY566" s="21"/>
      <c r="DXZ566" s="21"/>
      <c r="DYA566" s="21"/>
      <c r="DYB566" s="21"/>
      <c r="DYC566" s="21"/>
      <c r="DYD566" s="21"/>
      <c r="DYE566" s="21"/>
      <c r="DYF566" s="21"/>
      <c r="DYG566" s="21"/>
      <c r="DYH566" s="21"/>
      <c r="DYI566" s="21"/>
      <c r="DYJ566" s="21"/>
      <c r="DYK566" s="21"/>
      <c r="DYL566" s="21"/>
      <c r="DYM566" s="21"/>
      <c r="DYN566" s="21"/>
      <c r="DYO566" s="21"/>
      <c r="DYP566" s="21"/>
      <c r="DYQ566" s="21"/>
      <c r="DYR566" s="21"/>
      <c r="DYS566" s="21"/>
      <c r="DYT566" s="21"/>
      <c r="DYU566" s="21"/>
      <c r="DYV566" s="21"/>
      <c r="DYW566" s="21"/>
      <c r="DYX566" s="21"/>
      <c r="DYY566" s="21"/>
      <c r="DYZ566" s="21"/>
      <c r="DZA566" s="21"/>
      <c r="DZB566" s="21"/>
      <c r="DZC566" s="21"/>
      <c r="DZD566" s="21"/>
      <c r="DZE566" s="21"/>
      <c r="DZF566" s="21"/>
      <c r="DZG566" s="21"/>
      <c r="DZH566" s="21"/>
      <c r="DZI566" s="21"/>
      <c r="DZJ566" s="21"/>
      <c r="DZK566" s="21"/>
      <c r="DZL566" s="21"/>
      <c r="DZM566" s="21"/>
      <c r="DZN566" s="21"/>
      <c r="DZO566" s="21"/>
      <c r="DZP566" s="21"/>
      <c r="DZQ566" s="21"/>
      <c r="DZR566" s="21"/>
      <c r="DZS566" s="21"/>
      <c r="DZT566" s="21"/>
      <c r="DZU566" s="21"/>
      <c r="DZV566" s="21"/>
      <c r="DZW566" s="21"/>
      <c r="DZX566" s="21"/>
      <c r="DZY566" s="21"/>
      <c r="DZZ566" s="21"/>
      <c r="EAA566" s="21"/>
      <c r="EAB566" s="21"/>
      <c r="EAC566" s="21"/>
      <c r="EAD566" s="21"/>
      <c r="EAE566" s="21"/>
      <c r="EAF566" s="21"/>
      <c r="EAG566" s="21"/>
      <c r="EAH566" s="21"/>
      <c r="EAI566" s="21"/>
      <c r="EAJ566" s="21"/>
      <c r="EAK566" s="21"/>
      <c r="EAL566" s="21"/>
      <c r="EAM566" s="21"/>
      <c r="EAN566" s="21"/>
      <c r="EAO566" s="21"/>
      <c r="EAP566" s="21"/>
      <c r="EAQ566" s="21"/>
      <c r="EAR566" s="21"/>
      <c r="EAS566" s="21"/>
      <c r="EAT566" s="21"/>
      <c r="EAU566" s="21"/>
      <c r="EAV566" s="21"/>
      <c r="EAW566" s="21"/>
      <c r="EAX566" s="21"/>
      <c r="EAY566" s="21"/>
      <c r="EAZ566" s="21"/>
      <c r="EBA566" s="21"/>
      <c r="EBB566" s="21"/>
      <c r="EBC566" s="21"/>
      <c r="EBD566" s="21"/>
      <c r="EBE566" s="21"/>
      <c r="EBF566" s="21"/>
      <c r="EBG566" s="21"/>
      <c r="EBH566" s="21"/>
      <c r="EBI566" s="21"/>
      <c r="EBJ566" s="21"/>
      <c r="EBK566" s="21"/>
      <c r="EBL566" s="21"/>
      <c r="EBM566" s="21"/>
      <c r="EBN566" s="21"/>
      <c r="EBO566" s="21"/>
      <c r="EBP566" s="21"/>
      <c r="EBQ566" s="21"/>
      <c r="EBR566" s="21"/>
      <c r="EBS566" s="21"/>
      <c r="EBT566" s="21"/>
      <c r="EBU566" s="21"/>
      <c r="EBV566" s="21"/>
      <c r="EBW566" s="21"/>
      <c r="EBX566" s="21"/>
      <c r="EBY566" s="21"/>
      <c r="EBZ566" s="21"/>
      <c r="ECA566" s="21"/>
      <c r="ECB566" s="21"/>
      <c r="ECC566" s="21"/>
      <c r="ECD566" s="21"/>
      <c r="ECE566" s="21"/>
      <c r="ECF566" s="21"/>
      <c r="ECG566" s="21"/>
      <c r="ECH566" s="21"/>
      <c r="ECI566" s="21"/>
      <c r="ECJ566" s="21"/>
      <c r="ECK566" s="21"/>
      <c r="ECL566" s="21"/>
      <c r="ECM566" s="21"/>
      <c r="ECN566" s="21"/>
      <c r="ECO566" s="21"/>
      <c r="ECP566" s="21"/>
      <c r="ECQ566" s="21"/>
      <c r="ECR566" s="21"/>
      <c r="ECS566" s="21"/>
      <c r="ECT566" s="21"/>
      <c r="ECU566" s="21"/>
      <c r="ECV566" s="21"/>
      <c r="ECW566" s="21"/>
      <c r="ECX566" s="21"/>
      <c r="ECY566" s="21"/>
      <c r="ECZ566" s="21"/>
      <c r="EDA566" s="21"/>
      <c r="EDB566" s="21"/>
      <c r="EDC566" s="21"/>
      <c r="EDD566" s="21"/>
      <c r="EDE566" s="21"/>
      <c r="EDF566" s="21"/>
      <c r="EDG566" s="21"/>
      <c r="EDH566" s="21"/>
      <c r="EDI566" s="21"/>
      <c r="EDJ566" s="21"/>
      <c r="EDK566" s="21"/>
      <c r="EDL566" s="21"/>
      <c r="EDM566" s="21"/>
      <c r="EDN566" s="21"/>
      <c r="EDO566" s="21"/>
      <c r="EDP566" s="21"/>
      <c r="EDQ566" s="21"/>
      <c r="EDR566" s="21"/>
      <c r="EDS566" s="21"/>
      <c r="EDT566" s="21"/>
      <c r="EDU566" s="21"/>
      <c r="EDV566" s="21"/>
      <c r="EDW566" s="21"/>
      <c r="EDX566" s="21"/>
      <c r="EDY566" s="21"/>
      <c r="EDZ566" s="21"/>
      <c r="EEA566" s="21"/>
      <c r="EEB566" s="21"/>
      <c r="EEC566" s="21"/>
      <c r="EED566" s="21"/>
      <c r="EEE566" s="21"/>
      <c r="EEF566" s="21"/>
      <c r="EEG566" s="21"/>
      <c r="EEH566" s="21"/>
      <c r="EEI566" s="21"/>
      <c r="EEJ566" s="21"/>
      <c r="EEK566" s="21"/>
      <c r="EEL566" s="21"/>
      <c r="EEM566" s="21"/>
      <c r="EEN566" s="21"/>
      <c r="EEO566" s="21"/>
      <c r="EEP566" s="21"/>
      <c r="EEQ566" s="21"/>
      <c r="EER566" s="21"/>
      <c r="EES566" s="21"/>
      <c r="EET566" s="21"/>
      <c r="EEU566" s="21"/>
      <c r="EEV566" s="21"/>
      <c r="EEW566" s="21"/>
      <c r="EEX566" s="21"/>
      <c r="EEY566" s="21"/>
      <c r="EEZ566" s="21"/>
      <c r="EFA566" s="21"/>
      <c r="EFB566" s="21"/>
      <c r="EFC566" s="21"/>
      <c r="EFD566" s="21"/>
      <c r="EFE566" s="21"/>
      <c r="EFF566" s="21"/>
      <c r="EFG566" s="21"/>
      <c r="EFH566" s="21"/>
      <c r="EFI566" s="21"/>
      <c r="EFJ566" s="21"/>
      <c r="EFK566" s="21"/>
      <c r="EFL566" s="21"/>
      <c r="EFM566" s="21"/>
      <c r="EFN566" s="21"/>
      <c r="EFO566" s="21"/>
      <c r="EFP566" s="21"/>
      <c r="EFQ566" s="21"/>
      <c r="EFR566" s="21"/>
      <c r="EFS566" s="21"/>
      <c r="EFT566" s="21"/>
      <c r="EFU566" s="21"/>
      <c r="EFV566" s="21"/>
      <c r="EFW566" s="21"/>
      <c r="EFX566" s="21"/>
      <c r="EFY566" s="21"/>
      <c r="EFZ566" s="21"/>
      <c r="EGA566" s="21"/>
      <c r="EGB566" s="21"/>
      <c r="EGC566" s="21"/>
      <c r="EGD566" s="21"/>
      <c r="EGE566" s="21"/>
      <c r="EGF566" s="21"/>
      <c r="EGG566" s="21"/>
      <c r="EGH566" s="21"/>
      <c r="EGI566" s="21"/>
      <c r="EGJ566" s="21"/>
      <c r="EGK566" s="21"/>
      <c r="EGL566" s="21"/>
      <c r="EGM566" s="21"/>
      <c r="EGN566" s="21"/>
      <c r="EGO566" s="21"/>
      <c r="EGP566" s="21"/>
      <c r="EGQ566" s="21"/>
      <c r="EGR566" s="21"/>
      <c r="EGS566" s="21"/>
      <c r="EGT566" s="21"/>
      <c r="EGU566" s="21"/>
      <c r="EGV566" s="21"/>
      <c r="EGW566" s="21"/>
      <c r="EGX566" s="21"/>
      <c r="EGY566" s="21"/>
      <c r="EGZ566" s="21"/>
      <c r="EHA566" s="21"/>
      <c r="EHB566" s="21"/>
      <c r="EHC566" s="21"/>
      <c r="EHD566" s="21"/>
      <c r="EHE566" s="21"/>
      <c r="EHF566" s="21"/>
      <c r="EHG566" s="21"/>
      <c r="EHH566" s="21"/>
      <c r="EHI566" s="21"/>
      <c r="EHJ566" s="21"/>
      <c r="EHK566" s="21"/>
      <c r="EHL566" s="21"/>
      <c r="EHM566" s="21"/>
      <c r="EHN566" s="21"/>
      <c r="EHO566" s="21"/>
      <c r="EHP566" s="21"/>
      <c r="EHQ566" s="21"/>
      <c r="EHR566" s="21"/>
      <c r="EHS566" s="21"/>
      <c r="EHT566" s="21"/>
      <c r="EHU566" s="21"/>
      <c r="EHV566" s="21"/>
      <c r="EHW566" s="21"/>
      <c r="EHX566" s="21"/>
      <c r="EHY566" s="21"/>
      <c r="EHZ566" s="21"/>
      <c r="EIA566" s="21"/>
      <c r="EIB566" s="21"/>
      <c r="EIC566" s="21"/>
      <c r="EID566" s="21"/>
      <c r="EIE566" s="21"/>
      <c r="EIF566" s="21"/>
      <c r="EIG566" s="21"/>
      <c r="EIH566" s="21"/>
      <c r="EII566" s="21"/>
      <c r="EIJ566" s="21"/>
      <c r="EIK566" s="21"/>
      <c r="EIL566" s="21"/>
      <c r="EIM566" s="21"/>
      <c r="EIN566" s="21"/>
      <c r="EIO566" s="21"/>
      <c r="EIP566" s="21"/>
      <c r="EIQ566" s="21"/>
      <c r="EIR566" s="21"/>
      <c r="EIS566" s="21"/>
      <c r="EIT566" s="21"/>
      <c r="EIU566" s="21"/>
      <c r="EIV566" s="21"/>
      <c r="EIW566" s="21"/>
      <c r="EIX566" s="21"/>
      <c r="EIY566" s="21"/>
      <c r="EIZ566" s="21"/>
      <c r="EJA566" s="21"/>
      <c r="EJB566" s="21"/>
      <c r="EJC566" s="21"/>
      <c r="EJD566" s="21"/>
      <c r="EJE566" s="21"/>
      <c r="EJF566" s="21"/>
      <c r="EJG566" s="21"/>
      <c r="EJH566" s="21"/>
      <c r="EJI566" s="21"/>
      <c r="EJJ566" s="21"/>
      <c r="EJK566" s="21"/>
      <c r="EJL566" s="21"/>
      <c r="EJM566" s="21"/>
      <c r="EJN566" s="21"/>
      <c r="EJO566" s="21"/>
      <c r="EJP566" s="21"/>
      <c r="EJQ566" s="21"/>
      <c r="EJR566" s="21"/>
      <c r="EJS566" s="21"/>
      <c r="EJT566" s="21"/>
      <c r="EJU566" s="21"/>
      <c r="EJV566" s="21"/>
      <c r="EJW566" s="21"/>
      <c r="EJX566" s="21"/>
      <c r="EJY566" s="21"/>
      <c r="EJZ566" s="21"/>
      <c r="EKA566" s="21"/>
      <c r="EKB566" s="21"/>
      <c r="EKC566" s="21"/>
      <c r="EKD566" s="21"/>
      <c r="EKE566" s="21"/>
      <c r="EKF566" s="21"/>
      <c r="EKG566" s="21"/>
      <c r="EKH566" s="21"/>
      <c r="EKI566" s="21"/>
      <c r="EKJ566" s="21"/>
      <c r="EKK566" s="21"/>
      <c r="EKL566" s="21"/>
      <c r="EKM566" s="21"/>
      <c r="EKN566" s="21"/>
      <c r="EKO566" s="21"/>
      <c r="EKP566" s="21"/>
      <c r="EKQ566" s="21"/>
      <c r="EKR566" s="21"/>
      <c r="EKS566" s="21"/>
      <c r="EKT566" s="21"/>
      <c r="EKU566" s="21"/>
      <c r="EKV566" s="21"/>
      <c r="EKW566" s="21"/>
      <c r="EKX566" s="21"/>
      <c r="EKY566" s="21"/>
      <c r="EKZ566" s="21"/>
      <c r="ELA566" s="21"/>
      <c r="ELB566" s="21"/>
      <c r="ELC566" s="21"/>
      <c r="ELD566" s="21"/>
      <c r="ELE566" s="21"/>
      <c r="ELF566" s="21"/>
      <c r="ELG566" s="21"/>
      <c r="ELH566" s="21"/>
      <c r="ELI566" s="21"/>
      <c r="ELJ566" s="21"/>
      <c r="ELK566" s="21"/>
      <c r="ELL566" s="21"/>
      <c r="ELM566" s="21"/>
      <c r="ELN566" s="21"/>
      <c r="ELO566" s="21"/>
      <c r="ELP566" s="21"/>
      <c r="ELQ566" s="21"/>
      <c r="ELR566" s="21"/>
      <c r="ELS566" s="21"/>
      <c r="ELT566" s="21"/>
      <c r="ELU566" s="21"/>
      <c r="ELV566" s="21"/>
      <c r="ELW566" s="21"/>
      <c r="ELX566" s="21"/>
      <c r="ELY566" s="21"/>
      <c r="ELZ566" s="21"/>
      <c r="EMA566" s="21"/>
      <c r="EMB566" s="21"/>
      <c r="EMC566" s="21"/>
      <c r="EMD566" s="21"/>
      <c r="EME566" s="21"/>
      <c r="EMF566" s="21"/>
      <c r="EMG566" s="21"/>
      <c r="EMH566" s="21"/>
      <c r="EMI566" s="21"/>
      <c r="EMJ566" s="21"/>
      <c r="EMK566" s="21"/>
      <c r="EML566" s="21"/>
      <c r="EMM566" s="21"/>
      <c r="EMN566" s="21"/>
      <c r="EMO566" s="21"/>
      <c r="EMP566" s="21"/>
      <c r="EMQ566" s="21"/>
      <c r="EMR566" s="21"/>
      <c r="EMS566" s="21"/>
      <c r="EMT566" s="21"/>
      <c r="EMU566" s="21"/>
      <c r="EMV566" s="21"/>
      <c r="EMW566" s="21"/>
      <c r="EMX566" s="21"/>
      <c r="EMY566" s="21"/>
      <c r="EMZ566" s="21"/>
      <c r="ENA566" s="21"/>
      <c r="ENB566" s="21"/>
      <c r="ENC566" s="21"/>
      <c r="END566" s="21"/>
      <c r="ENE566" s="21"/>
      <c r="ENF566" s="21"/>
      <c r="ENG566" s="21"/>
      <c r="ENH566" s="21"/>
      <c r="ENI566" s="21"/>
      <c r="ENJ566" s="21"/>
      <c r="ENK566" s="21"/>
      <c r="ENL566" s="21"/>
      <c r="ENM566" s="21"/>
      <c r="ENN566" s="21"/>
      <c r="ENO566" s="21"/>
      <c r="ENP566" s="21"/>
      <c r="ENQ566" s="21"/>
      <c r="ENR566" s="21"/>
      <c r="ENS566" s="21"/>
      <c r="ENT566" s="21"/>
      <c r="ENU566" s="21"/>
      <c r="ENV566" s="21"/>
      <c r="ENW566" s="21"/>
      <c r="ENX566" s="21"/>
      <c r="ENY566" s="21"/>
      <c r="ENZ566" s="21"/>
      <c r="EOA566" s="21"/>
      <c r="EOB566" s="21"/>
      <c r="EOC566" s="21"/>
      <c r="EOD566" s="21"/>
      <c r="EOE566" s="21"/>
      <c r="EOF566" s="21"/>
      <c r="EOG566" s="21"/>
      <c r="EOH566" s="21"/>
      <c r="EOI566" s="21"/>
      <c r="EOJ566" s="21"/>
      <c r="EOK566" s="21"/>
      <c r="EOL566" s="21"/>
      <c r="EOM566" s="21"/>
      <c r="EON566" s="21"/>
      <c r="EOO566" s="21"/>
      <c r="EOP566" s="21"/>
      <c r="EOQ566" s="21"/>
      <c r="EOR566" s="21"/>
      <c r="EOS566" s="21"/>
      <c r="EOT566" s="21"/>
      <c r="EOU566" s="21"/>
      <c r="EOV566" s="21"/>
      <c r="EOW566" s="21"/>
      <c r="EOX566" s="21"/>
      <c r="EOY566" s="21"/>
      <c r="EOZ566" s="21"/>
      <c r="EPA566" s="21"/>
      <c r="EPB566" s="21"/>
      <c r="EPC566" s="21"/>
      <c r="EPD566" s="21"/>
      <c r="EPE566" s="21"/>
      <c r="EPF566" s="21"/>
      <c r="EPG566" s="21"/>
      <c r="EPH566" s="21"/>
      <c r="EPI566" s="21"/>
      <c r="EPJ566" s="21"/>
      <c r="EPK566" s="21"/>
      <c r="EPL566" s="21"/>
      <c r="EPM566" s="21"/>
      <c r="EPN566" s="21"/>
      <c r="EPO566" s="21"/>
      <c r="EPP566" s="21"/>
      <c r="EPQ566" s="21"/>
      <c r="EPR566" s="21"/>
      <c r="EPS566" s="21"/>
      <c r="EPT566" s="21"/>
      <c r="EPU566" s="21"/>
      <c r="EPV566" s="21"/>
      <c r="EPW566" s="21"/>
      <c r="EPX566" s="21"/>
      <c r="EPY566" s="21"/>
      <c r="EPZ566" s="21"/>
      <c r="EQA566" s="21"/>
      <c r="EQB566" s="21"/>
      <c r="EQC566" s="21"/>
      <c r="EQD566" s="21"/>
      <c r="EQE566" s="21"/>
      <c r="EQF566" s="21"/>
      <c r="EQG566" s="21"/>
      <c r="EQH566" s="21"/>
      <c r="EQI566" s="21"/>
      <c r="EQJ566" s="21"/>
      <c r="EQK566" s="21"/>
      <c r="EQL566" s="21"/>
      <c r="EQM566" s="21"/>
      <c r="EQN566" s="21"/>
      <c r="EQO566" s="21"/>
      <c r="EQP566" s="21"/>
      <c r="EQQ566" s="21"/>
      <c r="EQR566" s="21"/>
      <c r="EQS566" s="21"/>
      <c r="EQT566" s="21"/>
      <c r="EQU566" s="21"/>
      <c r="EQV566" s="21"/>
      <c r="EQW566" s="21"/>
      <c r="EQX566" s="21"/>
      <c r="EQY566" s="21"/>
      <c r="EQZ566" s="21"/>
      <c r="ERA566" s="21"/>
      <c r="ERB566" s="21"/>
      <c r="ERC566" s="21"/>
      <c r="ERD566" s="21"/>
      <c r="ERE566" s="21"/>
      <c r="ERF566" s="21"/>
      <c r="ERG566" s="21"/>
      <c r="ERH566" s="21"/>
      <c r="ERI566" s="21"/>
      <c r="ERJ566" s="21"/>
      <c r="ERK566" s="21"/>
      <c r="ERL566" s="21"/>
      <c r="ERM566" s="21"/>
      <c r="ERN566" s="21"/>
      <c r="ERO566" s="21"/>
      <c r="ERP566" s="21"/>
      <c r="ERQ566" s="21"/>
      <c r="ERR566" s="21"/>
      <c r="ERS566" s="21"/>
      <c r="ERT566" s="21"/>
      <c r="ERU566" s="21"/>
      <c r="ERV566" s="21"/>
      <c r="ERW566" s="21"/>
      <c r="ERX566" s="21"/>
      <c r="ERY566" s="21"/>
      <c r="ERZ566" s="21"/>
      <c r="ESA566" s="21"/>
      <c r="ESB566" s="21"/>
      <c r="ESC566" s="21"/>
      <c r="ESD566" s="21"/>
      <c r="ESE566" s="21"/>
      <c r="ESF566" s="21"/>
      <c r="ESG566" s="21"/>
      <c r="ESH566" s="21"/>
      <c r="ESI566" s="21"/>
      <c r="ESJ566" s="21"/>
      <c r="ESK566" s="21"/>
      <c r="ESL566" s="21"/>
      <c r="ESM566" s="21"/>
      <c r="ESN566" s="21"/>
      <c r="ESO566" s="21"/>
      <c r="ESP566" s="21"/>
      <c r="ESQ566" s="21"/>
      <c r="ESR566" s="21"/>
      <c r="ESS566" s="21"/>
      <c r="EST566" s="21"/>
      <c r="ESU566" s="21"/>
      <c r="ESV566" s="21"/>
      <c r="ESW566" s="21"/>
      <c r="ESX566" s="21"/>
      <c r="ESY566" s="21"/>
      <c r="ESZ566" s="21"/>
      <c r="ETA566" s="21"/>
      <c r="ETB566" s="21"/>
      <c r="ETC566" s="21"/>
      <c r="ETD566" s="21"/>
      <c r="ETE566" s="21"/>
      <c r="ETF566" s="21"/>
      <c r="ETG566" s="21"/>
      <c r="ETH566" s="21"/>
      <c r="ETI566" s="21"/>
      <c r="ETJ566" s="21"/>
      <c r="ETK566" s="21"/>
      <c r="ETL566" s="21"/>
      <c r="ETM566" s="21"/>
      <c r="ETN566" s="21"/>
      <c r="ETO566" s="21"/>
      <c r="ETP566" s="21"/>
      <c r="ETQ566" s="21"/>
      <c r="ETR566" s="21"/>
      <c r="ETS566" s="21"/>
      <c r="ETT566" s="21"/>
      <c r="ETU566" s="21"/>
      <c r="ETV566" s="21"/>
      <c r="ETW566" s="21"/>
      <c r="ETX566" s="21"/>
      <c r="ETY566" s="21"/>
      <c r="ETZ566" s="21"/>
      <c r="EUA566" s="21"/>
      <c r="EUB566" s="21"/>
      <c r="EUC566" s="21"/>
      <c r="EUD566" s="21"/>
      <c r="EUE566" s="21"/>
      <c r="EUF566" s="21"/>
      <c r="EUG566" s="21"/>
      <c r="EUH566" s="21"/>
      <c r="EUI566" s="21"/>
      <c r="EUJ566" s="21"/>
      <c r="EUK566" s="21"/>
      <c r="EUL566" s="21"/>
      <c r="EUM566" s="21"/>
      <c r="EUN566" s="21"/>
      <c r="EUO566" s="21"/>
      <c r="EUP566" s="21"/>
      <c r="EUQ566" s="21"/>
      <c r="EUR566" s="21"/>
      <c r="EUS566" s="21"/>
      <c r="EUT566" s="21"/>
      <c r="EUU566" s="21"/>
      <c r="EUV566" s="21"/>
      <c r="EUW566" s="21"/>
      <c r="EUX566" s="21"/>
      <c r="EUY566" s="21"/>
      <c r="EUZ566" s="21"/>
      <c r="EVA566" s="21"/>
      <c r="EVB566" s="21"/>
      <c r="EVC566" s="21"/>
      <c r="EVD566" s="21"/>
      <c r="EVE566" s="21"/>
      <c r="EVF566" s="21"/>
      <c r="EVG566" s="21"/>
      <c r="EVH566" s="21"/>
      <c r="EVI566" s="21"/>
      <c r="EVJ566" s="21"/>
      <c r="EVK566" s="21"/>
      <c r="EVL566" s="21"/>
      <c r="EVM566" s="21"/>
      <c r="EVN566" s="21"/>
      <c r="EVO566" s="21"/>
      <c r="EVP566" s="21"/>
      <c r="EVQ566" s="21"/>
      <c r="EVR566" s="21"/>
      <c r="EVS566" s="21"/>
      <c r="EVT566" s="21"/>
      <c r="EVU566" s="21"/>
      <c r="EVV566" s="21"/>
      <c r="EVW566" s="21"/>
      <c r="EVX566" s="21"/>
      <c r="EVY566" s="21"/>
      <c r="EVZ566" s="21"/>
      <c r="EWA566" s="21"/>
      <c r="EWB566" s="21"/>
      <c r="EWC566" s="21"/>
      <c r="EWD566" s="21"/>
      <c r="EWE566" s="21"/>
      <c r="EWF566" s="21"/>
      <c r="EWG566" s="21"/>
      <c r="EWH566" s="21"/>
      <c r="EWI566" s="21"/>
      <c r="EWJ566" s="21"/>
      <c r="EWK566" s="21"/>
      <c r="EWL566" s="21"/>
      <c r="EWM566" s="21"/>
      <c r="EWN566" s="21"/>
      <c r="EWO566" s="21"/>
      <c r="EWP566" s="21"/>
      <c r="EWQ566" s="21"/>
      <c r="EWR566" s="21"/>
      <c r="EWS566" s="21"/>
      <c r="EWT566" s="21"/>
      <c r="EWU566" s="21"/>
      <c r="EWV566" s="21"/>
      <c r="EWW566" s="21"/>
      <c r="EWX566" s="21"/>
      <c r="EWY566" s="21"/>
      <c r="EWZ566" s="21"/>
      <c r="EXA566" s="21"/>
      <c r="EXB566" s="21"/>
      <c r="EXC566" s="21"/>
      <c r="EXD566" s="21"/>
      <c r="EXE566" s="21"/>
      <c r="EXF566" s="21"/>
      <c r="EXG566" s="21"/>
      <c r="EXH566" s="21"/>
      <c r="EXI566" s="21"/>
      <c r="EXJ566" s="21"/>
      <c r="EXK566" s="21"/>
      <c r="EXL566" s="21"/>
      <c r="EXM566" s="21"/>
      <c r="EXN566" s="21"/>
      <c r="EXO566" s="21"/>
      <c r="EXP566" s="21"/>
      <c r="EXQ566" s="21"/>
      <c r="EXR566" s="21"/>
      <c r="EXS566" s="21"/>
      <c r="EXT566" s="21"/>
      <c r="EXU566" s="21"/>
      <c r="EXV566" s="21"/>
      <c r="EXW566" s="21"/>
      <c r="EXX566" s="21"/>
      <c r="EXY566" s="21"/>
      <c r="EXZ566" s="21"/>
      <c r="EYA566" s="21"/>
      <c r="EYB566" s="21"/>
      <c r="EYC566" s="21"/>
      <c r="EYD566" s="21"/>
      <c r="EYE566" s="21"/>
      <c r="EYF566" s="21"/>
      <c r="EYG566" s="21"/>
      <c r="EYH566" s="21"/>
      <c r="EYI566" s="21"/>
      <c r="EYJ566" s="21"/>
      <c r="EYK566" s="21"/>
      <c r="EYL566" s="21"/>
      <c r="EYM566" s="21"/>
      <c r="EYN566" s="21"/>
      <c r="EYO566" s="21"/>
      <c r="EYP566" s="21"/>
      <c r="EYQ566" s="21"/>
      <c r="EYR566" s="21"/>
      <c r="EYS566" s="21"/>
      <c r="EYT566" s="21"/>
      <c r="EYU566" s="21"/>
      <c r="EYV566" s="21"/>
      <c r="EYW566" s="21"/>
      <c r="EYX566" s="21"/>
      <c r="EYY566" s="21"/>
      <c r="EYZ566" s="21"/>
      <c r="EZA566" s="21"/>
      <c r="EZB566" s="21"/>
      <c r="EZC566" s="21"/>
      <c r="EZD566" s="21"/>
      <c r="EZE566" s="21"/>
      <c r="EZF566" s="21"/>
      <c r="EZG566" s="21"/>
      <c r="EZH566" s="21"/>
      <c r="EZI566" s="21"/>
      <c r="EZJ566" s="21"/>
      <c r="EZK566" s="21"/>
      <c r="EZL566" s="21"/>
      <c r="EZM566" s="21"/>
      <c r="EZN566" s="21"/>
      <c r="EZO566" s="21"/>
      <c r="EZP566" s="21"/>
      <c r="EZQ566" s="21"/>
      <c r="EZR566" s="21"/>
      <c r="EZS566" s="21"/>
      <c r="EZT566" s="21"/>
      <c r="EZU566" s="21"/>
      <c r="EZV566" s="21"/>
      <c r="EZW566" s="21"/>
      <c r="EZX566" s="21"/>
      <c r="EZY566" s="21"/>
      <c r="EZZ566" s="21"/>
      <c r="FAA566" s="21"/>
      <c r="FAB566" s="21"/>
      <c r="FAC566" s="21"/>
      <c r="FAD566" s="21"/>
      <c r="FAE566" s="21"/>
      <c r="FAF566" s="21"/>
      <c r="FAG566" s="21"/>
      <c r="FAH566" s="21"/>
      <c r="FAI566" s="21"/>
      <c r="FAJ566" s="21"/>
      <c r="FAK566" s="21"/>
      <c r="FAL566" s="21"/>
      <c r="FAM566" s="21"/>
      <c r="FAN566" s="21"/>
      <c r="FAO566" s="21"/>
      <c r="FAP566" s="21"/>
      <c r="FAQ566" s="21"/>
      <c r="FAR566" s="21"/>
      <c r="FAS566" s="21"/>
      <c r="FAT566" s="21"/>
      <c r="FAU566" s="21"/>
      <c r="FAV566" s="21"/>
      <c r="FAW566" s="21"/>
      <c r="FAX566" s="21"/>
      <c r="FAY566" s="21"/>
      <c r="FAZ566" s="21"/>
      <c r="FBA566" s="21"/>
      <c r="FBB566" s="21"/>
      <c r="FBC566" s="21"/>
      <c r="FBD566" s="21"/>
      <c r="FBE566" s="21"/>
      <c r="FBF566" s="21"/>
      <c r="FBG566" s="21"/>
      <c r="FBH566" s="21"/>
      <c r="FBI566" s="21"/>
      <c r="FBJ566" s="21"/>
      <c r="FBK566" s="21"/>
      <c r="FBL566" s="21"/>
      <c r="FBM566" s="21"/>
      <c r="FBN566" s="21"/>
      <c r="FBO566" s="21"/>
      <c r="FBP566" s="21"/>
      <c r="FBQ566" s="21"/>
      <c r="FBR566" s="21"/>
      <c r="FBS566" s="21"/>
      <c r="FBT566" s="21"/>
      <c r="FBU566" s="21"/>
      <c r="FBV566" s="21"/>
      <c r="FBW566" s="21"/>
      <c r="FBX566" s="21"/>
      <c r="FBY566" s="21"/>
      <c r="FBZ566" s="21"/>
      <c r="FCA566" s="21"/>
      <c r="FCB566" s="21"/>
      <c r="FCC566" s="21"/>
      <c r="FCD566" s="21"/>
      <c r="FCE566" s="21"/>
      <c r="FCF566" s="21"/>
      <c r="FCG566" s="21"/>
      <c r="FCH566" s="21"/>
      <c r="FCI566" s="21"/>
      <c r="FCJ566" s="21"/>
      <c r="FCK566" s="21"/>
      <c r="FCL566" s="21"/>
      <c r="FCM566" s="21"/>
      <c r="FCN566" s="21"/>
      <c r="FCO566" s="21"/>
      <c r="FCP566" s="21"/>
      <c r="FCQ566" s="21"/>
      <c r="FCR566" s="21"/>
      <c r="FCS566" s="21"/>
      <c r="FCT566" s="21"/>
      <c r="FCU566" s="21"/>
      <c r="FCV566" s="21"/>
      <c r="FCW566" s="21"/>
      <c r="FCX566" s="21"/>
      <c r="FCY566" s="21"/>
      <c r="FCZ566" s="21"/>
      <c r="FDA566" s="21"/>
      <c r="FDB566" s="21"/>
      <c r="FDC566" s="21"/>
      <c r="FDD566" s="21"/>
      <c r="FDE566" s="21"/>
      <c r="FDF566" s="21"/>
      <c r="FDG566" s="21"/>
      <c r="FDH566" s="21"/>
      <c r="FDI566" s="21"/>
      <c r="FDJ566" s="21"/>
      <c r="FDK566" s="21"/>
      <c r="FDL566" s="21"/>
      <c r="FDM566" s="21"/>
      <c r="FDN566" s="21"/>
      <c r="FDO566" s="21"/>
      <c r="FDP566" s="21"/>
      <c r="FDQ566" s="21"/>
      <c r="FDR566" s="21"/>
      <c r="FDS566" s="21"/>
      <c r="FDT566" s="21"/>
      <c r="FDU566" s="21"/>
      <c r="FDV566" s="21"/>
      <c r="FDW566" s="21"/>
      <c r="FDX566" s="21"/>
      <c r="FDY566" s="21"/>
      <c r="FDZ566" s="21"/>
      <c r="FEA566" s="21"/>
      <c r="FEB566" s="21"/>
      <c r="FEC566" s="21"/>
      <c r="FED566" s="21"/>
      <c r="FEE566" s="21"/>
      <c r="FEF566" s="21"/>
      <c r="FEG566" s="21"/>
      <c r="FEH566" s="21"/>
      <c r="FEI566" s="21"/>
      <c r="FEJ566" s="21"/>
      <c r="FEK566" s="21"/>
      <c r="FEL566" s="21"/>
      <c r="FEM566" s="21"/>
      <c r="FEN566" s="21"/>
      <c r="FEO566" s="21"/>
      <c r="FEP566" s="21"/>
      <c r="FEQ566" s="21"/>
      <c r="FER566" s="21"/>
      <c r="FES566" s="21"/>
      <c r="FET566" s="21"/>
      <c r="FEU566" s="21"/>
      <c r="FEV566" s="21"/>
      <c r="FEW566" s="21"/>
      <c r="FEX566" s="21"/>
      <c r="FEY566" s="21"/>
      <c r="FEZ566" s="21"/>
      <c r="FFA566" s="21"/>
      <c r="FFB566" s="21"/>
      <c r="FFC566" s="21"/>
      <c r="FFD566" s="21"/>
      <c r="FFE566" s="21"/>
      <c r="FFF566" s="21"/>
      <c r="FFG566" s="21"/>
      <c r="FFH566" s="21"/>
      <c r="FFI566" s="21"/>
      <c r="FFJ566" s="21"/>
      <c r="FFK566" s="21"/>
      <c r="FFL566" s="21"/>
      <c r="FFM566" s="21"/>
      <c r="FFN566" s="21"/>
      <c r="FFO566" s="21"/>
      <c r="FFP566" s="21"/>
      <c r="FFQ566" s="21"/>
      <c r="FFR566" s="21"/>
      <c r="FFS566" s="21"/>
      <c r="FFT566" s="21"/>
      <c r="FFU566" s="21"/>
      <c r="FFV566" s="21"/>
      <c r="FFW566" s="21"/>
      <c r="FFX566" s="21"/>
      <c r="FFY566" s="21"/>
      <c r="FFZ566" s="21"/>
      <c r="FGA566" s="21"/>
      <c r="FGB566" s="21"/>
      <c r="FGC566" s="21"/>
      <c r="FGD566" s="21"/>
      <c r="FGE566" s="21"/>
      <c r="FGF566" s="21"/>
      <c r="FGG566" s="21"/>
      <c r="FGH566" s="21"/>
      <c r="FGI566" s="21"/>
      <c r="FGJ566" s="21"/>
      <c r="FGK566" s="21"/>
      <c r="FGL566" s="21"/>
      <c r="FGM566" s="21"/>
      <c r="FGN566" s="21"/>
      <c r="FGO566" s="21"/>
      <c r="FGP566" s="21"/>
      <c r="FGQ566" s="21"/>
      <c r="FGR566" s="21"/>
      <c r="FGS566" s="21"/>
      <c r="FGT566" s="21"/>
      <c r="FGU566" s="21"/>
      <c r="FGV566" s="21"/>
      <c r="FGW566" s="21"/>
      <c r="FGX566" s="21"/>
      <c r="FGY566" s="21"/>
      <c r="FGZ566" s="21"/>
      <c r="FHA566" s="21"/>
      <c r="FHB566" s="21"/>
      <c r="FHC566" s="21"/>
      <c r="FHD566" s="21"/>
      <c r="FHE566" s="21"/>
      <c r="FHF566" s="21"/>
      <c r="FHG566" s="21"/>
      <c r="FHH566" s="21"/>
      <c r="FHI566" s="21"/>
      <c r="FHJ566" s="21"/>
      <c r="FHK566" s="21"/>
      <c r="FHL566" s="21"/>
      <c r="FHM566" s="21"/>
      <c r="FHN566" s="21"/>
      <c r="FHO566" s="21"/>
      <c r="FHP566" s="21"/>
      <c r="FHQ566" s="21"/>
      <c r="FHR566" s="21"/>
      <c r="FHS566" s="21"/>
      <c r="FHT566" s="21"/>
      <c r="FHU566" s="21"/>
      <c r="FHV566" s="21"/>
      <c r="FHW566" s="21"/>
      <c r="FHX566" s="21"/>
      <c r="FHY566" s="21"/>
      <c r="FHZ566" s="21"/>
      <c r="FIA566" s="21"/>
      <c r="FIB566" s="21"/>
      <c r="FIC566" s="21"/>
      <c r="FID566" s="21"/>
      <c r="FIE566" s="21"/>
      <c r="FIF566" s="21"/>
      <c r="FIG566" s="21"/>
      <c r="FIH566" s="21"/>
      <c r="FII566" s="21"/>
      <c r="FIJ566" s="21"/>
      <c r="FIK566" s="21"/>
      <c r="FIL566" s="21"/>
      <c r="FIM566" s="21"/>
      <c r="FIN566" s="21"/>
      <c r="FIO566" s="21"/>
      <c r="FIP566" s="21"/>
      <c r="FIQ566" s="21"/>
      <c r="FIR566" s="21"/>
      <c r="FIS566" s="21"/>
      <c r="FIT566" s="21"/>
      <c r="FIU566" s="21"/>
      <c r="FIV566" s="21"/>
      <c r="FIW566" s="21"/>
      <c r="FIX566" s="21"/>
      <c r="FIY566" s="21"/>
      <c r="FIZ566" s="21"/>
      <c r="FJA566" s="21"/>
      <c r="FJB566" s="21"/>
      <c r="FJC566" s="21"/>
      <c r="FJD566" s="21"/>
      <c r="FJE566" s="21"/>
      <c r="FJF566" s="21"/>
      <c r="FJG566" s="21"/>
      <c r="FJH566" s="21"/>
      <c r="FJI566" s="21"/>
      <c r="FJJ566" s="21"/>
      <c r="FJK566" s="21"/>
      <c r="FJL566" s="21"/>
      <c r="FJM566" s="21"/>
      <c r="FJN566" s="21"/>
      <c r="FJO566" s="21"/>
      <c r="FJP566" s="21"/>
      <c r="FJQ566" s="21"/>
      <c r="FJR566" s="21"/>
      <c r="FJS566" s="21"/>
      <c r="FJT566" s="21"/>
      <c r="FJU566" s="21"/>
      <c r="FJV566" s="21"/>
      <c r="FJW566" s="21"/>
      <c r="FJX566" s="21"/>
      <c r="FJY566" s="21"/>
      <c r="FJZ566" s="21"/>
      <c r="FKA566" s="21"/>
      <c r="FKB566" s="21"/>
      <c r="FKC566" s="21"/>
      <c r="FKD566" s="21"/>
      <c r="FKE566" s="21"/>
      <c r="FKF566" s="21"/>
      <c r="FKG566" s="21"/>
      <c r="FKH566" s="21"/>
      <c r="FKI566" s="21"/>
      <c r="FKJ566" s="21"/>
      <c r="FKK566" s="21"/>
      <c r="FKL566" s="21"/>
      <c r="FKM566" s="21"/>
      <c r="FKN566" s="21"/>
      <c r="FKO566" s="21"/>
      <c r="FKP566" s="21"/>
      <c r="FKQ566" s="21"/>
      <c r="FKR566" s="21"/>
      <c r="FKS566" s="21"/>
      <c r="FKT566" s="21"/>
      <c r="FKU566" s="21"/>
      <c r="FKV566" s="21"/>
      <c r="FKW566" s="21"/>
      <c r="FKX566" s="21"/>
      <c r="FKY566" s="21"/>
      <c r="FKZ566" s="21"/>
      <c r="FLA566" s="21"/>
      <c r="FLB566" s="21"/>
      <c r="FLC566" s="21"/>
      <c r="FLD566" s="21"/>
      <c r="FLE566" s="21"/>
      <c r="FLF566" s="21"/>
      <c r="FLG566" s="21"/>
      <c r="FLH566" s="21"/>
      <c r="FLI566" s="21"/>
      <c r="FLJ566" s="21"/>
      <c r="FLK566" s="21"/>
      <c r="FLL566" s="21"/>
      <c r="FLM566" s="21"/>
      <c r="FLN566" s="21"/>
      <c r="FLO566" s="21"/>
      <c r="FLP566" s="21"/>
      <c r="FLQ566" s="21"/>
      <c r="FLR566" s="21"/>
      <c r="FLS566" s="21"/>
      <c r="FLT566" s="21"/>
      <c r="FLU566" s="21"/>
      <c r="FLV566" s="21"/>
      <c r="FLW566" s="21"/>
      <c r="FLX566" s="21"/>
      <c r="FLY566" s="21"/>
      <c r="FLZ566" s="21"/>
      <c r="FMA566" s="21"/>
      <c r="FMB566" s="21"/>
      <c r="FMC566" s="21"/>
      <c r="FMD566" s="21"/>
      <c r="FME566" s="21"/>
      <c r="FMF566" s="21"/>
      <c r="FMG566" s="21"/>
      <c r="FMH566" s="21"/>
      <c r="FMI566" s="21"/>
      <c r="FMJ566" s="21"/>
      <c r="FMK566" s="21"/>
      <c r="FML566" s="21"/>
      <c r="FMM566" s="21"/>
      <c r="FMN566" s="21"/>
      <c r="FMO566" s="21"/>
      <c r="FMP566" s="21"/>
      <c r="FMQ566" s="21"/>
      <c r="FMR566" s="21"/>
      <c r="FMS566" s="21"/>
      <c r="FMT566" s="21"/>
      <c r="FMU566" s="21"/>
      <c r="FMV566" s="21"/>
      <c r="FMW566" s="21"/>
      <c r="FMX566" s="21"/>
      <c r="FMY566" s="21"/>
      <c r="FMZ566" s="21"/>
      <c r="FNA566" s="21"/>
      <c r="FNB566" s="21"/>
      <c r="FNC566" s="21"/>
      <c r="FND566" s="21"/>
      <c r="FNE566" s="21"/>
      <c r="FNF566" s="21"/>
      <c r="FNG566" s="21"/>
      <c r="FNH566" s="21"/>
      <c r="FNI566" s="21"/>
      <c r="FNJ566" s="21"/>
      <c r="FNK566" s="21"/>
      <c r="FNL566" s="21"/>
      <c r="FNM566" s="21"/>
      <c r="FNN566" s="21"/>
      <c r="FNO566" s="21"/>
      <c r="FNP566" s="21"/>
      <c r="FNQ566" s="21"/>
      <c r="FNR566" s="21"/>
      <c r="FNS566" s="21"/>
      <c r="FNT566" s="21"/>
      <c r="FNU566" s="21"/>
      <c r="FNV566" s="21"/>
      <c r="FNW566" s="21"/>
      <c r="FNX566" s="21"/>
      <c r="FNY566" s="21"/>
      <c r="FNZ566" s="21"/>
      <c r="FOA566" s="21"/>
      <c r="FOB566" s="21"/>
      <c r="FOC566" s="21"/>
      <c r="FOD566" s="21"/>
      <c r="FOE566" s="21"/>
      <c r="FOF566" s="21"/>
      <c r="FOG566" s="21"/>
      <c r="FOH566" s="21"/>
      <c r="FOI566" s="21"/>
      <c r="FOJ566" s="21"/>
      <c r="FOK566" s="21"/>
      <c r="FOL566" s="21"/>
      <c r="FOM566" s="21"/>
      <c r="FON566" s="21"/>
      <c r="FOO566" s="21"/>
      <c r="FOP566" s="21"/>
      <c r="FOQ566" s="21"/>
      <c r="FOR566" s="21"/>
      <c r="FOS566" s="21"/>
      <c r="FOT566" s="21"/>
      <c r="FOU566" s="21"/>
      <c r="FOV566" s="21"/>
      <c r="FOW566" s="21"/>
      <c r="FOX566" s="21"/>
      <c r="FOY566" s="21"/>
      <c r="FOZ566" s="21"/>
      <c r="FPA566" s="21"/>
      <c r="FPB566" s="21"/>
      <c r="FPC566" s="21"/>
      <c r="FPD566" s="21"/>
      <c r="FPE566" s="21"/>
      <c r="FPF566" s="21"/>
      <c r="FPG566" s="21"/>
      <c r="FPH566" s="21"/>
      <c r="FPI566" s="21"/>
      <c r="FPJ566" s="21"/>
      <c r="FPK566" s="21"/>
      <c r="FPL566" s="21"/>
      <c r="FPM566" s="21"/>
      <c r="FPN566" s="21"/>
      <c r="FPO566" s="21"/>
      <c r="FPP566" s="21"/>
      <c r="FPQ566" s="21"/>
      <c r="FPR566" s="21"/>
      <c r="FPS566" s="21"/>
      <c r="FPT566" s="21"/>
      <c r="FPU566" s="21"/>
      <c r="FPV566" s="21"/>
      <c r="FPW566" s="21"/>
      <c r="FPX566" s="21"/>
      <c r="FPY566" s="21"/>
      <c r="FPZ566" s="21"/>
      <c r="FQA566" s="21"/>
      <c r="FQB566" s="21"/>
      <c r="FQC566" s="21"/>
      <c r="FQD566" s="21"/>
      <c r="FQE566" s="21"/>
      <c r="FQF566" s="21"/>
      <c r="FQG566" s="21"/>
      <c r="FQH566" s="21"/>
      <c r="FQI566" s="21"/>
      <c r="FQJ566" s="21"/>
      <c r="FQK566" s="21"/>
      <c r="FQL566" s="21"/>
      <c r="FQM566" s="21"/>
      <c r="FQN566" s="21"/>
      <c r="FQO566" s="21"/>
      <c r="FQP566" s="21"/>
      <c r="FQQ566" s="21"/>
      <c r="FQR566" s="21"/>
      <c r="FQS566" s="21"/>
      <c r="FQT566" s="21"/>
      <c r="FQU566" s="21"/>
      <c r="FQV566" s="21"/>
      <c r="FQW566" s="21"/>
      <c r="FQX566" s="21"/>
      <c r="FQY566" s="21"/>
      <c r="FQZ566" s="21"/>
      <c r="FRA566" s="21"/>
      <c r="FRB566" s="21"/>
      <c r="FRC566" s="21"/>
      <c r="FRD566" s="21"/>
      <c r="FRE566" s="21"/>
      <c r="FRF566" s="21"/>
      <c r="FRG566" s="21"/>
      <c r="FRH566" s="21"/>
      <c r="FRI566" s="21"/>
      <c r="FRJ566" s="21"/>
      <c r="FRK566" s="21"/>
      <c r="FRL566" s="21"/>
      <c r="FRM566" s="21"/>
      <c r="FRN566" s="21"/>
      <c r="FRO566" s="21"/>
      <c r="FRP566" s="21"/>
      <c r="FRQ566" s="21"/>
      <c r="FRR566" s="21"/>
      <c r="FRS566" s="21"/>
      <c r="FRT566" s="21"/>
      <c r="FRU566" s="21"/>
      <c r="FRV566" s="21"/>
      <c r="FRW566" s="21"/>
      <c r="FRX566" s="21"/>
      <c r="FRY566" s="21"/>
      <c r="FRZ566" s="21"/>
      <c r="FSA566" s="21"/>
      <c r="FSB566" s="21"/>
      <c r="FSC566" s="21"/>
      <c r="FSD566" s="21"/>
      <c r="FSE566" s="21"/>
      <c r="FSF566" s="21"/>
      <c r="FSG566" s="21"/>
      <c r="FSH566" s="21"/>
      <c r="FSI566" s="21"/>
      <c r="FSJ566" s="21"/>
      <c r="FSK566" s="21"/>
      <c r="FSL566" s="21"/>
      <c r="FSM566" s="21"/>
      <c r="FSN566" s="21"/>
      <c r="FSO566" s="21"/>
      <c r="FSP566" s="21"/>
      <c r="FSQ566" s="21"/>
      <c r="FSR566" s="21"/>
      <c r="FSS566" s="21"/>
      <c r="FST566" s="21"/>
      <c r="FSU566" s="21"/>
      <c r="FSV566" s="21"/>
      <c r="FSW566" s="21"/>
      <c r="FSX566" s="21"/>
      <c r="FSY566" s="21"/>
      <c r="FSZ566" s="21"/>
      <c r="FTA566" s="21"/>
      <c r="FTB566" s="21"/>
      <c r="FTC566" s="21"/>
      <c r="FTD566" s="21"/>
      <c r="FTE566" s="21"/>
      <c r="FTF566" s="21"/>
      <c r="FTG566" s="21"/>
      <c r="FTH566" s="21"/>
      <c r="FTI566" s="21"/>
      <c r="FTJ566" s="21"/>
      <c r="FTK566" s="21"/>
      <c r="FTL566" s="21"/>
      <c r="FTM566" s="21"/>
      <c r="FTN566" s="21"/>
      <c r="FTO566" s="21"/>
      <c r="FTP566" s="21"/>
      <c r="FTQ566" s="21"/>
      <c r="FTR566" s="21"/>
      <c r="FTS566" s="21"/>
      <c r="FTT566" s="21"/>
      <c r="FTU566" s="21"/>
      <c r="FTV566" s="21"/>
      <c r="FTW566" s="21"/>
      <c r="FTX566" s="21"/>
      <c r="FTY566" s="21"/>
      <c r="FTZ566" s="21"/>
      <c r="FUA566" s="21"/>
      <c r="FUB566" s="21"/>
      <c r="FUC566" s="21"/>
      <c r="FUD566" s="21"/>
      <c r="FUE566" s="21"/>
      <c r="FUF566" s="21"/>
      <c r="FUG566" s="21"/>
      <c r="FUH566" s="21"/>
      <c r="FUI566" s="21"/>
      <c r="FUJ566" s="21"/>
      <c r="FUK566" s="21"/>
      <c r="FUL566" s="21"/>
      <c r="FUM566" s="21"/>
      <c r="FUN566" s="21"/>
      <c r="FUO566" s="21"/>
      <c r="FUP566" s="21"/>
      <c r="FUQ566" s="21"/>
      <c r="FUR566" s="21"/>
      <c r="FUS566" s="21"/>
      <c r="FUT566" s="21"/>
      <c r="FUU566" s="21"/>
      <c r="FUV566" s="21"/>
      <c r="FUW566" s="21"/>
      <c r="FUX566" s="21"/>
      <c r="FUY566" s="21"/>
      <c r="FUZ566" s="21"/>
      <c r="FVA566" s="21"/>
      <c r="FVB566" s="21"/>
      <c r="FVC566" s="21"/>
      <c r="FVD566" s="21"/>
      <c r="FVE566" s="21"/>
      <c r="FVF566" s="21"/>
      <c r="FVG566" s="21"/>
      <c r="FVH566" s="21"/>
      <c r="FVI566" s="21"/>
      <c r="FVJ566" s="21"/>
      <c r="FVK566" s="21"/>
      <c r="FVL566" s="21"/>
      <c r="FVM566" s="21"/>
      <c r="FVN566" s="21"/>
      <c r="FVO566" s="21"/>
      <c r="FVP566" s="21"/>
      <c r="FVQ566" s="21"/>
      <c r="FVR566" s="21"/>
      <c r="FVS566" s="21"/>
      <c r="FVT566" s="21"/>
      <c r="FVU566" s="21"/>
      <c r="FVV566" s="21"/>
      <c r="FVW566" s="21"/>
      <c r="FVX566" s="21"/>
      <c r="FVY566" s="21"/>
      <c r="FVZ566" s="21"/>
      <c r="FWA566" s="21"/>
      <c r="FWB566" s="21"/>
      <c r="FWC566" s="21"/>
      <c r="FWD566" s="21"/>
      <c r="FWE566" s="21"/>
      <c r="FWF566" s="21"/>
      <c r="FWG566" s="21"/>
      <c r="FWH566" s="21"/>
      <c r="FWI566" s="21"/>
      <c r="FWJ566" s="21"/>
      <c r="FWK566" s="21"/>
      <c r="FWL566" s="21"/>
      <c r="FWM566" s="21"/>
      <c r="FWN566" s="21"/>
      <c r="FWO566" s="21"/>
      <c r="FWP566" s="21"/>
      <c r="FWQ566" s="21"/>
      <c r="FWR566" s="21"/>
      <c r="FWS566" s="21"/>
      <c r="FWT566" s="21"/>
      <c r="FWU566" s="21"/>
      <c r="FWV566" s="21"/>
      <c r="FWW566" s="21"/>
      <c r="FWX566" s="21"/>
      <c r="FWY566" s="21"/>
      <c r="FWZ566" s="21"/>
      <c r="FXA566" s="21"/>
      <c r="FXB566" s="21"/>
      <c r="FXC566" s="21"/>
      <c r="FXD566" s="21"/>
      <c r="FXE566" s="21"/>
      <c r="FXF566" s="21"/>
      <c r="FXG566" s="21"/>
      <c r="FXH566" s="21"/>
      <c r="FXI566" s="21"/>
      <c r="FXJ566" s="21"/>
      <c r="FXK566" s="21"/>
      <c r="FXL566" s="21"/>
      <c r="FXM566" s="21"/>
      <c r="FXN566" s="21"/>
      <c r="FXO566" s="21"/>
      <c r="FXP566" s="21"/>
      <c r="FXQ566" s="21"/>
      <c r="FXR566" s="21"/>
      <c r="FXS566" s="21"/>
      <c r="FXT566" s="21"/>
      <c r="FXU566" s="21"/>
      <c r="FXV566" s="21"/>
      <c r="FXW566" s="21"/>
      <c r="FXX566" s="21"/>
      <c r="FXY566" s="21"/>
      <c r="FXZ566" s="21"/>
      <c r="FYA566" s="21"/>
      <c r="FYB566" s="21"/>
      <c r="FYC566" s="21"/>
      <c r="FYD566" s="21"/>
      <c r="FYE566" s="21"/>
      <c r="FYF566" s="21"/>
      <c r="FYG566" s="21"/>
      <c r="FYH566" s="21"/>
      <c r="FYI566" s="21"/>
      <c r="FYJ566" s="21"/>
      <c r="FYK566" s="21"/>
      <c r="FYL566" s="21"/>
      <c r="FYM566" s="21"/>
      <c r="FYN566" s="21"/>
      <c r="FYO566" s="21"/>
      <c r="FYP566" s="21"/>
      <c r="FYQ566" s="21"/>
      <c r="FYR566" s="21"/>
      <c r="FYS566" s="21"/>
      <c r="FYT566" s="21"/>
      <c r="FYU566" s="21"/>
      <c r="FYV566" s="21"/>
      <c r="FYW566" s="21"/>
      <c r="FYX566" s="21"/>
      <c r="FYY566" s="21"/>
      <c r="FYZ566" s="21"/>
      <c r="FZA566" s="21"/>
      <c r="FZB566" s="21"/>
      <c r="FZC566" s="21"/>
      <c r="FZD566" s="21"/>
      <c r="FZE566" s="21"/>
      <c r="FZF566" s="21"/>
      <c r="FZG566" s="21"/>
      <c r="FZH566" s="21"/>
      <c r="FZI566" s="21"/>
      <c r="FZJ566" s="21"/>
      <c r="FZK566" s="21"/>
      <c r="FZL566" s="21"/>
      <c r="FZM566" s="21"/>
      <c r="FZN566" s="21"/>
      <c r="FZO566" s="21"/>
      <c r="FZP566" s="21"/>
      <c r="FZQ566" s="21"/>
      <c r="FZR566" s="21"/>
      <c r="FZS566" s="21"/>
      <c r="FZT566" s="21"/>
      <c r="FZU566" s="21"/>
      <c r="FZV566" s="21"/>
      <c r="FZW566" s="21"/>
      <c r="FZX566" s="21"/>
      <c r="FZY566" s="21"/>
      <c r="FZZ566" s="21"/>
      <c r="GAA566" s="21"/>
      <c r="GAB566" s="21"/>
      <c r="GAC566" s="21"/>
      <c r="GAD566" s="21"/>
      <c r="GAE566" s="21"/>
      <c r="GAF566" s="21"/>
      <c r="GAG566" s="21"/>
      <c r="GAH566" s="21"/>
      <c r="GAI566" s="21"/>
      <c r="GAJ566" s="21"/>
      <c r="GAK566" s="21"/>
      <c r="GAL566" s="21"/>
      <c r="GAM566" s="21"/>
      <c r="GAN566" s="21"/>
      <c r="GAO566" s="21"/>
      <c r="GAP566" s="21"/>
      <c r="GAQ566" s="21"/>
      <c r="GAR566" s="21"/>
      <c r="GAS566" s="21"/>
      <c r="GAT566" s="21"/>
      <c r="GAU566" s="21"/>
      <c r="GAV566" s="21"/>
      <c r="GAW566" s="21"/>
      <c r="GAX566" s="21"/>
      <c r="GAY566" s="21"/>
      <c r="GAZ566" s="21"/>
      <c r="GBA566" s="21"/>
      <c r="GBB566" s="21"/>
      <c r="GBC566" s="21"/>
      <c r="GBD566" s="21"/>
      <c r="GBE566" s="21"/>
      <c r="GBF566" s="21"/>
      <c r="GBG566" s="21"/>
      <c r="GBH566" s="21"/>
      <c r="GBI566" s="21"/>
      <c r="GBJ566" s="21"/>
      <c r="GBK566" s="21"/>
      <c r="GBL566" s="21"/>
      <c r="GBM566" s="21"/>
      <c r="GBN566" s="21"/>
      <c r="GBO566" s="21"/>
      <c r="GBP566" s="21"/>
      <c r="GBQ566" s="21"/>
      <c r="GBR566" s="21"/>
      <c r="GBS566" s="21"/>
      <c r="GBT566" s="21"/>
      <c r="GBU566" s="21"/>
      <c r="GBV566" s="21"/>
      <c r="GBW566" s="21"/>
      <c r="GBX566" s="21"/>
      <c r="GBY566" s="21"/>
      <c r="GBZ566" s="21"/>
      <c r="GCA566" s="21"/>
      <c r="GCB566" s="21"/>
      <c r="GCC566" s="21"/>
      <c r="GCD566" s="21"/>
      <c r="GCE566" s="21"/>
      <c r="GCF566" s="21"/>
      <c r="GCG566" s="21"/>
      <c r="GCH566" s="21"/>
      <c r="GCI566" s="21"/>
      <c r="GCJ566" s="21"/>
      <c r="GCK566" s="21"/>
      <c r="GCL566" s="21"/>
      <c r="GCM566" s="21"/>
      <c r="GCN566" s="21"/>
      <c r="GCO566" s="21"/>
      <c r="GCP566" s="21"/>
      <c r="GCQ566" s="21"/>
      <c r="GCR566" s="21"/>
      <c r="GCS566" s="21"/>
      <c r="GCT566" s="21"/>
      <c r="GCU566" s="21"/>
      <c r="GCV566" s="21"/>
      <c r="GCW566" s="21"/>
      <c r="GCX566" s="21"/>
      <c r="GCY566" s="21"/>
      <c r="GCZ566" s="21"/>
      <c r="GDA566" s="21"/>
      <c r="GDB566" s="21"/>
      <c r="GDC566" s="21"/>
      <c r="GDD566" s="21"/>
      <c r="GDE566" s="21"/>
      <c r="GDF566" s="21"/>
      <c r="GDG566" s="21"/>
      <c r="GDH566" s="21"/>
      <c r="GDI566" s="21"/>
      <c r="GDJ566" s="21"/>
      <c r="GDK566" s="21"/>
      <c r="GDL566" s="21"/>
      <c r="GDM566" s="21"/>
      <c r="GDN566" s="21"/>
      <c r="GDO566" s="21"/>
      <c r="GDP566" s="21"/>
      <c r="GDQ566" s="21"/>
      <c r="GDR566" s="21"/>
      <c r="GDS566" s="21"/>
      <c r="GDT566" s="21"/>
      <c r="GDU566" s="21"/>
      <c r="GDV566" s="21"/>
      <c r="GDW566" s="21"/>
      <c r="GDX566" s="21"/>
      <c r="GDY566" s="21"/>
      <c r="GDZ566" s="21"/>
      <c r="GEA566" s="21"/>
      <c r="GEB566" s="21"/>
      <c r="GEC566" s="21"/>
      <c r="GED566" s="21"/>
      <c r="GEE566" s="21"/>
      <c r="GEF566" s="21"/>
      <c r="GEG566" s="21"/>
      <c r="GEH566" s="21"/>
      <c r="GEI566" s="21"/>
      <c r="GEJ566" s="21"/>
      <c r="GEK566" s="21"/>
      <c r="GEL566" s="21"/>
      <c r="GEM566" s="21"/>
      <c r="GEN566" s="21"/>
      <c r="GEO566" s="21"/>
      <c r="GEP566" s="21"/>
      <c r="GEQ566" s="21"/>
      <c r="GER566" s="21"/>
      <c r="GES566" s="21"/>
      <c r="GET566" s="21"/>
      <c r="GEU566" s="21"/>
      <c r="GEV566" s="21"/>
      <c r="GEW566" s="21"/>
      <c r="GEX566" s="21"/>
      <c r="GEY566" s="21"/>
      <c r="GEZ566" s="21"/>
      <c r="GFA566" s="21"/>
      <c r="GFB566" s="21"/>
      <c r="GFC566" s="21"/>
      <c r="GFD566" s="21"/>
      <c r="GFE566" s="21"/>
      <c r="GFF566" s="21"/>
      <c r="GFG566" s="21"/>
      <c r="GFH566" s="21"/>
      <c r="GFI566" s="21"/>
      <c r="GFJ566" s="21"/>
      <c r="GFK566" s="21"/>
      <c r="GFL566" s="21"/>
      <c r="GFM566" s="21"/>
      <c r="GFN566" s="21"/>
      <c r="GFO566" s="21"/>
      <c r="GFP566" s="21"/>
      <c r="GFQ566" s="21"/>
      <c r="GFR566" s="21"/>
      <c r="GFS566" s="21"/>
      <c r="GFT566" s="21"/>
      <c r="GFU566" s="21"/>
      <c r="GFV566" s="21"/>
      <c r="GFW566" s="21"/>
      <c r="GFX566" s="21"/>
      <c r="GFY566" s="21"/>
      <c r="GFZ566" s="21"/>
      <c r="GGA566" s="21"/>
      <c r="GGB566" s="21"/>
      <c r="GGC566" s="21"/>
      <c r="GGD566" s="21"/>
      <c r="GGE566" s="21"/>
      <c r="GGF566" s="21"/>
      <c r="GGG566" s="21"/>
      <c r="GGH566" s="21"/>
      <c r="GGI566" s="21"/>
      <c r="GGJ566" s="21"/>
      <c r="GGK566" s="21"/>
      <c r="GGL566" s="21"/>
      <c r="GGM566" s="21"/>
      <c r="GGN566" s="21"/>
      <c r="GGO566" s="21"/>
      <c r="GGP566" s="21"/>
      <c r="GGQ566" s="21"/>
      <c r="GGR566" s="21"/>
      <c r="GGS566" s="21"/>
      <c r="GGT566" s="21"/>
      <c r="GGU566" s="21"/>
      <c r="GGV566" s="21"/>
      <c r="GGW566" s="21"/>
      <c r="GGX566" s="21"/>
      <c r="GGY566" s="21"/>
      <c r="GGZ566" s="21"/>
      <c r="GHA566" s="21"/>
      <c r="GHB566" s="21"/>
      <c r="GHC566" s="21"/>
      <c r="GHD566" s="21"/>
      <c r="GHE566" s="21"/>
      <c r="GHF566" s="21"/>
      <c r="GHG566" s="21"/>
      <c r="GHH566" s="21"/>
      <c r="GHI566" s="21"/>
      <c r="GHJ566" s="21"/>
      <c r="GHK566" s="21"/>
      <c r="GHL566" s="21"/>
      <c r="GHM566" s="21"/>
      <c r="GHN566" s="21"/>
      <c r="GHO566" s="21"/>
      <c r="GHP566" s="21"/>
      <c r="GHQ566" s="21"/>
      <c r="GHR566" s="21"/>
      <c r="GHS566" s="21"/>
      <c r="GHT566" s="21"/>
      <c r="GHU566" s="21"/>
      <c r="GHV566" s="21"/>
      <c r="GHW566" s="21"/>
      <c r="GHX566" s="21"/>
      <c r="GHY566" s="21"/>
      <c r="GHZ566" s="21"/>
      <c r="GIA566" s="21"/>
      <c r="GIB566" s="21"/>
      <c r="GIC566" s="21"/>
      <c r="GID566" s="21"/>
      <c r="GIE566" s="21"/>
      <c r="GIF566" s="21"/>
      <c r="GIG566" s="21"/>
      <c r="GIH566" s="21"/>
      <c r="GII566" s="21"/>
      <c r="GIJ566" s="21"/>
      <c r="GIK566" s="21"/>
      <c r="GIL566" s="21"/>
      <c r="GIM566" s="21"/>
      <c r="GIN566" s="21"/>
      <c r="GIO566" s="21"/>
      <c r="GIP566" s="21"/>
      <c r="GIQ566" s="21"/>
      <c r="GIR566" s="21"/>
      <c r="GIS566" s="21"/>
      <c r="GIT566" s="21"/>
      <c r="GIU566" s="21"/>
      <c r="GIV566" s="21"/>
      <c r="GIW566" s="21"/>
      <c r="GIX566" s="21"/>
      <c r="GIY566" s="21"/>
      <c r="GIZ566" s="21"/>
      <c r="GJA566" s="21"/>
      <c r="GJB566" s="21"/>
      <c r="GJC566" s="21"/>
      <c r="GJD566" s="21"/>
      <c r="GJE566" s="21"/>
      <c r="GJF566" s="21"/>
      <c r="GJG566" s="21"/>
      <c r="GJH566" s="21"/>
      <c r="GJI566" s="21"/>
      <c r="GJJ566" s="21"/>
      <c r="GJK566" s="21"/>
      <c r="GJL566" s="21"/>
      <c r="GJM566" s="21"/>
      <c r="GJN566" s="21"/>
      <c r="GJO566" s="21"/>
      <c r="GJP566" s="21"/>
      <c r="GJQ566" s="21"/>
      <c r="GJR566" s="21"/>
      <c r="GJS566" s="21"/>
      <c r="GJT566" s="21"/>
      <c r="GJU566" s="21"/>
      <c r="GJV566" s="21"/>
      <c r="GJW566" s="21"/>
      <c r="GJX566" s="21"/>
      <c r="GJY566" s="21"/>
      <c r="GJZ566" s="21"/>
      <c r="GKA566" s="21"/>
      <c r="GKB566" s="21"/>
      <c r="GKC566" s="21"/>
      <c r="GKD566" s="21"/>
      <c r="GKE566" s="21"/>
      <c r="GKF566" s="21"/>
      <c r="GKG566" s="21"/>
      <c r="GKH566" s="21"/>
      <c r="GKI566" s="21"/>
      <c r="GKJ566" s="21"/>
      <c r="GKK566" s="21"/>
      <c r="GKL566" s="21"/>
      <c r="GKM566" s="21"/>
      <c r="GKN566" s="21"/>
      <c r="GKO566" s="21"/>
      <c r="GKP566" s="21"/>
      <c r="GKQ566" s="21"/>
      <c r="GKR566" s="21"/>
      <c r="GKS566" s="21"/>
      <c r="GKT566" s="21"/>
      <c r="GKU566" s="21"/>
      <c r="GKV566" s="21"/>
      <c r="GKW566" s="21"/>
      <c r="GKX566" s="21"/>
      <c r="GKY566" s="21"/>
      <c r="GKZ566" s="21"/>
      <c r="GLA566" s="21"/>
      <c r="GLB566" s="21"/>
      <c r="GLC566" s="21"/>
      <c r="GLD566" s="21"/>
      <c r="GLE566" s="21"/>
      <c r="GLF566" s="21"/>
      <c r="GLG566" s="21"/>
      <c r="GLH566" s="21"/>
      <c r="GLI566" s="21"/>
      <c r="GLJ566" s="21"/>
      <c r="GLK566" s="21"/>
      <c r="GLL566" s="21"/>
      <c r="GLM566" s="21"/>
      <c r="GLN566" s="21"/>
      <c r="GLO566" s="21"/>
      <c r="GLP566" s="21"/>
      <c r="GLQ566" s="21"/>
      <c r="GLR566" s="21"/>
      <c r="GLS566" s="21"/>
      <c r="GLT566" s="21"/>
      <c r="GLU566" s="21"/>
      <c r="GLV566" s="21"/>
      <c r="GLW566" s="21"/>
      <c r="GLX566" s="21"/>
      <c r="GLY566" s="21"/>
      <c r="GLZ566" s="21"/>
      <c r="GMA566" s="21"/>
      <c r="GMB566" s="21"/>
      <c r="GMC566" s="21"/>
      <c r="GMD566" s="21"/>
      <c r="GME566" s="21"/>
      <c r="GMF566" s="21"/>
      <c r="GMG566" s="21"/>
      <c r="GMH566" s="21"/>
      <c r="GMI566" s="21"/>
      <c r="GMJ566" s="21"/>
      <c r="GMK566" s="21"/>
      <c r="GML566" s="21"/>
      <c r="GMM566" s="21"/>
      <c r="GMN566" s="21"/>
      <c r="GMO566" s="21"/>
      <c r="GMP566" s="21"/>
      <c r="GMQ566" s="21"/>
      <c r="GMR566" s="21"/>
      <c r="GMS566" s="21"/>
      <c r="GMT566" s="21"/>
      <c r="GMU566" s="21"/>
      <c r="GMV566" s="21"/>
      <c r="GMW566" s="21"/>
      <c r="GMX566" s="21"/>
      <c r="GMY566" s="21"/>
      <c r="GMZ566" s="21"/>
      <c r="GNA566" s="21"/>
      <c r="GNB566" s="21"/>
      <c r="GNC566" s="21"/>
      <c r="GND566" s="21"/>
      <c r="GNE566" s="21"/>
      <c r="GNF566" s="21"/>
      <c r="GNG566" s="21"/>
      <c r="GNH566" s="21"/>
      <c r="GNI566" s="21"/>
      <c r="GNJ566" s="21"/>
      <c r="GNK566" s="21"/>
      <c r="GNL566" s="21"/>
      <c r="GNM566" s="21"/>
      <c r="GNN566" s="21"/>
      <c r="GNO566" s="21"/>
      <c r="GNP566" s="21"/>
      <c r="GNQ566" s="21"/>
      <c r="GNR566" s="21"/>
      <c r="GNS566" s="21"/>
      <c r="GNT566" s="21"/>
      <c r="GNU566" s="21"/>
      <c r="GNV566" s="21"/>
      <c r="GNW566" s="21"/>
      <c r="GNX566" s="21"/>
      <c r="GNY566" s="21"/>
      <c r="GNZ566" s="21"/>
      <c r="GOA566" s="21"/>
      <c r="GOB566" s="21"/>
      <c r="GOC566" s="21"/>
      <c r="GOD566" s="21"/>
      <c r="GOE566" s="21"/>
      <c r="GOF566" s="21"/>
      <c r="GOG566" s="21"/>
      <c r="GOH566" s="21"/>
      <c r="GOI566" s="21"/>
      <c r="GOJ566" s="21"/>
      <c r="GOK566" s="21"/>
      <c r="GOL566" s="21"/>
      <c r="GOM566" s="21"/>
      <c r="GON566" s="21"/>
      <c r="GOO566" s="21"/>
      <c r="GOP566" s="21"/>
      <c r="GOQ566" s="21"/>
      <c r="GOR566" s="21"/>
      <c r="GOS566" s="21"/>
      <c r="GOT566" s="21"/>
      <c r="GOU566" s="21"/>
      <c r="GOV566" s="21"/>
      <c r="GOW566" s="21"/>
      <c r="GOX566" s="21"/>
      <c r="GOY566" s="21"/>
      <c r="GOZ566" s="21"/>
      <c r="GPA566" s="21"/>
      <c r="GPB566" s="21"/>
      <c r="GPC566" s="21"/>
      <c r="GPD566" s="21"/>
      <c r="GPE566" s="21"/>
      <c r="GPF566" s="21"/>
      <c r="GPG566" s="21"/>
      <c r="GPH566" s="21"/>
      <c r="GPI566" s="21"/>
      <c r="GPJ566" s="21"/>
      <c r="GPK566" s="21"/>
      <c r="GPL566" s="21"/>
      <c r="GPM566" s="21"/>
      <c r="GPN566" s="21"/>
      <c r="GPO566" s="21"/>
      <c r="GPP566" s="21"/>
      <c r="GPQ566" s="21"/>
      <c r="GPR566" s="21"/>
      <c r="GPS566" s="21"/>
      <c r="GPT566" s="21"/>
      <c r="GPU566" s="21"/>
      <c r="GPV566" s="21"/>
      <c r="GPW566" s="21"/>
      <c r="GPX566" s="21"/>
      <c r="GPY566" s="21"/>
      <c r="GPZ566" s="21"/>
      <c r="GQA566" s="21"/>
      <c r="GQB566" s="21"/>
      <c r="GQC566" s="21"/>
      <c r="GQD566" s="21"/>
      <c r="GQE566" s="21"/>
      <c r="GQF566" s="21"/>
      <c r="GQG566" s="21"/>
      <c r="GQH566" s="21"/>
      <c r="GQI566" s="21"/>
      <c r="GQJ566" s="21"/>
      <c r="GQK566" s="21"/>
      <c r="GQL566" s="21"/>
      <c r="GQM566" s="21"/>
      <c r="GQN566" s="21"/>
      <c r="GQO566" s="21"/>
      <c r="GQP566" s="21"/>
      <c r="GQQ566" s="21"/>
      <c r="GQR566" s="21"/>
      <c r="GQS566" s="21"/>
      <c r="GQT566" s="21"/>
      <c r="GQU566" s="21"/>
      <c r="GQV566" s="21"/>
      <c r="GQW566" s="21"/>
      <c r="GQX566" s="21"/>
      <c r="GQY566" s="21"/>
      <c r="GQZ566" s="21"/>
      <c r="GRA566" s="21"/>
      <c r="GRB566" s="21"/>
      <c r="GRC566" s="21"/>
      <c r="GRD566" s="21"/>
      <c r="GRE566" s="21"/>
      <c r="GRF566" s="21"/>
      <c r="GRG566" s="21"/>
      <c r="GRH566" s="21"/>
      <c r="GRI566" s="21"/>
      <c r="GRJ566" s="21"/>
      <c r="GRK566" s="21"/>
      <c r="GRL566" s="21"/>
      <c r="GRM566" s="21"/>
      <c r="GRN566" s="21"/>
      <c r="GRO566" s="21"/>
      <c r="GRP566" s="21"/>
      <c r="GRQ566" s="21"/>
      <c r="GRR566" s="21"/>
      <c r="GRS566" s="21"/>
      <c r="GRT566" s="21"/>
      <c r="GRU566" s="21"/>
      <c r="GRV566" s="21"/>
      <c r="GRW566" s="21"/>
      <c r="GRX566" s="21"/>
      <c r="GRY566" s="21"/>
      <c r="GRZ566" s="21"/>
      <c r="GSA566" s="21"/>
      <c r="GSB566" s="21"/>
      <c r="GSC566" s="21"/>
      <c r="GSD566" s="21"/>
      <c r="GSE566" s="21"/>
      <c r="GSF566" s="21"/>
      <c r="GSG566" s="21"/>
      <c r="GSH566" s="21"/>
      <c r="GSI566" s="21"/>
      <c r="GSJ566" s="21"/>
      <c r="GSK566" s="21"/>
      <c r="GSL566" s="21"/>
      <c r="GSM566" s="21"/>
      <c r="GSN566" s="21"/>
      <c r="GSO566" s="21"/>
      <c r="GSP566" s="21"/>
      <c r="GSQ566" s="21"/>
      <c r="GSR566" s="21"/>
      <c r="GSS566" s="21"/>
      <c r="GST566" s="21"/>
      <c r="GSU566" s="21"/>
      <c r="GSV566" s="21"/>
      <c r="GSW566" s="21"/>
      <c r="GSX566" s="21"/>
      <c r="GSY566" s="21"/>
      <c r="GSZ566" s="21"/>
      <c r="GTA566" s="21"/>
      <c r="GTB566" s="21"/>
      <c r="GTC566" s="21"/>
      <c r="GTD566" s="21"/>
      <c r="GTE566" s="21"/>
      <c r="GTF566" s="21"/>
      <c r="GTG566" s="21"/>
      <c r="GTH566" s="21"/>
      <c r="GTI566" s="21"/>
      <c r="GTJ566" s="21"/>
      <c r="GTK566" s="21"/>
      <c r="GTL566" s="21"/>
      <c r="GTM566" s="21"/>
      <c r="GTN566" s="21"/>
      <c r="GTO566" s="21"/>
      <c r="GTP566" s="21"/>
      <c r="GTQ566" s="21"/>
      <c r="GTR566" s="21"/>
      <c r="GTS566" s="21"/>
      <c r="GTT566" s="21"/>
      <c r="GTU566" s="21"/>
      <c r="GTV566" s="21"/>
      <c r="GTW566" s="21"/>
      <c r="GTX566" s="21"/>
      <c r="GTY566" s="21"/>
      <c r="GTZ566" s="21"/>
      <c r="GUA566" s="21"/>
      <c r="GUB566" s="21"/>
      <c r="GUC566" s="21"/>
      <c r="GUD566" s="21"/>
      <c r="GUE566" s="21"/>
      <c r="GUF566" s="21"/>
      <c r="GUG566" s="21"/>
      <c r="GUH566" s="21"/>
      <c r="GUI566" s="21"/>
      <c r="GUJ566" s="21"/>
      <c r="GUK566" s="21"/>
      <c r="GUL566" s="21"/>
      <c r="GUM566" s="21"/>
      <c r="GUN566" s="21"/>
      <c r="GUO566" s="21"/>
      <c r="GUP566" s="21"/>
      <c r="GUQ566" s="21"/>
      <c r="GUR566" s="21"/>
      <c r="GUS566" s="21"/>
      <c r="GUT566" s="21"/>
      <c r="GUU566" s="21"/>
      <c r="GUV566" s="21"/>
      <c r="GUW566" s="21"/>
      <c r="GUX566" s="21"/>
      <c r="GUY566" s="21"/>
      <c r="GUZ566" s="21"/>
      <c r="GVA566" s="21"/>
      <c r="GVB566" s="21"/>
      <c r="GVC566" s="21"/>
      <c r="GVD566" s="21"/>
      <c r="GVE566" s="21"/>
      <c r="GVF566" s="21"/>
      <c r="GVG566" s="21"/>
      <c r="GVH566" s="21"/>
      <c r="GVI566" s="21"/>
      <c r="GVJ566" s="21"/>
      <c r="GVK566" s="21"/>
      <c r="GVL566" s="21"/>
      <c r="GVM566" s="21"/>
      <c r="GVN566" s="21"/>
      <c r="GVO566" s="21"/>
      <c r="GVP566" s="21"/>
      <c r="GVQ566" s="21"/>
      <c r="GVR566" s="21"/>
      <c r="GVS566" s="21"/>
      <c r="GVT566" s="21"/>
      <c r="GVU566" s="21"/>
      <c r="GVV566" s="21"/>
      <c r="GVW566" s="21"/>
      <c r="GVX566" s="21"/>
      <c r="GVY566" s="21"/>
      <c r="GVZ566" s="21"/>
      <c r="GWA566" s="21"/>
      <c r="GWB566" s="21"/>
      <c r="GWC566" s="21"/>
      <c r="GWD566" s="21"/>
      <c r="GWE566" s="21"/>
      <c r="GWF566" s="21"/>
      <c r="GWG566" s="21"/>
      <c r="GWH566" s="21"/>
      <c r="GWI566" s="21"/>
      <c r="GWJ566" s="21"/>
      <c r="GWK566" s="21"/>
      <c r="GWL566" s="21"/>
      <c r="GWM566" s="21"/>
      <c r="GWN566" s="21"/>
      <c r="GWO566" s="21"/>
      <c r="GWP566" s="21"/>
      <c r="GWQ566" s="21"/>
      <c r="GWR566" s="21"/>
      <c r="GWS566" s="21"/>
      <c r="GWT566" s="21"/>
      <c r="GWU566" s="21"/>
      <c r="GWV566" s="21"/>
      <c r="GWW566" s="21"/>
      <c r="GWX566" s="21"/>
      <c r="GWY566" s="21"/>
      <c r="GWZ566" s="21"/>
      <c r="GXA566" s="21"/>
      <c r="GXB566" s="21"/>
      <c r="GXC566" s="21"/>
      <c r="GXD566" s="21"/>
      <c r="GXE566" s="21"/>
      <c r="GXF566" s="21"/>
      <c r="GXG566" s="21"/>
      <c r="GXH566" s="21"/>
      <c r="GXI566" s="21"/>
      <c r="GXJ566" s="21"/>
      <c r="GXK566" s="21"/>
      <c r="GXL566" s="21"/>
      <c r="GXM566" s="21"/>
      <c r="GXN566" s="21"/>
      <c r="GXO566" s="21"/>
      <c r="GXP566" s="21"/>
      <c r="GXQ566" s="21"/>
      <c r="GXR566" s="21"/>
      <c r="GXS566" s="21"/>
      <c r="GXT566" s="21"/>
      <c r="GXU566" s="21"/>
      <c r="GXV566" s="21"/>
      <c r="GXW566" s="21"/>
      <c r="GXX566" s="21"/>
      <c r="GXY566" s="21"/>
      <c r="GXZ566" s="21"/>
      <c r="GYA566" s="21"/>
      <c r="GYB566" s="21"/>
      <c r="GYC566" s="21"/>
      <c r="GYD566" s="21"/>
      <c r="GYE566" s="21"/>
      <c r="GYF566" s="21"/>
      <c r="GYG566" s="21"/>
      <c r="GYH566" s="21"/>
      <c r="GYI566" s="21"/>
      <c r="GYJ566" s="21"/>
      <c r="GYK566" s="21"/>
      <c r="GYL566" s="21"/>
      <c r="GYM566" s="21"/>
      <c r="GYN566" s="21"/>
      <c r="GYO566" s="21"/>
      <c r="GYP566" s="21"/>
      <c r="GYQ566" s="21"/>
      <c r="GYR566" s="21"/>
      <c r="GYS566" s="21"/>
      <c r="GYT566" s="21"/>
      <c r="GYU566" s="21"/>
      <c r="GYV566" s="21"/>
      <c r="GYW566" s="21"/>
      <c r="GYX566" s="21"/>
      <c r="GYY566" s="21"/>
      <c r="GYZ566" s="21"/>
      <c r="GZA566" s="21"/>
      <c r="GZB566" s="21"/>
      <c r="GZC566" s="21"/>
      <c r="GZD566" s="21"/>
      <c r="GZE566" s="21"/>
      <c r="GZF566" s="21"/>
      <c r="GZG566" s="21"/>
      <c r="GZH566" s="21"/>
      <c r="GZI566" s="21"/>
      <c r="GZJ566" s="21"/>
      <c r="GZK566" s="21"/>
      <c r="GZL566" s="21"/>
      <c r="GZM566" s="21"/>
      <c r="GZN566" s="21"/>
      <c r="GZO566" s="21"/>
      <c r="GZP566" s="21"/>
      <c r="GZQ566" s="21"/>
      <c r="GZR566" s="21"/>
      <c r="GZS566" s="21"/>
      <c r="GZT566" s="21"/>
      <c r="GZU566" s="21"/>
      <c r="GZV566" s="21"/>
      <c r="GZW566" s="21"/>
      <c r="GZX566" s="21"/>
      <c r="GZY566" s="21"/>
      <c r="GZZ566" s="21"/>
      <c r="HAA566" s="21"/>
      <c r="HAB566" s="21"/>
      <c r="HAC566" s="21"/>
      <c r="HAD566" s="21"/>
      <c r="HAE566" s="21"/>
      <c r="HAF566" s="21"/>
      <c r="HAG566" s="21"/>
      <c r="HAH566" s="21"/>
      <c r="HAI566" s="21"/>
      <c r="HAJ566" s="21"/>
      <c r="HAK566" s="21"/>
      <c r="HAL566" s="21"/>
      <c r="HAM566" s="21"/>
      <c r="HAN566" s="21"/>
      <c r="HAO566" s="21"/>
      <c r="HAP566" s="21"/>
      <c r="HAQ566" s="21"/>
      <c r="HAR566" s="21"/>
      <c r="HAS566" s="21"/>
      <c r="HAT566" s="21"/>
      <c r="HAU566" s="21"/>
      <c r="HAV566" s="21"/>
      <c r="HAW566" s="21"/>
      <c r="HAX566" s="21"/>
      <c r="HAY566" s="21"/>
      <c r="HAZ566" s="21"/>
      <c r="HBA566" s="21"/>
      <c r="HBB566" s="21"/>
      <c r="HBC566" s="21"/>
      <c r="HBD566" s="21"/>
      <c r="HBE566" s="21"/>
      <c r="HBF566" s="21"/>
      <c r="HBG566" s="21"/>
      <c r="HBH566" s="21"/>
      <c r="HBI566" s="21"/>
      <c r="HBJ566" s="21"/>
      <c r="HBK566" s="21"/>
      <c r="HBL566" s="21"/>
      <c r="HBM566" s="21"/>
      <c r="HBN566" s="21"/>
      <c r="HBO566" s="21"/>
      <c r="HBP566" s="21"/>
      <c r="HBQ566" s="21"/>
      <c r="HBR566" s="21"/>
      <c r="HBS566" s="21"/>
      <c r="HBT566" s="21"/>
      <c r="HBU566" s="21"/>
      <c r="HBV566" s="21"/>
      <c r="HBW566" s="21"/>
      <c r="HBX566" s="21"/>
      <c r="HBY566" s="21"/>
      <c r="HBZ566" s="21"/>
      <c r="HCA566" s="21"/>
      <c r="HCB566" s="21"/>
      <c r="HCC566" s="21"/>
      <c r="HCD566" s="21"/>
      <c r="HCE566" s="21"/>
      <c r="HCF566" s="21"/>
      <c r="HCG566" s="21"/>
      <c r="HCH566" s="21"/>
      <c r="HCI566" s="21"/>
      <c r="HCJ566" s="21"/>
      <c r="HCK566" s="21"/>
      <c r="HCL566" s="21"/>
      <c r="HCM566" s="21"/>
      <c r="HCN566" s="21"/>
      <c r="HCO566" s="21"/>
      <c r="HCP566" s="21"/>
      <c r="HCQ566" s="21"/>
      <c r="HCR566" s="21"/>
      <c r="HCS566" s="21"/>
      <c r="HCT566" s="21"/>
      <c r="HCU566" s="21"/>
      <c r="HCV566" s="21"/>
      <c r="HCW566" s="21"/>
      <c r="HCX566" s="21"/>
      <c r="HCY566" s="21"/>
      <c r="HCZ566" s="21"/>
      <c r="HDA566" s="21"/>
      <c r="HDB566" s="21"/>
      <c r="HDC566" s="21"/>
      <c r="HDD566" s="21"/>
      <c r="HDE566" s="21"/>
      <c r="HDF566" s="21"/>
      <c r="HDG566" s="21"/>
      <c r="HDH566" s="21"/>
      <c r="HDI566" s="21"/>
      <c r="HDJ566" s="21"/>
      <c r="HDK566" s="21"/>
      <c r="HDL566" s="21"/>
      <c r="HDM566" s="21"/>
      <c r="HDN566" s="21"/>
      <c r="HDO566" s="21"/>
      <c r="HDP566" s="21"/>
      <c r="HDQ566" s="21"/>
      <c r="HDR566" s="21"/>
      <c r="HDS566" s="21"/>
      <c r="HDT566" s="21"/>
      <c r="HDU566" s="21"/>
      <c r="HDV566" s="21"/>
      <c r="HDW566" s="21"/>
      <c r="HDX566" s="21"/>
      <c r="HDY566" s="21"/>
      <c r="HDZ566" s="21"/>
      <c r="HEA566" s="21"/>
      <c r="HEB566" s="21"/>
      <c r="HEC566" s="21"/>
      <c r="HED566" s="21"/>
      <c r="HEE566" s="21"/>
      <c r="HEF566" s="21"/>
      <c r="HEG566" s="21"/>
      <c r="HEH566" s="21"/>
      <c r="HEI566" s="21"/>
      <c r="HEJ566" s="21"/>
      <c r="HEK566" s="21"/>
      <c r="HEL566" s="21"/>
      <c r="HEM566" s="21"/>
      <c r="HEN566" s="21"/>
      <c r="HEO566" s="21"/>
      <c r="HEP566" s="21"/>
      <c r="HEQ566" s="21"/>
      <c r="HER566" s="21"/>
      <c r="HES566" s="21"/>
      <c r="HET566" s="21"/>
      <c r="HEU566" s="21"/>
      <c r="HEV566" s="21"/>
      <c r="HEW566" s="21"/>
      <c r="HEX566" s="21"/>
      <c r="HEY566" s="21"/>
      <c r="HEZ566" s="21"/>
      <c r="HFA566" s="21"/>
      <c r="HFB566" s="21"/>
      <c r="HFC566" s="21"/>
      <c r="HFD566" s="21"/>
      <c r="HFE566" s="21"/>
      <c r="HFF566" s="21"/>
      <c r="HFG566" s="21"/>
      <c r="HFH566" s="21"/>
      <c r="HFI566" s="21"/>
      <c r="HFJ566" s="21"/>
      <c r="HFK566" s="21"/>
      <c r="HFL566" s="21"/>
      <c r="HFM566" s="21"/>
      <c r="HFN566" s="21"/>
      <c r="HFO566" s="21"/>
      <c r="HFP566" s="21"/>
      <c r="HFQ566" s="21"/>
      <c r="HFR566" s="21"/>
      <c r="HFS566" s="21"/>
      <c r="HFT566" s="21"/>
      <c r="HFU566" s="21"/>
      <c r="HFV566" s="21"/>
      <c r="HFW566" s="21"/>
      <c r="HFX566" s="21"/>
      <c r="HFY566" s="21"/>
      <c r="HFZ566" s="21"/>
      <c r="HGA566" s="21"/>
      <c r="HGB566" s="21"/>
      <c r="HGC566" s="21"/>
      <c r="HGD566" s="21"/>
      <c r="HGE566" s="21"/>
      <c r="HGF566" s="21"/>
      <c r="HGG566" s="21"/>
      <c r="HGH566" s="21"/>
      <c r="HGI566" s="21"/>
      <c r="HGJ566" s="21"/>
      <c r="HGK566" s="21"/>
      <c r="HGL566" s="21"/>
      <c r="HGM566" s="21"/>
      <c r="HGN566" s="21"/>
      <c r="HGO566" s="21"/>
      <c r="HGP566" s="21"/>
      <c r="HGQ566" s="21"/>
      <c r="HGR566" s="21"/>
      <c r="HGS566" s="21"/>
      <c r="HGT566" s="21"/>
      <c r="HGU566" s="21"/>
      <c r="HGV566" s="21"/>
      <c r="HGW566" s="21"/>
      <c r="HGX566" s="21"/>
      <c r="HGY566" s="21"/>
      <c r="HGZ566" s="21"/>
      <c r="HHA566" s="21"/>
      <c r="HHB566" s="21"/>
      <c r="HHC566" s="21"/>
      <c r="HHD566" s="21"/>
      <c r="HHE566" s="21"/>
      <c r="HHF566" s="21"/>
      <c r="HHG566" s="21"/>
      <c r="HHH566" s="21"/>
      <c r="HHI566" s="21"/>
      <c r="HHJ566" s="21"/>
      <c r="HHK566" s="21"/>
      <c r="HHL566" s="21"/>
      <c r="HHM566" s="21"/>
      <c r="HHN566" s="21"/>
      <c r="HHO566" s="21"/>
      <c r="HHP566" s="21"/>
      <c r="HHQ566" s="21"/>
      <c r="HHR566" s="21"/>
      <c r="HHS566" s="21"/>
      <c r="HHT566" s="21"/>
      <c r="HHU566" s="21"/>
      <c r="HHV566" s="21"/>
      <c r="HHW566" s="21"/>
      <c r="HHX566" s="21"/>
      <c r="HHY566" s="21"/>
      <c r="HHZ566" s="21"/>
      <c r="HIA566" s="21"/>
      <c r="HIB566" s="21"/>
      <c r="HIC566" s="21"/>
      <c r="HID566" s="21"/>
      <c r="HIE566" s="21"/>
      <c r="HIF566" s="21"/>
      <c r="HIG566" s="21"/>
      <c r="HIH566" s="21"/>
      <c r="HII566" s="21"/>
      <c r="HIJ566" s="21"/>
      <c r="HIK566" s="21"/>
      <c r="HIL566" s="21"/>
      <c r="HIM566" s="21"/>
      <c r="HIN566" s="21"/>
      <c r="HIO566" s="21"/>
      <c r="HIP566" s="21"/>
      <c r="HIQ566" s="21"/>
      <c r="HIR566" s="21"/>
      <c r="HIS566" s="21"/>
      <c r="HIT566" s="21"/>
      <c r="HIU566" s="21"/>
      <c r="HIV566" s="21"/>
      <c r="HIW566" s="21"/>
      <c r="HIX566" s="21"/>
      <c r="HIY566" s="21"/>
      <c r="HIZ566" s="21"/>
      <c r="HJA566" s="21"/>
      <c r="HJB566" s="21"/>
      <c r="HJC566" s="21"/>
      <c r="HJD566" s="21"/>
      <c r="HJE566" s="21"/>
      <c r="HJF566" s="21"/>
      <c r="HJG566" s="21"/>
      <c r="HJH566" s="21"/>
      <c r="HJI566" s="21"/>
      <c r="HJJ566" s="21"/>
      <c r="HJK566" s="21"/>
      <c r="HJL566" s="21"/>
      <c r="HJM566" s="21"/>
      <c r="HJN566" s="21"/>
      <c r="HJO566" s="21"/>
      <c r="HJP566" s="21"/>
      <c r="HJQ566" s="21"/>
      <c r="HJR566" s="21"/>
      <c r="HJS566" s="21"/>
      <c r="HJT566" s="21"/>
      <c r="HJU566" s="21"/>
      <c r="HJV566" s="21"/>
      <c r="HJW566" s="21"/>
      <c r="HJX566" s="21"/>
      <c r="HJY566" s="21"/>
      <c r="HJZ566" s="21"/>
      <c r="HKA566" s="21"/>
      <c r="HKB566" s="21"/>
      <c r="HKC566" s="21"/>
      <c r="HKD566" s="21"/>
      <c r="HKE566" s="21"/>
      <c r="HKF566" s="21"/>
      <c r="HKG566" s="21"/>
      <c r="HKH566" s="21"/>
      <c r="HKI566" s="21"/>
      <c r="HKJ566" s="21"/>
      <c r="HKK566" s="21"/>
      <c r="HKL566" s="21"/>
      <c r="HKM566" s="21"/>
      <c r="HKN566" s="21"/>
      <c r="HKO566" s="21"/>
      <c r="HKP566" s="21"/>
      <c r="HKQ566" s="21"/>
      <c r="HKR566" s="21"/>
      <c r="HKS566" s="21"/>
      <c r="HKT566" s="21"/>
      <c r="HKU566" s="21"/>
      <c r="HKV566" s="21"/>
      <c r="HKW566" s="21"/>
      <c r="HKX566" s="21"/>
      <c r="HKY566" s="21"/>
      <c r="HKZ566" s="21"/>
      <c r="HLA566" s="21"/>
      <c r="HLB566" s="21"/>
      <c r="HLC566" s="21"/>
      <c r="HLD566" s="21"/>
      <c r="HLE566" s="21"/>
      <c r="HLF566" s="21"/>
      <c r="HLG566" s="21"/>
      <c r="HLH566" s="21"/>
      <c r="HLI566" s="21"/>
      <c r="HLJ566" s="21"/>
      <c r="HLK566" s="21"/>
      <c r="HLL566" s="21"/>
      <c r="HLM566" s="21"/>
      <c r="HLN566" s="21"/>
      <c r="HLO566" s="21"/>
      <c r="HLP566" s="21"/>
      <c r="HLQ566" s="21"/>
      <c r="HLR566" s="21"/>
      <c r="HLS566" s="21"/>
      <c r="HLT566" s="21"/>
      <c r="HLU566" s="21"/>
      <c r="HLV566" s="21"/>
      <c r="HLW566" s="21"/>
      <c r="HLX566" s="21"/>
      <c r="HLY566" s="21"/>
      <c r="HLZ566" s="21"/>
      <c r="HMA566" s="21"/>
      <c r="HMB566" s="21"/>
      <c r="HMC566" s="21"/>
      <c r="HMD566" s="21"/>
      <c r="HME566" s="21"/>
      <c r="HMF566" s="21"/>
      <c r="HMG566" s="21"/>
      <c r="HMH566" s="21"/>
      <c r="HMI566" s="21"/>
      <c r="HMJ566" s="21"/>
      <c r="HMK566" s="21"/>
      <c r="HML566" s="21"/>
      <c r="HMM566" s="21"/>
      <c r="HMN566" s="21"/>
      <c r="HMO566" s="21"/>
      <c r="HMP566" s="21"/>
      <c r="HMQ566" s="21"/>
      <c r="HMR566" s="21"/>
      <c r="HMS566" s="21"/>
      <c r="HMT566" s="21"/>
      <c r="HMU566" s="21"/>
      <c r="HMV566" s="21"/>
      <c r="HMW566" s="21"/>
      <c r="HMX566" s="21"/>
      <c r="HMY566" s="21"/>
      <c r="HMZ566" s="21"/>
      <c r="HNA566" s="21"/>
      <c r="HNB566" s="21"/>
      <c r="HNC566" s="21"/>
      <c r="HND566" s="21"/>
      <c r="HNE566" s="21"/>
      <c r="HNF566" s="21"/>
      <c r="HNG566" s="21"/>
      <c r="HNH566" s="21"/>
      <c r="HNI566" s="21"/>
      <c r="HNJ566" s="21"/>
      <c r="HNK566" s="21"/>
      <c r="HNL566" s="21"/>
      <c r="HNM566" s="21"/>
      <c r="HNN566" s="21"/>
      <c r="HNO566" s="21"/>
      <c r="HNP566" s="21"/>
      <c r="HNQ566" s="21"/>
      <c r="HNR566" s="21"/>
      <c r="HNS566" s="21"/>
      <c r="HNT566" s="21"/>
      <c r="HNU566" s="21"/>
      <c r="HNV566" s="21"/>
      <c r="HNW566" s="21"/>
      <c r="HNX566" s="21"/>
      <c r="HNY566" s="21"/>
      <c r="HNZ566" s="21"/>
      <c r="HOA566" s="21"/>
      <c r="HOB566" s="21"/>
      <c r="HOC566" s="21"/>
      <c r="HOD566" s="21"/>
      <c r="HOE566" s="21"/>
      <c r="HOF566" s="21"/>
      <c r="HOG566" s="21"/>
      <c r="HOH566" s="21"/>
      <c r="HOI566" s="21"/>
      <c r="HOJ566" s="21"/>
      <c r="HOK566" s="21"/>
      <c r="HOL566" s="21"/>
      <c r="HOM566" s="21"/>
      <c r="HON566" s="21"/>
      <c r="HOO566" s="21"/>
      <c r="HOP566" s="21"/>
      <c r="HOQ566" s="21"/>
      <c r="HOR566" s="21"/>
      <c r="HOS566" s="21"/>
      <c r="HOT566" s="21"/>
      <c r="HOU566" s="21"/>
      <c r="HOV566" s="21"/>
      <c r="HOW566" s="21"/>
      <c r="HOX566" s="21"/>
      <c r="HOY566" s="21"/>
      <c r="HOZ566" s="21"/>
      <c r="HPA566" s="21"/>
      <c r="HPB566" s="21"/>
      <c r="HPC566" s="21"/>
      <c r="HPD566" s="21"/>
      <c r="HPE566" s="21"/>
      <c r="HPF566" s="21"/>
      <c r="HPG566" s="21"/>
      <c r="HPH566" s="21"/>
      <c r="HPI566" s="21"/>
      <c r="HPJ566" s="21"/>
      <c r="HPK566" s="21"/>
      <c r="HPL566" s="21"/>
      <c r="HPM566" s="21"/>
      <c r="HPN566" s="21"/>
      <c r="HPO566" s="21"/>
      <c r="HPP566" s="21"/>
      <c r="HPQ566" s="21"/>
      <c r="HPR566" s="21"/>
      <c r="HPS566" s="21"/>
      <c r="HPT566" s="21"/>
      <c r="HPU566" s="21"/>
      <c r="HPV566" s="21"/>
      <c r="HPW566" s="21"/>
      <c r="HPX566" s="21"/>
      <c r="HPY566" s="21"/>
      <c r="HPZ566" s="21"/>
      <c r="HQA566" s="21"/>
      <c r="HQB566" s="21"/>
      <c r="HQC566" s="21"/>
      <c r="HQD566" s="21"/>
      <c r="HQE566" s="21"/>
      <c r="HQF566" s="21"/>
      <c r="HQG566" s="21"/>
      <c r="HQH566" s="21"/>
      <c r="HQI566" s="21"/>
      <c r="HQJ566" s="21"/>
      <c r="HQK566" s="21"/>
      <c r="HQL566" s="21"/>
      <c r="HQM566" s="21"/>
      <c r="HQN566" s="21"/>
      <c r="HQO566" s="21"/>
      <c r="HQP566" s="21"/>
      <c r="HQQ566" s="21"/>
      <c r="HQR566" s="21"/>
      <c r="HQS566" s="21"/>
      <c r="HQT566" s="21"/>
      <c r="HQU566" s="21"/>
      <c r="HQV566" s="21"/>
      <c r="HQW566" s="21"/>
      <c r="HQX566" s="21"/>
      <c r="HQY566" s="21"/>
      <c r="HQZ566" s="21"/>
      <c r="HRA566" s="21"/>
      <c r="HRB566" s="21"/>
      <c r="HRC566" s="21"/>
      <c r="HRD566" s="21"/>
      <c r="HRE566" s="21"/>
      <c r="HRF566" s="21"/>
      <c r="HRG566" s="21"/>
      <c r="HRH566" s="21"/>
      <c r="HRI566" s="21"/>
      <c r="HRJ566" s="21"/>
      <c r="HRK566" s="21"/>
      <c r="HRL566" s="21"/>
      <c r="HRM566" s="21"/>
      <c r="HRN566" s="21"/>
      <c r="HRO566" s="21"/>
      <c r="HRP566" s="21"/>
      <c r="HRQ566" s="21"/>
      <c r="HRR566" s="21"/>
      <c r="HRS566" s="21"/>
      <c r="HRT566" s="21"/>
      <c r="HRU566" s="21"/>
      <c r="HRV566" s="21"/>
      <c r="HRW566" s="21"/>
      <c r="HRX566" s="21"/>
      <c r="HRY566" s="21"/>
      <c r="HRZ566" s="21"/>
      <c r="HSA566" s="21"/>
      <c r="HSB566" s="21"/>
      <c r="HSC566" s="21"/>
      <c r="HSD566" s="21"/>
      <c r="HSE566" s="21"/>
      <c r="HSF566" s="21"/>
      <c r="HSG566" s="21"/>
      <c r="HSH566" s="21"/>
      <c r="HSI566" s="21"/>
      <c r="HSJ566" s="21"/>
      <c r="HSK566" s="21"/>
      <c r="HSL566" s="21"/>
      <c r="HSM566" s="21"/>
      <c r="HSN566" s="21"/>
      <c r="HSO566" s="21"/>
      <c r="HSP566" s="21"/>
      <c r="HSQ566" s="21"/>
      <c r="HSR566" s="21"/>
      <c r="HSS566" s="21"/>
      <c r="HST566" s="21"/>
      <c r="HSU566" s="21"/>
      <c r="HSV566" s="21"/>
      <c r="HSW566" s="21"/>
      <c r="HSX566" s="21"/>
      <c r="HSY566" s="21"/>
      <c r="HSZ566" s="21"/>
      <c r="HTA566" s="21"/>
      <c r="HTB566" s="21"/>
      <c r="HTC566" s="21"/>
      <c r="HTD566" s="21"/>
      <c r="HTE566" s="21"/>
      <c r="HTF566" s="21"/>
      <c r="HTG566" s="21"/>
      <c r="HTH566" s="21"/>
      <c r="HTI566" s="21"/>
      <c r="HTJ566" s="21"/>
      <c r="HTK566" s="21"/>
      <c r="HTL566" s="21"/>
      <c r="HTM566" s="21"/>
      <c r="HTN566" s="21"/>
      <c r="HTO566" s="21"/>
      <c r="HTP566" s="21"/>
      <c r="HTQ566" s="21"/>
      <c r="HTR566" s="21"/>
      <c r="HTS566" s="21"/>
      <c r="HTT566" s="21"/>
      <c r="HTU566" s="21"/>
      <c r="HTV566" s="21"/>
      <c r="HTW566" s="21"/>
      <c r="HTX566" s="21"/>
      <c r="HTY566" s="21"/>
      <c r="HTZ566" s="21"/>
      <c r="HUA566" s="21"/>
      <c r="HUB566" s="21"/>
      <c r="HUC566" s="21"/>
      <c r="HUD566" s="21"/>
      <c r="HUE566" s="21"/>
      <c r="HUF566" s="21"/>
      <c r="HUG566" s="21"/>
      <c r="HUH566" s="21"/>
      <c r="HUI566" s="21"/>
      <c r="HUJ566" s="21"/>
      <c r="HUK566" s="21"/>
      <c r="HUL566" s="21"/>
      <c r="HUM566" s="21"/>
      <c r="HUN566" s="21"/>
      <c r="HUO566" s="21"/>
      <c r="HUP566" s="21"/>
      <c r="HUQ566" s="21"/>
      <c r="HUR566" s="21"/>
      <c r="HUS566" s="21"/>
      <c r="HUT566" s="21"/>
      <c r="HUU566" s="21"/>
      <c r="HUV566" s="21"/>
      <c r="HUW566" s="21"/>
      <c r="HUX566" s="21"/>
      <c r="HUY566" s="21"/>
      <c r="HUZ566" s="21"/>
      <c r="HVA566" s="21"/>
      <c r="HVB566" s="21"/>
      <c r="HVC566" s="21"/>
      <c r="HVD566" s="21"/>
      <c r="HVE566" s="21"/>
      <c r="HVF566" s="21"/>
      <c r="HVG566" s="21"/>
      <c r="HVH566" s="21"/>
      <c r="HVI566" s="21"/>
      <c r="HVJ566" s="21"/>
      <c r="HVK566" s="21"/>
      <c r="HVL566" s="21"/>
      <c r="HVM566" s="21"/>
      <c r="HVN566" s="21"/>
      <c r="HVO566" s="21"/>
      <c r="HVP566" s="21"/>
      <c r="HVQ566" s="21"/>
      <c r="HVR566" s="21"/>
      <c r="HVS566" s="21"/>
      <c r="HVT566" s="21"/>
      <c r="HVU566" s="21"/>
      <c r="HVV566" s="21"/>
      <c r="HVW566" s="21"/>
      <c r="HVX566" s="21"/>
      <c r="HVY566" s="21"/>
      <c r="HVZ566" s="21"/>
      <c r="HWA566" s="21"/>
      <c r="HWB566" s="21"/>
      <c r="HWC566" s="21"/>
      <c r="HWD566" s="21"/>
      <c r="HWE566" s="21"/>
      <c r="HWF566" s="21"/>
      <c r="HWG566" s="21"/>
      <c r="HWH566" s="21"/>
      <c r="HWI566" s="21"/>
      <c r="HWJ566" s="21"/>
      <c r="HWK566" s="21"/>
      <c r="HWL566" s="21"/>
      <c r="HWM566" s="21"/>
      <c r="HWN566" s="21"/>
      <c r="HWO566" s="21"/>
      <c r="HWP566" s="21"/>
      <c r="HWQ566" s="21"/>
      <c r="HWR566" s="21"/>
      <c r="HWS566" s="21"/>
      <c r="HWT566" s="21"/>
      <c r="HWU566" s="21"/>
      <c r="HWV566" s="21"/>
      <c r="HWW566" s="21"/>
      <c r="HWX566" s="21"/>
      <c r="HWY566" s="21"/>
      <c r="HWZ566" s="21"/>
      <c r="HXA566" s="21"/>
      <c r="HXB566" s="21"/>
      <c r="HXC566" s="21"/>
      <c r="HXD566" s="21"/>
      <c r="HXE566" s="21"/>
      <c r="HXF566" s="21"/>
      <c r="HXG566" s="21"/>
      <c r="HXH566" s="21"/>
      <c r="HXI566" s="21"/>
      <c r="HXJ566" s="21"/>
      <c r="HXK566" s="21"/>
      <c r="HXL566" s="21"/>
      <c r="HXM566" s="21"/>
      <c r="HXN566" s="21"/>
      <c r="HXO566" s="21"/>
      <c r="HXP566" s="21"/>
      <c r="HXQ566" s="21"/>
      <c r="HXR566" s="21"/>
      <c r="HXS566" s="21"/>
      <c r="HXT566" s="21"/>
      <c r="HXU566" s="21"/>
      <c r="HXV566" s="21"/>
      <c r="HXW566" s="21"/>
      <c r="HXX566" s="21"/>
      <c r="HXY566" s="21"/>
      <c r="HXZ566" s="21"/>
      <c r="HYA566" s="21"/>
      <c r="HYB566" s="21"/>
      <c r="HYC566" s="21"/>
      <c r="HYD566" s="21"/>
      <c r="HYE566" s="21"/>
      <c r="HYF566" s="21"/>
      <c r="HYG566" s="21"/>
      <c r="HYH566" s="21"/>
      <c r="HYI566" s="21"/>
      <c r="HYJ566" s="21"/>
      <c r="HYK566" s="21"/>
      <c r="HYL566" s="21"/>
      <c r="HYM566" s="21"/>
      <c r="HYN566" s="21"/>
      <c r="HYO566" s="21"/>
      <c r="HYP566" s="21"/>
      <c r="HYQ566" s="21"/>
      <c r="HYR566" s="21"/>
      <c r="HYS566" s="21"/>
      <c r="HYT566" s="21"/>
      <c r="HYU566" s="21"/>
      <c r="HYV566" s="21"/>
      <c r="HYW566" s="21"/>
      <c r="HYX566" s="21"/>
      <c r="HYY566" s="21"/>
      <c r="HYZ566" s="21"/>
      <c r="HZA566" s="21"/>
      <c r="HZB566" s="21"/>
      <c r="HZC566" s="21"/>
      <c r="HZD566" s="21"/>
      <c r="HZE566" s="21"/>
      <c r="HZF566" s="21"/>
      <c r="HZG566" s="21"/>
      <c r="HZH566" s="21"/>
      <c r="HZI566" s="21"/>
      <c r="HZJ566" s="21"/>
      <c r="HZK566" s="21"/>
      <c r="HZL566" s="21"/>
      <c r="HZM566" s="21"/>
      <c r="HZN566" s="21"/>
      <c r="HZO566" s="21"/>
      <c r="HZP566" s="21"/>
      <c r="HZQ566" s="21"/>
      <c r="HZR566" s="21"/>
      <c r="HZS566" s="21"/>
      <c r="HZT566" s="21"/>
      <c r="HZU566" s="21"/>
      <c r="HZV566" s="21"/>
      <c r="HZW566" s="21"/>
      <c r="HZX566" s="21"/>
      <c r="HZY566" s="21"/>
      <c r="HZZ566" s="21"/>
      <c r="IAA566" s="21"/>
      <c r="IAB566" s="21"/>
      <c r="IAC566" s="21"/>
      <c r="IAD566" s="21"/>
      <c r="IAE566" s="21"/>
      <c r="IAF566" s="21"/>
      <c r="IAG566" s="21"/>
      <c r="IAH566" s="21"/>
      <c r="IAI566" s="21"/>
      <c r="IAJ566" s="21"/>
      <c r="IAK566" s="21"/>
      <c r="IAL566" s="21"/>
      <c r="IAM566" s="21"/>
      <c r="IAN566" s="21"/>
      <c r="IAO566" s="21"/>
      <c r="IAP566" s="21"/>
      <c r="IAQ566" s="21"/>
      <c r="IAR566" s="21"/>
      <c r="IAS566" s="21"/>
      <c r="IAT566" s="21"/>
      <c r="IAU566" s="21"/>
      <c r="IAV566" s="21"/>
      <c r="IAW566" s="21"/>
      <c r="IAX566" s="21"/>
      <c r="IAY566" s="21"/>
      <c r="IAZ566" s="21"/>
      <c r="IBA566" s="21"/>
      <c r="IBB566" s="21"/>
      <c r="IBC566" s="21"/>
      <c r="IBD566" s="21"/>
      <c r="IBE566" s="21"/>
      <c r="IBF566" s="21"/>
      <c r="IBG566" s="21"/>
      <c r="IBH566" s="21"/>
      <c r="IBI566" s="21"/>
      <c r="IBJ566" s="21"/>
      <c r="IBK566" s="21"/>
      <c r="IBL566" s="21"/>
      <c r="IBM566" s="21"/>
      <c r="IBN566" s="21"/>
      <c r="IBO566" s="21"/>
      <c r="IBP566" s="21"/>
      <c r="IBQ566" s="21"/>
      <c r="IBR566" s="21"/>
      <c r="IBS566" s="21"/>
      <c r="IBT566" s="21"/>
      <c r="IBU566" s="21"/>
      <c r="IBV566" s="21"/>
      <c r="IBW566" s="21"/>
      <c r="IBX566" s="21"/>
      <c r="IBY566" s="21"/>
      <c r="IBZ566" s="21"/>
      <c r="ICA566" s="21"/>
      <c r="ICB566" s="21"/>
      <c r="ICC566" s="21"/>
      <c r="ICD566" s="21"/>
      <c r="ICE566" s="21"/>
      <c r="ICF566" s="21"/>
      <c r="ICG566" s="21"/>
      <c r="ICH566" s="21"/>
      <c r="ICI566" s="21"/>
      <c r="ICJ566" s="21"/>
      <c r="ICK566" s="21"/>
      <c r="ICL566" s="21"/>
      <c r="ICM566" s="21"/>
      <c r="ICN566" s="21"/>
      <c r="ICO566" s="21"/>
      <c r="ICP566" s="21"/>
      <c r="ICQ566" s="21"/>
      <c r="ICR566" s="21"/>
      <c r="ICS566" s="21"/>
      <c r="ICT566" s="21"/>
      <c r="ICU566" s="21"/>
      <c r="ICV566" s="21"/>
      <c r="ICW566" s="21"/>
      <c r="ICX566" s="21"/>
      <c r="ICY566" s="21"/>
      <c r="ICZ566" s="21"/>
      <c r="IDA566" s="21"/>
      <c r="IDB566" s="21"/>
      <c r="IDC566" s="21"/>
      <c r="IDD566" s="21"/>
      <c r="IDE566" s="21"/>
      <c r="IDF566" s="21"/>
      <c r="IDG566" s="21"/>
      <c r="IDH566" s="21"/>
      <c r="IDI566" s="21"/>
      <c r="IDJ566" s="21"/>
      <c r="IDK566" s="21"/>
      <c r="IDL566" s="21"/>
      <c r="IDM566" s="21"/>
      <c r="IDN566" s="21"/>
      <c r="IDO566" s="21"/>
      <c r="IDP566" s="21"/>
      <c r="IDQ566" s="21"/>
      <c r="IDR566" s="21"/>
      <c r="IDS566" s="21"/>
      <c r="IDT566" s="21"/>
      <c r="IDU566" s="21"/>
      <c r="IDV566" s="21"/>
      <c r="IDW566" s="21"/>
      <c r="IDX566" s="21"/>
      <c r="IDY566" s="21"/>
      <c r="IDZ566" s="21"/>
      <c r="IEA566" s="21"/>
      <c r="IEB566" s="21"/>
      <c r="IEC566" s="21"/>
      <c r="IED566" s="21"/>
      <c r="IEE566" s="21"/>
      <c r="IEF566" s="21"/>
      <c r="IEG566" s="21"/>
      <c r="IEH566" s="21"/>
      <c r="IEI566" s="21"/>
      <c r="IEJ566" s="21"/>
      <c r="IEK566" s="21"/>
      <c r="IEL566" s="21"/>
      <c r="IEM566" s="21"/>
      <c r="IEN566" s="21"/>
      <c r="IEO566" s="21"/>
      <c r="IEP566" s="21"/>
      <c r="IEQ566" s="21"/>
      <c r="IER566" s="21"/>
      <c r="IES566" s="21"/>
      <c r="IET566" s="21"/>
      <c r="IEU566" s="21"/>
      <c r="IEV566" s="21"/>
      <c r="IEW566" s="21"/>
      <c r="IEX566" s="21"/>
      <c r="IEY566" s="21"/>
      <c r="IEZ566" s="21"/>
      <c r="IFA566" s="21"/>
      <c r="IFB566" s="21"/>
      <c r="IFC566" s="21"/>
      <c r="IFD566" s="21"/>
      <c r="IFE566" s="21"/>
      <c r="IFF566" s="21"/>
      <c r="IFG566" s="21"/>
      <c r="IFH566" s="21"/>
      <c r="IFI566" s="21"/>
      <c r="IFJ566" s="21"/>
      <c r="IFK566" s="21"/>
      <c r="IFL566" s="21"/>
      <c r="IFM566" s="21"/>
      <c r="IFN566" s="21"/>
      <c r="IFO566" s="21"/>
      <c r="IFP566" s="21"/>
      <c r="IFQ566" s="21"/>
      <c r="IFR566" s="21"/>
      <c r="IFS566" s="21"/>
      <c r="IFT566" s="21"/>
      <c r="IFU566" s="21"/>
      <c r="IFV566" s="21"/>
      <c r="IFW566" s="21"/>
      <c r="IFX566" s="21"/>
      <c r="IFY566" s="21"/>
      <c r="IFZ566" s="21"/>
      <c r="IGA566" s="21"/>
      <c r="IGB566" s="21"/>
      <c r="IGC566" s="21"/>
      <c r="IGD566" s="21"/>
      <c r="IGE566" s="21"/>
      <c r="IGF566" s="21"/>
      <c r="IGG566" s="21"/>
      <c r="IGH566" s="21"/>
      <c r="IGI566" s="21"/>
      <c r="IGJ566" s="21"/>
      <c r="IGK566" s="21"/>
      <c r="IGL566" s="21"/>
      <c r="IGM566" s="21"/>
      <c r="IGN566" s="21"/>
      <c r="IGO566" s="21"/>
      <c r="IGP566" s="21"/>
      <c r="IGQ566" s="21"/>
      <c r="IGR566" s="21"/>
      <c r="IGS566" s="21"/>
      <c r="IGT566" s="21"/>
      <c r="IGU566" s="21"/>
      <c r="IGV566" s="21"/>
      <c r="IGW566" s="21"/>
      <c r="IGX566" s="21"/>
      <c r="IGY566" s="21"/>
      <c r="IGZ566" s="21"/>
      <c r="IHA566" s="21"/>
      <c r="IHB566" s="21"/>
      <c r="IHC566" s="21"/>
      <c r="IHD566" s="21"/>
      <c r="IHE566" s="21"/>
      <c r="IHF566" s="21"/>
      <c r="IHG566" s="21"/>
      <c r="IHH566" s="21"/>
      <c r="IHI566" s="21"/>
      <c r="IHJ566" s="21"/>
      <c r="IHK566" s="21"/>
      <c r="IHL566" s="21"/>
      <c r="IHM566" s="21"/>
      <c r="IHN566" s="21"/>
      <c r="IHO566" s="21"/>
      <c r="IHP566" s="21"/>
      <c r="IHQ566" s="21"/>
      <c r="IHR566" s="21"/>
      <c r="IHS566" s="21"/>
      <c r="IHT566" s="21"/>
      <c r="IHU566" s="21"/>
      <c r="IHV566" s="21"/>
      <c r="IHW566" s="21"/>
      <c r="IHX566" s="21"/>
      <c r="IHY566" s="21"/>
      <c r="IHZ566" s="21"/>
      <c r="IIA566" s="21"/>
      <c r="IIB566" s="21"/>
      <c r="IIC566" s="21"/>
      <c r="IID566" s="21"/>
      <c r="IIE566" s="21"/>
      <c r="IIF566" s="21"/>
      <c r="IIG566" s="21"/>
      <c r="IIH566" s="21"/>
      <c r="III566" s="21"/>
      <c r="IIJ566" s="21"/>
      <c r="IIK566" s="21"/>
      <c r="IIL566" s="21"/>
      <c r="IIM566" s="21"/>
      <c r="IIN566" s="21"/>
      <c r="IIO566" s="21"/>
      <c r="IIP566" s="21"/>
      <c r="IIQ566" s="21"/>
      <c r="IIR566" s="21"/>
      <c r="IIS566" s="21"/>
      <c r="IIT566" s="21"/>
      <c r="IIU566" s="21"/>
      <c r="IIV566" s="21"/>
      <c r="IIW566" s="21"/>
      <c r="IIX566" s="21"/>
      <c r="IIY566" s="21"/>
      <c r="IIZ566" s="21"/>
      <c r="IJA566" s="21"/>
      <c r="IJB566" s="21"/>
      <c r="IJC566" s="21"/>
      <c r="IJD566" s="21"/>
      <c r="IJE566" s="21"/>
      <c r="IJF566" s="21"/>
      <c r="IJG566" s="21"/>
      <c r="IJH566" s="21"/>
      <c r="IJI566" s="21"/>
      <c r="IJJ566" s="21"/>
      <c r="IJK566" s="21"/>
      <c r="IJL566" s="21"/>
      <c r="IJM566" s="21"/>
      <c r="IJN566" s="21"/>
      <c r="IJO566" s="21"/>
      <c r="IJP566" s="21"/>
      <c r="IJQ566" s="21"/>
      <c r="IJR566" s="21"/>
      <c r="IJS566" s="21"/>
      <c r="IJT566" s="21"/>
      <c r="IJU566" s="21"/>
      <c r="IJV566" s="21"/>
      <c r="IJW566" s="21"/>
      <c r="IJX566" s="21"/>
      <c r="IJY566" s="21"/>
      <c r="IJZ566" s="21"/>
      <c r="IKA566" s="21"/>
      <c r="IKB566" s="21"/>
      <c r="IKC566" s="21"/>
      <c r="IKD566" s="21"/>
      <c r="IKE566" s="21"/>
      <c r="IKF566" s="21"/>
      <c r="IKG566" s="21"/>
      <c r="IKH566" s="21"/>
      <c r="IKI566" s="21"/>
      <c r="IKJ566" s="21"/>
      <c r="IKK566" s="21"/>
      <c r="IKL566" s="21"/>
      <c r="IKM566" s="21"/>
      <c r="IKN566" s="21"/>
      <c r="IKO566" s="21"/>
      <c r="IKP566" s="21"/>
      <c r="IKQ566" s="21"/>
      <c r="IKR566" s="21"/>
      <c r="IKS566" s="21"/>
      <c r="IKT566" s="21"/>
      <c r="IKU566" s="21"/>
      <c r="IKV566" s="21"/>
      <c r="IKW566" s="21"/>
      <c r="IKX566" s="21"/>
      <c r="IKY566" s="21"/>
      <c r="IKZ566" s="21"/>
      <c r="ILA566" s="21"/>
      <c r="ILB566" s="21"/>
      <c r="ILC566" s="21"/>
      <c r="ILD566" s="21"/>
      <c r="ILE566" s="21"/>
      <c r="ILF566" s="21"/>
      <c r="ILG566" s="21"/>
      <c r="ILH566" s="21"/>
      <c r="ILI566" s="21"/>
      <c r="ILJ566" s="21"/>
      <c r="ILK566" s="21"/>
      <c r="ILL566" s="21"/>
      <c r="ILM566" s="21"/>
      <c r="ILN566" s="21"/>
      <c r="ILO566" s="21"/>
      <c r="ILP566" s="21"/>
      <c r="ILQ566" s="21"/>
      <c r="ILR566" s="21"/>
      <c r="ILS566" s="21"/>
      <c r="ILT566" s="21"/>
      <c r="ILU566" s="21"/>
      <c r="ILV566" s="21"/>
      <c r="ILW566" s="21"/>
      <c r="ILX566" s="21"/>
      <c r="ILY566" s="21"/>
      <c r="ILZ566" s="21"/>
      <c r="IMA566" s="21"/>
      <c r="IMB566" s="21"/>
      <c r="IMC566" s="21"/>
      <c r="IMD566" s="21"/>
      <c r="IME566" s="21"/>
      <c r="IMF566" s="21"/>
      <c r="IMG566" s="21"/>
      <c r="IMH566" s="21"/>
      <c r="IMI566" s="21"/>
      <c r="IMJ566" s="21"/>
      <c r="IMK566" s="21"/>
      <c r="IML566" s="21"/>
      <c r="IMM566" s="21"/>
      <c r="IMN566" s="21"/>
      <c r="IMO566" s="21"/>
      <c r="IMP566" s="21"/>
      <c r="IMQ566" s="21"/>
      <c r="IMR566" s="21"/>
      <c r="IMS566" s="21"/>
      <c r="IMT566" s="21"/>
      <c r="IMU566" s="21"/>
      <c r="IMV566" s="21"/>
      <c r="IMW566" s="21"/>
      <c r="IMX566" s="21"/>
      <c r="IMY566" s="21"/>
      <c r="IMZ566" s="21"/>
      <c r="INA566" s="21"/>
      <c r="INB566" s="21"/>
      <c r="INC566" s="21"/>
      <c r="IND566" s="21"/>
      <c r="INE566" s="21"/>
      <c r="INF566" s="21"/>
      <c r="ING566" s="21"/>
      <c r="INH566" s="21"/>
      <c r="INI566" s="21"/>
      <c r="INJ566" s="21"/>
      <c r="INK566" s="21"/>
      <c r="INL566" s="21"/>
      <c r="INM566" s="21"/>
      <c r="INN566" s="21"/>
      <c r="INO566" s="21"/>
      <c r="INP566" s="21"/>
      <c r="INQ566" s="21"/>
      <c r="INR566" s="21"/>
      <c r="INS566" s="21"/>
      <c r="INT566" s="21"/>
      <c r="INU566" s="21"/>
      <c r="INV566" s="21"/>
      <c r="INW566" s="21"/>
      <c r="INX566" s="21"/>
      <c r="INY566" s="21"/>
      <c r="INZ566" s="21"/>
      <c r="IOA566" s="21"/>
      <c r="IOB566" s="21"/>
      <c r="IOC566" s="21"/>
      <c r="IOD566" s="21"/>
      <c r="IOE566" s="21"/>
      <c r="IOF566" s="21"/>
      <c r="IOG566" s="21"/>
      <c r="IOH566" s="21"/>
      <c r="IOI566" s="21"/>
      <c r="IOJ566" s="21"/>
      <c r="IOK566" s="21"/>
      <c r="IOL566" s="21"/>
      <c r="IOM566" s="21"/>
      <c r="ION566" s="21"/>
      <c r="IOO566" s="21"/>
      <c r="IOP566" s="21"/>
      <c r="IOQ566" s="21"/>
      <c r="IOR566" s="21"/>
      <c r="IOS566" s="21"/>
      <c r="IOT566" s="21"/>
      <c r="IOU566" s="21"/>
      <c r="IOV566" s="21"/>
      <c r="IOW566" s="21"/>
      <c r="IOX566" s="21"/>
      <c r="IOY566" s="21"/>
      <c r="IOZ566" s="21"/>
      <c r="IPA566" s="21"/>
      <c r="IPB566" s="21"/>
      <c r="IPC566" s="21"/>
      <c r="IPD566" s="21"/>
      <c r="IPE566" s="21"/>
      <c r="IPF566" s="21"/>
      <c r="IPG566" s="21"/>
      <c r="IPH566" s="21"/>
      <c r="IPI566" s="21"/>
      <c r="IPJ566" s="21"/>
      <c r="IPK566" s="21"/>
      <c r="IPL566" s="21"/>
      <c r="IPM566" s="21"/>
      <c r="IPN566" s="21"/>
      <c r="IPO566" s="21"/>
      <c r="IPP566" s="21"/>
      <c r="IPQ566" s="21"/>
      <c r="IPR566" s="21"/>
      <c r="IPS566" s="21"/>
      <c r="IPT566" s="21"/>
      <c r="IPU566" s="21"/>
      <c r="IPV566" s="21"/>
      <c r="IPW566" s="21"/>
      <c r="IPX566" s="21"/>
      <c r="IPY566" s="21"/>
      <c r="IPZ566" s="21"/>
      <c r="IQA566" s="21"/>
      <c r="IQB566" s="21"/>
      <c r="IQC566" s="21"/>
      <c r="IQD566" s="21"/>
      <c r="IQE566" s="21"/>
      <c r="IQF566" s="21"/>
      <c r="IQG566" s="21"/>
      <c r="IQH566" s="21"/>
      <c r="IQI566" s="21"/>
      <c r="IQJ566" s="21"/>
      <c r="IQK566" s="21"/>
      <c r="IQL566" s="21"/>
      <c r="IQM566" s="21"/>
      <c r="IQN566" s="21"/>
      <c r="IQO566" s="21"/>
      <c r="IQP566" s="21"/>
      <c r="IQQ566" s="21"/>
      <c r="IQR566" s="21"/>
      <c r="IQS566" s="21"/>
      <c r="IQT566" s="21"/>
      <c r="IQU566" s="21"/>
      <c r="IQV566" s="21"/>
      <c r="IQW566" s="21"/>
      <c r="IQX566" s="21"/>
      <c r="IQY566" s="21"/>
      <c r="IQZ566" s="21"/>
      <c r="IRA566" s="21"/>
      <c r="IRB566" s="21"/>
      <c r="IRC566" s="21"/>
      <c r="IRD566" s="21"/>
      <c r="IRE566" s="21"/>
      <c r="IRF566" s="21"/>
      <c r="IRG566" s="21"/>
      <c r="IRH566" s="21"/>
      <c r="IRI566" s="21"/>
      <c r="IRJ566" s="21"/>
      <c r="IRK566" s="21"/>
      <c r="IRL566" s="21"/>
      <c r="IRM566" s="21"/>
      <c r="IRN566" s="21"/>
      <c r="IRO566" s="21"/>
      <c r="IRP566" s="21"/>
      <c r="IRQ566" s="21"/>
      <c r="IRR566" s="21"/>
      <c r="IRS566" s="21"/>
      <c r="IRT566" s="21"/>
      <c r="IRU566" s="21"/>
      <c r="IRV566" s="21"/>
      <c r="IRW566" s="21"/>
      <c r="IRX566" s="21"/>
      <c r="IRY566" s="21"/>
      <c r="IRZ566" s="21"/>
      <c r="ISA566" s="21"/>
      <c r="ISB566" s="21"/>
      <c r="ISC566" s="21"/>
      <c r="ISD566" s="21"/>
      <c r="ISE566" s="21"/>
      <c r="ISF566" s="21"/>
      <c r="ISG566" s="21"/>
      <c r="ISH566" s="21"/>
      <c r="ISI566" s="21"/>
      <c r="ISJ566" s="21"/>
      <c r="ISK566" s="21"/>
      <c r="ISL566" s="21"/>
      <c r="ISM566" s="21"/>
      <c r="ISN566" s="21"/>
      <c r="ISO566" s="21"/>
      <c r="ISP566" s="21"/>
      <c r="ISQ566" s="21"/>
      <c r="ISR566" s="21"/>
      <c r="ISS566" s="21"/>
      <c r="IST566" s="21"/>
      <c r="ISU566" s="21"/>
      <c r="ISV566" s="21"/>
      <c r="ISW566" s="21"/>
      <c r="ISX566" s="21"/>
      <c r="ISY566" s="21"/>
      <c r="ISZ566" s="21"/>
      <c r="ITA566" s="21"/>
      <c r="ITB566" s="21"/>
      <c r="ITC566" s="21"/>
      <c r="ITD566" s="21"/>
      <c r="ITE566" s="21"/>
      <c r="ITF566" s="21"/>
      <c r="ITG566" s="21"/>
      <c r="ITH566" s="21"/>
      <c r="ITI566" s="21"/>
      <c r="ITJ566" s="21"/>
      <c r="ITK566" s="21"/>
      <c r="ITL566" s="21"/>
      <c r="ITM566" s="21"/>
      <c r="ITN566" s="21"/>
      <c r="ITO566" s="21"/>
      <c r="ITP566" s="21"/>
      <c r="ITQ566" s="21"/>
      <c r="ITR566" s="21"/>
      <c r="ITS566" s="21"/>
      <c r="ITT566" s="21"/>
      <c r="ITU566" s="21"/>
      <c r="ITV566" s="21"/>
      <c r="ITW566" s="21"/>
      <c r="ITX566" s="21"/>
      <c r="ITY566" s="21"/>
      <c r="ITZ566" s="21"/>
      <c r="IUA566" s="21"/>
      <c r="IUB566" s="21"/>
      <c r="IUC566" s="21"/>
      <c r="IUD566" s="21"/>
      <c r="IUE566" s="21"/>
      <c r="IUF566" s="21"/>
      <c r="IUG566" s="21"/>
      <c r="IUH566" s="21"/>
      <c r="IUI566" s="21"/>
      <c r="IUJ566" s="21"/>
      <c r="IUK566" s="21"/>
      <c r="IUL566" s="21"/>
      <c r="IUM566" s="21"/>
      <c r="IUN566" s="21"/>
      <c r="IUO566" s="21"/>
      <c r="IUP566" s="21"/>
      <c r="IUQ566" s="21"/>
      <c r="IUR566" s="21"/>
      <c r="IUS566" s="21"/>
      <c r="IUT566" s="21"/>
      <c r="IUU566" s="21"/>
      <c r="IUV566" s="21"/>
      <c r="IUW566" s="21"/>
      <c r="IUX566" s="21"/>
      <c r="IUY566" s="21"/>
      <c r="IUZ566" s="21"/>
      <c r="IVA566" s="21"/>
      <c r="IVB566" s="21"/>
      <c r="IVC566" s="21"/>
      <c r="IVD566" s="21"/>
      <c r="IVE566" s="21"/>
      <c r="IVF566" s="21"/>
      <c r="IVG566" s="21"/>
      <c r="IVH566" s="21"/>
      <c r="IVI566" s="21"/>
      <c r="IVJ566" s="21"/>
      <c r="IVK566" s="21"/>
      <c r="IVL566" s="21"/>
      <c r="IVM566" s="21"/>
      <c r="IVN566" s="21"/>
      <c r="IVO566" s="21"/>
      <c r="IVP566" s="21"/>
      <c r="IVQ566" s="21"/>
      <c r="IVR566" s="21"/>
      <c r="IVS566" s="21"/>
      <c r="IVT566" s="21"/>
      <c r="IVU566" s="21"/>
      <c r="IVV566" s="21"/>
      <c r="IVW566" s="21"/>
      <c r="IVX566" s="21"/>
      <c r="IVY566" s="21"/>
      <c r="IVZ566" s="21"/>
      <c r="IWA566" s="21"/>
      <c r="IWB566" s="21"/>
      <c r="IWC566" s="21"/>
      <c r="IWD566" s="21"/>
      <c r="IWE566" s="21"/>
      <c r="IWF566" s="21"/>
      <c r="IWG566" s="21"/>
      <c r="IWH566" s="21"/>
      <c r="IWI566" s="21"/>
      <c r="IWJ566" s="21"/>
      <c r="IWK566" s="21"/>
      <c r="IWL566" s="21"/>
      <c r="IWM566" s="21"/>
      <c r="IWN566" s="21"/>
      <c r="IWO566" s="21"/>
      <c r="IWP566" s="21"/>
      <c r="IWQ566" s="21"/>
      <c r="IWR566" s="21"/>
      <c r="IWS566" s="21"/>
      <c r="IWT566" s="21"/>
      <c r="IWU566" s="21"/>
      <c r="IWV566" s="21"/>
      <c r="IWW566" s="21"/>
      <c r="IWX566" s="21"/>
      <c r="IWY566" s="21"/>
      <c r="IWZ566" s="21"/>
      <c r="IXA566" s="21"/>
      <c r="IXB566" s="21"/>
      <c r="IXC566" s="21"/>
      <c r="IXD566" s="21"/>
      <c r="IXE566" s="21"/>
      <c r="IXF566" s="21"/>
      <c r="IXG566" s="21"/>
      <c r="IXH566" s="21"/>
      <c r="IXI566" s="21"/>
      <c r="IXJ566" s="21"/>
      <c r="IXK566" s="21"/>
      <c r="IXL566" s="21"/>
      <c r="IXM566" s="21"/>
      <c r="IXN566" s="21"/>
      <c r="IXO566" s="21"/>
      <c r="IXP566" s="21"/>
      <c r="IXQ566" s="21"/>
      <c r="IXR566" s="21"/>
      <c r="IXS566" s="21"/>
      <c r="IXT566" s="21"/>
      <c r="IXU566" s="21"/>
      <c r="IXV566" s="21"/>
      <c r="IXW566" s="21"/>
      <c r="IXX566" s="21"/>
      <c r="IXY566" s="21"/>
      <c r="IXZ566" s="21"/>
      <c r="IYA566" s="21"/>
      <c r="IYB566" s="21"/>
      <c r="IYC566" s="21"/>
      <c r="IYD566" s="21"/>
      <c r="IYE566" s="21"/>
      <c r="IYF566" s="21"/>
      <c r="IYG566" s="21"/>
      <c r="IYH566" s="21"/>
      <c r="IYI566" s="21"/>
      <c r="IYJ566" s="21"/>
      <c r="IYK566" s="21"/>
      <c r="IYL566" s="21"/>
      <c r="IYM566" s="21"/>
      <c r="IYN566" s="21"/>
      <c r="IYO566" s="21"/>
      <c r="IYP566" s="21"/>
      <c r="IYQ566" s="21"/>
      <c r="IYR566" s="21"/>
      <c r="IYS566" s="21"/>
      <c r="IYT566" s="21"/>
      <c r="IYU566" s="21"/>
      <c r="IYV566" s="21"/>
      <c r="IYW566" s="21"/>
      <c r="IYX566" s="21"/>
      <c r="IYY566" s="21"/>
      <c r="IYZ566" s="21"/>
      <c r="IZA566" s="21"/>
      <c r="IZB566" s="21"/>
      <c r="IZC566" s="21"/>
      <c r="IZD566" s="21"/>
      <c r="IZE566" s="21"/>
      <c r="IZF566" s="21"/>
      <c r="IZG566" s="21"/>
      <c r="IZH566" s="21"/>
      <c r="IZI566" s="21"/>
      <c r="IZJ566" s="21"/>
      <c r="IZK566" s="21"/>
      <c r="IZL566" s="21"/>
      <c r="IZM566" s="21"/>
      <c r="IZN566" s="21"/>
      <c r="IZO566" s="21"/>
      <c r="IZP566" s="21"/>
      <c r="IZQ566" s="21"/>
      <c r="IZR566" s="21"/>
      <c r="IZS566" s="21"/>
      <c r="IZT566" s="21"/>
      <c r="IZU566" s="21"/>
      <c r="IZV566" s="21"/>
      <c r="IZW566" s="21"/>
      <c r="IZX566" s="21"/>
      <c r="IZY566" s="21"/>
      <c r="IZZ566" s="21"/>
      <c r="JAA566" s="21"/>
      <c r="JAB566" s="21"/>
      <c r="JAC566" s="21"/>
      <c r="JAD566" s="21"/>
      <c r="JAE566" s="21"/>
      <c r="JAF566" s="21"/>
      <c r="JAG566" s="21"/>
      <c r="JAH566" s="21"/>
      <c r="JAI566" s="21"/>
      <c r="JAJ566" s="21"/>
      <c r="JAK566" s="21"/>
      <c r="JAL566" s="21"/>
      <c r="JAM566" s="21"/>
      <c r="JAN566" s="21"/>
      <c r="JAO566" s="21"/>
      <c r="JAP566" s="21"/>
      <c r="JAQ566" s="21"/>
      <c r="JAR566" s="21"/>
      <c r="JAS566" s="21"/>
      <c r="JAT566" s="21"/>
      <c r="JAU566" s="21"/>
      <c r="JAV566" s="21"/>
      <c r="JAW566" s="21"/>
      <c r="JAX566" s="21"/>
      <c r="JAY566" s="21"/>
      <c r="JAZ566" s="21"/>
      <c r="JBA566" s="21"/>
      <c r="JBB566" s="21"/>
      <c r="JBC566" s="21"/>
      <c r="JBD566" s="21"/>
      <c r="JBE566" s="21"/>
      <c r="JBF566" s="21"/>
      <c r="JBG566" s="21"/>
      <c r="JBH566" s="21"/>
      <c r="JBI566" s="21"/>
      <c r="JBJ566" s="21"/>
      <c r="JBK566" s="21"/>
      <c r="JBL566" s="21"/>
      <c r="JBM566" s="21"/>
      <c r="JBN566" s="21"/>
      <c r="JBO566" s="21"/>
      <c r="JBP566" s="21"/>
      <c r="JBQ566" s="21"/>
      <c r="JBR566" s="21"/>
      <c r="JBS566" s="21"/>
      <c r="JBT566" s="21"/>
      <c r="JBU566" s="21"/>
      <c r="JBV566" s="21"/>
      <c r="JBW566" s="21"/>
      <c r="JBX566" s="21"/>
      <c r="JBY566" s="21"/>
      <c r="JBZ566" s="21"/>
      <c r="JCA566" s="21"/>
      <c r="JCB566" s="21"/>
      <c r="JCC566" s="21"/>
      <c r="JCD566" s="21"/>
      <c r="JCE566" s="21"/>
      <c r="JCF566" s="21"/>
      <c r="JCG566" s="21"/>
      <c r="JCH566" s="21"/>
      <c r="JCI566" s="21"/>
      <c r="JCJ566" s="21"/>
      <c r="JCK566" s="21"/>
      <c r="JCL566" s="21"/>
      <c r="JCM566" s="21"/>
      <c r="JCN566" s="21"/>
      <c r="JCO566" s="21"/>
      <c r="JCP566" s="21"/>
      <c r="JCQ566" s="21"/>
      <c r="JCR566" s="21"/>
      <c r="JCS566" s="21"/>
      <c r="JCT566" s="21"/>
      <c r="JCU566" s="21"/>
      <c r="JCV566" s="21"/>
      <c r="JCW566" s="21"/>
      <c r="JCX566" s="21"/>
      <c r="JCY566" s="21"/>
      <c r="JCZ566" s="21"/>
      <c r="JDA566" s="21"/>
      <c r="JDB566" s="21"/>
      <c r="JDC566" s="21"/>
      <c r="JDD566" s="21"/>
      <c r="JDE566" s="21"/>
      <c r="JDF566" s="21"/>
      <c r="JDG566" s="21"/>
      <c r="JDH566" s="21"/>
      <c r="JDI566" s="21"/>
      <c r="JDJ566" s="21"/>
      <c r="JDK566" s="21"/>
      <c r="JDL566" s="21"/>
      <c r="JDM566" s="21"/>
      <c r="JDN566" s="21"/>
      <c r="JDO566" s="21"/>
      <c r="JDP566" s="21"/>
      <c r="JDQ566" s="21"/>
      <c r="JDR566" s="21"/>
      <c r="JDS566" s="21"/>
      <c r="JDT566" s="21"/>
      <c r="JDU566" s="21"/>
      <c r="JDV566" s="21"/>
      <c r="JDW566" s="21"/>
      <c r="JDX566" s="21"/>
      <c r="JDY566" s="21"/>
      <c r="JDZ566" s="21"/>
      <c r="JEA566" s="21"/>
      <c r="JEB566" s="21"/>
      <c r="JEC566" s="21"/>
      <c r="JED566" s="21"/>
      <c r="JEE566" s="21"/>
      <c r="JEF566" s="21"/>
      <c r="JEG566" s="21"/>
      <c r="JEH566" s="21"/>
      <c r="JEI566" s="21"/>
      <c r="JEJ566" s="21"/>
      <c r="JEK566" s="21"/>
      <c r="JEL566" s="21"/>
      <c r="JEM566" s="21"/>
      <c r="JEN566" s="21"/>
      <c r="JEO566" s="21"/>
      <c r="JEP566" s="21"/>
      <c r="JEQ566" s="21"/>
      <c r="JER566" s="21"/>
      <c r="JES566" s="21"/>
      <c r="JET566" s="21"/>
      <c r="JEU566" s="21"/>
      <c r="JEV566" s="21"/>
      <c r="JEW566" s="21"/>
      <c r="JEX566" s="21"/>
      <c r="JEY566" s="21"/>
      <c r="JEZ566" s="21"/>
      <c r="JFA566" s="21"/>
      <c r="JFB566" s="21"/>
      <c r="JFC566" s="21"/>
      <c r="JFD566" s="21"/>
      <c r="JFE566" s="21"/>
      <c r="JFF566" s="21"/>
      <c r="JFG566" s="21"/>
      <c r="JFH566" s="21"/>
      <c r="JFI566" s="21"/>
      <c r="JFJ566" s="21"/>
      <c r="JFK566" s="21"/>
      <c r="JFL566" s="21"/>
      <c r="JFM566" s="21"/>
      <c r="JFN566" s="21"/>
      <c r="JFO566" s="21"/>
      <c r="JFP566" s="21"/>
      <c r="JFQ566" s="21"/>
      <c r="JFR566" s="21"/>
      <c r="JFS566" s="21"/>
      <c r="JFT566" s="21"/>
      <c r="JFU566" s="21"/>
      <c r="JFV566" s="21"/>
      <c r="JFW566" s="21"/>
      <c r="JFX566" s="21"/>
      <c r="JFY566" s="21"/>
      <c r="JFZ566" s="21"/>
      <c r="JGA566" s="21"/>
      <c r="JGB566" s="21"/>
      <c r="JGC566" s="21"/>
      <c r="JGD566" s="21"/>
      <c r="JGE566" s="21"/>
      <c r="JGF566" s="21"/>
      <c r="JGG566" s="21"/>
      <c r="JGH566" s="21"/>
      <c r="JGI566" s="21"/>
      <c r="JGJ566" s="21"/>
      <c r="JGK566" s="21"/>
      <c r="JGL566" s="21"/>
      <c r="JGM566" s="21"/>
      <c r="JGN566" s="21"/>
      <c r="JGO566" s="21"/>
      <c r="JGP566" s="21"/>
      <c r="JGQ566" s="21"/>
      <c r="JGR566" s="21"/>
      <c r="JGS566" s="21"/>
      <c r="JGT566" s="21"/>
      <c r="JGU566" s="21"/>
      <c r="JGV566" s="21"/>
      <c r="JGW566" s="21"/>
      <c r="JGX566" s="21"/>
      <c r="JGY566" s="21"/>
      <c r="JGZ566" s="21"/>
      <c r="JHA566" s="21"/>
      <c r="JHB566" s="21"/>
      <c r="JHC566" s="21"/>
      <c r="JHD566" s="21"/>
      <c r="JHE566" s="21"/>
      <c r="JHF566" s="21"/>
      <c r="JHG566" s="21"/>
      <c r="JHH566" s="21"/>
      <c r="JHI566" s="21"/>
      <c r="JHJ566" s="21"/>
      <c r="JHK566" s="21"/>
      <c r="JHL566" s="21"/>
      <c r="JHM566" s="21"/>
      <c r="JHN566" s="21"/>
      <c r="JHO566" s="21"/>
      <c r="JHP566" s="21"/>
      <c r="JHQ566" s="21"/>
      <c r="JHR566" s="21"/>
      <c r="JHS566" s="21"/>
      <c r="JHT566" s="21"/>
      <c r="JHU566" s="21"/>
      <c r="JHV566" s="21"/>
      <c r="JHW566" s="21"/>
      <c r="JHX566" s="21"/>
      <c r="JHY566" s="21"/>
      <c r="JHZ566" s="21"/>
      <c r="JIA566" s="21"/>
      <c r="JIB566" s="21"/>
      <c r="JIC566" s="21"/>
      <c r="JID566" s="21"/>
      <c r="JIE566" s="21"/>
      <c r="JIF566" s="21"/>
      <c r="JIG566" s="21"/>
      <c r="JIH566" s="21"/>
      <c r="JII566" s="21"/>
      <c r="JIJ566" s="21"/>
      <c r="JIK566" s="21"/>
      <c r="JIL566" s="21"/>
      <c r="JIM566" s="21"/>
      <c r="JIN566" s="21"/>
      <c r="JIO566" s="21"/>
      <c r="JIP566" s="21"/>
      <c r="JIQ566" s="21"/>
      <c r="JIR566" s="21"/>
      <c r="JIS566" s="21"/>
      <c r="JIT566" s="21"/>
      <c r="JIU566" s="21"/>
      <c r="JIV566" s="21"/>
      <c r="JIW566" s="21"/>
      <c r="JIX566" s="21"/>
      <c r="JIY566" s="21"/>
      <c r="JIZ566" s="21"/>
      <c r="JJA566" s="21"/>
      <c r="JJB566" s="21"/>
      <c r="JJC566" s="21"/>
      <c r="JJD566" s="21"/>
      <c r="JJE566" s="21"/>
      <c r="JJF566" s="21"/>
      <c r="JJG566" s="21"/>
      <c r="JJH566" s="21"/>
      <c r="JJI566" s="21"/>
      <c r="JJJ566" s="21"/>
      <c r="JJK566" s="21"/>
      <c r="JJL566" s="21"/>
      <c r="JJM566" s="21"/>
      <c r="JJN566" s="21"/>
      <c r="JJO566" s="21"/>
      <c r="JJP566" s="21"/>
      <c r="JJQ566" s="21"/>
      <c r="JJR566" s="21"/>
      <c r="JJS566" s="21"/>
      <c r="JJT566" s="21"/>
      <c r="JJU566" s="21"/>
      <c r="JJV566" s="21"/>
      <c r="JJW566" s="21"/>
      <c r="JJX566" s="21"/>
      <c r="JJY566" s="21"/>
      <c r="JJZ566" s="21"/>
      <c r="JKA566" s="21"/>
      <c r="JKB566" s="21"/>
      <c r="JKC566" s="21"/>
      <c r="JKD566" s="21"/>
      <c r="JKE566" s="21"/>
      <c r="JKF566" s="21"/>
      <c r="JKG566" s="21"/>
      <c r="JKH566" s="21"/>
      <c r="JKI566" s="21"/>
      <c r="JKJ566" s="21"/>
      <c r="JKK566" s="21"/>
      <c r="JKL566" s="21"/>
      <c r="JKM566" s="21"/>
      <c r="JKN566" s="21"/>
      <c r="JKO566" s="21"/>
      <c r="JKP566" s="21"/>
      <c r="JKQ566" s="21"/>
      <c r="JKR566" s="21"/>
      <c r="JKS566" s="21"/>
      <c r="JKT566" s="21"/>
      <c r="JKU566" s="21"/>
      <c r="JKV566" s="21"/>
      <c r="JKW566" s="21"/>
      <c r="JKX566" s="21"/>
      <c r="JKY566" s="21"/>
      <c r="JKZ566" s="21"/>
      <c r="JLA566" s="21"/>
      <c r="JLB566" s="21"/>
      <c r="JLC566" s="21"/>
      <c r="JLD566" s="21"/>
      <c r="JLE566" s="21"/>
      <c r="JLF566" s="21"/>
      <c r="JLG566" s="21"/>
      <c r="JLH566" s="21"/>
      <c r="JLI566" s="21"/>
      <c r="JLJ566" s="21"/>
      <c r="JLK566" s="21"/>
      <c r="JLL566" s="21"/>
      <c r="JLM566" s="21"/>
      <c r="JLN566" s="21"/>
      <c r="JLO566" s="21"/>
      <c r="JLP566" s="21"/>
      <c r="JLQ566" s="21"/>
      <c r="JLR566" s="21"/>
      <c r="JLS566" s="21"/>
      <c r="JLT566" s="21"/>
      <c r="JLU566" s="21"/>
      <c r="JLV566" s="21"/>
      <c r="JLW566" s="21"/>
      <c r="JLX566" s="21"/>
      <c r="JLY566" s="21"/>
      <c r="JLZ566" s="21"/>
      <c r="JMA566" s="21"/>
      <c r="JMB566" s="21"/>
      <c r="JMC566" s="21"/>
      <c r="JMD566" s="21"/>
      <c r="JME566" s="21"/>
      <c r="JMF566" s="21"/>
      <c r="JMG566" s="21"/>
      <c r="JMH566" s="21"/>
      <c r="JMI566" s="21"/>
      <c r="JMJ566" s="21"/>
      <c r="JMK566" s="21"/>
      <c r="JML566" s="21"/>
      <c r="JMM566" s="21"/>
      <c r="JMN566" s="21"/>
      <c r="JMO566" s="21"/>
      <c r="JMP566" s="21"/>
      <c r="JMQ566" s="21"/>
      <c r="JMR566" s="21"/>
      <c r="JMS566" s="21"/>
      <c r="JMT566" s="21"/>
      <c r="JMU566" s="21"/>
      <c r="JMV566" s="21"/>
      <c r="JMW566" s="21"/>
      <c r="JMX566" s="21"/>
      <c r="JMY566" s="21"/>
      <c r="JMZ566" s="21"/>
      <c r="JNA566" s="21"/>
      <c r="JNB566" s="21"/>
      <c r="JNC566" s="21"/>
      <c r="JND566" s="21"/>
      <c r="JNE566" s="21"/>
      <c r="JNF566" s="21"/>
      <c r="JNG566" s="21"/>
      <c r="JNH566" s="21"/>
      <c r="JNI566" s="21"/>
      <c r="JNJ566" s="21"/>
      <c r="JNK566" s="21"/>
      <c r="JNL566" s="21"/>
      <c r="JNM566" s="21"/>
      <c r="JNN566" s="21"/>
      <c r="JNO566" s="21"/>
      <c r="JNP566" s="21"/>
      <c r="JNQ566" s="21"/>
      <c r="JNR566" s="21"/>
      <c r="JNS566" s="21"/>
      <c r="JNT566" s="21"/>
      <c r="JNU566" s="21"/>
      <c r="JNV566" s="21"/>
      <c r="JNW566" s="21"/>
      <c r="JNX566" s="21"/>
      <c r="JNY566" s="21"/>
      <c r="JNZ566" s="21"/>
      <c r="JOA566" s="21"/>
      <c r="JOB566" s="21"/>
      <c r="JOC566" s="21"/>
      <c r="JOD566" s="21"/>
      <c r="JOE566" s="21"/>
      <c r="JOF566" s="21"/>
      <c r="JOG566" s="21"/>
      <c r="JOH566" s="21"/>
      <c r="JOI566" s="21"/>
      <c r="JOJ566" s="21"/>
      <c r="JOK566" s="21"/>
      <c r="JOL566" s="21"/>
      <c r="JOM566" s="21"/>
      <c r="JON566" s="21"/>
      <c r="JOO566" s="21"/>
      <c r="JOP566" s="21"/>
      <c r="JOQ566" s="21"/>
      <c r="JOR566" s="21"/>
      <c r="JOS566" s="21"/>
      <c r="JOT566" s="21"/>
      <c r="JOU566" s="21"/>
      <c r="JOV566" s="21"/>
      <c r="JOW566" s="21"/>
      <c r="JOX566" s="21"/>
      <c r="JOY566" s="21"/>
      <c r="JOZ566" s="21"/>
      <c r="JPA566" s="21"/>
      <c r="JPB566" s="21"/>
      <c r="JPC566" s="21"/>
      <c r="JPD566" s="21"/>
      <c r="JPE566" s="21"/>
      <c r="JPF566" s="21"/>
      <c r="JPG566" s="21"/>
      <c r="JPH566" s="21"/>
      <c r="JPI566" s="21"/>
      <c r="JPJ566" s="21"/>
      <c r="JPK566" s="21"/>
      <c r="JPL566" s="21"/>
      <c r="JPM566" s="21"/>
      <c r="JPN566" s="21"/>
      <c r="JPO566" s="21"/>
      <c r="JPP566" s="21"/>
      <c r="JPQ566" s="21"/>
      <c r="JPR566" s="21"/>
      <c r="JPS566" s="21"/>
      <c r="JPT566" s="21"/>
      <c r="JPU566" s="21"/>
      <c r="JPV566" s="21"/>
      <c r="JPW566" s="21"/>
      <c r="JPX566" s="21"/>
      <c r="JPY566" s="21"/>
      <c r="JPZ566" s="21"/>
      <c r="JQA566" s="21"/>
      <c r="JQB566" s="21"/>
      <c r="JQC566" s="21"/>
      <c r="JQD566" s="21"/>
      <c r="JQE566" s="21"/>
      <c r="JQF566" s="21"/>
      <c r="JQG566" s="21"/>
      <c r="JQH566" s="21"/>
      <c r="JQI566" s="21"/>
      <c r="JQJ566" s="21"/>
      <c r="JQK566" s="21"/>
      <c r="JQL566" s="21"/>
      <c r="JQM566" s="21"/>
      <c r="JQN566" s="21"/>
      <c r="JQO566" s="21"/>
      <c r="JQP566" s="21"/>
      <c r="JQQ566" s="21"/>
      <c r="JQR566" s="21"/>
      <c r="JQS566" s="21"/>
      <c r="JQT566" s="21"/>
      <c r="JQU566" s="21"/>
      <c r="JQV566" s="21"/>
      <c r="JQW566" s="21"/>
      <c r="JQX566" s="21"/>
      <c r="JQY566" s="21"/>
      <c r="JQZ566" s="21"/>
      <c r="JRA566" s="21"/>
      <c r="JRB566" s="21"/>
      <c r="JRC566" s="21"/>
      <c r="JRD566" s="21"/>
      <c r="JRE566" s="21"/>
      <c r="JRF566" s="21"/>
      <c r="JRG566" s="21"/>
      <c r="JRH566" s="21"/>
      <c r="JRI566" s="21"/>
      <c r="JRJ566" s="21"/>
      <c r="JRK566" s="21"/>
      <c r="JRL566" s="21"/>
      <c r="JRM566" s="21"/>
      <c r="JRN566" s="21"/>
      <c r="JRO566" s="21"/>
      <c r="JRP566" s="21"/>
      <c r="JRQ566" s="21"/>
      <c r="JRR566" s="21"/>
      <c r="JRS566" s="21"/>
      <c r="JRT566" s="21"/>
      <c r="JRU566" s="21"/>
      <c r="JRV566" s="21"/>
      <c r="JRW566" s="21"/>
      <c r="JRX566" s="21"/>
      <c r="JRY566" s="21"/>
      <c r="JRZ566" s="21"/>
      <c r="JSA566" s="21"/>
      <c r="JSB566" s="21"/>
      <c r="JSC566" s="21"/>
      <c r="JSD566" s="21"/>
      <c r="JSE566" s="21"/>
      <c r="JSF566" s="21"/>
      <c r="JSG566" s="21"/>
      <c r="JSH566" s="21"/>
      <c r="JSI566" s="21"/>
      <c r="JSJ566" s="21"/>
      <c r="JSK566" s="21"/>
      <c r="JSL566" s="21"/>
      <c r="JSM566" s="21"/>
      <c r="JSN566" s="21"/>
      <c r="JSO566" s="21"/>
      <c r="JSP566" s="21"/>
      <c r="JSQ566" s="21"/>
      <c r="JSR566" s="21"/>
      <c r="JSS566" s="21"/>
      <c r="JST566" s="21"/>
      <c r="JSU566" s="21"/>
      <c r="JSV566" s="21"/>
      <c r="JSW566" s="21"/>
      <c r="JSX566" s="21"/>
      <c r="JSY566" s="21"/>
      <c r="JSZ566" s="21"/>
      <c r="JTA566" s="21"/>
      <c r="JTB566" s="21"/>
      <c r="JTC566" s="21"/>
      <c r="JTD566" s="21"/>
      <c r="JTE566" s="21"/>
      <c r="JTF566" s="21"/>
      <c r="JTG566" s="21"/>
      <c r="JTH566" s="21"/>
      <c r="JTI566" s="21"/>
      <c r="JTJ566" s="21"/>
      <c r="JTK566" s="21"/>
      <c r="JTL566" s="21"/>
      <c r="JTM566" s="21"/>
      <c r="JTN566" s="21"/>
      <c r="JTO566" s="21"/>
      <c r="JTP566" s="21"/>
      <c r="JTQ566" s="21"/>
      <c r="JTR566" s="21"/>
      <c r="JTS566" s="21"/>
      <c r="JTT566" s="21"/>
      <c r="JTU566" s="21"/>
      <c r="JTV566" s="21"/>
      <c r="JTW566" s="21"/>
      <c r="JTX566" s="21"/>
      <c r="JTY566" s="21"/>
      <c r="JTZ566" s="21"/>
      <c r="JUA566" s="21"/>
      <c r="JUB566" s="21"/>
      <c r="JUC566" s="21"/>
      <c r="JUD566" s="21"/>
      <c r="JUE566" s="21"/>
      <c r="JUF566" s="21"/>
      <c r="JUG566" s="21"/>
      <c r="JUH566" s="21"/>
      <c r="JUI566" s="21"/>
      <c r="JUJ566" s="21"/>
      <c r="JUK566" s="21"/>
      <c r="JUL566" s="21"/>
      <c r="JUM566" s="21"/>
      <c r="JUN566" s="21"/>
      <c r="JUO566" s="21"/>
      <c r="JUP566" s="21"/>
      <c r="JUQ566" s="21"/>
      <c r="JUR566" s="21"/>
      <c r="JUS566" s="21"/>
      <c r="JUT566" s="21"/>
      <c r="JUU566" s="21"/>
      <c r="JUV566" s="21"/>
      <c r="JUW566" s="21"/>
      <c r="JUX566" s="21"/>
      <c r="JUY566" s="21"/>
      <c r="JUZ566" s="21"/>
      <c r="JVA566" s="21"/>
      <c r="JVB566" s="21"/>
      <c r="JVC566" s="21"/>
      <c r="JVD566" s="21"/>
      <c r="JVE566" s="21"/>
      <c r="JVF566" s="21"/>
      <c r="JVG566" s="21"/>
      <c r="JVH566" s="21"/>
      <c r="JVI566" s="21"/>
      <c r="JVJ566" s="21"/>
      <c r="JVK566" s="21"/>
      <c r="JVL566" s="21"/>
      <c r="JVM566" s="21"/>
      <c r="JVN566" s="21"/>
      <c r="JVO566" s="21"/>
      <c r="JVP566" s="21"/>
      <c r="JVQ566" s="21"/>
      <c r="JVR566" s="21"/>
      <c r="JVS566" s="21"/>
      <c r="JVT566" s="21"/>
      <c r="JVU566" s="21"/>
      <c r="JVV566" s="21"/>
      <c r="JVW566" s="21"/>
      <c r="JVX566" s="21"/>
      <c r="JVY566" s="21"/>
      <c r="JVZ566" s="21"/>
      <c r="JWA566" s="21"/>
      <c r="JWB566" s="21"/>
      <c r="JWC566" s="21"/>
      <c r="JWD566" s="21"/>
      <c r="JWE566" s="21"/>
      <c r="JWF566" s="21"/>
      <c r="JWG566" s="21"/>
      <c r="JWH566" s="21"/>
      <c r="JWI566" s="21"/>
      <c r="JWJ566" s="21"/>
      <c r="JWK566" s="21"/>
      <c r="JWL566" s="21"/>
      <c r="JWM566" s="21"/>
      <c r="JWN566" s="21"/>
      <c r="JWO566" s="21"/>
      <c r="JWP566" s="21"/>
      <c r="JWQ566" s="21"/>
      <c r="JWR566" s="21"/>
      <c r="JWS566" s="21"/>
      <c r="JWT566" s="21"/>
      <c r="JWU566" s="21"/>
      <c r="JWV566" s="21"/>
      <c r="JWW566" s="21"/>
      <c r="JWX566" s="21"/>
      <c r="JWY566" s="21"/>
      <c r="JWZ566" s="21"/>
      <c r="JXA566" s="21"/>
      <c r="JXB566" s="21"/>
      <c r="JXC566" s="21"/>
      <c r="JXD566" s="21"/>
      <c r="JXE566" s="21"/>
      <c r="JXF566" s="21"/>
      <c r="JXG566" s="21"/>
      <c r="JXH566" s="21"/>
      <c r="JXI566" s="21"/>
      <c r="JXJ566" s="21"/>
      <c r="JXK566" s="21"/>
      <c r="JXL566" s="21"/>
      <c r="JXM566" s="21"/>
      <c r="JXN566" s="21"/>
      <c r="JXO566" s="21"/>
      <c r="JXP566" s="21"/>
      <c r="JXQ566" s="21"/>
      <c r="JXR566" s="21"/>
      <c r="JXS566" s="21"/>
      <c r="JXT566" s="21"/>
      <c r="JXU566" s="21"/>
      <c r="JXV566" s="21"/>
      <c r="JXW566" s="21"/>
      <c r="JXX566" s="21"/>
      <c r="JXY566" s="21"/>
      <c r="JXZ566" s="21"/>
      <c r="JYA566" s="21"/>
      <c r="JYB566" s="21"/>
      <c r="JYC566" s="21"/>
      <c r="JYD566" s="21"/>
      <c r="JYE566" s="21"/>
      <c r="JYF566" s="21"/>
      <c r="JYG566" s="21"/>
      <c r="JYH566" s="21"/>
      <c r="JYI566" s="21"/>
      <c r="JYJ566" s="21"/>
      <c r="JYK566" s="21"/>
      <c r="JYL566" s="21"/>
      <c r="JYM566" s="21"/>
      <c r="JYN566" s="21"/>
      <c r="JYO566" s="21"/>
      <c r="JYP566" s="21"/>
      <c r="JYQ566" s="21"/>
      <c r="JYR566" s="21"/>
      <c r="JYS566" s="21"/>
      <c r="JYT566" s="21"/>
      <c r="JYU566" s="21"/>
      <c r="JYV566" s="21"/>
      <c r="JYW566" s="21"/>
      <c r="JYX566" s="21"/>
      <c r="JYY566" s="21"/>
      <c r="JYZ566" s="21"/>
      <c r="JZA566" s="21"/>
      <c r="JZB566" s="21"/>
      <c r="JZC566" s="21"/>
      <c r="JZD566" s="21"/>
      <c r="JZE566" s="21"/>
      <c r="JZF566" s="21"/>
      <c r="JZG566" s="21"/>
      <c r="JZH566" s="21"/>
      <c r="JZI566" s="21"/>
      <c r="JZJ566" s="21"/>
      <c r="JZK566" s="21"/>
      <c r="JZL566" s="21"/>
      <c r="JZM566" s="21"/>
      <c r="JZN566" s="21"/>
      <c r="JZO566" s="21"/>
      <c r="JZP566" s="21"/>
      <c r="JZQ566" s="21"/>
      <c r="JZR566" s="21"/>
      <c r="JZS566" s="21"/>
      <c r="JZT566" s="21"/>
      <c r="JZU566" s="21"/>
      <c r="JZV566" s="21"/>
      <c r="JZW566" s="21"/>
      <c r="JZX566" s="21"/>
      <c r="JZY566" s="21"/>
      <c r="JZZ566" s="21"/>
      <c r="KAA566" s="21"/>
      <c r="KAB566" s="21"/>
      <c r="KAC566" s="21"/>
      <c r="KAD566" s="21"/>
      <c r="KAE566" s="21"/>
      <c r="KAF566" s="21"/>
      <c r="KAG566" s="21"/>
      <c r="KAH566" s="21"/>
      <c r="KAI566" s="21"/>
      <c r="KAJ566" s="21"/>
      <c r="KAK566" s="21"/>
      <c r="KAL566" s="21"/>
      <c r="KAM566" s="21"/>
      <c r="KAN566" s="21"/>
      <c r="KAO566" s="21"/>
      <c r="KAP566" s="21"/>
      <c r="KAQ566" s="21"/>
      <c r="KAR566" s="21"/>
      <c r="KAS566" s="21"/>
      <c r="KAT566" s="21"/>
      <c r="KAU566" s="21"/>
      <c r="KAV566" s="21"/>
      <c r="KAW566" s="21"/>
      <c r="KAX566" s="21"/>
      <c r="KAY566" s="21"/>
      <c r="KAZ566" s="21"/>
      <c r="KBA566" s="21"/>
      <c r="KBB566" s="21"/>
      <c r="KBC566" s="21"/>
      <c r="KBD566" s="21"/>
      <c r="KBE566" s="21"/>
      <c r="KBF566" s="21"/>
      <c r="KBG566" s="21"/>
      <c r="KBH566" s="21"/>
      <c r="KBI566" s="21"/>
      <c r="KBJ566" s="21"/>
      <c r="KBK566" s="21"/>
      <c r="KBL566" s="21"/>
      <c r="KBM566" s="21"/>
      <c r="KBN566" s="21"/>
      <c r="KBO566" s="21"/>
      <c r="KBP566" s="21"/>
      <c r="KBQ566" s="21"/>
      <c r="KBR566" s="21"/>
      <c r="KBS566" s="21"/>
      <c r="KBT566" s="21"/>
      <c r="KBU566" s="21"/>
      <c r="KBV566" s="21"/>
      <c r="KBW566" s="21"/>
      <c r="KBX566" s="21"/>
      <c r="KBY566" s="21"/>
      <c r="KBZ566" s="21"/>
      <c r="KCA566" s="21"/>
      <c r="KCB566" s="21"/>
      <c r="KCC566" s="21"/>
      <c r="KCD566" s="21"/>
      <c r="KCE566" s="21"/>
      <c r="KCF566" s="21"/>
      <c r="KCG566" s="21"/>
      <c r="KCH566" s="21"/>
      <c r="KCI566" s="21"/>
      <c r="KCJ566" s="21"/>
      <c r="KCK566" s="21"/>
      <c r="KCL566" s="21"/>
      <c r="KCM566" s="21"/>
      <c r="KCN566" s="21"/>
      <c r="KCO566" s="21"/>
      <c r="KCP566" s="21"/>
      <c r="KCQ566" s="21"/>
      <c r="KCR566" s="21"/>
      <c r="KCS566" s="21"/>
      <c r="KCT566" s="21"/>
      <c r="KCU566" s="21"/>
      <c r="KCV566" s="21"/>
      <c r="KCW566" s="21"/>
      <c r="KCX566" s="21"/>
      <c r="KCY566" s="21"/>
      <c r="KCZ566" s="21"/>
      <c r="KDA566" s="21"/>
      <c r="KDB566" s="21"/>
      <c r="KDC566" s="21"/>
      <c r="KDD566" s="21"/>
      <c r="KDE566" s="21"/>
      <c r="KDF566" s="21"/>
      <c r="KDG566" s="21"/>
      <c r="KDH566" s="21"/>
      <c r="KDI566" s="21"/>
      <c r="KDJ566" s="21"/>
      <c r="KDK566" s="21"/>
      <c r="KDL566" s="21"/>
      <c r="KDM566" s="21"/>
      <c r="KDN566" s="21"/>
      <c r="KDO566" s="21"/>
      <c r="KDP566" s="21"/>
      <c r="KDQ566" s="21"/>
      <c r="KDR566" s="21"/>
      <c r="KDS566" s="21"/>
      <c r="KDT566" s="21"/>
      <c r="KDU566" s="21"/>
      <c r="KDV566" s="21"/>
      <c r="KDW566" s="21"/>
      <c r="KDX566" s="21"/>
      <c r="KDY566" s="21"/>
      <c r="KDZ566" s="21"/>
      <c r="KEA566" s="21"/>
      <c r="KEB566" s="21"/>
      <c r="KEC566" s="21"/>
      <c r="KED566" s="21"/>
      <c r="KEE566" s="21"/>
      <c r="KEF566" s="21"/>
      <c r="KEG566" s="21"/>
      <c r="KEH566" s="21"/>
      <c r="KEI566" s="21"/>
      <c r="KEJ566" s="21"/>
      <c r="KEK566" s="21"/>
      <c r="KEL566" s="21"/>
      <c r="KEM566" s="21"/>
      <c r="KEN566" s="21"/>
      <c r="KEO566" s="21"/>
      <c r="KEP566" s="21"/>
      <c r="KEQ566" s="21"/>
      <c r="KER566" s="21"/>
      <c r="KES566" s="21"/>
      <c r="KET566" s="21"/>
      <c r="KEU566" s="21"/>
      <c r="KEV566" s="21"/>
      <c r="KEW566" s="21"/>
      <c r="KEX566" s="21"/>
      <c r="KEY566" s="21"/>
      <c r="KEZ566" s="21"/>
      <c r="KFA566" s="21"/>
      <c r="KFB566" s="21"/>
      <c r="KFC566" s="21"/>
      <c r="KFD566" s="21"/>
      <c r="KFE566" s="21"/>
      <c r="KFF566" s="21"/>
      <c r="KFG566" s="21"/>
      <c r="KFH566" s="21"/>
      <c r="KFI566" s="21"/>
      <c r="KFJ566" s="21"/>
      <c r="KFK566" s="21"/>
      <c r="KFL566" s="21"/>
      <c r="KFM566" s="21"/>
      <c r="KFN566" s="21"/>
      <c r="KFO566" s="21"/>
      <c r="KFP566" s="21"/>
      <c r="KFQ566" s="21"/>
      <c r="KFR566" s="21"/>
      <c r="KFS566" s="21"/>
      <c r="KFT566" s="21"/>
      <c r="KFU566" s="21"/>
      <c r="KFV566" s="21"/>
      <c r="KFW566" s="21"/>
      <c r="KFX566" s="21"/>
      <c r="KFY566" s="21"/>
      <c r="KFZ566" s="21"/>
      <c r="KGA566" s="21"/>
      <c r="KGB566" s="21"/>
      <c r="KGC566" s="21"/>
      <c r="KGD566" s="21"/>
      <c r="KGE566" s="21"/>
      <c r="KGF566" s="21"/>
      <c r="KGG566" s="21"/>
      <c r="KGH566" s="21"/>
      <c r="KGI566" s="21"/>
      <c r="KGJ566" s="21"/>
      <c r="KGK566" s="21"/>
      <c r="KGL566" s="21"/>
      <c r="KGM566" s="21"/>
      <c r="KGN566" s="21"/>
      <c r="KGO566" s="21"/>
      <c r="KGP566" s="21"/>
      <c r="KGQ566" s="21"/>
      <c r="KGR566" s="21"/>
      <c r="KGS566" s="21"/>
      <c r="KGT566" s="21"/>
      <c r="KGU566" s="21"/>
      <c r="KGV566" s="21"/>
      <c r="KGW566" s="21"/>
      <c r="KGX566" s="21"/>
      <c r="KGY566" s="21"/>
      <c r="KGZ566" s="21"/>
      <c r="KHA566" s="21"/>
      <c r="KHB566" s="21"/>
      <c r="KHC566" s="21"/>
      <c r="KHD566" s="21"/>
      <c r="KHE566" s="21"/>
      <c r="KHF566" s="21"/>
      <c r="KHG566" s="21"/>
      <c r="KHH566" s="21"/>
      <c r="KHI566" s="21"/>
      <c r="KHJ566" s="21"/>
      <c r="KHK566" s="21"/>
      <c r="KHL566" s="21"/>
      <c r="KHM566" s="21"/>
      <c r="KHN566" s="21"/>
      <c r="KHO566" s="21"/>
      <c r="KHP566" s="21"/>
      <c r="KHQ566" s="21"/>
      <c r="KHR566" s="21"/>
      <c r="KHS566" s="21"/>
      <c r="KHT566" s="21"/>
      <c r="KHU566" s="21"/>
      <c r="KHV566" s="21"/>
      <c r="KHW566" s="21"/>
      <c r="KHX566" s="21"/>
      <c r="KHY566" s="21"/>
      <c r="KHZ566" s="21"/>
      <c r="KIA566" s="21"/>
      <c r="KIB566" s="21"/>
      <c r="KIC566" s="21"/>
      <c r="KID566" s="21"/>
      <c r="KIE566" s="21"/>
      <c r="KIF566" s="21"/>
      <c r="KIG566" s="21"/>
      <c r="KIH566" s="21"/>
      <c r="KII566" s="21"/>
      <c r="KIJ566" s="21"/>
      <c r="KIK566" s="21"/>
      <c r="KIL566" s="21"/>
      <c r="KIM566" s="21"/>
      <c r="KIN566" s="21"/>
      <c r="KIO566" s="21"/>
      <c r="KIP566" s="21"/>
      <c r="KIQ566" s="21"/>
      <c r="KIR566" s="21"/>
      <c r="KIS566" s="21"/>
      <c r="KIT566" s="21"/>
      <c r="KIU566" s="21"/>
      <c r="KIV566" s="21"/>
      <c r="KIW566" s="21"/>
      <c r="KIX566" s="21"/>
      <c r="KIY566" s="21"/>
      <c r="KIZ566" s="21"/>
      <c r="KJA566" s="21"/>
      <c r="KJB566" s="21"/>
      <c r="KJC566" s="21"/>
      <c r="KJD566" s="21"/>
      <c r="KJE566" s="21"/>
      <c r="KJF566" s="21"/>
      <c r="KJG566" s="21"/>
      <c r="KJH566" s="21"/>
      <c r="KJI566" s="21"/>
      <c r="KJJ566" s="21"/>
      <c r="KJK566" s="21"/>
      <c r="KJL566" s="21"/>
      <c r="KJM566" s="21"/>
      <c r="KJN566" s="21"/>
      <c r="KJO566" s="21"/>
      <c r="KJP566" s="21"/>
      <c r="KJQ566" s="21"/>
      <c r="KJR566" s="21"/>
      <c r="KJS566" s="21"/>
      <c r="KJT566" s="21"/>
      <c r="KJU566" s="21"/>
      <c r="KJV566" s="21"/>
      <c r="KJW566" s="21"/>
      <c r="KJX566" s="21"/>
      <c r="KJY566" s="21"/>
      <c r="KJZ566" s="21"/>
      <c r="KKA566" s="21"/>
      <c r="KKB566" s="21"/>
      <c r="KKC566" s="21"/>
      <c r="KKD566" s="21"/>
      <c r="KKE566" s="21"/>
      <c r="KKF566" s="21"/>
      <c r="KKG566" s="21"/>
      <c r="KKH566" s="21"/>
      <c r="KKI566" s="21"/>
      <c r="KKJ566" s="21"/>
      <c r="KKK566" s="21"/>
      <c r="KKL566" s="21"/>
      <c r="KKM566" s="21"/>
      <c r="KKN566" s="21"/>
      <c r="KKO566" s="21"/>
      <c r="KKP566" s="21"/>
      <c r="KKQ566" s="21"/>
      <c r="KKR566" s="21"/>
      <c r="KKS566" s="21"/>
      <c r="KKT566" s="21"/>
      <c r="KKU566" s="21"/>
      <c r="KKV566" s="21"/>
      <c r="KKW566" s="21"/>
      <c r="KKX566" s="21"/>
      <c r="KKY566" s="21"/>
      <c r="KKZ566" s="21"/>
      <c r="KLA566" s="21"/>
      <c r="KLB566" s="21"/>
      <c r="KLC566" s="21"/>
      <c r="KLD566" s="21"/>
      <c r="KLE566" s="21"/>
      <c r="KLF566" s="21"/>
      <c r="KLG566" s="21"/>
      <c r="KLH566" s="21"/>
      <c r="KLI566" s="21"/>
      <c r="KLJ566" s="21"/>
      <c r="KLK566" s="21"/>
      <c r="KLL566" s="21"/>
      <c r="KLM566" s="21"/>
      <c r="KLN566" s="21"/>
      <c r="KLO566" s="21"/>
      <c r="KLP566" s="21"/>
      <c r="KLQ566" s="21"/>
      <c r="KLR566" s="21"/>
      <c r="KLS566" s="21"/>
      <c r="KLT566" s="21"/>
      <c r="KLU566" s="21"/>
      <c r="KLV566" s="21"/>
      <c r="KLW566" s="21"/>
      <c r="KLX566" s="21"/>
      <c r="KLY566" s="21"/>
      <c r="KLZ566" s="21"/>
      <c r="KMA566" s="21"/>
      <c r="KMB566" s="21"/>
      <c r="KMC566" s="21"/>
      <c r="KMD566" s="21"/>
      <c r="KME566" s="21"/>
      <c r="KMF566" s="21"/>
      <c r="KMG566" s="21"/>
      <c r="KMH566" s="21"/>
      <c r="KMI566" s="21"/>
      <c r="KMJ566" s="21"/>
      <c r="KMK566" s="21"/>
      <c r="KML566" s="21"/>
      <c r="KMM566" s="21"/>
      <c r="KMN566" s="21"/>
      <c r="KMO566" s="21"/>
      <c r="KMP566" s="21"/>
      <c r="KMQ566" s="21"/>
      <c r="KMR566" s="21"/>
      <c r="KMS566" s="21"/>
      <c r="KMT566" s="21"/>
      <c r="KMU566" s="21"/>
      <c r="KMV566" s="21"/>
      <c r="KMW566" s="21"/>
      <c r="KMX566" s="21"/>
      <c r="KMY566" s="21"/>
      <c r="KMZ566" s="21"/>
      <c r="KNA566" s="21"/>
      <c r="KNB566" s="21"/>
      <c r="KNC566" s="21"/>
      <c r="KND566" s="21"/>
      <c r="KNE566" s="21"/>
      <c r="KNF566" s="21"/>
      <c r="KNG566" s="21"/>
      <c r="KNH566" s="21"/>
      <c r="KNI566" s="21"/>
      <c r="KNJ566" s="21"/>
      <c r="KNK566" s="21"/>
      <c r="KNL566" s="21"/>
      <c r="KNM566" s="21"/>
      <c r="KNN566" s="21"/>
      <c r="KNO566" s="21"/>
      <c r="KNP566" s="21"/>
      <c r="KNQ566" s="21"/>
      <c r="KNR566" s="21"/>
      <c r="KNS566" s="21"/>
      <c r="KNT566" s="21"/>
      <c r="KNU566" s="21"/>
      <c r="KNV566" s="21"/>
      <c r="KNW566" s="21"/>
      <c r="KNX566" s="21"/>
      <c r="KNY566" s="21"/>
      <c r="KNZ566" s="21"/>
      <c r="KOA566" s="21"/>
      <c r="KOB566" s="21"/>
      <c r="KOC566" s="21"/>
      <c r="KOD566" s="21"/>
      <c r="KOE566" s="21"/>
      <c r="KOF566" s="21"/>
      <c r="KOG566" s="21"/>
      <c r="KOH566" s="21"/>
      <c r="KOI566" s="21"/>
      <c r="KOJ566" s="21"/>
      <c r="KOK566" s="21"/>
      <c r="KOL566" s="21"/>
      <c r="KOM566" s="21"/>
      <c r="KON566" s="21"/>
      <c r="KOO566" s="21"/>
      <c r="KOP566" s="21"/>
      <c r="KOQ566" s="21"/>
      <c r="KOR566" s="21"/>
      <c r="KOS566" s="21"/>
      <c r="KOT566" s="21"/>
      <c r="KOU566" s="21"/>
      <c r="KOV566" s="21"/>
      <c r="KOW566" s="21"/>
      <c r="KOX566" s="21"/>
      <c r="KOY566" s="21"/>
      <c r="KOZ566" s="21"/>
      <c r="KPA566" s="21"/>
      <c r="KPB566" s="21"/>
      <c r="KPC566" s="21"/>
      <c r="KPD566" s="21"/>
      <c r="KPE566" s="21"/>
      <c r="KPF566" s="21"/>
      <c r="KPG566" s="21"/>
      <c r="KPH566" s="21"/>
      <c r="KPI566" s="21"/>
      <c r="KPJ566" s="21"/>
      <c r="KPK566" s="21"/>
      <c r="KPL566" s="21"/>
      <c r="KPM566" s="21"/>
      <c r="KPN566" s="21"/>
      <c r="KPO566" s="21"/>
      <c r="KPP566" s="21"/>
      <c r="KPQ566" s="21"/>
      <c r="KPR566" s="21"/>
      <c r="KPS566" s="21"/>
      <c r="KPT566" s="21"/>
      <c r="KPU566" s="21"/>
      <c r="KPV566" s="21"/>
      <c r="KPW566" s="21"/>
      <c r="KPX566" s="21"/>
      <c r="KPY566" s="21"/>
      <c r="KPZ566" s="21"/>
      <c r="KQA566" s="21"/>
      <c r="KQB566" s="21"/>
      <c r="KQC566" s="21"/>
      <c r="KQD566" s="21"/>
      <c r="KQE566" s="21"/>
      <c r="KQF566" s="21"/>
      <c r="KQG566" s="21"/>
      <c r="KQH566" s="21"/>
      <c r="KQI566" s="21"/>
      <c r="KQJ566" s="21"/>
      <c r="KQK566" s="21"/>
      <c r="KQL566" s="21"/>
      <c r="KQM566" s="21"/>
      <c r="KQN566" s="21"/>
      <c r="KQO566" s="21"/>
      <c r="KQP566" s="21"/>
      <c r="KQQ566" s="21"/>
      <c r="KQR566" s="21"/>
      <c r="KQS566" s="21"/>
      <c r="KQT566" s="21"/>
      <c r="KQU566" s="21"/>
      <c r="KQV566" s="21"/>
      <c r="KQW566" s="21"/>
      <c r="KQX566" s="21"/>
      <c r="KQY566" s="21"/>
      <c r="KQZ566" s="21"/>
      <c r="KRA566" s="21"/>
      <c r="KRB566" s="21"/>
      <c r="KRC566" s="21"/>
      <c r="KRD566" s="21"/>
      <c r="KRE566" s="21"/>
      <c r="KRF566" s="21"/>
      <c r="KRG566" s="21"/>
      <c r="KRH566" s="21"/>
      <c r="KRI566" s="21"/>
      <c r="KRJ566" s="21"/>
      <c r="KRK566" s="21"/>
      <c r="KRL566" s="21"/>
      <c r="KRM566" s="21"/>
      <c r="KRN566" s="21"/>
      <c r="KRO566" s="21"/>
      <c r="KRP566" s="21"/>
      <c r="KRQ566" s="21"/>
      <c r="KRR566" s="21"/>
      <c r="KRS566" s="21"/>
      <c r="KRT566" s="21"/>
      <c r="KRU566" s="21"/>
      <c r="KRV566" s="21"/>
      <c r="KRW566" s="21"/>
      <c r="KRX566" s="21"/>
      <c r="KRY566" s="21"/>
      <c r="KRZ566" s="21"/>
      <c r="KSA566" s="21"/>
      <c r="KSB566" s="21"/>
      <c r="KSC566" s="21"/>
      <c r="KSD566" s="21"/>
      <c r="KSE566" s="21"/>
      <c r="KSF566" s="21"/>
      <c r="KSG566" s="21"/>
      <c r="KSH566" s="21"/>
      <c r="KSI566" s="21"/>
      <c r="KSJ566" s="21"/>
      <c r="KSK566" s="21"/>
      <c r="KSL566" s="21"/>
      <c r="KSM566" s="21"/>
      <c r="KSN566" s="21"/>
      <c r="KSO566" s="21"/>
      <c r="KSP566" s="21"/>
      <c r="KSQ566" s="21"/>
      <c r="KSR566" s="21"/>
      <c r="KSS566" s="21"/>
      <c r="KST566" s="21"/>
      <c r="KSU566" s="21"/>
      <c r="KSV566" s="21"/>
      <c r="KSW566" s="21"/>
      <c r="KSX566" s="21"/>
      <c r="KSY566" s="21"/>
      <c r="KSZ566" s="21"/>
      <c r="KTA566" s="21"/>
      <c r="KTB566" s="21"/>
      <c r="KTC566" s="21"/>
      <c r="KTD566" s="21"/>
      <c r="KTE566" s="21"/>
      <c r="KTF566" s="21"/>
      <c r="KTG566" s="21"/>
      <c r="KTH566" s="21"/>
      <c r="KTI566" s="21"/>
      <c r="KTJ566" s="21"/>
      <c r="KTK566" s="21"/>
      <c r="KTL566" s="21"/>
      <c r="KTM566" s="21"/>
      <c r="KTN566" s="21"/>
      <c r="KTO566" s="21"/>
      <c r="KTP566" s="21"/>
      <c r="KTQ566" s="21"/>
      <c r="KTR566" s="21"/>
      <c r="KTS566" s="21"/>
      <c r="KTT566" s="21"/>
      <c r="KTU566" s="21"/>
      <c r="KTV566" s="21"/>
      <c r="KTW566" s="21"/>
      <c r="KTX566" s="21"/>
      <c r="KTY566" s="21"/>
      <c r="KTZ566" s="21"/>
      <c r="KUA566" s="21"/>
      <c r="KUB566" s="21"/>
      <c r="KUC566" s="21"/>
      <c r="KUD566" s="21"/>
      <c r="KUE566" s="21"/>
      <c r="KUF566" s="21"/>
      <c r="KUG566" s="21"/>
      <c r="KUH566" s="21"/>
      <c r="KUI566" s="21"/>
      <c r="KUJ566" s="21"/>
      <c r="KUK566" s="21"/>
      <c r="KUL566" s="21"/>
      <c r="KUM566" s="21"/>
      <c r="KUN566" s="21"/>
      <c r="KUO566" s="21"/>
      <c r="KUP566" s="21"/>
      <c r="KUQ566" s="21"/>
      <c r="KUR566" s="21"/>
      <c r="KUS566" s="21"/>
      <c r="KUT566" s="21"/>
      <c r="KUU566" s="21"/>
      <c r="KUV566" s="21"/>
      <c r="KUW566" s="21"/>
      <c r="KUX566" s="21"/>
      <c r="KUY566" s="21"/>
      <c r="KUZ566" s="21"/>
      <c r="KVA566" s="21"/>
      <c r="KVB566" s="21"/>
      <c r="KVC566" s="21"/>
      <c r="KVD566" s="21"/>
      <c r="KVE566" s="21"/>
      <c r="KVF566" s="21"/>
      <c r="KVG566" s="21"/>
      <c r="KVH566" s="21"/>
      <c r="KVI566" s="21"/>
      <c r="KVJ566" s="21"/>
      <c r="KVK566" s="21"/>
      <c r="KVL566" s="21"/>
      <c r="KVM566" s="21"/>
      <c r="KVN566" s="21"/>
      <c r="KVO566" s="21"/>
      <c r="KVP566" s="21"/>
      <c r="KVQ566" s="21"/>
      <c r="KVR566" s="21"/>
      <c r="KVS566" s="21"/>
      <c r="KVT566" s="21"/>
      <c r="KVU566" s="21"/>
      <c r="KVV566" s="21"/>
      <c r="KVW566" s="21"/>
      <c r="KVX566" s="21"/>
      <c r="KVY566" s="21"/>
      <c r="KVZ566" s="21"/>
      <c r="KWA566" s="21"/>
      <c r="KWB566" s="21"/>
      <c r="KWC566" s="21"/>
      <c r="KWD566" s="21"/>
      <c r="KWE566" s="21"/>
      <c r="KWF566" s="21"/>
      <c r="KWG566" s="21"/>
      <c r="KWH566" s="21"/>
      <c r="KWI566" s="21"/>
      <c r="KWJ566" s="21"/>
      <c r="KWK566" s="21"/>
      <c r="KWL566" s="21"/>
      <c r="KWM566" s="21"/>
      <c r="KWN566" s="21"/>
      <c r="KWO566" s="21"/>
      <c r="KWP566" s="21"/>
      <c r="KWQ566" s="21"/>
      <c r="KWR566" s="21"/>
      <c r="KWS566" s="21"/>
      <c r="KWT566" s="21"/>
      <c r="KWU566" s="21"/>
      <c r="KWV566" s="21"/>
      <c r="KWW566" s="21"/>
      <c r="KWX566" s="21"/>
      <c r="KWY566" s="21"/>
      <c r="KWZ566" s="21"/>
      <c r="KXA566" s="21"/>
      <c r="KXB566" s="21"/>
      <c r="KXC566" s="21"/>
      <c r="KXD566" s="21"/>
      <c r="KXE566" s="21"/>
      <c r="KXF566" s="21"/>
      <c r="KXG566" s="21"/>
      <c r="KXH566" s="21"/>
      <c r="KXI566" s="21"/>
      <c r="KXJ566" s="21"/>
      <c r="KXK566" s="21"/>
      <c r="KXL566" s="21"/>
      <c r="KXM566" s="21"/>
      <c r="KXN566" s="21"/>
      <c r="KXO566" s="21"/>
      <c r="KXP566" s="21"/>
      <c r="KXQ566" s="21"/>
      <c r="KXR566" s="21"/>
      <c r="KXS566" s="21"/>
      <c r="KXT566" s="21"/>
      <c r="KXU566" s="21"/>
      <c r="KXV566" s="21"/>
      <c r="KXW566" s="21"/>
      <c r="KXX566" s="21"/>
      <c r="KXY566" s="21"/>
      <c r="KXZ566" s="21"/>
      <c r="KYA566" s="21"/>
      <c r="KYB566" s="21"/>
      <c r="KYC566" s="21"/>
      <c r="KYD566" s="21"/>
      <c r="KYE566" s="21"/>
      <c r="KYF566" s="21"/>
      <c r="KYG566" s="21"/>
      <c r="KYH566" s="21"/>
      <c r="KYI566" s="21"/>
      <c r="KYJ566" s="21"/>
      <c r="KYK566" s="21"/>
      <c r="KYL566" s="21"/>
      <c r="KYM566" s="21"/>
      <c r="KYN566" s="21"/>
      <c r="KYO566" s="21"/>
      <c r="KYP566" s="21"/>
      <c r="KYQ566" s="21"/>
      <c r="KYR566" s="21"/>
      <c r="KYS566" s="21"/>
      <c r="KYT566" s="21"/>
      <c r="KYU566" s="21"/>
      <c r="KYV566" s="21"/>
      <c r="KYW566" s="21"/>
      <c r="KYX566" s="21"/>
      <c r="KYY566" s="21"/>
      <c r="KYZ566" s="21"/>
      <c r="KZA566" s="21"/>
      <c r="KZB566" s="21"/>
      <c r="KZC566" s="21"/>
      <c r="KZD566" s="21"/>
      <c r="KZE566" s="21"/>
      <c r="KZF566" s="21"/>
      <c r="KZG566" s="21"/>
      <c r="KZH566" s="21"/>
      <c r="KZI566" s="21"/>
      <c r="KZJ566" s="21"/>
      <c r="KZK566" s="21"/>
      <c r="KZL566" s="21"/>
      <c r="KZM566" s="21"/>
      <c r="KZN566" s="21"/>
      <c r="KZO566" s="21"/>
      <c r="KZP566" s="21"/>
      <c r="KZQ566" s="21"/>
      <c r="KZR566" s="21"/>
      <c r="KZS566" s="21"/>
      <c r="KZT566" s="21"/>
      <c r="KZU566" s="21"/>
      <c r="KZV566" s="21"/>
      <c r="KZW566" s="21"/>
      <c r="KZX566" s="21"/>
      <c r="KZY566" s="21"/>
      <c r="KZZ566" s="21"/>
      <c r="LAA566" s="21"/>
      <c r="LAB566" s="21"/>
      <c r="LAC566" s="21"/>
      <c r="LAD566" s="21"/>
      <c r="LAE566" s="21"/>
      <c r="LAF566" s="21"/>
      <c r="LAG566" s="21"/>
      <c r="LAH566" s="21"/>
      <c r="LAI566" s="21"/>
      <c r="LAJ566" s="21"/>
      <c r="LAK566" s="21"/>
      <c r="LAL566" s="21"/>
      <c r="LAM566" s="21"/>
      <c r="LAN566" s="21"/>
      <c r="LAO566" s="21"/>
      <c r="LAP566" s="21"/>
      <c r="LAQ566" s="21"/>
      <c r="LAR566" s="21"/>
      <c r="LAS566" s="21"/>
      <c r="LAT566" s="21"/>
      <c r="LAU566" s="21"/>
      <c r="LAV566" s="21"/>
      <c r="LAW566" s="21"/>
      <c r="LAX566" s="21"/>
      <c r="LAY566" s="21"/>
      <c r="LAZ566" s="21"/>
      <c r="LBA566" s="21"/>
      <c r="LBB566" s="21"/>
      <c r="LBC566" s="21"/>
      <c r="LBD566" s="21"/>
      <c r="LBE566" s="21"/>
      <c r="LBF566" s="21"/>
      <c r="LBG566" s="21"/>
      <c r="LBH566" s="21"/>
      <c r="LBI566" s="21"/>
      <c r="LBJ566" s="21"/>
      <c r="LBK566" s="21"/>
      <c r="LBL566" s="21"/>
      <c r="LBM566" s="21"/>
      <c r="LBN566" s="21"/>
      <c r="LBO566" s="21"/>
      <c r="LBP566" s="21"/>
      <c r="LBQ566" s="21"/>
      <c r="LBR566" s="21"/>
      <c r="LBS566" s="21"/>
      <c r="LBT566" s="21"/>
      <c r="LBU566" s="21"/>
      <c r="LBV566" s="21"/>
      <c r="LBW566" s="21"/>
      <c r="LBX566" s="21"/>
      <c r="LBY566" s="21"/>
      <c r="LBZ566" s="21"/>
      <c r="LCA566" s="21"/>
      <c r="LCB566" s="21"/>
      <c r="LCC566" s="21"/>
      <c r="LCD566" s="21"/>
      <c r="LCE566" s="21"/>
      <c r="LCF566" s="21"/>
      <c r="LCG566" s="21"/>
      <c r="LCH566" s="21"/>
      <c r="LCI566" s="21"/>
      <c r="LCJ566" s="21"/>
      <c r="LCK566" s="21"/>
      <c r="LCL566" s="21"/>
      <c r="LCM566" s="21"/>
      <c r="LCN566" s="21"/>
      <c r="LCO566" s="21"/>
      <c r="LCP566" s="21"/>
      <c r="LCQ566" s="21"/>
      <c r="LCR566" s="21"/>
      <c r="LCS566" s="21"/>
      <c r="LCT566" s="21"/>
      <c r="LCU566" s="21"/>
      <c r="LCV566" s="21"/>
      <c r="LCW566" s="21"/>
      <c r="LCX566" s="21"/>
      <c r="LCY566" s="21"/>
      <c r="LCZ566" s="21"/>
      <c r="LDA566" s="21"/>
      <c r="LDB566" s="21"/>
      <c r="LDC566" s="21"/>
      <c r="LDD566" s="21"/>
      <c r="LDE566" s="21"/>
      <c r="LDF566" s="21"/>
      <c r="LDG566" s="21"/>
      <c r="LDH566" s="21"/>
      <c r="LDI566" s="21"/>
      <c r="LDJ566" s="21"/>
      <c r="LDK566" s="21"/>
      <c r="LDL566" s="21"/>
      <c r="LDM566" s="21"/>
      <c r="LDN566" s="21"/>
      <c r="LDO566" s="21"/>
      <c r="LDP566" s="21"/>
      <c r="LDQ566" s="21"/>
      <c r="LDR566" s="21"/>
      <c r="LDS566" s="21"/>
      <c r="LDT566" s="21"/>
      <c r="LDU566" s="21"/>
      <c r="LDV566" s="21"/>
      <c r="LDW566" s="21"/>
      <c r="LDX566" s="21"/>
      <c r="LDY566" s="21"/>
      <c r="LDZ566" s="21"/>
      <c r="LEA566" s="21"/>
      <c r="LEB566" s="21"/>
      <c r="LEC566" s="21"/>
      <c r="LED566" s="21"/>
      <c r="LEE566" s="21"/>
      <c r="LEF566" s="21"/>
      <c r="LEG566" s="21"/>
      <c r="LEH566" s="21"/>
      <c r="LEI566" s="21"/>
      <c r="LEJ566" s="21"/>
      <c r="LEK566" s="21"/>
      <c r="LEL566" s="21"/>
      <c r="LEM566" s="21"/>
      <c r="LEN566" s="21"/>
      <c r="LEO566" s="21"/>
      <c r="LEP566" s="21"/>
      <c r="LEQ566" s="21"/>
      <c r="LER566" s="21"/>
      <c r="LES566" s="21"/>
      <c r="LET566" s="21"/>
      <c r="LEU566" s="21"/>
      <c r="LEV566" s="21"/>
      <c r="LEW566" s="21"/>
      <c r="LEX566" s="21"/>
      <c r="LEY566" s="21"/>
      <c r="LEZ566" s="21"/>
      <c r="LFA566" s="21"/>
      <c r="LFB566" s="21"/>
      <c r="LFC566" s="21"/>
      <c r="LFD566" s="21"/>
      <c r="LFE566" s="21"/>
      <c r="LFF566" s="21"/>
      <c r="LFG566" s="21"/>
      <c r="LFH566" s="21"/>
      <c r="LFI566" s="21"/>
      <c r="LFJ566" s="21"/>
      <c r="LFK566" s="21"/>
      <c r="LFL566" s="21"/>
      <c r="LFM566" s="21"/>
      <c r="LFN566" s="21"/>
      <c r="LFO566" s="21"/>
      <c r="LFP566" s="21"/>
      <c r="LFQ566" s="21"/>
      <c r="LFR566" s="21"/>
      <c r="LFS566" s="21"/>
      <c r="LFT566" s="21"/>
      <c r="LFU566" s="21"/>
      <c r="LFV566" s="21"/>
      <c r="LFW566" s="21"/>
      <c r="LFX566" s="21"/>
      <c r="LFY566" s="21"/>
      <c r="LFZ566" s="21"/>
      <c r="LGA566" s="21"/>
      <c r="LGB566" s="21"/>
      <c r="LGC566" s="21"/>
      <c r="LGD566" s="21"/>
      <c r="LGE566" s="21"/>
      <c r="LGF566" s="21"/>
      <c r="LGG566" s="21"/>
      <c r="LGH566" s="21"/>
      <c r="LGI566" s="21"/>
      <c r="LGJ566" s="21"/>
      <c r="LGK566" s="21"/>
      <c r="LGL566" s="21"/>
      <c r="LGM566" s="21"/>
      <c r="LGN566" s="21"/>
      <c r="LGO566" s="21"/>
      <c r="LGP566" s="21"/>
      <c r="LGQ566" s="21"/>
      <c r="LGR566" s="21"/>
      <c r="LGS566" s="21"/>
      <c r="LGT566" s="21"/>
      <c r="LGU566" s="21"/>
      <c r="LGV566" s="21"/>
      <c r="LGW566" s="21"/>
      <c r="LGX566" s="21"/>
      <c r="LGY566" s="21"/>
      <c r="LGZ566" s="21"/>
      <c r="LHA566" s="21"/>
      <c r="LHB566" s="21"/>
      <c r="LHC566" s="21"/>
      <c r="LHD566" s="21"/>
      <c r="LHE566" s="21"/>
      <c r="LHF566" s="21"/>
      <c r="LHG566" s="21"/>
      <c r="LHH566" s="21"/>
      <c r="LHI566" s="21"/>
      <c r="LHJ566" s="21"/>
      <c r="LHK566" s="21"/>
      <c r="LHL566" s="21"/>
      <c r="LHM566" s="21"/>
      <c r="LHN566" s="21"/>
      <c r="LHO566" s="21"/>
      <c r="LHP566" s="21"/>
      <c r="LHQ566" s="21"/>
      <c r="LHR566" s="21"/>
      <c r="LHS566" s="21"/>
      <c r="LHT566" s="21"/>
      <c r="LHU566" s="21"/>
      <c r="LHV566" s="21"/>
      <c r="LHW566" s="21"/>
      <c r="LHX566" s="21"/>
      <c r="LHY566" s="21"/>
      <c r="LHZ566" s="21"/>
      <c r="LIA566" s="21"/>
      <c r="LIB566" s="21"/>
      <c r="LIC566" s="21"/>
      <c r="LID566" s="21"/>
      <c r="LIE566" s="21"/>
      <c r="LIF566" s="21"/>
      <c r="LIG566" s="21"/>
      <c r="LIH566" s="21"/>
      <c r="LII566" s="21"/>
      <c r="LIJ566" s="21"/>
      <c r="LIK566" s="21"/>
      <c r="LIL566" s="21"/>
      <c r="LIM566" s="21"/>
      <c r="LIN566" s="21"/>
      <c r="LIO566" s="21"/>
      <c r="LIP566" s="21"/>
      <c r="LIQ566" s="21"/>
      <c r="LIR566" s="21"/>
      <c r="LIS566" s="21"/>
      <c r="LIT566" s="21"/>
      <c r="LIU566" s="21"/>
      <c r="LIV566" s="21"/>
      <c r="LIW566" s="21"/>
      <c r="LIX566" s="21"/>
      <c r="LIY566" s="21"/>
      <c r="LIZ566" s="21"/>
      <c r="LJA566" s="21"/>
      <c r="LJB566" s="21"/>
      <c r="LJC566" s="21"/>
      <c r="LJD566" s="21"/>
      <c r="LJE566" s="21"/>
      <c r="LJF566" s="21"/>
      <c r="LJG566" s="21"/>
      <c r="LJH566" s="21"/>
      <c r="LJI566" s="21"/>
      <c r="LJJ566" s="21"/>
      <c r="LJK566" s="21"/>
      <c r="LJL566" s="21"/>
      <c r="LJM566" s="21"/>
      <c r="LJN566" s="21"/>
      <c r="LJO566" s="21"/>
      <c r="LJP566" s="21"/>
      <c r="LJQ566" s="21"/>
      <c r="LJR566" s="21"/>
      <c r="LJS566" s="21"/>
      <c r="LJT566" s="21"/>
      <c r="LJU566" s="21"/>
      <c r="LJV566" s="21"/>
      <c r="LJW566" s="21"/>
      <c r="LJX566" s="21"/>
      <c r="LJY566" s="21"/>
      <c r="LJZ566" s="21"/>
      <c r="LKA566" s="21"/>
      <c r="LKB566" s="21"/>
      <c r="LKC566" s="21"/>
      <c r="LKD566" s="21"/>
      <c r="LKE566" s="21"/>
      <c r="LKF566" s="21"/>
      <c r="LKG566" s="21"/>
      <c r="LKH566" s="21"/>
      <c r="LKI566" s="21"/>
      <c r="LKJ566" s="21"/>
      <c r="LKK566" s="21"/>
      <c r="LKL566" s="21"/>
      <c r="LKM566" s="21"/>
      <c r="LKN566" s="21"/>
      <c r="LKO566" s="21"/>
      <c r="LKP566" s="21"/>
      <c r="LKQ566" s="21"/>
      <c r="LKR566" s="21"/>
      <c r="LKS566" s="21"/>
      <c r="LKT566" s="21"/>
      <c r="LKU566" s="21"/>
      <c r="LKV566" s="21"/>
      <c r="LKW566" s="21"/>
      <c r="LKX566" s="21"/>
      <c r="LKY566" s="21"/>
      <c r="LKZ566" s="21"/>
      <c r="LLA566" s="21"/>
      <c r="LLB566" s="21"/>
      <c r="LLC566" s="21"/>
      <c r="LLD566" s="21"/>
      <c r="LLE566" s="21"/>
      <c r="LLF566" s="21"/>
      <c r="LLG566" s="21"/>
      <c r="LLH566" s="21"/>
      <c r="LLI566" s="21"/>
      <c r="LLJ566" s="21"/>
      <c r="LLK566" s="21"/>
      <c r="LLL566" s="21"/>
      <c r="LLM566" s="21"/>
      <c r="LLN566" s="21"/>
      <c r="LLO566" s="21"/>
      <c r="LLP566" s="21"/>
      <c r="LLQ566" s="21"/>
      <c r="LLR566" s="21"/>
      <c r="LLS566" s="21"/>
      <c r="LLT566" s="21"/>
      <c r="LLU566" s="21"/>
      <c r="LLV566" s="21"/>
      <c r="LLW566" s="21"/>
      <c r="LLX566" s="21"/>
      <c r="LLY566" s="21"/>
      <c r="LLZ566" s="21"/>
      <c r="LMA566" s="21"/>
      <c r="LMB566" s="21"/>
      <c r="LMC566" s="21"/>
      <c r="LMD566" s="21"/>
      <c r="LME566" s="21"/>
      <c r="LMF566" s="21"/>
      <c r="LMG566" s="21"/>
      <c r="LMH566" s="21"/>
      <c r="LMI566" s="21"/>
      <c r="LMJ566" s="21"/>
      <c r="LMK566" s="21"/>
      <c r="LML566" s="21"/>
      <c r="LMM566" s="21"/>
      <c r="LMN566" s="21"/>
      <c r="LMO566" s="21"/>
      <c r="LMP566" s="21"/>
      <c r="LMQ566" s="21"/>
      <c r="LMR566" s="21"/>
      <c r="LMS566" s="21"/>
      <c r="LMT566" s="21"/>
      <c r="LMU566" s="21"/>
      <c r="LMV566" s="21"/>
      <c r="LMW566" s="21"/>
      <c r="LMX566" s="21"/>
      <c r="LMY566" s="21"/>
      <c r="LMZ566" s="21"/>
      <c r="LNA566" s="21"/>
      <c r="LNB566" s="21"/>
      <c r="LNC566" s="21"/>
      <c r="LND566" s="21"/>
      <c r="LNE566" s="21"/>
      <c r="LNF566" s="21"/>
      <c r="LNG566" s="21"/>
      <c r="LNH566" s="21"/>
      <c r="LNI566" s="21"/>
      <c r="LNJ566" s="21"/>
      <c r="LNK566" s="21"/>
      <c r="LNL566" s="21"/>
      <c r="LNM566" s="21"/>
      <c r="LNN566" s="21"/>
      <c r="LNO566" s="21"/>
      <c r="LNP566" s="21"/>
      <c r="LNQ566" s="21"/>
      <c r="LNR566" s="21"/>
      <c r="LNS566" s="21"/>
      <c r="LNT566" s="21"/>
      <c r="LNU566" s="21"/>
      <c r="LNV566" s="21"/>
      <c r="LNW566" s="21"/>
      <c r="LNX566" s="21"/>
      <c r="LNY566" s="21"/>
      <c r="LNZ566" s="21"/>
      <c r="LOA566" s="21"/>
      <c r="LOB566" s="21"/>
      <c r="LOC566" s="21"/>
      <c r="LOD566" s="21"/>
      <c r="LOE566" s="21"/>
      <c r="LOF566" s="21"/>
      <c r="LOG566" s="21"/>
      <c r="LOH566" s="21"/>
      <c r="LOI566" s="21"/>
      <c r="LOJ566" s="21"/>
      <c r="LOK566" s="21"/>
      <c r="LOL566" s="21"/>
      <c r="LOM566" s="21"/>
      <c r="LON566" s="21"/>
      <c r="LOO566" s="21"/>
      <c r="LOP566" s="21"/>
      <c r="LOQ566" s="21"/>
      <c r="LOR566" s="21"/>
      <c r="LOS566" s="21"/>
      <c r="LOT566" s="21"/>
      <c r="LOU566" s="21"/>
      <c r="LOV566" s="21"/>
      <c r="LOW566" s="21"/>
      <c r="LOX566" s="21"/>
      <c r="LOY566" s="21"/>
      <c r="LOZ566" s="21"/>
      <c r="LPA566" s="21"/>
      <c r="LPB566" s="21"/>
      <c r="LPC566" s="21"/>
      <c r="LPD566" s="21"/>
      <c r="LPE566" s="21"/>
      <c r="LPF566" s="21"/>
      <c r="LPG566" s="21"/>
      <c r="LPH566" s="21"/>
      <c r="LPI566" s="21"/>
      <c r="LPJ566" s="21"/>
      <c r="LPK566" s="21"/>
      <c r="LPL566" s="21"/>
      <c r="LPM566" s="21"/>
      <c r="LPN566" s="21"/>
      <c r="LPO566" s="21"/>
      <c r="LPP566" s="21"/>
      <c r="LPQ566" s="21"/>
      <c r="LPR566" s="21"/>
      <c r="LPS566" s="21"/>
      <c r="LPT566" s="21"/>
      <c r="LPU566" s="21"/>
      <c r="LPV566" s="21"/>
      <c r="LPW566" s="21"/>
      <c r="LPX566" s="21"/>
      <c r="LPY566" s="21"/>
      <c r="LPZ566" s="21"/>
      <c r="LQA566" s="21"/>
      <c r="LQB566" s="21"/>
      <c r="LQC566" s="21"/>
      <c r="LQD566" s="21"/>
      <c r="LQE566" s="21"/>
      <c r="LQF566" s="21"/>
      <c r="LQG566" s="21"/>
      <c r="LQH566" s="21"/>
      <c r="LQI566" s="21"/>
      <c r="LQJ566" s="21"/>
      <c r="LQK566" s="21"/>
      <c r="LQL566" s="21"/>
      <c r="LQM566" s="21"/>
      <c r="LQN566" s="21"/>
      <c r="LQO566" s="21"/>
      <c r="LQP566" s="21"/>
      <c r="LQQ566" s="21"/>
      <c r="LQR566" s="21"/>
      <c r="LQS566" s="21"/>
      <c r="LQT566" s="21"/>
      <c r="LQU566" s="21"/>
      <c r="LQV566" s="21"/>
      <c r="LQW566" s="21"/>
      <c r="LQX566" s="21"/>
      <c r="LQY566" s="21"/>
      <c r="LQZ566" s="21"/>
      <c r="LRA566" s="21"/>
      <c r="LRB566" s="21"/>
      <c r="LRC566" s="21"/>
      <c r="LRD566" s="21"/>
      <c r="LRE566" s="21"/>
      <c r="LRF566" s="21"/>
      <c r="LRG566" s="21"/>
      <c r="LRH566" s="21"/>
      <c r="LRI566" s="21"/>
      <c r="LRJ566" s="21"/>
      <c r="LRK566" s="21"/>
      <c r="LRL566" s="21"/>
      <c r="LRM566" s="21"/>
      <c r="LRN566" s="21"/>
      <c r="LRO566" s="21"/>
      <c r="LRP566" s="21"/>
      <c r="LRQ566" s="21"/>
      <c r="LRR566" s="21"/>
      <c r="LRS566" s="21"/>
      <c r="LRT566" s="21"/>
      <c r="LRU566" s="21"/>
      <c r="LRV566" s="21"/>
      <c r="LRW566" s="21"/>
      <c r="LRX566" s="21"/>
      <c r="LRY566" s="21"/>
      <c r="LRZ566" s="21"/>
      <c r="LSA566" s="21"/>
      <c r="LSB566" s="21"/>
      <c r="LSC566" s="21"/>
      <c r="LSD566" s="21"/>
      <c r="LSE566" s="21"/>
      <c r="LSF566" s="21"/>
      <c r="LSG566" s="21"/>
      <c r="LSH566" s="21"/>
      <c r="LSI566" s="21"/>
      <c r="LSJ566" s="21"/>
      <c r="LSK566" s="21"/>
      <c r="LSL566" s="21"/>
      <c r="LSM566" s="21"/>
      <c r="LSN566" s="21"/>
      <c r="LSO566" s="21"/>
      <c r="LSP566" s="21"/>
      <c r="LSQ566" s="21"/>
      <c r="LSR566" s="21"/>
      <c r="LSS566" s="21"/>
      <c r="LST566" s="21"/>
      <c r="LSU566" s="21"/>
      <c r="LSV566" s="21"/>
      <c r="LSW566" s="21"/>
      <c r="LSX566" s="21"/>
      <c r="LSY566" s="21"/>
      <c r="LSZ566" s="21"/>
      <c r="LTA566" s="21"/>
      <c r="LTB566" s="21"/>
      <c r="LTC566" s="21"/>
      <c r="LTD566" s="21"/>
      <c r="LTE566" s="21"/>
      <c r="LTF566" s="21"/>
      <c r="LTG566" s="21"/>
      <c r="LTH566" s="21"/>
      <c r="LTI566" s="21"/>
      <c r="LTJ566" s="21"/>
      <c r="LTK566" s="21"/>
      <c r="LTL566" s="21"/>
      <c r="LTM566" s="21"/>
      <c r="LTN566" s="21"/>
      <c r="LTO566" s="21"/>
      <c r="LTP566" s="21"/>
      <c r="LTQ566" s="21"/>
      <c r="LTR566" s="21"/>
      <c r="LTS566" s="21"/>
      <c r="LTT566" s="21"/>
      <c r="LTU566" s="21"/>
      <c r="LTV566" s="21"/>
      <c r="LTW566" s="21"/>
      <c r="LTX566" s="21"/>
      <c r="LTY566" s="21"/>
      <c r="LTZ566" s="21"/>
      <c r="LUA566" s="21"/>
      <c r="LUB566" s="21"/>
      <c r="LUC566" s="21"/>
      <c r="LUD566" s="21"/>
      <c r="LUE566" s="21"/>
      <c r="LUF566" s="21"/>
      <c r="LUG566" s="21"/>
      <c r="LUH566" s="21"/>
      <c r="LUI566" s="21"/>
      <c r="LUJ566" s="21"/>
      <c r="LUK566" s="21"/>
      <c r="LUL566" s="21"/>
      <c r="LUM566" s="21"/>
      <c r="LUN566" s="21"/>
      <c r="LUO566" s="21"/>
      <c r="LUP566" s="21"/>
      <c r="LUQ566" s="21"/>
      <c r="LUR566" s="21"/>
      <c r="LUS566" s="21"/>
      <c r="LUT566" s="21"/>
      <c r="LUU566" s="21"/>
      <c r="LUV566" s="21"/>
      <c r="LUW566" s="21"/>
      <c r="LUX566" s="21"/>
      <c r="LUY566" s="21"/>
      <c r="LUZ566" s="21"/>
      <c r="LVA566" s="21"/>
      <c r="LVB566" s="21"/>
      <c r="LVC566" s="21"/>
      <c r="LVD566" s="21"/>
      <c r="LVE566" s="21"/>
      <c r="LVF566" s="21"/>
      <c r="LVG566" s="21"/>
      <c r="LVH566" s="21"/>
      <c r="LVI566" s="21"/>
      <c r="LVJ566" s="21"/>
      <c r="LVK566" s="21"/>
      <c r="LVL566" s="21"/>
      <c r="LVM566" s="21"/>
      <c r="LVN566" s="21"/>
      <c r="LVO566" s="21"/>
      <c r="LVP566" s="21"/>
      <c r="LVQ566" s="21"/>
      <c r="LVR566" s="21"/>
      <c r="LVS566" s="21"/>
      <c r="LVT566" s="21"/>
      <c r="LVU566" s="21"/>
      <c r="LVV566" s="21"/>
      <c r="LVW566" s="21"/>
      <c r="LVX566" s="21"/>
      <c r="LVY566" s="21"/>
      <c r="LVZ566" s="21"/>
      <c r="LWA566" s="21"/>
      <c r="LWB566" s="21"/>
      <c r="LWC566" s="21"/>
      <c r="LWD566" s="21"/>
      <c r="LWE566" s="21"/>
      <c r="LWF566" s="21"/>
      <c r="LWG566" s="21"/>
      <c r="LWH566" s="21"/>
      <c r="LWI566" s="21"/>
      <c r="LWJ566" s="21"/>
      <c r="LWK566" s="21"/>
      <c r="LWL566" s="21"/>
      <c r="LWM566" s="21"/>
      <c r="LWN566" s="21"/>
      <c r="LWO566" s="21"/>
      <c r="LWP566" s="21"/>
      <c r="LWQ566" s="21"/>
      <c r="LWR566" s="21"/>
      <c r="LWS566" s="21"/>
      <c r="LWT566" s="21"/>
      <c r="LWU566" s="21"/>
      <c r="LWV566" s="21"/>
      <c r="LWW566" s="21"/>
      <c r="LWX566" s="21"/>
      <c r="LWY566" s="21"/>
      <c r="LWZ566" s="21"/>
      <c r="LXA566" s="21"/>
      <c r="LXB566" s="21"/>
      <c r="LXC566" s="21"/>
      <c r="LXD566" s="21"/>
      <c r="LXE566" s="21"/>
      <c r="LXF566" s="21"/>
      <c r="LXG566" s="21"/>
      <c r="LXH566" s="21"/>
      <c r="LXI566" s="21"/>
      <c r="LXJ566" s="21"/>
      <c r="LXK566" s="21"/>
      <c r="LXL566" s="21"/>
      <c r="LXM566" s="21"/>
      <c r="LXN566" s="21"/>
      <c r="LXO566" s="21"/>
      <c r="LXP566" s="21"/>
      <c r="LXQ566" s="21"/>
      <c r="LXR566" s="21"/>
      <c r="LXS566" s="21"/>
      <c r="LXT566" s="21"/>
      <c r="LXU566" s="21"/>
      <c r="LXV566" s="21"/>
      <c r="LXW566" s="21"/>
      <c r="LXX566" s="21"/>
      <c r="LXY566" s="21"/>
      <c r="LXZ566" s="21"/>
      <c r="LYA566" s="21"/>
      <c r="LYB566" s="21"/>
      <c r="LYC566" s="21"/>
      <c r="LYD566" s="21"/>
      <c r="LYE566" s="21"/>
      <c r="LYF566" s="21"/>
      <c r="LYG566" s="21"/>
      <c r="LYH566" s="21"/>
      <c r="LYI566" s="21"/>
      <c r="LYJ566" s="21"/>
      <c r="LYK566" s="21"/>
      <c r="LYL566" s="21"/>
      <c r="LYM566" s="21"/>
      <c r="LYN566" s="21"/>
      <c r="LYO566" s="21"/>
      <c r="LYP566" s="21"/>
      <c r="LYQ566" s="21"/>
      <c r="LYR566" s="21"/>
      <c r="LYS566" s="21"/>
      <c r="LYT566" s="21"/>
      <c r="LYU566" s="21"/>
      <c r="LYV566" s="21"/>
      <c r="LYW566" s="21"/>
      <c r="LYX566" s="21"/>
      <c r="LYY566" s="21"/>
      <c r="LYZ566" s="21"/>
      <c r="LZA566" s="21"/>
      <c r="LZB566" s="21"/>
      <c r="LZC566" s="21"/>
      <c r="LZD566" s="21"/>
      <c r="LZE566" s="21"/>
      <c r="LZF566" s="21"/>
      <c r="LZG566" s="21"/>
      <c r="LZH566" s="21"/>
      <c r="LZI566" s="21"/>
      <c r="LZJ566" s="21"/>
      <c r="LZK566" s="21"/>
      <c r="LZL566" s="21"/>
      <c r="LZM566" s="21"/>
      <c r="LZN566" s="21"/>
      <c r="LZO566" s="21"/>
      <c r="LZP566" s="21"/>
      <c r="LZQ566" s="21"/>
      <c r="LZR566" s="21"/>
      <c r="LZS566" s="21"/>
      <c r="LZT566" s="21"/>
      <c r="LZU566" s="21"/>
      <c r="LZV566" s="21"/>
      <c r="LZW566" s="21"/>
      <c r="LZX566" s="21"/>
      <c r="LZY566" s="21"/>
      <c r="LZZ566" s="21"/>
      <c r="MAA566" s="21"/>
      <c r="MAB566" s="21"/>
      <c r="MAC566" s="21"/>
      <c r="MAD566" s="21"/>
      <c r="MAE566" s="21"/>
      <c r="MAF566" s="21"/>
      <c r="MAG566" s="21"/>
      <c r="MAH566" s="21"/>
      <c r="MAI566" s="21"/>
      <c r="MAJ566" s="21"/>
      <c r="MAK566" s="21"/>
      <c r="MAL566" s="21"/>
      <c r="MAM566" s="21"/>
      <c r="MAN566" s="21"/>
      <c r="MAO566" s="21"/>
      <c r="MAP566" s="21"/>
      <c r="MAQ566" s="21"/>
      <c r="MAR566" s="21"/>
      <c r="MAS566" s="21"/>
      <c r="MAT566" s="21"/>
      <c r="MAU566" s="21"/>
      <c r="MAV566" s="21"/>
      <c r="MAW566" s="21"/>
      <c r="MAX566" s="21"/>
      <c r="MAY566" s="21"/>
      <c r="MAZ566" s="21"/>
      <c r="MBA566" s="21"/>
      <c r="MBB566" s="21"/>
      <c r="MBC566" s="21"/>
      <c r="MBD566" s="21"/>
      <c r="MBE566" s="21"/>
      <c r="MBF566" s="21"/>
      <c r="MBG566" s="21"/>
      <c r="MBH566" s="21"/>
      <c r="MBI566" s="21"/>
      <c r="MBJ566" s="21"/>
      <c r="MBK566" s="21"/>
      <c r="MBL566" s="21"/>
      <c r="MBM566" s="21"/>
      <c r="MBN566" s="21"/>
      <c r="MBO566" s="21"/>
      <c r="MBP566" s="21"/>
      <c r="MBQ566" s="21"/>
      <c r="MBR566" s="21"/>
      <c r="MBS566" s="21"/>
      <c r="MBT566" s="21"/>
      <c r="MBU566" s="21"/>
      <c r="MBV566" s="21"/>
      <c r="MBW566" s="21"/>
      <c r="MBX566" s="21"/>
      <c r="MBY566" s="21"/>
      <c r="MBZ566" s="21"/>
      <c r="MCA566" s="21"/>
      <c r="MCB566" s="21"/>
      <c r="MCC566" s="21"/>
      <c r="MCD566" s="21"/>
      <c r="MCE566" s="21"/>
      <c r="MCF566" s="21"/>
      <c r="MCG566" s="21"/>
      <c r="MCH566" s="21"/>
      <c r="MCI566" s="21"/>
      <c r="MCJ566" s="21"/>
      <c r="MCK566" s="21"/>
      <c r="MCL566" s="21"/>
      <c r="MCM566" s="21"/>
      <c r="MCN566" s="21"/>
      <c r="MCO566" s="21"/>
      <c r="MCP566" s="21"/>
      <c r="MCQ566" s="21"/>
      <c r="MCR566" s="21"/>
      <c r="MCS566" s="21"/>
      <c r="MCT566" s="21"/>
      <c r="MCU566" s="21"/>
      <c r="MCV566" s="21"/>
      <c r="MCW566" s="21"/>
      <c r="MCX566" s="21"/>
      <c r="MCY566" s="21"/>
      <c r="MCZ566" s="21"/>
      <c r="MDA566" s="21"/>
      <c r="MDB566" s="21"/>
      <c r="MDC566" s="21"/>
      <c r="MDD566" s="21"/>
      <c r="MDE566" s="21"/>
      <c r="MDF566" s="21"/>
      <c r="MDG566" s="21"/>
      <c r="MDH566" s="21"/>
      <c r="MDI566" s="21"/>
      <c r="MDJ566" s="21"/>
      <c r="MDK566" s="21"/>
      <c r="MDL566" s="21"/>
      <c r="MDM566" s="21"/>
      <c r="MDN566" s="21"/>
      <c r="MDO566" s="21"/>
      <c r="MDP566" s="21"/>
      <c r="MDQ566" s="21"/>
      <c r="MDR566" s="21"/>
      <c r="MDS566" s="21"/>
      <c r="MDT566" s="21"/>
      <c r="MDU566" s="21"/>
      <c r="MDV566" s="21"/>
      <c r="MDW566" s="21"/>
      <c r="MDX566" s="21"/>
      <c r="MDY566" s="21"/>
      <c r="MDZ566" s="21"/>
      <c r="MEA566" s="21"/>
      <c r="MEB566" s="21"/>
      <c r="MEC566" s="21"/>
      <c r="MED566" s="21"/>
      <c r="MEE566" s="21"/>
      <c r="MEF566" s="21"/>
      <c r="MEG566" s="21"/>
      <c r="MEH566" s="21"/>
      <c r="MEI566" s="21"/>
      <c r="MEJ566" s="21"/>
      <c r="MEK566" s="21"/>
      <c r="MEL566" s="21"/>
      <c r="MEM566" s="21"/>
      <c r="MEN566" s="21"/>
      <c r="MEO566" s="21"/>
      <c r="MEP566" s="21"/>
      <c r="MEQ566" s="21"/>
      <c r="MER566" s="21"/>
      <c r="MES566" s="21"/>
      <c r="MET566" s="21"/>
      <c r="MEU566" s="21"/>
      <c r="MEV566" s="21"/>
      <c r="MEW566" s="21"/>
      <c r="MEX566" s="21"/>
      <c r="MEY566" s="21"/>
      <c r="MEZ566" s="21"/>
      <c r="MFA566" s="21"/>
      <c r="MFB566" s="21"/>
      <c r="MFC566" s="21"/>
      <c r="MFD566" s="21"/>
      <c r="MFE566" s="21"/>
      <c r="MFF566" s="21"/>
      <c r="MFG566" s="21"/>
      <c r="MFH566" s="21"/>
      <c r="MFI566" s="21"/>
      <c r="MFJ566" s="21"/>
      <c r="MFK566" s="21"/>
      <c r="MFL566" s="21"/>
      <c r="MFM566" s="21"/>
      <c r="MFN566" s="21"/>
      <c r="MFO566" s="21"/>
      <c r="MFP566" s="21"/>
      <c r="MFQ566" s="21"/>
      <c r="MFR566" s="21"/>
      <c r="MFS566" s="21"/>
      <c r="MFT566" s="21"/>
      <c r="MFU566" s="21"/>
      <c r="MFV566" s="21"/>
      <c r="MFW566" s="21"/>
      <c r="MFX566" s="21"/>
      <c r="MFY566" s="21"/>
      <c r="MFZ566" s="21"/>
      <c r="MGA566" s="21"/>
      <c r="MGB566" s="21"/>
      <c r="MGC566" s="21"/>
      <c r="MGD566" s="21"/>
      <c r="MGE566" s="21"/>
      <c r="MGF566" s="21"/>
      <c r="MGG566" s="21"/>
      <c r="MGH566" s="21"/>
      <c r="MGI566" s="21"/>
      <c r="MGJ566" s="21"/>
      <c r="MGK566" s="21"/>
      <c r="MGL566" s="21"/>
      <c r="MGM566" s="21"/>
      <c r="MGN566" s="21"/>
      <c r="MGO566" s="21"/>
      <c r="MGP566" s="21"/>
      <c r="MGQ566" s="21"/>
      <c r="MGR566" s="21"/>
      <c r="MGS566" s="21"/>
      <c r="MGT566" s="21"/>
      <c r="MGU566" s="21"/>
      <c r="MGV566" s="21"/>
      <c r="MGW566" s="21"/>
      <c r="MGX566" s="21"/>
      <c r="MGY566" s="21"/>
      <c r="MGZ566" s="21"/>
      <c r="MHA566" s="21"/>
      <c r="MHB566" s="21"/>
      <c r="MHC566" s="21"/>
      <c r="MHD566" s="21"/>
      <c r="MHE566" s="21"/>
      <c r="MHF566" s="21"/>
      <c r="MHG566" s="21"/>
      <c r="MHH566" s="21"/>
      <c r="MHI566" s="21"/>
      <c r="MHJ566" s="21"/>
      <c r="MHK566" s="21"/>
      <c r="MHL566" s="21"/>
      <c r="MHM566" s="21"/>
      <c r="MHN566" s="21"/>
      <c r="MHO566" s="21"/>
      <c r="MHP566" s="21"/>
      <c r="MHQ566" s="21"/>
      <c r="MHR566" s="21"/>
      <c r="MHS566" s="21"/>
      <c r="MHT566" s="21"/>
      <c r="MHU566" s="21"/>
      <c r="MHV566" s="21"/>
      <c r="MHW566" s="21"/>
      <c r="MHX566" s="21"/>
      <c r="MHY566" s="21"/>
      <c r="MHZ566" s="21"/>
      <c r="MIA566" s="21"/>
      <c r="MIB566" s="21"/>
      <c r="MIC566" s="21"/>
      <c r="MID566" s="21"/>
      <c r="MIE566" s="21"/>
      <c r="MIF566" s="21"/>
      <c r="MIG566" s="21"/>
      <c r="MIH566" s="21"/>
      <c r="MII566" s="21"/>
      <c r="MIJ566" s="21"/>
      <c r="MIK566" s="21"/>
      <c r="MIL566" s="21"/>
      <c r="MIM566" s="21"/>
      <c r="MIN566" s="21"/>
      <c r="MIO566" s="21"/>
      <c r="MIP566" s="21"/>
      <c r="MIQ566" s="21"/>
      <c r="MIR566" s="21"/>
      <c r="MIS566" s="21"/>
      <c r="MIT566" s="21"/>
      <c r="MIU566" s="21"/>
      <c r="MIV566" s="21"/>
      <c r="MIW566" s="21"/>
      <c r="MIX566" s="21"/>
      <c r="MIY566" s="21"/>
      <c r="MIZ566" s="21"/>
      <c r="MJA566" s="21"/>
      <c r="MJB566" s="21"/>
      <c r="MJC566" s="21"/>
      <c r="MJD566" s="21"/>
      <c r="MJE566" s="21"/>
      <c r="MJF566" s="21"/>
      <c r="MJG566" s="21"/>
      <c r="MJH566" s="21"/>
      <c r="MJI566" s="21"/>
      <c r="MJJ566" s="21"/>
      <c r="MJK566" s="21"/>
      <c r="MJL566" s="21"/>
      <c r="MJM566" s="21"/>
      <c r="MJN566" s="21"/>
      <c r="MJO566" s="21"/>
      <c r="MJP566" s="21"/>
      <c r="MJQ566" s="21"/>
      <c r="MJR566" s="21"/>
      <c r="MJS566" s="21"/>
      <c r="MJT566" s="21"/>
      <c r="MJU566" s="21"/>
      <c r="MJV566" s="21"/>
      <c r="MJW566" s="21"/>
      <c r="MJX566" s="21"/>
      <c r="MJY566" s="21"/>
      <c r="MJZ566" s="21"/>
      <c r="MKA566" s="21"/>
      <c r="MKB566" s="21"/>
      <c r="MKC566" s="21"/>
      <c r="MKD566" s="21"/>
      <c r="MKE566" s="21"/>
      <c r="MKF566" s="21"/>
      <c r="MKG566" s="21"/>
      <c r="MKH566" s="21"/>
      <c r="MKI566" s="21"/>
      <c r="MKJ566" s="21"/>
      <c r="MKK566" s="21"/>
      <c r="MKL566" s="21"/>
      <c r="MKM566" s="21"/>
      <c r="MKN566" s="21"/>
      <c r="MKO566" s="21"/>
      <c r="MKP566" s="21"/>
      <c r="MKQ566" s="21"/>
      <c r="MKR566" s="21"/>
      <c r="MKS566" s="21"/>
      <c r="MKT566" s="21"/>
      <c r="MKU566" s="21"/>
      <c r="MKV566" s="21"/>
      <c r="MKW566" s="21"/>
      <c r="MKX566" s="21"/>
      <c r="MKY566" s="21"/>
      <c r="MKZ566" s="21"/>
      <c r="MLA566" s="21"/>
      <c r="MLB566" s="21"/>
      <c r="MLC566" s="21"/>
      <c r="MLD566" s="21"/>
      <c r="MLE566" s="21"/>
      <c r="MLF566" s="21"/>
      <c r="MLG566" s="21"/>
      <c r="MLH566" s="21"/>
      <c r="MLI566" s="21"/>
      <c r="MLJ566" s="21"/>
      <c r="MLK566" s="21"/>
      <c r="MLL566" s="21"/>
      <c r="MLM566" s="21"/>
      <c r="MLN566" s="21"/>
      <c r="MLO566" s="21"/>
      <c r="MLP566" s="21"/>
      <c r="MLQ566" s="21"/>
      <c r="MLR566" s="21"/>
      <c r="MLS566" s="21"/>
      <c r="MLT566" s="21"/>
      <c r="MLU566" s="21"/>
      <c r="MLV566" s="21"/>
      <c r="MLW566" s="21"/>
      <c r="MLX566" s="21"/>
      <c r="MLY566" s="21"/>
      <c r="MLZ566" s="21"/>
      <c r="MMA566" s="21"/>
      <c r="MMB566" s="21"/>
      <c r="MMC566" s="21"/>
      <c r="MMD566" s="21"/>
      <c r="MME566" s="21"/>
      <c r="MMF566" s="21"/>
      <c r="MMG566" s="21"/>
      <c r="MMH566" s="21"/>
      <c r="MMI566" s="21"/>
      <c r="MMJ566" s="21"/>
      <c r="MMK566" s="21"/>
      <c r="MML566" s="21"/>
      <c r="MMM566" s="21"/>
      <c r="MMN566" s="21"/>
      <c r="MMO566" s="21"/>
      <c r="MMP566" s="21"/>
      <c r="MMQ566" s="21"/>
      <c r="MMR566" s="21"/>
      <c r="MMS566" s="21"/>
      <c r="MMT566" s="21"/>
      <c r="MMU566" s="21"/>
      <c r="MMV566" s="21"/>
      <c r="MMW566" s="21"/>
      <c r="MMX566" s="21"/>
      <c r="MMY566" s="21"/>
      <c r="MMZ566" s="21"/>
      <c r="MNA566" s="21"/>
      <c r="MNB566" s="21"/>
      <c r="MNC566" s="21"/>
      <c r="MND566" s="21"/>
      <c r="MNE566" s="21"/>
      <c r="MNF566" s="21"/>
      <c r="MNG566" s="21"/>
      <c r="MNH566" s="21"/>
      <c r="MNI566" s="21"/>
      <c r="MNJ566" s="21"/>
      <c r="MNK566" s="21"/>
      <c r="MNL566" s="21"/>
      <c r="MNM566" s="21"/>
      <c r="MNN566" s="21"/>
      <c r="MNO566" s="21"/>
      <c r="MNP566" s="21"/>
      <c r="MNQ566" s="21"/>
      <c r="MNR566" s="21"/>
      <c r="MNS566" s="21"/>
      <c r="MNT566" s="21"/>
      <c r="MNU566" s="21"/>
      <c r="MNV566" s="21"/>
      <c r="MNW566" s="21"/>
      <c r="MNX566" s="21"/>
      <c r="MNY566" s="21"/>
      <c r="MNZ566" s="21"/>
      <c r="MOA566" s="21"/>
      <c r="MOB566" s="21"/>
      <c r="MOC566" s="21"/>
      <c r="MOD566" s="21"/>
      <c r="MOE566" s="21"/>
      <c r="MOF566" s="21"/>
      <c r="MOG566" s="21"/>
      <c r="MOH566" s="21"/>
      <c r="MOI566" s="21"/>
      <c r="MOJ566" s="21"/>
      <c r="MOK566" s="21"/>
      <c r="MOL566" s="21"/>
      <c r="MOM566" s="21"/>
      <c r="MON566" s="21"/>
      <c r="MOO566" s="21"/>
      <c r="MOP566" s="21"/>
      <c r="MOQ566" s="21"/>
      <c r="MOR566" s="21"/>
      <c r="MOS566" s="21"/>
      <c r="MOT566" s="21"/>
      <c r="MOU566" s="21"/>
      <c r="MOV566" s="21"/>
      <c r="MOW566" s="21"/>
      <c r="MOX566" s="21"/>
      <c r="MOY566" s="21"/>
      <c r="MOZ566" s="21"/>
      <c r="MPA566" s="21"/>
      <c r="MPB566" s="21"/>
      <c r="MPC566" s="21"/>
      <c r="MPD566" s="21"/>
      <c r="MPE566" s="21"/>
      <c r="MPF566" s="21"/>
      <c r="MPG566" s="21"/>
      <c r="MPH566" s="21"/>
      <c r="MPI566" s="21"/>
      <c r="MPJ566" s="21"/>
      <c r="MPK566" s="21"/>
      <c r="MPL566" s="21"/>
      <c r="MPM566" s="21"/>
      <c r="MPN566" s="21"/>
      <c r="MPO566" s="21"/>
      <c r="MPP566" s="21"/>
      <c r="MPQ566" s="21"/>
      <c r="MPR566" s="21"/>
      <c r="MPS566" s="21"/>
      <c r="MPT566" s="21"/>
      <c r="MPU566" s="21"/>
      <c r="MPV566" s="21"/>
      <c r="MPW566" s="21"/>
      <c r="MPX566" s="21"/>
      <c r="MPY566" s="21"/>
      <c r="MPZ566" s="21"/>
      <c r="MQA566" s="21"/>
      <c r="MQB566" s="21"/>
      <c r="MQC566" s="21"/>
      <c r="MQD566" s="21"/>
      <c r="MQE566" s="21"/>
      <c r="MQF566" s="21"/>
      <c r="MQG566" s="21"/>
      <c r="MQH566" s="21"/>
      <c r="MQI566" s="21"/>
      <c r="MQJ566" s="21"/>
      <c r="MQK566" s="21"/>
      <c r="MQL566" s="21"/>
      <c r="MQM566" s="21"/>
      <c r="MQN566" s="21"/>
      <c r="MQO566" s="21"/>
      <c r="MQP566" s="21"/>
      <c r="MQQ566" s="21"/>
      <c r="MQR566" s="21"/>
      <c r="MQS566" s="21"/>
      <c r="MQT566" s="21"/>
      <c r="MQU566" s="21"/>
      <c r="MQV566" s="21"/>
      <c r="MQW566" s="21"/>
      <c r="MQX566" s="21"/>
      <c r="MQY566" s="21"/>
      <c r="MQZ566" s="21"/>
      <c r="MRA566" s="21"/>
      <c r="MRB566" s="21"/>
      <c r="MRC566" s="21"/>
      <c r="MRD566" s="21"/>
      <c r="MRE566" s="21"/>
      <c r="MRF566" s="21"/>
      <c r="MRG566" s="21"/>
      <c r="MRH566" s="21"/>
      <c r="MRI566" s="21"/>
      <c r="MRJ566" s="21"/>
      <c r="MRK566" s="21"/>
      <c r="MRL566" s="21"/>
      <c r="MRM566" s="21"/>
      <c r="MRN566" s="21"/>
      <c r="MRO566" s="21"/>
      <c r="MRP566" s="21"/>
      <c r="MRQ566" s="21"/>
      <c r="MRR566" s="21"/>
      <c r="MRS566" s="21"/>
      <c r="MRT566" s="21"/>
      <c r="MRU566" s="21"/>
      <c r="MRV566" s="21"/>
      <c r="MRW566" s="21"/>
      <c r="MRX566" s="21"/>
      <c r="MRY566" s="21"/>
      <c r="MRZ566" s="21"/>
      <c r="MSA566" s="21"/>
      <c r="MSB566" s="21"/>
      <c r="MSC566" s="21"/>
      <c r="MSD566" s="21"/>
      <c r="MSE566" s="21"/>
      <c r="MSF566" s="21"/>
      <c r="MSG566" s="21"/>
      <c r="MSH566" s="21"/>
      <c r="MSI566" s="21"/>
      <c r="MSJ566" s="21"/>
      <c r="MSK566" s="21"/>
      <c r="MSL566" s="21"/>
      <c r="MSM566" s="21"/>
      <c r="MSN566" s="21"/>
      <c r="MSO566" s="21"/>
      <c r="MSP566" s="21"/>
      <c r="MSQ566" s="21"/>
      <c r="MSR566" s="21"/>
      <c r="MSS566" s="21"/>
      <c r="MST566" s="21"/>
      <c r="MSU566" s="21"/>
      <c r="MSV566" s="21"/>
      <c r="MSW566" s="21"/>
      <c r="MSX566" s="21"/>
      <c r="MSY566" s="21"/>
      <c r="MSZ566" s="21"/>
      <c r="MTA566" s="21"/>
      <c r="MTB566" s="21"/>
      <c r="MTC566" s="21"/>
      <c r="MTD566" s="21"/>
      <c r="MTE566" s="21"/>
      <c r="MTF566" s="21"/>
      <c r="MTG566" s="21"/>
      <c r="MTH566" s="21"/>
      <c r="MTI566" s="21"/>
      <c r="MTJ566" s="21"/>
      <c r="MTK566" s="21"/>
      <c r="MTL566" s="21"/>
      <c r="MTM566" s="21"/>
      <c r="MTN566" s="21"/>
      <c r="MTO566" s="21"/>
      <c r="MTP566" s="21"/>
      <c r="MTQ566" s="21"/>
      <c r="MTR566" s="21"/>
      <c r="MTS566" s="21"/>
      <c r="MTT566" s="21"/>
      <c r="MTU566" s="21"/>
      <c r="MTV566" s="21"/>
      <c r="MTW566" s="21"/>
      <c r="MTX566" s="21"/>
      <c r="MTY566" s="21"/>
      <c r="MTZ566" s="21"/>
      <c r="MUA566" s="21"/>
      <c r="MUB566" s="21"/>
      <c r="MUC566" s="21"/>
      <c r="MUD566" s="21"/>
      <c r="MUE566" s="21"/>
      <c r="MUF566" s="21"/>
      <c r="MUG566" s="21"/>
      <c r="MUH566" s="21"/>
      <c r="MUI566" s="21"/>
      <c r="MUJ566" s="21"/>
      <c r="MUK566" s="21"/>
      <c r="MUL566" s="21"/>
      <c r="MUM566" s="21"/>
      <c r="MUN566" s="21"/>
      <c r="MUO566" s="21"/>
      <c r="MUP566" s="21"/>
      <c r="MUQ566" s="21"/>
      <c r="MUR566" s="21"/>
      <c r="MUS566" s="21"/>
      <c r="MUT566" s="21"/>
      <c r="MUU566" s="21"/>
      <c r="MUV566" s="21"/>
      <c r="MUW566" s="21"/>
      <c r="MUX566" s="21"/>
      <c r="MUY566" s="21"/>
      <c r="MUZ566" s="21"/>
      <c r="MVA566" s="21"/>
      <c r="MVB566" s="21"/>
      <c r="MVC566" s="21"/>
      <c r="MVD566" s="21"/>
      <c r="MVE566" s="21"/>
      <c r="MVF566" s="21"/>
      <c r="MVG566" s="21"/>
      <c r="MVH566" s="21"/>
      <c r="MVI566" s="21"/>
      <c r="MVJ566" s="21"/>
      <c r="MVK566" s="21"/>
      <c r="MVL566" s="21"/>
      <c r="MVM566" s="21"/>
      <c r="MVN566" s="21"/>
      <c r="MVO566" s="21"/>
      <c r="MVP566" s="21"/>
      <c r="MVQ566" s="21"/>
      <c r="MVR566" s="21"/>
      <c r="MVS566" s="21"/>
      <c r="MVT566" s="21"/>
      <c r="MVU566" s="21"/>
      <c r="MVV566" s="21"/>
      <c r="MVW566" s="21"/>
      <c r="MVX566" s="21"/>
      <c r="MVY566" s="21"/>
      <c r="MVZ566" s="21"/>
      <c r="MWA566" s="21"/>
      <c r="MWB566" s="21"/>
      <c r="MWC566" s="21"/>
      <c r="MWD566" s="21"/>
      <c r="MWE566" s="21"/>
      <c r="MWF566" s="21"/>
      <c r="MWG566" s="21"/>
      <c r="MWH566" s="21"/>
      <c r="MWI566" s="21"/>
      <c r="MWJ566" s="21"/>
      <c r="MWK566" s="21"/>
      <c r="MWL566" s="21"/>
      <c r="MWM566" s="21"/>
      <c r="MWN566" s="21"/>
      <c r="MWO566" s="21"/>
      <c r="MWP566" s="21"/>
      <c r="MWQ566" s="21"/>
      <c r="MWR566" s="21"/>
      <c r="MWS566" s="21"/>
      <c r="MWT566" s="21"/>
      <c r="MWU566" s="21"/>
      <c r="MWV566" s="21"/>
      <c r="MWW566" s="21"/>
      <c r="MWX566" s="21"/>
      <c r="MWY566" s="21"/>
      <c r="MWZ566" s="21"/>
      <c r="MXA566" s="21"/>
      <c r="MXB566" s="21"/>
      <c r="MXC566" s="21"/>
      <c r="MXD566" s="21"/>
      <c r="MXE566" s="21"/>
      <c r="MXF566" s="21"/>
      <c r="MXG566" s="21"/>
      <c r="MXH566" s="21"/>
      <c r="MXI566" s="21"/>
      <c r="MXJ566" s="21"/>
      <c r="MXK566" s="21"/>
      <c r="MXL566" s="21"/>
      <c r="MXM566" s="21"/>
      <c r="MXN566" s="21"/>
      <c r="MXO566" s="21"/>
      <c r="MXP566" s="21"/>
      <c r="MXQ566" s="21"/>
      <c r="MXR566" s="21"/>
      <c r="MXS566" s="21"/>
      <c r="MXT566" s="21"/>
      <c r="MXU566" s="21"/>
      <c r="MXV566" s="21"/>
      <c r="MXW566" s="21"/>
      <c r="MXX566" s="21"/>
      <c r="MXY566" s="21"/>
      <c r="MXZ566" s="21"/>
      <c r="MYA566" s="21"/>
      <c r="MYB566" s="21"/>
      <c r="MYC566" s="21"/>
      <c r="MYD566" s="21"/>
      <c r="MYE566" s="21"/>
      <c r="MYF566" s="21"/>
      <c r="MYG566" s="21"/>
      <c r="MYH566" s="21"/>
      <c r="MYI566" s="21"/>
      <c r="MYJ566" s="21"/>
      <c r="MYK566" s="21"/>
      <c r="MYL566" s="21"/>
      <c r="MYM566" s="21"/>
      <c r="MYN566" s="21"/>
      <c r="MYO566" s="21"/>
      <c r="MYP566" s="21"/>
      <c r="MYQ566" s="21"/>
      <c r="MYR566" s="21"/>
      <c r="MYS566" s="21"/>
      <c r="MYT566" s="21"/>
      <c r="MYU566" s="21"/>
      <c r="MYV566" s="21"/>
      <c r="MYW566" s="21"/>
      <c r="MYX566" s="21"/>
      <c r="MYY566" s="21"/>
      <c r="MYZ566" s="21"/>
      <c r="MZA566" s="21"/>
      <c r="MZB566" s="21"/>
      <c r="MZC566" s="21"/>
      <c r="MZD566" s="21"/>
      <c r="MZE566" s="21"/>
      <c r="MZF566" s="21"/>
      <c r="MZG566" s="21"/>
      <c r="MZH566" s="21"/>
      <c r="MZI566" s="21"/>
      <c r="MZJ566" s="21"/>
      <c r="MZK566" s="21"/>
      <c r="MZL566" s="21"/>
      <c r="MZM566" s="21"/>
      <c r="MZN566" s="21"/>
      <c r="MZO566" s="21"/>
      <c r="MZP566" s="21"/>
      <c r="MZQ566" s="21"/>
      <c r="MZR566" s="21"/>
      <c r="MZS566" s="21"/>
      <c r="MZT566" s="21"/>
      <c r="MZU566" s="21"/>
      <c r="MZV566" s="21"/>
      <c r="MZW566" s="21"/>
      <c r="MZX566" s="21"/>
      <c r="MZY566" s="21"/>
      <c r="MZZ566" s="21"/>
      <c r="NAA566" s="21"/>
      <c r="NAB566" s="21"/>
      <c r="NAC566" s="21"/>
      <c r="NAD566" s="21"/>
      <c r="NAE566" s="21"/>
      <c r="NAF566" s="21"/>
      <c r="NAG566" s="21"/>
      <c r="NAH566" s="21"/>
      <c r="NAI566" s="21"/>
      <c r="NAJ566" s="21"/>
      <c r="NAK566" s="21"/>
      <c r="NAL566" s="21"/>
      <c r="NAM566" s="21"/>
      <c r="NAN566" s="21"/>
      <c r="NAO566" s="21"/>
      <c r="NAP566" s="21"/>
      <c r="NAQ566" s="21"/>
      <c r="NAR566" s="21"/>
      <c r="NAS566" s="21"/>
      <c r="NAT566" s="21"/>
      <c r="NAU566" s="21"/>
      <c r="NAV566" s="21"/>
      <c r="NAW566" s="21"/>
      <c r="NAX566" s="21"/>
      <c r="NAY566" s="21"/>
      <c r="NAZ566" s="21"/>
      <c r="NBA566" s="21"/>
      <c r="NBB566" s="21"/>
      <c r="NBC566" s="21"/>
      <c r="NBD566" s="21"/>
      <c r="NBE566" s="21"/>
      <c r="NBF566" s="21"/>
      <c r="NBG566" s="21"/>
      <c r="NBH566" s="21"/>
      <c r="NBI566" s="21"/>
      <c r="NBJ566" s="21"/>
      <c r="NBK566" s="21"/>
      <c r="NBL566" s="21"/>
      <c r="NBM566" s="21"/>
      <c r="NBN566" s="21"/>
      <c r="NBO566" s="21"/>
      <c r="NBP566" s="21"/>
      <c r="NBQ566" s="21"/>
      <c r="NBR566" s="21"/>
      <c r="NBS566" s="21"/>
      <c r="NBT566" s="21"/>
      <c r="NBU566" s="21"/>
      <c r="NBV566" s="21"/>
      <c r="NBW566" s="21"/>
      <c r="NBX566" s="21"/>
      <c r="NBY566" s="21"/>
      <c r="NBZ566" s="21"/>
      <c r="NCA566" s="21"/>
      <c r="NCB566" s="21"/>
      <c r="NCC566" s="21"/>
      <c r="NCD566" s="21"/>
      <c r="NCE566" s="21"/>
      <c r="NCF566" s="21"/>
      <c r="NCG566" s="21"/>
      <c r="NCH566" s="21"/>
      <c r="NCI566" s="21"/>
      <c r="NCJ566" s="21"/>
      <c r="NCK566" s="21"/>
      <c r="NCL566" s="21"/>
      <c r="NCM566" s="21"/>
      <c r="NCN566" s="21"/>
      <c r="NCO566" s="21"/>
      <c r="NCP566" s="21"/>
      <c r="NCQ566" s="21"/>
      <c r="NCR566" s="21"/>
      <c r="NCS566" s="21"/>
      <c r="NCT566" s="21"/>
      <c r="NCU566" s="21"/>
      <c r="NCV566" s="21"/>
      <c r="NCW566" s="21"/>
      <c r="NCX566" s="21"/>
      <c r="NCY566" s="21"/>
      <c r="NCZ566" s="21"/>
      <c r="NDA566" s="21"/>
      <c r="NDB566" s="21"/>
      <c r="NDC566" s="21"/>
      <c r="NDD566" s="21"/>
      <c r="NDE566" s="21"/>
      <c r="NDF566" s="21"/>
      <c r="NDG566" s="21"/>
      <c r="NDH566" s="21"/>
      <c r="NDI566" s="21"/>
      <c r="NDJ566" s="21"/>
      <c r="NDK566" s="21"/>
      <c r="NDL566" s="21"/>
      <c r="NDM566" s="21"/>
      <c r="NDN566" s="21"/>
      <c r="NDO566" s="21"/>
      <c r="NDP566" s="21"/>
      <c r="NDQ566" s="21"/>
      <c r="NDR566" s="21"/>
      <c r="NDS566" s="21"/>
      <c r="NDT566" s="21"/>
      <c r="NDU566" s="21"/>
      <c r="NDV566" s="21"/>
      <c r="NDW566" s="21"/>
      <c r="NDX566" s="21"/>
      <c r="NDY566" s="21"/>
      <c r="NDZ566" s="21"/>
      <c r="NEA566" s="21"/>
      <c r="NEB566" s="21"/>
      <c r="NEC566" s="21"/>
      <c r="NED566" s="21"/>
      <c r="NEE566" s="21"/>
      <c r="NEF566" s="21"/>
      <c r="NEG566" s="21"/>
      <c r="NEH566" s="21"/>
      <c r="NEI566" s="21"/>
      <c r="NEJ566" s="21"/>
      <c r="NEK566" s="21"/>
      <c r="NEL566" s="21"/>
      <c r="NEM566" s="21"/>
      <c r="NEN566" s="21"/>
      <c r="NEO566" s="21"/>
      <c r="NEP566" s="21"/>
      <c r="NEQ566" s="21"/>
      <c r="NER566" s="21"/>
      <c r="NES566" s="21"/>
      <c r="NET566" s="21"/>
      <c r="NEU566" s="21"/>
      <c r="NEV566" s="21"/>
      <c r="NEW566" s="21"/>
      <c r="NEX566" s="21"/>
      <c r="NEY566" s="21"/>
      <c r="NEZ566" s="21"/>
      <c r="NFA566" s="21"/>
      <c r="NFB566" s="21"/>
      <c r="NFC566" s="21"/>
      <c r="NFD566" s="21"/>
      <c r="NFE566" s="21"/>
      <c r="NFF566" s="21"/>
      <c r="NFG566" s="21"/>
      <c r="NFH566" s="21"/>
      <c r="NFI566" s="21"/>
      <c r="NFJ566" s="21"/>
      <c r="NFK566" s="21"/>
      <c r="NFL566" s="21"/>
      <c r="NFM566" s="21"/>
      <c r="NFN566" s="21"/>
      <c r="NFO566" s="21"/>
      <c r="NFP566" s="21"/>
      <c r="NFQ566" s="21"/>
      <c r="NFR566" s="21"/>
      <c r="NFS566" s="21"/>
      <c r="NFT566" s="21"/>
      <c r="NFU566" s="21"/>
      <c r="NFV566" s="21"/>
      <c r="NFW566" s="21"/>
      <c r="NFX566" s="21"/>
      <c r="NFY566" s="21"/>
      <c r="NFZ566" s="21"/>
      <c r="NGA566" s="21"/>
      <c r="NGB566" s="21"/>
      <c r="NGC566" s="21"/>
      <c r="NGD566" s="21"/>
      <c r="NGE566" s="21"/>
      <c r="NGF566" s="21"/>
      <c r="NGG566" s="21"/>
      <c r="NGH566" s="21"/>
      <c r="NGI566" s="21"/>
      <c r="NGJ566" s="21"/>
      <c r="NGK566" s="21"/>
      <c r="NGL566" s="21"/>
      <c r="NGM566" s="21"/>
      <c r="NGN566" s="21"/>
      <c r="NGO566" s="21"/>
      <c r="NGP566" s="21"/>
      <c r="NGQ566" s="21"/>
      <c r="NGR566" s="21"/>
      <c r="NGS566" s="21"/>
      <c r="NGT566" s="21"/>
      <c r="NGU566" s="21"/>
      <c r="NGV566" s="21"/>
      <c r="NGW566" s="21"/>
      <c r="NGX566" s="21"/>
      <c r="NGY566" s="21"/>
      <c r="NGZ566" s="21"/>
      <c r="NHA566" s="21"/>
      <c r="NHB566" s="21"/>
      <c r="NHC566" s="21"/>
      <c r="NHD566" s="21"/>
      <c r="NHE566" s="21"/>
      <c r="NHF566" s="21"/>
      <c r="NHG566" s="21"/>
      <c r="NHH566" s="21"/>
      <c r="NHI566" s="21"/>
      <c r="NHJ566" s="21"/>
      <c r="NHK566" s="21"/>
      <c r="NHL566" s="21"/>
      <c r="NHM566" s="21"/>
      <c r="NHN566" s="21"/>
      <c r="NHO566" s="21"/>
      <c r="NHP566" s="21"/>
      <c r="NHQ566" s="21"/>
      <c r="NHR566" s="21"/>
      <c r="NHS566" s="21"/>
      <c r="NHT566" s="21"/>
      <c r="NHU566" s="21"/>
      <c r="NHV566" s="21"/>
      <c r="NHW566" s="21"/>
      <c r="NHX566" s="21"/>
      <c r="NHY566" s="21"/>
      <c r="NHZ566" s="21"/>
      <c r="NIA566" s="21"/>
      <c r="NIB566" s="21"/>
      <c r="NIC566" s="21"/>
      <c r="NID566" s="21"/>
      <c r="NIE566" s="21"/>
      <c r="NIF566" s="21"/>
      <c r="NIG566" s="21"/>
      <c r="NIH566" s="21"/>
      <c r="NII566" s="21"/>
      <c r="NIJ566" s="21"/>
      <c r="NIK566" s="21"/>
      <c r="NIL566" s="21"/>
      <c r="NIM566" s="21"/>
      <c r="NIN566" s="21"/>
      <c r="NIO566" s="21"/>
      <c r="NIP566" s="21"/>
      <c r="NIQ566" s="21"/>
      <c r="NIR566" s="21"/>
      <c r="NIS566" s="21"/>
      <c r="NIT566" s="21"/>
      <c r="NIU566" s="21"/>
      <c r="NIV566" s="21"/>
      <c r="NIW566" s="21"/>
      <c r="NIX566" s="21"/>
      <c r="NIY566" s="21"/>
      <c r="NIZ566" s="21"/>
      <c r="NJA566" s="21"/>
      <c r="NJB566" s="21"/>
      <c r="NJC566" s="21"/>
      <c r="NJD566" s="21"/>
      <c r="NJE566" s="21"/>
      <c r="NJF566" s="21"/>
      <c r="NJG566" s="21"/>
      <c r="NJH566" s="21"/>
      <c r="NJI566" s="21"/>
      <c r="NJJ566" s="21"/>
      <c r="NJK566" s="21"/>
      <c r="NJL566" s="21"/>
      <c r="NJM566" s="21"/>
      <c r="NJN566" s="21"/>
      <c r="NJO566" s="21"/>
      <c r="NJP566" s="21"/>
      <c r="NJQ566" s="21"/>
      <c r="NJR566" s="21"/>
      <c r="NJS566" s="21"/>
      <c r="NJT566" s="21"/>
      <c r="NJU566" s="21"/>
      <c r="NJV566" s="21"/>
      <c r="NJW566" s="21"/>
      <c r="NJX566" s="21"/>
      <c r="NJY566" s="21"/>
      <c r="NJZ566" s="21"/>
      <c r="NKA566" s="21"/>
      <c r="NKB566" s="21"/>
      <c r="NKC566" s="21"/>
      <c r="NKD566" s="21"/>
      <c r="NKE566" s="21"/>
      <c r="NKF566" s="21"/>
      <c r="NKG566" s="21"/>
      <c r="NKH566" s="21"/>
      <c r="NKI566" s="21"/>
      <c r="NKJ566" s="21"/>
      <c r="NKK566" s="21"/>
      <c r="NKL566" s="21"/>
      <c r="NKM566" s="21"/>
      <c r="NKN566" s="21"/>
      <c r="NKO566" s="21"/>
      <c r="NKP566" s="21"/>
      <c r="NKQ566" s="21"/>
      <c r="NKR566" s="21"/>
      <c r="NKS566" s="21"/>
      <c r="NKT566" s="21"/>
      <c r="NKU566" s="21"/>
      <c r="NKV566" s="21"/>
      <c r="NKW566" s="21"/>
      <c r="NKX566" s="21"/>
      <c r="NKY566" s="21"/>
      <c r="NKZ566" s="21"/>
      <c r="NLA566" s="21"/>
      <c r="NLB566" s="21"/>
      <c r="NLC566" s="21"/>
      <c r="NLD566" s="21"/>
      <c r="NLE566" s="21"/>
      <c r="NLF566" s="21"/>
      <c r="NLG566" s="21"/>
      <c r="NLH566" s="21"/>
      <c r="NLI566" s="21"/>
      <c r="NLJ566" s="21"/>
      <c r="NLK566" s="21"/>
      <c r="NLL566" s="21"/>
      <c r="NLM566" s="21"/>
      <c r="NLN566" s="21"/>
      <c r="NLO566" s="21"/>
      <c r="NLP566" s="21"/>
      <c r="NLQ566" s="21"/>
      <c r="NLR566" s="21"/>
      <c r="NLS566" s="21"/>
      <c r="NLT566" s="21"/>
      <c r="NLU566" s="21"/>
      <c r="NLV566" s="21"/>
      <c r="NLW566" s="21"/>
      <c r="NLX566" s="21"/>
      <c r="NLY566" s="21"/>
      <c r="NLZ566" s="21"/>
      <c r="NMA566" s="21"/>
      <c r="NMB566" s="21"/>
      <c r="NMC566" s="21"/>
      <c r="NMD566" s="21"/>
      <c r="NME566" s="21"/>
      <c r="NMF566" s="21"/>
      <c r="NMG566" s="21"/>
      <c r="NMH566" s="21"/>
      <c r="NMI566" s="21"/>
      <c r="NMJ566" s="21"/>
      <c r="NMK566" s="21"/>
      <c r="NML566" s="21"/>
      <c r="NMM566" s="21"/>
      <c r="NMN566" s="21"/>
      <c r="NMO566" s="21"/>
      <c r="NMP566" s="21"/>
      <c r="NMQ566" s="21"/>
      <c r="NMR566" s="21"/>
      <c r="NMS566" s="21"/>
      <c r="NMT566" s="21"/>
      <c r="NMU566" s="21"/>
      <c r="NMV566" s="21"/>
      <c r="NMW566" s="21"/>
      <c r="NMX566" s="21"/>
      <c r="NMY566" s="21"/>
      <c r="NMZ566" s="21"/>
      <c r="NNA566" s="21"/>
      <c r="NNB566" s="21"/>
      <c r="NNC566" s="21"/>
      <c r="NND566" s="21"/>
      <c r="NNE566" s="21"/>
      <c r="NNF566" s="21"/>
      <c r="NNG566" s="21"/>
      <c r="NNH566" s="21"/>
      <c r="NNI566" s="21"/>
      <c r="NNJ566" s="21"/>
      <c r="NNK566" s="21"/>
      <c r="NNL566" s="21"/>
      <c r="NNM566" s="21"/>
      <c r="NNN566" s="21"/>
      <c r="NNO566" s="21"/>
      <c r="NNP566" s="21"/>
      <c r="NNQ566" s="21"/>
      <c r="NNR566" s="21"/>
      <c r="NNS566" s="21"/>
      <c r="NNT566" s="21"/>
      <c r="NNU566" s="21"/>
      <c r="NNV566" s="21"/>
      <c r="NNW566" s="21"/>
      <c r="NNX566" s="21"/>
      <c r="NNY566" s="21"/>
      <c r="NNZ566" s="21"/>
      <c r="NOA566" s="21"/>
      <c r="NOB566" s="21"/>
      <c r="NOC566" s="21"/>
      <c r="NOD566" s="21"/>
      <c r="NOE566" s="21"/>
      <c r="NOF566" s="21"/>
      <c r="NOG566" s="21"/>
      <c r="NOH566" s="21"/>
      <c r="NOI566" s="21"/>
      <c r="NOJ566" s="21"/>
      <c r="NOK566" s="21"/>
      <c r="NOL566" s="21"/>
      <c r="NOM566" s="21"/>
      <c r="NON566" s="21"/>
      <c r="NOO566" s="21"/>
      <c r="NOP566" s="21"/>
      <c r="NOQ566" s="21"/>
      <c r="NOR566" s="21"/>
      <c r="NOS566" s="21"/>
      <c r="NOT566" s="21"/>
      <c r="NOU566" s="21"/>
      <c r="NOV566" s="21"/>
      <c r="NOW566" s="21"/>
      <c r="NOX566" s="21"/>
      <c r="NOY566" s="21"/>
      <c r="NOZ566" s="21"/>
      <c r="NPA566" s="21"/>
      <c r="NPB566" s="21"/>
      <c r="NPC566" s="21"/>
      <c r="NPD566" s="21"/>
      <c r="NPE566" s="21"/>
      <c r="NPF566" s="21"/>
      <c r="NPG566" s="21"/>
      <c r="NPH566" s="21"/>
      <c r="NPI566" s="21"/>
      <c r="NPJ566" s="21"/>
      <c r="NPK566" s="21"/>
      <c r="NPL566" s="21"/>
      <c r="NPM566" s="21"/>
      <c r="NPN566" s="21"/>
      <c r="NPO566" s="21"/>
      <c r="NPP566" s="21"/>
      <c r="NPQ566" s="21"/>
      <c r="NPR566" s="21"/>
      <c r="NPS566" s="21"/>
      <c r="NPT566" s="21"/>
      <c r="NPU566" s="21"/>
      <c r="NPV566" s="21"/>
      <c r="NPW566" s="21"/>
      <c r="NPX566" s="21"/>
      <c r="NPY566" s="21"/>
      <c r="NPZ566" s="21"/>
      <c r="NQA566" s="21"/>
      <c r="NQB566" s="21"/>
      <c r="NQC566" s="21"/>
      <c r="NQD566" s="21"/>
      <c r="NQE566" s="21"/>
      <c r="NQF566" s="21"/>
      <c r="NQG566" s="21"/>
      <c r="NQH566" s="21"/>
      <c r="NQI566" s="21"/>
      <c r="NQJ566" s="21"/>
      <c r="NQK566" s="21"/>
      <c r="NQL566" s="21"/>
      <c r="NQM566" s="21"/>
      <c r="NQN566" s="21"/>
      <c r="NQO566" s="21"/>
      <c r="NQP566" s="21"/>
      <c r="NQQ566" s="21"/>
      <c r="NQR566" s="21"/>
      <c r="NQS566" s="21"/>
      <c r="NQT566" s="21"/>
      <c r="NQU566" s="21"/>
      <c r="NQV566" s="21"/>
      <c r="NQW566" s="21"/>
      <c r="NQX566" s="21"/>
      <c r="NQY566" s="21"/>
      <c r="NQZ566" s="21"/>
      <c r="NRA566" s="21"/>
      <c r="NRB566" s="21"/>
      <c r="NRC566" s="21"/>
      <c r="NRD566" s="21"/>
      <c r="NRE566" s="21"/>
      <c r="NRF566" s="21"/>
      <c r="NRG566" s="21"/>
      <c r="NRH566" s="21"/>
      <c r="NRI566" s="21"/>
      <c r="NRJ566" s="21"/>
      <c r="NRK566" s="21"/>
      <c r="NRL566" s="21"/>
      <c r="NRM566" s="21"/>
      <c r="NRN566" s="21"/>
      <c r="NRO566" s="21"/>
      <c r="NRP566" s="21"/>
      <c r="NRQ566" s="21"/>
      <c r="NRR566" s="21"/>
      <c r="NRS566" s="21"/>
      <c r="NRT566" s="21"/>
      <c r="NRU566" s="21"/>
      <c r="NRV566" s="21"/>
      <c r="NRW566" s="21"/>
      <c r="NRX566" s="21"/>
      <c r="NRY566" s="21"/>
      <c r="NRZ566" s="21"/>
      <c r="NSA566" s="21"/>
      <c r="NSB566" s="21"/>
      <c r="NSC566" s="21"/>
      <c r="NSD566" s="21"/>
      <c r="NSE566" s="21"/>
      <c r="NSF566" s="21"/>
      <c r="NSG566" s="21"/>
      <c r="NSH566" s="21"/>
      <c r="NSI566" s="21"/>
      <c r="NSJ566" s="21"/>
      <c r="NSK566" s="21"/>
      <c r="NSL566" s="21"/>
      <c r="NSM566" s="21"/>
      <c r="NSN566" s="21"/>
      <c r="NSO566" s="21"/>
      <c r="NSP566" s="21"/>
      <c r="NSQ566" s="21"/>
      <c r="NSR566" s="21"/>
      <c r="NSS566" s="21"/>
      <c r="NST566" s="21"/>
      <c r="NSU566" s="21"/>
      <c r="NSV566" s="21"/>
      <c r="NSW566" s="21"/>
      <c r="NSX566" s="21"/>
      <c r="NSY566" s="21"/>
      <c r="NSZ566" s="21"/>
      <c r="NTA566" s="21"/>
      <c r="NTB566" s="21"/>
      <c r="NTC566" s="21"/>
      <c r="NTD566" s="21"/>
      <c r="NTE566" s="21"/>
      <c r="NTF566" s="21"/>
      <c r="NTG566" s="21"/>
      <c r="NTH566" s="21"/>
      <c r="NTI566" s="21"/>
      <c r="NTJ566" s="21"/>
      <c r="NTK566" s="21"/>
      <c r="NTL566" s="21"/>
      <c r="NTM566" s="21"/>
      <c r="NTN566" s="21"/>
      <c r="NTO566" s="21"/>
      <c r="NTP566" s="21"/>
      <c r="NTQ566" s="21"/>
      <c r="NTR566" s="21"/>
      <c r="NTS566" s="21"/>
      <c r="NTT566" s="21"/>
      <c r="NTU566" s="21"/>
      <c r="NTV566" s="21"/>
      <c r="NTW566" s="21"/>
      <c r="NTX566" s="21"/>
      <c r="NTY566" s="21"/>
      <c r="NTZ566" s="21"/>
      <c r="NUA566" s="21"/>
      <c r="NUB566" s="21"/>
      <c r="NUC566" s="21"/>
      <c r="NUD566" s="21"/>
      <c r="NUE566" s="21"/>
      <c r="NUF566" s="21"/>
      <c r="NUG566" s="21"/>
      <c r="NUH566" s="21"/>
      <c r="NUI566" s="21"/>
      <c r="NUJ566" s="21"/>
      <c r="NUK566" s="21"/>
      <c r="NUL566" s="21"/>
      <c r="NUM566" s="21"/>
      <c r="NUN566" s="21"/>
      <c r="NUO566" s="21"/>
      <c r="NUP566" s="21"/>
      <c r="NUQ566" s="21"/>
      <c r="NUR566" s="21"/>
      <c r="NUS566" s="21"/>
      <c r="NUT566" s="21"/>
      <c r="NUU566" s="21"/>
      <c r="NUV566" s="21"/>
      <c r="NUW566" s="21"/>
      <c r="NUX566" s="21"/>
      <c r="NUY566" s="21"/>
      <c r="NUZ566" s="21"/>
      <c r="NVA566" s="21"/>
      <c r="NVB566" s="21"/>
      <c r="NVC566" s="21"/>
      <c r="NVD566" s="21"/>
      <c r="NVE566" s="21"/>
      <c r="NVF566" s="21"/>
      <c r="NVG566" s="21"/>
      <c r="NVH566" s="21"/>
      <c r="NVI566" s="21"/>
      <c r="NVJ566" s="21"/>
      <c r="NVK566" s="21"/>
      <c r="NVL566" s="21"/>
      <c r="NVM566" s="21"/>
      <c r="NVN566" s="21"/>
      <c r="NVO566" s="21"/>
      <c r="NVP566" s="21"/>
      <c r="NVQ566" s="21"/>
      <c r="NVR566" s="21"/>
      <c r="NVS566" s="21"/>
      <c r="NVT566" s="21"/>
      <c r="NVU566" s="21"/>
      <c r="NVV566" s="21"/>
      <c r="NVW566" s="21"/>
      <c r="NVX566" s="21"/>
      <c r="NVY566" s="21"/>
      <c r="NVZ566" s="21"/>
      <c r="NWA566" s="21"/>
      <c r="NWB566" s="21"/>
      <c r="NWC566" s="21"/>
      <c r="NWD566" s="21"/>
      <c r="NWE566" s="21"/>
      <c r="NWF566" s="21"/>
      <c r="NWG566" s="21"/>
      <c r="NWH566" s="21"/>
      <c r="NWI566" s="21"/>
      <c r="NWJ566" s="21"/>
      <c r="NWK566" s="21"/>
      <c r="NWL566" s="21"/>
      <c r="NWM566" s="21"/>
      <c r="NWN566" s="21"/>
      <c r="NWO566" s="21"/>
      <c r="NWP566" s="21"/>
      <c r="NWQ566" s="21"/>
      <c r="NWR566" s="21"/>
      <c r="NWS566" s="21"/>
      <c r="NWT566" s="21"/>
      <c r="NWU566" s="21"/>
      <c r="NWV566" s="21"/>
      <c r="NWW566" s="21"/>
      <c r="NWX566" s="21"/>
      <c r="NWY566" s="21"/>
      <c r="NWZ566" s="21"/>
      <c r="NXA566" s="21"/>
      <c r="NXB566" s="21"/>
      <c r="NXC566" s="21"/>
      <c r="NXD566" s="21"/>
      <c r="NXE566" s="21"/>
      <c r="NXF566" s="21"/>
      <c r="NXG566" s="21"/>
      <c r="NXH566" s="21"/>
      <c r="NXI566" s="21"/>
      <c r="NXJ566" s="21"/>
      <c r="NXK566" s="21"/>
      <c r="NXL566" s="21"/>
      <c r="NXM566" s="21"/>
      <c r="NXN566" s="21"/>
      <c r="NXO566" s="21"/>
      <c r="NXP566" s="21"/>
      <c r="NXQ566" s="21"/>
      <c r="NXR566" s="21"/>
      <c r="NXS566" s="21"/>
      <c r="NXT566" s="21"/>
      <c r="NXU566" s="21"/>
      <c r="NXV566" s="21"/>
      <c r="NXW566" s="21"/>
      <c r="NXX566" s="21"/>
      <c r="NXY566" s="21"/>
      <c r="NXZ566" s="21"/>
      <c r="NYA566" s="21"/>
      <c r="NYB566" s="21"/>
      <c r="NYC566" s="21"/>
      <c r="NYD566" s="21"/>
      <c r="NYE566" s="21"/>
      <c r="NYF566" s="21"/>
      <c r="NYG566" s="21"/>
      <c r="NYH566" s="21"/>
      <c r="NYI566" s="21"/>
      <c r="NYJ566" s="21"/>
      <c r="NYK566" s="21"/>
      <c r="NYL566" s="21"/>
      <c r="NYM566" s="21"/>
      <c r="NYN566" s="21"/>
      <c r="NYO566" s="21"/>
      <c r="NYP566" s="21"/>
      <c r="NYQ566" s="21"/>
      <c r="NYR566" s="21"/>
      <c r="NYS566" s="21"/>
      <c r="NYT566" s="21"/>
      <c r="NYU566" s="21"/>
      <c r="NYV566" s="21"/>
      <c r="NYW566" s="21"/>
      <c r="NYX566" s="21"/>
      <c r="NYY566" s="21"/>
      <c r="NYZ566" s="21"/>
      <c r="NZA566" s="21"/>
      <c r="NZB566" s="21"/>
      <c r="NZC566" s="21"/>
      <c r="NZD566" s="21"/>
      <c r="NZE566" s="21"/>
      <c r="NZF566" s="21"/>
      <c r="NZG566" s="21"/>
      <c r="NZH566" s="21"/>
      <c r="NZI566" s="21"/>
      <c r="NZJ566" s="21"/>
      <c r="NZK566" s="21"/>
      <c r="NZL566" s="21"/>
      <c r="NZM566" s="21"/>
      <c r="NZN566" s="21"/>
      <c r="NZO566" s="21"/>
      <c r="NZP566" s="21"/>
      <c r="NZQ566" s="21"/>
      <c r="NZR566" s="21"/>
      <c r="NZS566" s="21"/>
      <c r="NZT566" s="21"/>
      <c r="NZU566" s="21"/>
      <c r="NZV566" s="21"/>
      <c r="NZW566" s="21"/>
      <c r="NZX566" s="21"/>
      <c r="NZY566" s="21"/>
      <c r="NZZ566" s="21"/>
      <c r="OAA566" s="21"/>
      <c r="OAB566" s="21"/>
      <c r="OAC566" s="21"/>
      <c r="OAD566" s="21"/>
      <c r="OAE566" s="21"/>
      <c r="OAF566" s="21"/>
      <c r="OAG566" s="21"/>
      <c r="OAH566" s="21"/>
      <c r="OAI566" s="21"/>
      <c r="OAJ566" s="21"/>
      <c r="OAK566" s="21"/>
      <c r="OAL566" s="21"/>
      <c r="OAM566" s="21"/>
      <c r="OAN566" s="21"/>
      <c r="OAO566" s="21"/>
      <c r="OAP566" s="21"/>
      <c r="OAQ566" s="21"/>
      <c r="OAR566" s="21"/>
      <c r="OAS566" s="21"/>
      <c r="OAT566" s="21"/>
      <c r="OAU566" s="21"/>
      <c r="OAV566" s="21"/>
      <c r="OAW566" s="21"/>
      <c r="OAX566" s="21"/>
      <c r="OAY566" s="21"/>
      <c r="OAZ566" s="21"/>
      <c r="OBA566" s="21"/>
      <c r="OBB566" s="21"/>
      <c r="OBC566" s="21"/>
      <c r="OBD566" s="21"/>
      <c r="OBE566" s="21"/>
      <c r="OBF566" s="21"/>
      <c r="OBG566" s="21"/>
      <c r="OBH566" s="21"/>
      <c r="OBI566" s="21"/>
      <c r="OBJ566" s="21"/>
      <c r="OBK566" s="21"/>
      <c r="OBL566" s="21"/>
      <c r="OBM566" s="21"/>
      <c r="OBN566" s="21"/>
      <c r="OBO566" s="21"/>
      <c r="OBP566" s="21"/>
      <c r="OBQ566" s="21"/>
      <c r="OBR566" s="21"/>
      <c r="OBS566" s="21"/>
      <c r="OBT566" s="21"/>
      <c r="OBU566" s="21"/>
      <c r="OBV566" s="21"/>
      <c r="OBW566" s="21"/>
      <c r="OBX566" s="21"/>
      <c r="OBY566" s="21"/>
      <c r="OBZ566" s="21"/>
      <c r="OCA566" s="21"/>
      <c r="OCB566" s="21"/>
      <c r="OCC566" s="21"/>
      <c r="OCD566" s="21"/>
      <c r="OCE566" s="21"/>
      <c r="OCF566" s="21"/>
      <c r="OCG566" s="21"/>
      <c r="OCH566" s="21"/>
      <c r="OCI566" s="21"/>
      <c r="OCJ566" s="21"/>
      <c r="OCK566" s="21"/>
      <c r="OCL566" s="21"/>
      <c r="OCM566" s="21"/>
      <c r="OCN566" s="21"/>
      <c r="OCO566" s="21"/>
      <c r="OCP566" s="21"/>
      <c r="OCQ566" s="21"/>
      <c r="OCR566" s="21"/>
      <c r="OCS566" s="21"/>
      <c r="OCT566" s="21"/>
      <c r="OCU566" s="21"/>
      <c r="OCV566" s="21"/>
      <c r="OCW566" s="21"/>
      <c r="OCX566" s="21"/>
      <c r="OCY566" s="21"/>
      <c r="OCZ566" s="21"/>
      <c r="ODA566" s="21"/>
      <c r="ODB566" s="21"/>
      <c r="ODC566" s="21"/>
      <c r="ODD566" s="21"/>
      <c r="ODE566" s="21"/>
      <c r="ODF566" s="21"/>
      <c r="ODG566" s="21"/>
      <c r="ODH566" s="21"/>
      <c r="ODI566" s="21"/>
      <c r="ODJ566" s="21"/>
      <c r="ODK566" s="21"/>
      <c r="ODL566" s="21"/>
      <c r="ODM566" s="21"/>
      <c r="ODN566" s="21"/>
      <c r="ODO566" s="21"/>
      <c r="ODP566" s="21"/>
      <c r="ODQ566" s="21"/>
      <c r="ODR566" s="21"/>
      <c r="ODS566" s="21"/>
      <c r="ODT566" s="21"/>
      <c r="ODU566" s="21"/>
      <c r="ODV566" s="21"/>
      <c r="ODW566" s="21"/>
      <c r="ODX566" s="21"/>
      <c r="ODY566" s="21"/>
      <c r="ODZ566" s="21"/>
      <c r="OEA566" s="21"/>
      <c r="OEB566" s="21"/>
      <c r="OEC566" s="21"/>
      <c r="OED566" s="21"/>
      <c r="OEE566" s="21"/>
      <c r="OEF566" s="21"/>
      <c r="OEG566" s="21"/>
      <c r="OEH566" s="21"/>
      <c r="OEI566" s="21"/>
      <c r="OEJ566" s="21"/>
      <c r="OEK566" s="21"/>
      <c r="OEL566" s="21"/>
      <c r="OEM566" s="21"/>
      <c r="OEN566" s="21"/>
      <c r="OEO566" s="21"/>
      <c r="OEP566" s="21"/>
      <c r="OEQ566" s="21"/>
      <c r="OER566" s="21"/>
      <c r="OES566" s="21"/>
      <c r="OET566" s="21"/>
      <c r="OEU566" s="21"/>
      <c r="OEV566" s="21"/>
      <c r="OEW566" s="21"/>
      <c r="OEX566" s="21"/>
      <c r="OEY566" s="21"/>
      <c r="OEZ566" s="21"/>
      <c r="OFA566" s="21"/>
      <c r="OFB566" s="21"/>
      <c r="OFC566" s="21"/>
      <c r="OFD566" s="21"/>
      <c r="OFE566" s="21"/>
      <c r="OFF566" s="21"/>
      <c r="OFG566" s="21"/>
      <c r="OFH566" s="21"/>
      <c r="OFI566" s="21"/>
      <c r="OFJ566" s="21"/>
      <c r="OFK566" s="21"/>
      <c r="OFL566" s="21"/>
      <c r="OFM566" s="21"/>
      <c r="OFN566" s="21"/>
      <c r="OFO566" s="21"/>
      <c r="OFP566" s="21"/>
      <c r="OFQ566" s="21"/>
      <c r="OFR566" s="21"/>
      <c r="OFS566" s="21"/>
      <c r="OFT566" s="21"/>
      <c r="OFU566" s="21"/>
      <c r="OFV566" s="21"/>
      <c r="OFW566" s="21"/>
      <c r="OFX566" s="21"/>
      <c r="OFY566" s="21"/>
      <c r="OFZ566" s="21"/>
      <c r="OGA566" s="21"/>
      <c r="OGB566" s="21"/>
      <c r="OGC566" s="21"/>
      <c r="OGD566" s="21"/>
      <c r="OGE566" s="21"/>
      <c r="OGF566" s="21"/>
      <c r="OGG566" s="21"/>
      <c r="OGH566" s="21"/>
      <c r="OGI566" s="21"/>
      <c r="OGJ566" s="21"/>
      <c r="OGK566" s="21"/>
      <c r="OGL566" s="21"/>
      <c r="OGM566" s="21"/>
      <c r="OGN566" s="21"/>
      <c r="OGO566" s="21"/>
      <c r="OGP566" s="21"/>
      <c r="OGQ566" s="21"/>
      <c r="OGR566" s="21"/>
      <c r="OGS566" s="21"/>
      <c r="OGT566" s="21"/>
      <c r="OGU566" s="21"/>
      <c r="OGV566" s="21"/>
      <c r="OGW566" s="21"/>
      <c r="OGX566" s="21"/>
      <c r="OGY566" s="21"/>
      <c r="OGZ566" s="21"/>
      <c r="OHA566" s="21"/>
      <c r="OHB566" s="21"/>
      <c r="OHC566" s="21"/>
      <c r="OHD566" s="21"/>
      <c r="OHE566" s="21"/>
      <c r="OHF566" s="21"/>
      <c r="OHG566" s="21"/>
      <c r="OHH566" s="21"/>
      <c r="OHI566" s="21"/>
      <c r="OHJ566" s="21"/>
      <c r="OHK566" s="21"/>
      <c r="OHL566" s="21"/>
      <c r="OHM566" s="21"/>
      <c r="OHN566" s="21"/>
      <c r="OHO566" s="21"/>
      <c r="OHP566" s="21"/>
      <c r="OHQ566" s="21"/>
      <c r="OHR566" s="21"/>
      <c r="OHS566" s="21"/>
      <c r="OHT566" s="21"/>
      <c r="OHU566" s="21"/>
      <c r="OHV566" s="21"/>
      <c r="OHW566" s="21"/>
      <c r="OHX566" s="21"/>
      <c r="OHY566" s="21"/>
      <c r="OHZ566" s="21"/>
      <c r="OIA566" s="21"/>
      <c r="OIB566" s="21"/>
      <c r="OIC566" s="21"/>
      <c r="OID566" s="21"/>
      <c r="OIE566" s="21"/>
      <c r="OIF566" s="21"/>
      <c r="OIG566" s="21"/>
      <c r="OIH566" s="21"/>
      <c r="OII566" s="21"/>
      <c r="OIJ566" s="21"/>
      <c r="OIK566" s="21"/>
      <c r="OIL566" s="21"/>
      <c r="OIM566" s="21"/>
      <c r="OIN566" s="21"/>
      <c r="OIO566" s="21"/>
      <c r="OIP566" s="21"/>
      <c r="OIQ566" s="21"/>
      <c r="OIR566" s="21"/>
      <c r="OIS566" s="21"/>
      <c r="OIT566" s="21"/>
      <c r="OIU566" s="21"/>
      <c r="OIV566" s="21"/>
      <c r="OIW566" s="21"/>
      <c r="OIX566" s="21"/>
      <c r="OIY566" s="21"/>
      <c r="OIZ566" s="21"/>
      <c r="OJA566" s="21"/>
      <c r="OJB566" s="21"/>
      <c r="OJC566" s="21"/>
      <c r="OJD566" s="21"/>
      <c r="OJE566" s="21"/>
      <c r="OJF566" s="21"/>
      <c r="OJG566" s="21"/>
      <c r="OJH566" s="21"/>
      <c r="OJI566" s="21"/>
      <c r="OJJ566" s="21"/>
      <c r="OJK566" s="21"/>
      <c r="OJL566" s="21"/>
      <c r="OJM566" s="21"/>
      <c r="OJN566" s="21"/>
      <c r="OJO566" s="21"/>
      <c r="OJP566" s="21"/>
      <c r="OJQ566" s="21"/>
      <c r="OJR566" s="21"/>
      <c r="OJS566" s="21"/>
      <c r="OJT566" s="21"/>
      <c r="OJU566" s="21"/>
      <c r="OJV566" s="21"/>
      <c r="OJW566" s="21"/>
      <c r="OJX566" s="21"/>
      <c r="OJY566" s="21"/>
      <c r="OJZ566" s="21"/>
      <c r="OKA566" s="21"/>
      <c r="OKB566" s="21"/>
      <c r="OKC566" s="21"/>
      <c r="OKD566" s="21"/>
      <c r="OKE566" s="21"/>
      <c r="OKF566" s="21"/>
      <c r="OKG566" s="21"/>
      <c r="OKH566" s="21"/>
      <c r="OKI566" s="21"/>
      <c r="OKJ566" s="21"/>
      <c r="OKK566" s="21"/>
      <c r="OKL566" s="21"/>
      <c r="OKM566" s="21"/>
      <c r="OKN566" s="21"/>
      <c r="OKO566" s="21"/>
      <c r="OKP566" s="21"/>
      <c r="OKQ566" s="21"/>
      <c r="OKR566" s="21"/>
      <c r="OKS566" s="21"/>
      <c r="OKT566" s="21"/>
      <c r="OKU566" s="21"/>
      <c r="OKV566" s="21"/>
      <c r="OKW566" s="21"/>
      <c r="OKX566" s="21"/>
      <c r="OKY566" s="21"/>
      <c r="OKZ566" s="21"/>
      <c r="OLA566" s="21"/>
      <c r="OLB566" s="21"/>
      <c r="OLC566" s="21"/>
      <c r="OLD566" s="21"/>
      <c r="OLE566" s="21"/>
      <c r="OLF566" s="21"/>
      <c r="OLG566" s="21"/>
      <c r="OLH566" s="21"/>
      <c r="OLI566" s="21"/>
      <c r="OLJ566" s="21"/>
      <c r="OLK566" s="21"/>
      <c r="OLL566" s="21"/>
      <c r="OLM566" s="21"/>
      <c r="OLN566" s="21"/>
      <c r="OLO566" s="21"/>
      <c r="OLP566" s="21"/>
      <c r="OLQ566" s="21"/>
      <c r="OLR566" s="21"/>
      <c r="OLS566" s="21"/>
      <c r="OLT566" s="21"/>
      <c r="OLU566" s="21"/>
      <c r="OLV566" s="21"/>
      <c r="OLW566" s="21"/>
      <c r="OLX566" s="21"/>
      <c r="OLY566" s="21"/>
      <c r="OLZ566" s="21"/>
      <c r="OMA566" s="21"/>
      <c r="OMB566" s="21"/>
      <c r="OMC566" s="21"/>
      <c r="OMD566" s="21"/>
      <c r="OME566" s="21"/>
      <c r="OMF566" s="21"/>
      <c r="OMG566" s="21"/>
      <c r="OMH566" s="21"/>
      <c r="OMI566" s="21"/>
      <c r="OMJ566" s="21"/>
      <c r="OMK566" s="21"/>
      <c r="OML566" s="21"/>
      <c r="OMM566" s="21"/>
      <c r="OMN566" s="21"/>
      <c r="OMO566" s="21"/>
      <c r="OMP566" s="21"/>
      <c r="OMQ566" s="21"/>
      <c r="OMR566" s="21"/>
      <c r="OMS566" s="21"/>
      <c r="OMT566" s="21"/>
      <c r="OMU566" s="21"/>
      <c r="OMV566" s="21"/>
      <c r="OMW566" s="21"/>
      <c r="OMX566" s="21"/>
      <c r="OMY566" s="21"/>
      <c r="OMZ566" s="21"/>
      <c r="ONA566" s="21"/>
      <c r="ONB566" s="21"/>
      <c r="ONC566" s="21"/>
      <c r="OND566" s="21"/>
      <c r="ONE566" s="21"/>
      <c r="ONF566" s="21"/>
      <c r="ONG566" s="21"/>
      <c r="ONH566" s="21"/>
      <c r="ONI566" s="21"/>
      <c r="ONJ566" s="21"/>
      <c r="ONK566" s="21"/>
      <c r="ONL566" s="21"/>
      <c r="ONM566" s="21"/>
      <c r="ONN566" s="21"/>
      <c r="ONO566" s="21"/>
      <c r="ONP566" s="21"/>
      <c r="ONQ566" s="21"/>
      <c r="ONR566" s="21"/>
      <c r="ONS566" s="21"/>
      <c r="ONT566" s="21"/>
      <c r="ONU566" s="21"/>
      <c r="ONV566" s="21"/>
      <c r="ONW566" s="21"/>
      <c r="ONX566" s="21"/>
      <c r="ONY566" s="21"/>
      <c r="ONZ566" s="21"/>
      <c r="OOA566" s="21"/>
      <c r="OOB566" s="21"/>
      <c r="OOC566" s="21"/>
      <c r="OOD566" s="21"/>
      <c r="OOE566" s="21"/>
      <c r="OOF566" s="21"/>
      <c r="OOG566" s="21"/>
      <c r="OOH566" s="21"/>
      <c r="OOI566" s="21"/>
      <c r="OOJ566" s="21"/>
      <c r="OOK566" s="21"/>
      <c r="OOL566" s="21"/>
      <c r="OOM566" s="21"/>
      <c r="OON566" s="21"/>
      <c r="OOO566" s="21"/>
      <c r="OOP566" s="21"/>
      <c r="OOQ566" s="21"/>
      <c r="OOR566" s="21"/>
      <c r="OOS566" s="21"/>
      <c r="OOT566" s="21"/>
      <c r="OOU566" s="21"/>
      <c r="OOV566" s="21"/>
      <c r="OOW566" s="21"/>
      <c r="OOX566" s="21"/>
      <c r="OOY566" s="21"/>
      <c r="OOZ566" s="21"/>
      <c r="OPA566" s="21"/>
      <c r="OPB566" s="21"/>
      <c r="OPC566" s="21"/>
      <c r="OPD566" s="21"/>
      <c r="OPE566" s="21"/>
      <c r="OPF566" s="21"/>
      <c r="OPG566" s="21"/>
      <c r="OPH566" s="21"/>
      <c r="OPI566" s="21"/>
      <c r="OPJ566" s="21"/>
      <c r="OPK566" s="21"/>
      <c r="OPL566" s="21"/>
      <c r="OPM566" s="21"/>
      <c r="OPN566" s="21"/>
      <c r="OPO566" s="21"/>
      <c r="OPP566" s="21"/>
      <c r="OPQ566" s="21"/>
      <c r="OPR566" s="21"/>
      <c r="OPS566" s="21"/>
      <c r="OPT566" s="21"/>
      <c r="OPU566" s="21"/>
      <c r="OPV566" s="21"/>
      <c r="OPW566" s="21"/>
      <c r="OPX566" s="21"/>
      <c r="OPY566" s="21"/>
      <c r="OPZ566" s="21"/>
      <c r="OQA566" s="21"/>
      <c r="OQB566" s="21"/>
      <c r="OQC566" s="21"/>
      <c r="OQD566" s="21"/>
      <c r="OQE566" s="21"/>
      <c r="OQF566" s="21"/>
      <c r="OQG566" s="21"/>
      <c r="OQH566" s="21"/>
      <c r="OQI566" s="21"/>
      <c r="OQJ566" s="21"/>
      <c r="OQK566" s="21"/>
      <c r="OQL566" s="21"/>
      <c r="OQM566" s="21"/>
      <c r="OQN566" s="21"/>
      <c r="OQO566" s="21"/>
      <c r="OQP566" s="21"/>
      <c r="OQQ566" s="21"/>
      <c r="OQR566" s="21"/>
      <c r="OQS566" s="21"/>
      <c r="OQT566" s="21"/>
      <c r="OQU566" s="21"/>
      <c r="OQV566" s="21"/>
      <c r="OQW566" s="21"/>
      <c r="OQX566" s="21"/>
      <c r="OQY566" s="21"/>
      <c r="OQZ566" s="21"/>
      <c r="ORA566" s="21"/>
      <c r="ORB566" s="21"/>
      <c r="ORC566" s="21"/>
      <c r="ORD566" s="21"/>
      <c r="ORE566" s="21"/>
      <c r="ORF566" s="21"/>
      <c r="ORG566" s="21"/>
      <c r="ORH566" s="21"/>
      <c r="ORI566" s="21"/>
      <c r="ORJ566" s="21"/>
      <c r="ORK566" s="21"/>
      <c r="ORL566" s="21"/>
      <c r="ORM566" s="21"/>
      <c r="ORN566" s="21"/>
      <c r="ORO566" s="21"/>
      <c r="ORP566" s="21"/>
      <c r="ORQ566" s="21"/>
      <c r="ORR566" s="21"/>
      <c r="ORS566" s="21"/>
      <c r="ORT566" s="21"/>
      <c r="ORU566" s="21"/>
      <c r="ORV566" s="21"/>
      <c r="ORW566" s="21"/>
      <c r="ORX566" s="21"/>
      <c r="ORY566" s="21"/>
      <c r="ORZ566" s="21"/>
      <c r="OSA566" s="21"/>
      <c r="OSB566" s="21"/>
      <c r="OSC566" s="21"/>
      <c r="OSD566" s="21"/>
      <c r="OSE566" s="21"/>
      <c r="OSF566" s="21"/>
      <c r="OSG566" s="21"/>
      <c r="OSH566" s="21"/>
      <c r="OSI566" s="21"/>
      <c r="OSJ566" s="21"/>
      <c r="OSK566" s="21"/>
      <c r="OSL566" s="21"/>
      <c r="OSM566" s="21"/>
      <c r="OSN566" s="21"/>
      <c r="OSO566" s="21"/>
      <c r="OSP566" s="21"/>
      <c r="OSQ566" s="21"/>
      <c r="OSR566" s="21"/>
      <c r="OSS566" s="21"/>
      <c r="OST566" s="21"/>
      <c r="OSU566" s="21"/>
      <c r="OSV566" s="21"/>
      <c r="OSW566" s="21"/>
      <c r="OSX566" s="21"/>
      <c r="OSY566" s="21"/>
      <c r="OSZ566" s="21"/>
      <c r="OTA566" s="21"/>
      <c r="OTB566" s="21"/>
      <c r="OTC566" s="21"/>
      <c r="OTD566" s="21"/>
      <c r="OTE566" s="21"/>
      <c r="OTF566" s="21"/>
      <c r="OTG566" s="21"/>
      <c r="OTH566" s="21"/>
      <c r="OTI566" s="21"/>
      <c r="OTJ566" s="21"/>
      <c r="OTK566" s="21"/>
      <c r="OTL566" s="21"/>
      <c r="OTM566" s="21"/>
      <c r="OTN566" s="21"/>
      <c r="OTO566" s="21"/>
      <c r="OTP566" s="21"/>
      <c r="OTQ566" s="21"/>
      <c r="OTR566" s="21"/>
      <c r="OTS566" s="21"/>
      <c r="OTT566" s="21"/>
      <c r="OTU566" s="21"/>
      <c r="OTV566" s="21"/>
      <c r="OTW566" s="21"/>
      <c r="OTX566" s="21"/>
      <c r="OTY566" s="21"/>
      <c r="OTZ566" s="21"/>
      <c r="OUA566" s="21"/>
      <c r="OUB566" s="21"/>
      <c r="OUC566" s="21"/>
      <c r="OUD566" s="21"/>
      <c r="OUE566" s="21"/>
      <c r="OUF566" s="21"/>
      <c r="OUG566" s="21"/>
      <c r="OUH566" s="21"/>
      <c r="OUI566" s="21"/>
      <c r="OUJ566" s="21"/>
      <c r="OUK566" s="21"/>
      <c r="OUL566" s="21"/>
      <c r="OUM566" s="21"/>
      <c r="OUN566" s="21"/>
      <c r="OUO566" s="21"/>
      <c r="OUP566" s="21"/>
      <c r="OUQ566" s="21"/>
      <c r="OUR566" s="21"/>
      <c r="OUS566" s="21"/>
      <c r="OUT566" s="21"/>
      <c r="OUU566" s="21"/>
      <c r="OUV566" s="21"/>
      <c r="OUW566" s="21"/>
      <c r="OUX566" s="21"/>
      <c r="OUY566" s="21"/>
      <c r="OUZ566" s="21"/>
      <c r="OVA566" s="21"/>
      <c r="OVB566" s="21"/>
      <c r="OVC566" s="21"/>
      <c r="OVD566" s="21"/>
      <c r="OVE566" s="21"/>
      <c r="OVF566" s="21"/>
      <c r="OVG566" s="21"/>
      <c r="OVH566" s="21"/>
      <c r="OVI566" s="21"/>
      <c r="OVJ566" s="21"/>
      <c r="OVK566" s="21"/>
      <c r="OVL566" s="21"/>
      <c r="OVM566" s="21"/>
      <c r="OVN566" s="21"/>
      <c r="OVO566" s="21"/>
      <c r="OVP566" s="21"/>
      <c r="OVQ566" s="21"/>
      <c r="OVR566" s="21"/>
      <c r="OVS566" s="21"/>
      <c r="OVT566" s="21"/>
      <c r="OVU566" s="21"/>
      <c r="OVV566" s="21"/>
      <c r="OVW566" s="21"/>
      <c r="OVX566" s="21"/>
      <c r="OVY566" s="21"/>
      <c r="OVZ566" s="21"/>
      <c r="OWA566" s="21"/>
      <c r="OWB566" s="21"/>
      <c r="OWC566" s="21"/>
      <c r="OWD566" s="21"/>
      <c r="OWE566" s="21"/>
      <c r="OWF566" s="21"/>
      <c r="OWG566" s="21"/>
      <c r="OWH566" s="21"/>
      <c r="OWI566" s="21"/>
      <c r="OWJ566" s="21"/>
      <c r="OWK566" s="21"/>
      <c r="OWL566" s="21"/>
      <c r="OWM566" s="21"/>
      <c r="OWN566" s="21"/>
      <c r="OWO566" s="21"/>
      <c r="OWP566" s="21"/>
      <c r="OWQ566" s="21"/>
      <c r="OWR566" s="21"/>
      <c r="OWS566" s="21"/>
      <c r="OWT566" s="21"/>
      <c r="OWU566" s="21"/>
      <c r="OWV566" s="21"/>
      <c r="OWW566" s="21"/>
      <c r="OWX566" s="21"/>
      <c r="OWY566" s="21"/>
      <c r="OWZ566" s="21"/>
      <c r="OXA566" s="21"/>
      <c r="OXB566" s="21"/>
      <c r="OXC566" s="21"/>
      <c r="OXD566" s="21"/>
      <c r="OXE566" s="21"/>
      <c r="OXF566" s="21"/>
      <c r="OXG566" s="21"/>
      <c r="OXH566" s="21"/>
      <c r="OXI566" s="21"/>
      <c r="OXJ566" s="21"/>
      <c r="OXK566" s="21"/>
      <c r="OXL566" s="21"/>
      <c r="OXM566" s="21"/>
      <c r="OXN566" s="21"/>
      <c r="OXO566" s="21"/>
      <c r="OXP566" s="21"/>
      <c r="OXQ566" s="21"/>
      <c r="OXR566" s="21"/>
      <c r="OXS566" s="21"/>
      <c r="OXT566" s="21"/>
      <c r="OXU566" s="21"/>
      <c r="OXV566" s="21"/>
      <c r="OXW566" s="21"/>
      <c r="OXX566" s="21"/>
      <c r="OXY566" s="21"/>
      <c r="OXZ566" s="21"/>
      <c r="OYA566" s="21"/>
      <c r="OYB566" s="21"/>
      <c r="OYC566" s="21"/>
      <c r="OYD566" s="21"/>
      <c r="OYE566" s="21"/>
      <c r="OYF566" s="21"/>
      <c r="OYG566" s="21"/>
      <c r="OYH566" s="21"/>
      <c r="OYI566" s="21"/>
      <c r="OYJ566" s="21"/>
      <c r="OYK566" s="21"/>
      <c r="OYL566" s="21"/>
      <c r="OYM566" s="21"/>
      <c r="OYN566" s="21"/>
      <c r="OYO566" s="21"/>
      <c r="OYP566" s="21"/>
      <c r="OYQ566" s="21"/>
      <c r="OYR566" s="21"/>
      <c r="OYS566" s="21"/>
      <c r="OYT566" s="21"/>
      <c r="OYU566" s="21"/>
      <c r="OYV566" s="21"/>
      <c r="OYW566" s="21"/>
      <c r="OYX566" s="21"/>
      <c r="OYY566" s="21"/>
      <c r="OYZ566" s="21"/>
      <c r="OZA566" s="21"/>
      <c r="OZB566" s="21"/>
      <c r="OZC566" s="21"/>
      <c r="OZD566" s="21"/>
      <c r="OZE566" s="21"/>
      <c r="OZF566" s="21"/>
      <c r="OZG566" s="21"/>
      <c r="OZH566" s="21"/>
      <c r="OZI566" s="21"/>
      <c r="OZJ566" s="21"/>
      <c r="OZK566" s="21"/>
      <c r="OZL566" s="21"/>
      <c r="OZM566" s="21"/>
      <c r="OZN566" s="21"/>
      <c r="OZO566" s="21"/>
      <c r="OZP566" s="21"/>
      <c r="OZQ566" s="21"/>
      <c r="OZR566" s="21"/>
      <c r="OZS566" s="21"/>
      <c r="OZT566" s="21"/>
      <c r="OZU566" s="21"/>
      <c r="OZV566" s="21"/>
      <c r="OZW566" s="21"/>
      <c r="OZX566" s="21"/>
      <c r="OZY566" s="21"/>
      <c r="OZZ566" s="21"/>
      <c r="PAA566" s="21"/>
      <c r="PAB566" s="21"/>
      <c r="PAC566" s="21"/>
      <c r="PAD566" s="21"/>
      <c r="PAE566" s="21"/>
      <c r="PAF566" s="21"/>
      <c r="PAG566" s="21"/>
      <c r="PAH566" s="21"/>
      <c r="PAI566" s="21"/>
      <c r="PAJ566" s="21"/>
      <c r="PAK566" s="21"/>
      <c r="PAL566" s="21"/>
      <c r="PAM566" s="21"/>
      <c r="PAN566" s="21"/>
      <c r="PAO566" s="21"/>
      <c r="PAP566" s="21"/>
      <c r="PAQ566" s="21"/>
      <c r="PAR566" s="21"/>
      <c r="PAS566" s="21"/>
      <c r="PAT566" s="21"/>
      <c r="PAU566" s="21"/>
      <c r="PAV566" s="21"/>
      <c r="PAW566" s="21"/>
      <c r="PAX566" s="21"/>
      <c r="PAY566" s="21"/>
      <c r="PAZ566" s="21"/>
      <c r="PBA566" s="21"/>
      <c r="PBB566" s="21"/>
      <c r="PBC566" s="21"/>
      <c r="PBD566" s="21"/>
      <c r="PBE566" s="21"/>
      <c r="PBF566" s="21"/>
      <c r="PBG566" s="21"/>
      <c r="PBH566" s="21"/>
      <c r="PBI566" s="21"/>
      <c r="PBJ566" s="21"/>
      <c r="PBK566" s="21"/>
      <c r="PBL566" s="21"/>
      <c r="PBM566" s="21"/>
      <c r="PBN566" s="21"/>
      <c r="PBO566" s="21"/>
      <c r="PBP566" s="21"/>
      <c r="PBQ566" s="21"/>
      <c r="PBR566" s="21"/>
      <c r="PBS566" s="21"/>
      <c r="PBT566" s="21"/>
      <c r="PBU566" s="21"/>
      <c r="PBV566" s="21"/>
      <c r="PBW566" s="21"/>
      <c r="PBX566" s="21"/>
      <c r="PBY566" s="21"/>
      <c r="PBZ566" s="21"/>
      <c r="PCA566" s="21"/>
      <c r="PCB566" s="21"/>
      <c r="PCC566" s="21"/>
      <c r="PCD566" s="21"/>
      <c r="PCE566" s="21"/>
      <c r="PCF566" s="21"/>
      <c r="PCG566" s="21"/>
      <c r="PCH566" s="21"/>
      <c r="PCI566" s="21"/>
      <c r="PCJ566" s="21"/>
      <c r="PCK566" s="21"/>
      <c r="PCL566" s="21"/>
      <c r="PCM566" s="21"/>
      <c r="PCN566" s="21"/>
      <c r="PCO566" s="21"/>
      <c r="PCP566" s="21"/>
      <c r="PCQ566" s="21"/>
      <c r="PCR566" s="21"/>
      <c r="PCS566" s="21"/>
      <c r="PCT566" s="21"/>
      <c r="PCU566" s="21"/>
      <c r="PCV566" s="21"/>
      <c r="PCW566" s="21"/>
      <c r="PCX566" s="21"/>
      <c r="PCY566" s="21"/>
      <c r="PCZ566" s="21"/>
      <c r="PDA566" s="21"/>
      <c r="PDB566" s="21"/>
      <c r="PDC566" s="21"/>
      <c r="PDD566" s="21"/>
      <c r="PDE566" s="21"/>
      <c r="PDF566" s="21"/>
      <c r="PDG566" s="21"/>
      <c r="PDH566" s="21"/>
      <c r="PDI566" s="21"/>
      <c r="PDJ566" s="21"/>
      <c r="PDK566" s="21"/>
      <c r="PDL566" s="21"/>
      <c r="PDM566" s="21"/>
      <c r="PDN566" s="21"/>
      <c r="PDO566" s="21"/>
      <c r="PDP566" s="21"/>
      <c r="PDQ566" s="21"/>
      <c r="PDR566" s="21"/>
      <c r="PDS566" s="21"/>
      <c r="PDT566" s="21"/>
      <c r="PDU566" s="21"/>
      <c r="PDV566" s="21"/>
      <c r="PDW566" s="21"/>
      <c r="PDX566" s="21"/>
      <c r="PDY566" s="21"/>
      <c r="PDZ566" s="21"/>
      <c r="PEA566" s="21"/>
      <c r="PEB566" s="21"/>
      <c r="PEC566" s="21"/>
      <c r="PED566" s="21"/>
      <c r="PEE566" s="21"/>
      <c r="PEF566" s="21"/>
      <c r="PEG566" s="21"/>
      <c r="PEH566" s="21"/>
      <c r="PEI566" s="21"/>
      <c r="PEJ566" s="21"/>
      <c r="PEK566" s="21"/>
      <c r="PEL566" s="21"/>
      <c r="PEM566" s="21"/>
      <c r="PEN566" s="21"/>
      <c r="PEO566" s="21"/>
      <c r="PEP566" s="21"/>
      <c r="PEQ566" s="21"/>
      <c r="PER566" s="21"/>
      <c r="PES566" s="21"/>
      <c r="PET566" s="21"/>
      <c r="PEU566" s="21"/>
      <c r="PEV566" s="21"/>
      <c r="PEW566" s="21"/>
      <c r="PEX566" s="21"/>
      <c r="PEY566" s="21"/>
      <c r="PEZ566" s="21"/>
      <c r="PFA566" s="21"/>
      <c r="PFB566" s="21"/>
      <c r="PFC566" s="21"/>
      <c r="PFD566" s="21"/>
      <c r="PFE566" s="21"/>
      <c r="PFF566" s="21"/>
      <c r="PFG566" s="21"/>
      <c r="PFH566" s="21"/>
      <c r="PFI566" s="21"/>
      <c r="PFJ566" s="21"/>
      <c r="PFK566" s="21"/>
      <c r="PFL566" s="21"/>
      <c r="PFM566" s="21"/>
      <c r="PFN566" s="21"/>
      <c r="PFO566" s="21"/>
      <c r="PFP566" s="21"/>
      <c r="PFQ566" s="21"/>
      <c r="PFR566" s="21"/>
      <c r="PFS566" s="21"/>
      <c r="PFT566" s="21"/>
      <c r="PFU566" s="21"/>
      <c r="PFV566" s="21"/>
      <c r="PFW566" s="21"/>
      <c r="PFX566" s="21"/>
      <c r="PFY566" s="21"/>
      <c r="PFZ566" s="21"/>
      <c r="PGA566" s="21"/>
      <c r="PGB566" s="21"/>
      <c r="PGC566" s="21"/>
      <c r="PGD566" s="21"/>
      <c r="PGE566" s="21"/>
      <c r="PGF566" s="21"/>
      <c r="PGG566" s="21"/>
      <c r="PGH566" s="21"/>
      <c r="PGI566" s="21"/>
      <c r="PGJ566" s="21"/>
      <c r="PGK566" s="21"/>
      <c r="PGL566" s="21"/>
      <c r="PGM566" s="21"/>
      <c r="PGN566" s="21"/>
      <c r="PGO566" s="21"/>
      <c r="PGP566" s="21"/>
      <c r="PGQ566" s="21"/>
      <c r="PGR566" s="21"/>
      <c r="PGS566" s="21"/>
      <c r="PGT566" s="21"/>
      <c r="PGU566" s="21"/>
      <c r="PGV566" s="21"/>
      <c r="PGW566" s="21"/>
      <c r="PGX566" s="21"/>
      <c r="PGY566" s="21"/>
      <c r="PGZ566" s="21"/>
      <c r="PHA566" s="21"/>
      <c r="PHB566" s="21"/>
      <c r="PHC566" s="21"/>
      <c r="PHD566" s="21"/>
      <c r="PHE566" s="21"/>
      <c r="PHF566" s="21"/>
      <c r="PHG566" s="21"/>
      <c r="PHH566" s="21"/>
      <c r="PHI566" s="21"/>
      <c r="PHJ566" s="21"/>
      <c r="PHK566" s="21"/>
      <c r="PHL566" s="21"/>
      <c r="PHM566" s="21"/>
      <c r="PHN566" s="21"/>
      <c r="PHO566" s="21"/>
      <c r="PHP566" s="21"/>
      <c r="PHQ566" s="21"/>
      <c r="PHR566" s="21"/>
      <c r="PHS566" s="21"/>
      <c r="PHT566" s="21"/>
      <c r="PHU566" s="21"/>
      <c r="PHV566" s="21"/>
      <c r="PHW566" s="21"/>
      <c r="PHX566" s="21"/>
      <c r="PHY566" s="21"/>
      <c r="PHZ566" s="21"/>
      <c r="PIA566" s="21"/>
      <c r="PIB566" s="21"/>
      <c r="PIC566" s="21"/>
      <c r="PID566" s="21"/>
      <c r="PIE566" s="21"/>
      <c r="PIF566" s="21"/>
      <c r="PIG566" s="21"/>
      <c r="PIH566" s="21"/>
      <c r="PII566" s="21"/>
      <c r="PIJ566" s="21"/>
      <c r="PIK566" s="21"/>
      <c r="PIL566" s="21"/>
      <c r="PIM566" s="21"/>
      <c r="PIN566" s="21"/>
      <c r="PIO566" s="21"/>
      <c r="PIP566" s="21"/>
      <c r="PIQ566" s="21"/>
      <c r="PIR566" s="21"/>
      <c r="PIS566" s="21"/>
      <c r="PIT566" s="21"/>
      <c r="PIU566" s="21"/>
      <c r="PIV566" s="21"/>
      <c r="PIW566" s="21"/>
      <c r="PIX566" s="21"/>
      <c r="PIY566" s="21"/>
      <c r="PIZ566" s="21"/>
      <c r="PJA566" s="21"/>
      <c r="PJB566" s="21"/>
      <c r="PJC566" s="21"/>
      <c r="PJD566" s="21"/>
      <c r="PJE566" s="21"/>
      <c r="PJF566" s="21"/>
      <c r="PJG566" s="21"/>
      <c r="PJH566" s="21"/>
      <c r="PJI566" s="21"/>
      <c r="PJJ566" s="21"/>
      <c r="PJK566" s="21"/>
      <c r="PJL566" s="21"/>
      <c r="PJM566" s="21"/>
      <c r="PJN566" s="21"/>
      <c r="PJO566" s="21"/>
      <c r="PJP566" s="21"/>
      <c r="PJQ566" s="21"/>
      <c r="PJR566" s="21"/>
      <c r="PJS566" s="21"/>
      <c r="PJT566" s="21"/>
      <c r="PJU566" s="21"/>
      <c r="PJV566" s="21"/>
      <c r="PJW566" s="21"/>
      <c r="PJX566" s="21"/>
      <c r="PJY566" s="21"/>
      <c r="PJZ566" s="21"/>
      <c r="PKA566" s="21"/>
      <c r="PKB566" s="21"/>
      <c r="PKC566" s="21"/>
      <c r="PKD566" s="21"/>
      <c r="PKE566" s="21"/>
      <c r="PKF566" s="21"/>
      <c r="PKG566" s="21"/>
      <c r="PKH566" s="21"/>
      <c r="PKI566" s="21"/>
      <c r="PKJ566" s="21"/>
      <c r="PKK566" s="21"/>
      <c r="PKL566" s="21"/>
      <c r="PKM566" s="21"/>
      <c r="PKN566" s="21"/>
      <c r="PKO566" s="21"/>
      <c r="PKP566" s="21"/>
      <c r="PKQ566" s="21"/>
      <c r="PKR566" s="21"/>
      <c r="PKS566" s="21"/>
      <c r="PKT566" s="21"/>
      <c r="PKU566" s="21"/>
      <c r="PKV566" s="21"/>
      <c r="PKW566" s="21"/>
      <c r="PKX566" s="21"/>
      <c r="PKY566" s="21"/>
      <c r="PKZ566" s="21"/>
      <c r="PLA566" s="21"/>
      <c r="PLB566" s="21"/>
      <c r="PLC566" s="21"/>
      <c r="PLD566" s="21"/>
      <c r="PLE566" s="21"/>
      <c r="PLF566" s="21"/>
      <c r="PLG566" s="21"/>
      <c r="PLH566" s="21"/>
      <c r="PLI566" s="21"/>
      <c r="PLJ566" s="21"/>
      <c r="PLK566" s="21"/>
      <c r="PLL566" s="21"/>
      <c r="PLM566" s="21"/>
      <c r="PLN566" s="21"/>
      <c r="PLO566" s="21"/>
      <c r="PLP566" s="21"/>
      <c r="PLQ566" s="21"/>
      <c r="PLR566" s="21"/>
      <c r="PLS566" s="21"/>
      <c r="PLT566" s="21"/>
      <c r="PLU566" s="21"/>
      <c r="PLV566" s="21"/>
      <c r="PLW566" s="21"/>
      <c r="PLX566" s="21"/>
      <c r="PLY566" s="21"/>
      <c r="PLZ566" s="21"/>
      <c r="PMA566" s="21"/>
      <c r="PMB566" s="21"/>
      <c r="PMC566" s="21"/>
      <c r="PMD566" s="21"/>
      <c r="PME566" s="21"/>
      <c r="PMF566" s="21"/>
      <c r="PMG566" s="21"/>
      <c r="PMH566" s="21"/>
      <c r="PMI566" s="21"/>
      <c r="PMJ566" s="21"/>
      <c r="PMK566" s="21"/>
      <c r="PML566" s="21"/>
      <c r="PMM566" s="21"/>
      <c r="PMN566" s="21"/>
      <c r="PMO566" s="21"/>
      <c r="PMP566" s="21"/>
      <c r="PMQ566" s="21"/>
      <c r="PMR566" s="21"/>
      <c r="PMS566" s="21"/>
      <c r="PMT566" s="21"/>
      <c r="PMU566" s="21"/>
      <c r="PMV566" s="21"/>
      <c r="PMW566" s="21"/>
      <c r="PMX566" s="21"/>
      <c r="PMY566" s="21"/>
      <c r="PMZ566" s="21"/>
      <c r="PNA566" s="21"/>
      <c r="PNB566" s="21"/>
      <c r="PNC566" s="21"/>
      <c r="PND566" s="21"/>
      <c r="PNE566" s="21"/>
      <c r="PNF566" s="21"/>
      <c r="PNG566" s="21"/>
      <c r="PNH566" s="21"/>
      <c r="PNI566" s="21"/>
      <c r="PNJ566" s="21"/>
      <c r="PNK566" s="21"/>
      <c r="PNL566" s="21"/>
      <c r="PNM566" s="21"/>
      <c r="PNN566" s="21"/>
      <c r="PNO566" s="21"/>
      <c r="PNP566" s="21"/>
      <c r="PNQ566" s="21"/>
      <c r="PNR566" s="21"/>
      <c r="PNS566" s="21"/>
      <c r="PNT566" s="21"/>
      <c r="PNU566" s="21"/>
      <c r="PNV566" s="21"/>
      <c r="PNW566" s="21"/>
      <c r="PNX566" s="21"/>
      <c r="PNY566" s="21"/>
      <c r="PNZ566" s="21"/>
      <c r="POA566" s="21"/>
      <c r="POB566" s="21"/>
      <c r="POC566" s="21"/>
      <c r="POD566" s="21"/>
      <c r="POE566" s="21"/>
      <c r="POF566" s="21"/>
      <c r="POG566" s="21"/>
      <c r="POH566" s="21"/>
      <c r="POI566" s="21"/>
      <c r="POJ566" s="21"/>
      <c r="POK566" s="21"/>
      <c r="POL566" s="21"/>
      <c r="POM566" s="21"/>
      <c r="PON566" s="21"/>
      <c r="POO566" s="21"/>
      <c r="POP566" s="21"/>
      <c r="POQ566" s="21"/>
      <c r="POR566" s="21"/>
      <c r="POS566" s="21"/>
      <c r="POT566" s="21"/>
      <c r="POU566" s="21"/>
      <c r="POV566" s="21"/>
      <c r="POW566" s="21"/>
      <c r="POX566" s="21"/>
      <c r="POY566" s="21"/>
      <c r="POZ566" s="21"/>
      <c r="PPA566" s="21"/>
      <c r="PPB566" s="21"/>
      <c r="PPC566" s="21"/>
      <c r="PPD566" s="21"/>
      <c r="PPE566" s="21"/>
      <c r="PPF566" s="21"/>
      <c r="PPG566" s="21"/>
      <c r="PPH566" s="21"/>
      <c r="PPI566" s="21"/>
      <c r="PPJ566" s="21"/>
      <c r="PPK566" s="21"/>
      <c r="PPL566" s="21"/>
      <c r="PPM566" s="21"/>
      <c r="PPN566" s="21"/>
      <c r="PPO566" s="21"/>
      <c r="PPP566" s="21"/>
      <c r="PPQ566" s="21"/>
      <c r="PPR566" s="21"/>
      <c r="PPS566" s="21"/>
      <c r="PPT566" s="21"/>
      <c r="PPU566" s="21"/>
      <c r="PPV566" s="21"/>
      <c r="PPW566" s="21"/>
      <c r="PPX566" s="21"/>
      <c r="PPY566" s="21"/>
      <c r="PPZ566" s="21"/>
      <c r="PQA566" s="21"/>
      <c r="PQB566" s="21"/>
      <c r="PQC566" s="21"/>
      <c r="PQD566" s="21"/>
      <c r="PQE566" s="21"/>
      <c r="PQF566" s="21"/>
      <c r="PQG566" s="21"/>
      <c r="PQH566" s="21"/>
      <c r="PQI566" s="21"/>
      <c r="PQJ566" s="21"/>
      <c r="PQK566" s="21"/>
      <c r="PQL566" s="21"/>
      <c r="PQM566" s="21"/>
      <c r="PQN566" s="21"/>
      <c r="PQO566" s="21"/>
      <c r="PQP566" s="21"/>
      <c r="PQQ566" s="21"/>
      <c r="PQR566" s="21"/>
      <c r="PQS566" s="21"/>
      <c r="PQT566" s="21"/>
      <c r="PQU566" s="21"/>
      <c r="PQV566" s="21"/>
      <c r="PQW566" s="21"/>
      <c r="PQX566" s="21"/>
      <c r="PQY566" s="21"/>
      <c r="PQZ566" s="21"/>
      <c r="PRA566" s="21"/>
      <c r="PRB566" s="21"/>
      <c r="PRC566" s="21"/>
      <c r="PRD566" s="21"/>
      <c r="PRE566" s="21"/>
      <c r="PRF566" s="21"/>
      <c r="PRG566" s="21"/>
      <c r="PRH566" s="21"/>
      <c r="PRI566" s="21"/>
      <c r="PRJ566" s="21"/>
      <c r="PRK566" s="21"/>
      <c r="PRL566" s="21"/>
      <c r="PRM566" s="21"/>
      <c r="PRN566" s="21"/>
      <c r="PRO566" s="21"/>
      <c r="PRP566" s="21"/>
      <c r="PRQ566" s="21"/>
      <c r="PRR566" s="21"/>
      <c r="PRS566" s="21"/>
      <c r="PRT566" s="21"/>
      <c r="PRU566" s="21"/>
      <c r="PRV566" s="21"/>
      <c r="PRW566" s="21"/>
      <c r="PRX566" s="21"/>
      <c r="PRY566" s="21"/>
      <c r="PRZ566" s="21"/>
      <c r="PSA566" s="21"/>
      <c r="PSB566" s="21"/>
      <c r="PSC566" s="21"/>
      <c r="PSD566" s="21"/>
      <c r="PSE566" s="21"/>
      <c r="PSF566" s="21"/>
      <c r="PSG566" s="21"/>
      <c r="PSH566" s="21"/>
      <c r="PSI566" s="21"/>
      <c r="PSJ566" s="21"/>
      <c r="PSK566" s="21"/>
      <c r="PSL566" s="21"/>
      <c r="PSM566" s="21"/>
      <c r="PSN566" s="21"/>
      <c r="PSO566" s="21"/>
      <c r="PSP566" s="21"/>
      <c r="PSQ566" s="21"/>
      <c r="PSR566" s="21"/>
      <c r="PSS566" s="21"/>
      <c r="PST566" s="21"/>
      <c r="PSU566" s="21"/>
      <c r="PSV566" s="21"/>
      <c r="PSW566" s="21"/>
      <c r="PSX566" s="21"/>
      <c r="PSY566" s="21"/>
      <c r="PSZ566" s="21"/>
      <c r="PTA566" s="21"/>
      <c r="PTB566" s="21"/>
      <c r="PTC566" s="21"/>
      <c r="PTD566" s="21"/>
      <c r="PTE566" s="21"/>
      <c r="PTF566" s="21"/>
      <c r="PTG566" s="21"/>
      <c r="PTH566" s="21"/>
      <c r="PTI566" s="21"/>
      <c r="PTJ566" s="21"/>
      <c r="PTK566" s="21"/>
      <c r="PTL566" s="21"/>
      <c r="PTM566" s="21"/>
      <c r="PTN566" s="21"/>
      <c r="PTO566" s="21"/>
      <c r="PTP566" s="21"/>
      <c r="PTQ566" s="21"/>
      <c r="PTR566" s="21"/>
      <c r="PTS566" s="21"/>
      <c r="PTT566" s="21"/>
      <c r="PTU566" s="21"/>
      <c r="PTV566" s="21"/>
      <c r="PTW566" s="21"/>
      <c r="PTX566" s="21"/>
      <c r="PTY566" s="21"/>
      <c r="PTZ566" s="21"/>
      <c r="PUA566" s="21"/>
      <c r="PUB566" s="21"/>
      <c r="PUC566" s="21"/>
      <c r="PUD566" s="21"/>
      <c r="PUE566" s="21"/>
      <c r="PUF566" s="21"/>
      <c r="PUG566" s="21"/>
      <c r="PUH566" s="21"/>
      <c r="PUI566" s="21"/>
      <c r="PUJ566" s="21"/>
      <c r="PUK566" s="21"/>
      <c r="PUL566" s="21"/>
      <c r="PUM566" s="21"/>
      <c r="PUN566" s="21"/>
      <c r="PUO566" s="21"/>
      <c r="PUP566" s="21"/>
      <c r="PUQ566" s="21"/>
      <c r="PUR566" s="21"/>
      <c r="PUS566" s="21"/>
      <c r="PUT566" s="21"/>
      <c r="PUU566" s="21"/>
      <c r="PUV566" s="21"/>
      <c r="PUW566" s="21"/>
      <c r="PUX566" s="21"/>
      <c r="PUY566" s="21"/>
      <c r="PUZ566" s="21"/>
      <c r="PVA566" s="21"/>
      <c r="PVB566" s="21"/>
      <c r="PVC566" s="21"/>
      <c r="PVD566" s="21"/>
      <c r="PVE566" s="21"/>
      <c r="PVF566" s="21"/>
      <c r="PVG566" s="21"/>
      <c r="PVH566" s="21"/>
      <c r="PVI566" s="21"/>
      <c r="PVJ566" s="21"/>
      <c r="PVK566" s="21"/>
      <c r="PVL566" s="21"/>
      <c r="PVM566" s="21"/>
      <c r="PVN566" s="21"/>
      <c r="PVO566" s="21"/>
      <c r="PVP566" s="21"/>
      <c r="PVQ566" s="21"/>
      <c r="PVR566" s="21"/>
      <c r="PVS566" s="21"/>
      <c r="PVT566" s="21"/>
      <c r="PVU566" s="21"/>
      <c r="PVV566" s="21"/>
      <c r="PVW566" s="21"/>
      <c r="PVX566" s="21"/>
      <c r="PVY566" s="21"/>
      <c r="PVZ566" s="21"/>
      <c r="PWA566" s="21"/>
      <c r="PWB566" s="21"/>
      <c r="PWC566" s="21"/>
      <c r="PWD566" s="21"/>
      <c r="PWE566" s="21"/>
      <c r="PWF566" s="21"/>
      <c r="PWG566" s="21"/>
      <c r="PWH566" s="21"/>
      <c r="PWI566" s="21"/>
      <c r="PWJ566" s="21"/>
      <c r="PWK566" s="21"/>
      <c r="PWL566" s="21"/>
      <c r="PWM566" s="21"/>
      <c r="PWN566" s="21"/>
      <c r="PWO566" s="21"/>
      <c r="PWP566" s="21"/>
      <c r="PWQ566" s="21"/>
      <c r="PWR566" s="21"/>
      <c r="PWS566" s="21"/>
      <c r="PWT566" s="21"/>
      <c r="PWU566" s="21"/>
      <c r="PWV566" s="21"/>
      <c r="PWW566" s="21"/>
      <c r="PWX566" s="21"/>
      <c r="PWY566" s="21"/>
      <c r="PWZ566" s="21"/>
      <c r="PXA566" s="21"/>
      <c r="PXB566" s="21"/>
      <c r="PXC566" s="21"/>
      <c r="PXD566" s="21"/>
      <c r="PXE566" s="21"/>
      <c r="PXF566" s="21"/>
      <c r="PXG566" s="21"/>
      <c r="PXH566" s="21"/>
      <c r="PXI566" s="21"/>
      <c r="PXJ566" s="21"/>
      <c r="PXK566" s="21"/>
      <c r="PXL566" s="21"/>
      <c r="PXM566" s="21"/>
      <c r="PXN566" s="21"/>
      <c r="PXO566" s="21"/>
      <c r="PXP566" s="21"/>
      <c r="PXQ566" s="21"/>
      <c r="PXR566" s="21"/>
      <c r="PXS566" s="21"/>
      <c r="PXT566" s="21"/>
      <c r="PXU566" s="21"/>
      <c r="PXV566" s="21"/>
      <c r="PXW566" s="21"/>
      <c r="PXX566" s="21"/>
      <c r="PXY566" s="21"/>
      <c r="PXZ566" s="21"/>
      <c r="PYA566" s="21"/>
      <c r="PYB566" s="21"/>
      <c r="PYC566" s="21"/>
      <c r="PYD566" s="21"/>
      <c r="PYE566" s="21"/>
      <c r="PYF566" s="21"/>
      <c r="PYG566" s="21"/>
      <c r="PYH566" s="21"/>
      <c r="PYI566" s="21"/>
      <c r="PYJ566" s="21"/>
      <c r="PYK566" s="21"/>
      <c r="PYL566" s="21"/>
      <c r="PYM566" s="21"/>
      <c r="PYN566" s="21"/>
      <c r="PYO566" s="21"/>
      <c r="PYP566" s="21"/>
      <c r="PYQ566" s="21"/>
      <c r="PYR566" s="21"/>
      <c r="PYS566" s="21"/>
      <c r="PYT566" s="21"/>
      <c r="PYU566" s="21"/>
      <c r="PYV566" s="21"/>
      <c r="PYW566" s="21"/>
      <c r="PYX566" s="21"/>
      <c r="PYY566" s="21"/>
      <c r="PYZ566" s="21"/>
      <c r="PZA566" s="21"/>
      <c r="PZB566" s="21"/>
      <c r="PZC566" s="21"/>
      <c r="PZD566" s="21"/>
      <c r="PZE566" s="21"/>
      <c r="PZF566" s="21"/>
      <c r="PZG566" s="21"/>
      <c r="PZH566" s="21"/>
      <c r="PZI566" s="21"/>
      <c r="PZJ566" s="21"/>
      <c r="PZK566" s="21"/>
      <c r="PZL566" s="21"/>
      <c r="PZM566" s="21"/>
      <c r="PZN566" s="21"/>
      <c r="PZO566" s="21"/>
      <c r="PZP566" s="21"/>
      <c r="PZQ566" s="21"/>
      <c r="PZR566" s="21"/>
      <c r="PZS566" s="21"/>
      <c r="PZT566" s="21"/>
      <c r="PZU566" s="21"/>
      <c r="PZV566" s="21"/>
      <c r="PZW566" s="21"/>
      <c r="PZX566" s="21"/>
      <c r="PZY566" s="21"/>
      <c r="PZZ566" s="21"/>
      <c r="QAA566" s="21"/>
      <c r="QAB566" s="21"/>
      <c r="QAC566" s="21"/>
      <c r="QAD566" s="21"/>
      <c r="QAE566" s="21"/>
      <c r="QAF566" s="21"/>
      <c r="QAG566" s="21"/>
      <c r="QAH566" s="21"/>
      <c r="QAI566" s="21"/>
      <c r="QAJ566" s="21"/>
      <c r="QAK566" s="21"/>
      <c r="QAL566" s="21"/>
      <c r="QAM566" s="21"/>
      <c r="QAN566" s="21"/>
      <c r="QAO566" s="21"/>
      <c r="QAP566" s="21"/>
      <c r="QAQ566" s="21"/>
      <c r="QAR566" s="21"/>
      <c r="QAS566" s="21"/>
      <c r="QAT566" s="21"/>
      <c r="QAU566" s="21"/>
      <c r="QAV566" s="21"/>
      <c r="QAW566" s="21"/>
      <c r="QAX566" s="21"/>
      <c r="QAY566" s="21"/>
      <c r="QAZ566" s="21"/>
      <c r="QBA566" s="21"/>
      <c r="QBB566" s="21"/>
      <c r="QBC566" s="21"/>
      <c r="QBD566" s="21"/>
      <c r="QBE566" s="21"/>
      <c r="QBF566" s="21"/>
      <c r="QBG566" s="21"/>
      <c r="QBH566" s="21"/>
      <c r="QBI566" s="21"/>
      <c r="QBJ566" s="21"/>
      <c r="QBK566" s="21"/>
      <c r="QBL566" s="21"/>
      <c r="QBM566" s="21"/>
      <c r="QBN566" s="21"/>
      <c r="QBO566" s="21"/>
      <c r="QBP566" s="21"/>
      <c r="QBQ566" s="21"/>
      <c r="QBR566" s="21"/>
      <c r="QBS566" s="21"/>
      <c r="QBT566" s="21"/>
      <c r="QBU566" s="21"/>
      <c r="QBV566" s="21"/>
      <c r="QBW566" s="21"/>
      <c r="QBX566" s="21"/>
      <c r="QBY566" s="21"/>
      <c r="QBZ566" s="21"/>
      <c r="QCA566" s="21"/>
      <c r="QCB566" s="21"/>
      <c r="QCC566" s="21"/>
      <c r="QCD566" s="21"/>
      <c r="QCE566" s="21"/>
      <c r="QCF566" s="21"/>
      <c r="QCG566" s="21"/>
      <c r="QCH566" s="21"/>
      <c r="QCI566" s="21"/>
      <c r="QCJ566" s="21"/>
      <c r="QCK566" s="21"/>
      <c r="QCL566" s="21"/>
      <c r="QCM566" s="21"/>
      <c r="QCN566" s="21"/>
      <c r="QCO566" s="21"/>
      <c r="QCP566" s="21"/>
      <c r="QCQ566" s="21"/>
      <c r="QCR566" s="21"/>
      <c r="QCS566" s="21"/>
      <c r="QCT566" s="21"/>
      <c r="QCU566" s="21"/>
      <c r="QCV566" s="21"/>
      <c r="QCW566" s="21"/>
      <c r="QCX566" s="21"/>
      <c r="QCY566" s="21"/>
      <c r="QCZ566" s="21"/>
      <c r="QDA566" s="21"/>
      <c r="QDB566" s="21"/>
      <c r="QDC566" s="21"/>
      <c r="QDD566" s="21"/>
      <c r="QDE566" s="21"/>
      <c r="QDF566" s="21"/>
      <c r="QDG566" s="21"/>
      <c r="QDH566" s="21"/>
      <c r="QDI566" s="21"/>
      <c r="QDJ566" s="21"/>
      <c r="QDK566" s="21"/>
      <c r="QDL566" s="21"/>
      <c r="QDM566" s="21"/>
      <c r="QDN566" s="21"/>
      <c r="QDO566" s="21"/>
      <c r="QDP566" s="21"/>
      <c r="QDQ566" s="21"/>
      <c r="QDR566" s="21"/>
      <c r="QDS566" s="21"/>
      <c r="QDT566" s="21"/>
      <c r="QDU566" s="21"/>
      <c r="QDV566" s="21"/>
      <c r="QDW566" s="21"/>
      <c r="QDX566" s="21"/>
      <c r="QDY566" s="21"/>
      <c r="QDZ566" s="21"/>
      <c r="QEA566" s="21"/>
      <c r="QEB566" s="21"/>
      <c r="QEC566" s="21"/>
      <c r="QED566" s="21"/>
      <c r="QEE566" s="21"/>
      <c r="QEF566" s="21"/>
      <c r="QEG566" s="21"/>
      <c r="QEH566" s="21"/>
      <c r="QEI566" s="21"/>
      <c r="QEJ566" s="21"/>
      <c r="QEK566" s="21"/>
      <c r="QEL566" s="21"/>
      <c r="QEM566" s="21"/>
      <c r="QEN566" s="21"/>
      <c r="QEO566" s="21"/>
      <c r="QEP566" s="21"/>
      <c r="QEQ566" s="21"/>
      <c r="QER566" s="21"/>
      <c r="QES566" s="21"/>
      <c r="QET566" s="21"/>
      <c r="QEU566" s="21"/>
      <c r="QEV566" s="21"/>
      <c r="QEW566" s="21"/>
      <c r="QEX566" s="21"/>
      <c r="QEY566" s="21"/>
      <c r="QEZ566" s="21"/>
      <c r="QFA566" s="21"/>
      <c r="QFB566" s="21"/>
      <c r="QFC566" s="21"/>
      <c r="QFD566" s="21"/>
      <c r="QFE566" s="21"/>
      <c r="QFF566" s="21"/>
      <c r="QFG566" s="21"/>
      <c r="QFH566" s="21"/>
      <c r="QFI566" s="21"/>
      <c r="QFJ566" s="21"/>
      <c r="QFK566" s="21"/>
      <c r="QFL566" s="21"/>
      <c r="QFM566" s="21"/>
      <c r="QFN566" s="21"/>
      <c r="QFO566" s="21"/>
      <c r="QFP566" s="21"/>
      <c r="QFQ566" s="21"/>
      <c r="QFR566" s="21"/>
      <c r="QFS566" s="21"/>
      <c r="QFT566" s="21"/>
      <c r="QFU566" s="21"/>
      <c r="QFV566" s="21"/>
      <c r="QFW566" s="21"/>
      <c r="QFX566" s="21"/>
      <c r="QFY566" s="21"/>
      <c r="QFZ566" s="21"/>
      <c r="QGA566" s="21"/>
      <c r="QGB566" s="21"/>
      <c r="QGC566" s="21"/>
      <c r="QGD566" s="21"/>
      <c r="QGE566" s="21"/>
      <c r="QGF566" s="21"/>
      <c r="QGG566" s="21"/>
      <c r="QGH566" s="21"/>
      <c r="QGI566" s="21"/>
      <c r="QGJ566" s="21"/>
      <c r="QGK566" s="21"/>
      <c r="QGL566" s="21"/>
      <c r="QGM566" s="21"/>
      <c r="QGN566" s="21"/>
      <c r="QGO566" s="21"/>
      <c r="QGP566" s="21"/>
      <c r="QGQ566" s="21"/>
      <c r="QGR566" s="21"/>
      <c r="QGS566" s="21"/>
      <c r="QGT566" s="21"/>
      <c r="QGU566" s="21"/>
      <c r="QGV566" s="21"/>
      <c r="QGW566" s="21"/>
      <c r="QGX566" s="21"/>
      <c r="QGY566" s="21"/>
      <c r="QGZ566" s="21"/>
      <c r="QHA566" s="21"/>
      <c r="QHB566" s="21"/>
      <c r="QHC566" s="21"/>
      <c r="QHD566" s="21"/>
      <c r="QHE566" s="21"/>
      <c r="QHF566" s="21"/>
      <c r="QHG566" s="21"/>
      <c r="QHH566" s="21"/>
      <c r="QHI566" s="21"/>
      <c r="QHJ566" s="21"/>
      <c r="QHK566" s="21"/>
      <c r="QHL566" s="21"/>
      <c r="QHM566" s="21"/>
      <c r="QHN566" s="21"/>
      <c r="QHO566" s="21"/>
      <c r="QHP566" s="21"/>
      <c r="QHQ566" s="21"/>
      <c r="QHR566" s="21"/>
      <c r="QHS566" s="21"/>
      <c r="QHT566" s="21"/>
      <c r="QHU566" s="21"/>
      <c r="QHV566" s="21"/>
      <c r="QHW566" s="21"/>
      <c r="QHX566" s="21"/>
      <c r="QHY566" s="21"/>
      <c r="QHZ566" s="21"/>
      <c r="QIA566" s="21"/>
      <c r="QIB566" s="21"/>
      <c r="QIC566" s="21"/>
      <c r="QID566" s="21"/>
      <c r="QIE566" s="21"/>
      <c r="QIF566" s="21"/>
      <c r="QIG566" s="21"/>
      <c r="QIH566" s="21"/>
      <c r="QII566" s="21"/>
      <c r="QIJ566" s="21"/>
      <c r="QIK566" s="21"/>
      <c r="QIL566" s="21"/>
      <c r="QIM566" s="21"/>
      <c r="QIN566" s="21"/>
      <c r="QIO566" s="21"/>
      <c r="QIP566" s="21"/>
      <c r="QIQ566" s="21"/>
      <c r="QIR566" s="21"/>
      <c r="QIS566" s="21"/>
      <c r="QIT566" s="21"/>
      <c r="QIU566" s="21"/>
      <c r="QIV566" s="21"/>
      <c r="QIW566" s="21"/>
      <c r="QIX566" s="21"/>
      <c r="QIY566" s="21"/>
      <c r="QIZ566" s="21"/>
      <c r="QJA566" s="21"/>
      <c r="QJB566" s="21"/>
      <c r="QJC566" s="21"/>
      <c r="QJD566" s="21"/>
      <c r="QJE566" s="21"/>
      <c r="QJF566" s="21"/>
      <c r="QJG566" s="21"/>
      <c r="QJH566" s="21"/>
      <c r="QJI566" s="21"/>
      <c r="QJJ566" s="21"/>
      <c r="QJK566" s="21"/>
      <c r="QJL566" s="21"/>
      <c r="QJM566" s="21"/>
      <c r="QJN566" s="21"/>
      <c r="QJO566" s="21"/>
      <c r="QJP566" s="21"/>
      <c r="QJQ566" s="21"/>
      <c r="QJR566" s="21"/>
      <c r="QJS566" s="21"/>
      <c r="QJT566" s="21"/>
      <c r="QJU566" s="21"/>
      <c r="QJV566" s="21"/>
      <c r="QJW566" s="21"/>
      <c r="QJX566" s="21"/>
      <c r="QJY566" s="21"/>
      <c r="QJZ566" s="21"/>
      <c r="QKA566" s="21"/>
      <c r="QKB566" s="21"/>
      <c r="QKC566" s="21"/>
      <c r="QKD566" s="21"/>
      <c r="QKE566" s="21"/>
      <c r="QKF566" s="21"/>
      <c r="QKG566" s="21"/>
      <c r="QKH566" s="21"/>
      <c r="QKI566" s="21"/>
      <c r="QKJ566" s="21"/>
      <c r="QKK566" s="21"/>
      <c r="QKL566" s="21"/>
      <c r="QKM566" s="21"/>
      <c r="QKN566" s="21"/>
      <c r="QKO566" s="21"/>
      <c r="QKP566" s="21"/>
      <c r="QKQ566" s="21"/>
      <c r="QKR566" s="21"/>
      <c r="QKS566" s="21"/>
      <c r="QKT566" s="21"/>
      <c r="QKU566" s="21"/>
      <c r="QKV566" s="21"/>
      <c r="QKW566" s="21"/>
      <c r="QKX566" s="21"/>
      <c r="QKY566" s="21"/>
      <c r="QKZ566" s="21"/>
      <c r="QLA566" s="21"/>
      <c r="QLB566" s="21"/>
      <c r="QLC566" s="21"/>
      <c r="QLD566" s="21"/>
      <c r="QLE566" s="21"/>
      <c r="QLF566" s="21"/>
      <c r="QLG566" s="21"/>
      <c r="QLH566" s="21"/>
      <c r="QLI566" s="21"/>
      <c r="QLJ566" s="21"/>
      <c r="QLK566" s="21"/>
      <c r="QLL566" s="21"/>
      <c r="QLM566" s="21"/>
      <c r="QLN566" s="21"/>
      <c r="QLO566" s="21"/>
      <c r="QLP566" s="21"/>
      <c r="QLQ566" s="21"/>
      <c r="QLR566" s="21"/>
      <c r="QLS566" s="21"/>
      <c r="QLT566" s="21"/>
      <c r="QLU566" s="21"/>
      <c r="QLV566" s="21"/>
      <c r="QLW566" s="21"/>
      <c r="QLX566" s="21"/>
      <c r="QLY566" s="21"/>
      <c r="QLZ566" s="21"/>
      <c r="QMA566" s="21"/>
      <c r="QMB566" s="21"/>
      <c r="QMC566" s="21"/>
      <c r="QMD566" s="21"/>
      <c r="QME566" s="21"/>
      <c r="QMF566" s="21"/>
      <c r="QMG566" s="21"/>
      <c r="QMH566" s="21"/>
      <c r="QMI566" s="21"/>
      <c r="QMJ566" s="21"/>
      <c r="QMK566" s="21"/>
      <c r="QML566" s="21"/>
      <c r="QMM566" s="21"/>
      <c r="QMN566" s="21"/>
      <c r="QMO566" s="21"/>
      <c r="QMP566" s="21"/>
      <c r="QMQ566" s="21"/>
      <c r="QMR566" s="21"/>
      <c r="QMS566" s="21"/>
      <c r="QMT566" s="21"/>
      <c r="QMU566" s="21"/>
      <c r="QMV566" s="21"/>
      <c r="QMW566" s="21"/>
      <c r="QMX566" s="21"/>
      <c r="QMY566" s="21"/>
      <c r="QMZ566" s="21"/>
      <c r="QNA566" s="21"/>
      <c r="QNB566" s="21"/>
      <c r="QNC566" s="21"/>
      <c r="QND566" s="21"/>
      <c r="QNE566" s="21"/>
      <c r="QNF566" s="21"/>
      <c r="QNG566" s="21"/>
      <c r="QNH566" s="21"/>
      <c r="QNI566" s="21"/>
      <c r="QNJ566" s="21"/>
      <c r="QNK566" s="21"/>
      <c r="QNL566" s="21"/>
      <c r="QNM566" s="21"/>
      <c r="QNN566" s="21"/>
      <c r="QNO566" s="21"/>
      <c r="QNP566" s="21"/>
      <c r="QNQ566" s="21"/>
      <c r="QNR566" s="21"/>
      <c r="QNS566" s="21"/>
      <c r="QNT566" s="21"/>
      <c r="QNU566" s="21"/>
      <c r="QNV566" s="21"/>
      <c r="QNW566" s="21"/>
      <c r="QNX566" s="21"/>
      <c r="QNY566" s="21"/>
      <c r="QNZ566" s="21"/>
      <c r="QOA566" s="21"/>
      <c r="QOB566" s="21"/>
      <c r="QOC566" s="21"/>
      <c r="QOD566" s="21"/>
      <c r="QOE566" s="21"/>
      <c r="QOF566" s="21"/>
      <c r="QOG566" s="21"/>
      <c r="QOH566" s="21"/>
      <c r="QOI566" s="21"/>
      <c r="QOJ566" s="21"/>
      <c r="QOK566" s="21"/>
      <c r="QOL566" s="21"/>
      <c r="QOM566" s="21"/>
      <c r="QON566" s="21"/>
      <c r="QOO566" s="21"/>
      <c r="QOP566" s="21"/>
      <c r="QOQ566" s="21"/>
      <c r="QOR566" s="21"/>
      <c r="QOS566" s="21"/>
      <c r="QOT566" s="21"/>
      <c r="QOU566" s="21"/>
      <c r="QOV566" s="21"/>
      <c r="QOW566" s="21"/>
      <c r="QOX566" s="21"/>
      <c r="QOY566" s="21"/>
      <c r="QOZ566" s="21"/>
      <c r="QPA566" s="21"/>
      <c r="QPB566" s="21"/>
      <c r="QPC566" s="21"/>
      <c r="QPD566" s="21"/>
      <c r="QPE566" s="21"/>
      <c r="QPF566" s="21"/>
      <c r="QPG566" s="21"/>
      <c r="QPH566" s="21"/>
      <c r="QPI566" s="21"/>
      <c r="QPJ566" s="21"/>
      <c r="QPK566" s="21"/>
      <c r="QPL566" s="21"/>
      <c r="QPM566" s="21"/>
      <c r="QPN566" s="21"/>
      <c r="QPO566" s="21"/>
      <c r="QPP566" s="21"/>
      <c r="QPQ566" s="21"/>
      <c r="QPR566" s="21"/>
      <c r="QPS566" s="21"/>
      <c r="QPT566" s="21"/>
      <c r="QPU566" s="21"/>
      <c r="QPV566" s="21"/>
      <c r="QPW566" s="21"/>
      <c r="QPX566" s="21"/>
      <c r="QPY566" s="21"/>
      <c r="QPZ566" s="21"/>
      <c r="QQA566" s="21"/>
      <c r="QQB566" s="21"/>
      <c r="QQC566" s="21"/>
      <c r="QQD566" s="21"/>
      <c r="QQE566" s="21"/>
      <c r="QQF566" s="21"/>
      <c r="QQG566" s="21"/>
      <c r="QQH566" s="21"/>
      <c r="QQI566" s="21"/>
      <c r="QQJ566" s="21"/>
      <c r="QQK566" s="21"/>
      <c r="QQL566" s="21"/>
      <c r="QQM566" s="21"/>
      <c r="QQN566" s="21"/>
      <c r="QQO566" s="21"/>
      <c r="QQP566" s="21"/>
      <c r="QQQ566" s="21"/>
      <c r="QQR566" s="21"/>
      <c r="QQS566" s="21"/>
      <c r="QQT566" s="21"/>
      <c r="QQU566" s="21"/>
      <c r="QQV566" s="21"/>
      <c r="QQW566" s="21"/>
      <c r="QQX566" s="21"/>
      <c r="QQY566" s="21"/>
      <c r="QQZ566" s="21"/>
      <c r="QRA566" s="21"/>
      <c r="QRB566" s="21"/>
      <c r="QRC566" s="21"/>
      <c r="QRD566" s="21"/>
      <c r="QRE566" s="21"/>
      <c r="QRF566" s="21"/>
      <c r="QRG566" s="21"/>
      <c r="QRH566" s="21"/>
      <c r="QRI566" s="21"/>
      <c r="QRJ566" s="21"/>
      <c r="QRK566" s="21"/>
      <c r="QRL566" s="21"/>
      <c r="QRM566" s="21"/>
      <c r="QRN566" s="21"/>
      <c r="QRO566" s="21"/>
      <c r="QRP566" s="21"/>
      <c r="QRQ566" s="21"/>
      <c r="QRR566" s="21"/>
      <c r="QRS566" s="21"/>
      <c r="QRT566" s="21"/>
      <c r="QRU566" s="21"/>
      <c r="QRV566" s="21"/>
      <c r="QRW566" s="21"/>
      <c r="QRX566" s="21"/>
      <c r="QRY566" s="21"/>
      <c r="QRZ566" s="21"/>
      <c r="QSA566" s="21"/>
      <c r="QSB566" s="21"/>
      <c r="QSC566" s="21"/>
      <c r="QSD566" s="21"/>
      <c r="QSE566" s="21"/>
      <c r="QSF566" s="21"/>
      <c r="QSG566" s="21"/>
      <c r="QSH566" s="21"/>
      <c r="QSI566" s="21"/>
      <c r="QSJ566" s="21"/>
      <c r="QSK566" s="21"/>
      <c r="QSL566" s="21"/>
      <c r="QSM566" s="21"/>
      <c r="QSN566" s="21"/>
      <c r="QSO566" s="21"/>
      <c r="QSP566" s="21"/>
      <c r="QSQ566" s="21"/>
      <c r="QSR566" s="21"/>
      <c r="QSS566" s="21"/>
      <c r="QST566" s="21"/>
      <c r="QSU566" s="21"/>
      <c r="QSV566" s="21"/>
      <c r="QSW566" s="21"/>
      <c r="QSX566" s="21"/>
      <c r="QSY566" s="21"/>
      <c r="QSZ566" s="21"/>
      <c r="QTA566" s="21"/>
      <c r="QTB566" s="21"/>
      <c r="QTC566" s="21"/>
      <c r="QTD566" s="21"/>
      <c r="QTE566" s="21"/>
      <c r="QTF566" s="21"/>
      <c r="QTG566" s="21"/>
      <c r="QTH566" s="21"/>
      <c r="QTI566" s="21"/>
      <c r="QTJ566" s="21"/>
      <c r="QTK566" s="21"/>
      <c r="QTL566" s="21"/>
      <c r="QTM566" s="21"/>
      <c r="QTN566" s="21"/>
      <c r="QTO566" s="21"/>
      <c r="QTP566" s="21"/>
      <c r="QTQ566" s="21"/>
      <c r="QTR566" s="21"/>
      <c r="QTS566" s="21"/>
      <c r="QTT566" s="21"/>
      <c r="QTU566" s="21"/>
      <c r="QTV566" s="21"/>
      <c r="QTW566" s="21"/>
      <c r="QTX566" s="21"/>
      <c r="QTY566" s="21"/>
      <c r="QTZ566" s="21"/>
      <c r="QUA566" s="21"/>
      <c r="QUB566" s="21"/>
      <c r="QUC566" s="21"/>
      <c r="QUD566" s="21"/>
      <c r="QUE566" s="21"/>
      <c r="QUF566" s="21"/>
      <c r="QUG566" s="21"/>
      <c r="QUH566" s="21"/>
      <c r="QUI566" s="21"/>
      <c r="QUJ566" s="21"/>
      <c r="QUK566" s="21"/>
      <c r="QUL566" s="21"/>
      <c r="QUM566" s="21"/>
      <c r="QUN566" s="21"/>
      <c r="QUO566" s="21"/>
      <c r="QUP566" s="21"/>
      <c r="QUQ566" s="21"/>
      <c r="QUR566" s="21"/>
      <c r="QUS566" s="21"/>
      <c r="QUT566" s="21"/>
      <c r="QUU566" s="21"/>
      <c r="QUV566" s="21"/>
      <c r="QUW566" s="21"/>
      <c r="QUX566" s="21"/>
      <c r="QUY566" s="21"/>
      <c r="QUZ566" s="21"/>
      <c r="QVA566" s="21"/>
      <c r="QVB566" s="21"/>
      <c r="QVC566" s="21"/>
      <c r="QVD566" s="21"/>
      <c r="QVE566" s="21"/>
      <c r="QVF566" s="21"/>
      <c r="QVG566" s="21"/>
      <c r="QVH566" s="21"/>
      <c r="QVI566" s="21"/>
      <c r="QVJ566" s="21"/>
      <c r="QVK566" s="21"/>
      <c r="QVL566" s="21"/>
      <c r="QVM566" s="21"/>
      <c r="QVN566" s="21"/>
      <c r="QVO566" s="21"/>
      <c r="QVP566" s="21"/>
      <c r="QVQ566" s="21"/>
      <c r="QVR566" s="21"/>
      <c r="QVS566" s="21"/>
      <c r="QVT566" s="21"/>
      <c r="QVU566" s="21"/>
      <c r="QVV566" s="21"/>
      <c r="QVW566" s="21"/>
      <c r="QVX566" s="21"/>
      <c r="QVY566" s="21"/>
      <c r="QVZ566" s="21"/>
      <c r="QWA566" s="21"/>
      <c r="QWB566" s="21"/>
      <c r="QWC566" s="21"/>
      <c r="QWD566" s="21"/>
      <c r="QWE566" s="21"/>
      <c r="QWF566" s="21"/>
      <c r="QWG566" s="21"/>
      <c r="QWH566" s="21"/>
      <c r="QWI566" s="21"/>
      <c r="QWJ566" s="21"/>
      <c r="QWK566" s="21"/>
      <c r="QWL566" s="21"/>
      <c r="QWM566" s="21"/>
      <c r="QWN566" s="21"/>
      <c r="QWO566" s="21"/>
      <c r="QWP566" s="21"/>
      <c r="QWQ566" s="21"/>
      <c r="QWR566" s="21"/>
      <c r="QWS566" s="21"/>
      <c r="QWT566" s="21"/>
      <c r="QWU566" s="21"/>
      <c r="QWV566" s="21"/>
      <c r="QWW566" s="21"/>
      <c r="QWX566" s="21"/>
      <c r="QWY566" s="21"/>
      <c r="QWZ566" s="21"/>
      <c r="QXA566" s="21"/>
      <c r="QXB566" s="21"/>
      <c r="QXC566" s="21"/>
      <c r="QXD566" s="21"/>
      <c r="QXE566" s="21"/>
      <c r="QXF566" s="21"/>
      <c r="QXG566" s="21"/>
      <c r="QXH566" s="21"/>
      <c r="QXI566" s="21"/>
      <c r="QXJ566" s="21"/>
      <c r="QXK566" s="21"/>
      <c r="QXL566" s="21"/>
      <c r="QXM566" s="21"/>
      <c r="QXN566" s="21"/>
      <c r="QXO566" s="21"/>
      <c r="QXP566" s="21"/>
      <c r="QXQ566" s="21"/>
      <c r="QXR566" s="21"/>
      <c r="QXS566" s="21"/>
      <c r="QXT566" s="21"/>
      <c r="QXU566" s="21"/>
      <c r="QXV566" s="21"/>
      <c r="QXW566" s="21"/>
      <c r="QXX566" s="21"/>
      <c r="QXY566" s="21"/>
      <c r="QXZ566" s="21"/>
      <c r="QYA566" s="21"/>
      <c r="QYB566" s="21"/>
      <c r="QYC566" s="21"/>
      <c r="QYD566" s="21"/>
      <c r="QYE566" s="21"/>
      <c r="QYF566" s="21"/>
      <c r="QYG566" s="21"/>
      <c r="QYH566" s="21"/>
      <c r="QYI566" s="21"/>
      <c r="QYJ566" s="21"/>
      <c r="QYK566" s="21"/>
      <c r="QYL566" s="21"/>
      <c r="QYM566" s="21"/>
      <c r="QYN566" s="21"/>
      <c r="QYO566" s="21"/>
      <c r="QYP566" s="21"/>
      <c r="QYQ566" s="21"/>
      <c r="QYR566" s="21"/>
      <c r="QYS566" s="21"/>
      <c r="QYT566" s="21"/>
      <c r="QYU566" s="21"/>
      <c r="QYV566" s="21"/>
      <c r="QYW566" s="21"/>
      <c r="QYX566" s="21"/>
      <c r="QYY566" s="21"/>
      <c r="QYZ566" s="21"/>
      <c r="QZA566" s="21"/>
      <c r="QZB566" s="21"/>
      <c r="QZC566" s="21"/>
      <c r="QZD566" s="21"/>
      <c r="QZE566" s="21"/>
      <c r="QZF566" s="21"/>
      <c r="QZG566" s="21"/>
      <c r="QZH566" s="21"/>
      <c r="QZI566" s="21"/>
      <c r="QZJ566" s="21"/>
      <c r="QZK566" s="21"/>
      <c r="QZL566" s="21"/>
      <c r="QZM566" s="21"/>
      <c r="QZN566" s="21"/>
      <c r="QZO566" s="21"/>
      <c r="QZP566" s="21"/>
      <c r="QZQ566" s="21"/>
      <c r="QZR566" s="21"/>
      <c r="QZS566" s="21"/>
      <c r="QZT566" s="21"/>
      <c r="QZU566" s="21"/>
      <c r="QZV566" s="21"/>
      <c r="QZW566" s="21"/>
      <c r="QZX566" s="21"/>
      <c r="QZY566" s="21"/>
      <c r="QZZ566" s="21"/>
      <c r="RAA566" s="21"/>
      <c r="RAB566" s="21"/>
      <c r="RAC566" s="21"/>
      <c r="RAD566" s="21"/>
      <c r="RAE566" s="21"/>
      <c r="RAF566" s="21"/>
      <c r="RAG566" s="21"/>
      <c r="RAH566" s="21"/>
      <c r="RAI566" s="21"/>
      <c r="RAJ566" s="21"/>
      <c r="RAK566" s="21"/>
      <c r="RAL566" s="21"/>
      <c r="RAM566" s="21"/>
      <c r="RAN566" s="21"/>
      <c r="RAO566" s="21"/>
      <c r="RAP566" s="21"/>
      <c r="RAQ566" s="21"/>
      <c r="RAR566" s="21"/>
      <c r="RAS566" s="21"/>
      <c r="RAT566" s="21"/>
      <c r="RAU566" s="21"/>
      <c r="RAV566" s="21"/>
      <c r="RAW566" s="21"/>
      <c r="RAX566" s="21"/>
      <c r="RAY566" s="21"/>
      <c r="RAZ566" s="21"/>
      <c r="RBA566" s="21"/>
      <c r="RBB566" s="21"/>
      <c r="RBC566" s="21"/>
      <c r="RBD566" s="21"/>
      <c r="RBE566" s="21"/>
      <c r="RBF566" s="21"/>
      <c r="RBG566" s="21"/>
      <c r="RBH566" s="21"/>
      <c r="RBI566" s="21"/>
      <c r="RBJ566" s="21"/>
      <c r="RBK566" s="21"/>
      <c r="RBL566" s="21"/>
      <c r="RBM566" s="21"/>
      <c r="RBN566" s="21"/>
      <c r="RBO566" s="21"/>
      <c r="RBP566" s="21"/>
      <c r="RBQ566" s="21"/>
      <c r="RBR566" s="21"/>
      <c r="RBS566" s="21"/>
      <c r="RBT566" s="21"/>
      <c r="RBU566" s="21"/>
      <c r="RBV566" s="21"/>
      <c r="RBW566" s="21"/>
      <c r="RBX566" s="21"/>
      <c r="RBY566" s="21"/>
      <c r="RBZ566" s="21"/>
      <c r="RCA566" s="21"/>
      <c r="RCB566" s="21"/>
      <c r="RCC566" s="21"/>
      <c r="RCD566" s="21"/>
      <c r="RCE566" s="21"/>
      <c r="RCF566" s="21"/>
      <c r="RCG566" s="21"/>
      <c r="RCH566" s="21"/>
      <c r="RCI566" s="21"/>
      <c r="RCJ566" s="21"/>
      <c r="RCK566" s="21"/>
      <c r="RCL566" s="21"/>
      <c r="RCM566" s="21"/>
      <c r="RCN566" s="21"/>
      <c r="RCO566" s="21"/>
      <c r="RCP566" s="21"/>
      <c r="RCQ566" s="21"/>
      <c r="RCR566" s="21"/>
      <c r="RCS566" s="21"/>
      <c r="RCT566" s="21"/>
      <c r="RCU566" s="21"/>
      <c r="RCV566" s="21"/>
      <c r="RCW566" s="21"/>
      <c r="RCX566" s="21"/>
      <c r="RCY566" s="21"/>
      <c r="RCZ566" s="21"/>
      <c r="RDA566" s="21"/>
      <c r="RDB566" s="21"/>
      <c r="RDC566" s="21"/>
      <c r="RDD566" s="21"/>
      <c r="RDE566" s="21"/>
      <c r="RDF566" s="21"/>
      <c r="RDG566" s="21"/>
      <c r="RDH566" s="21"/>
      <c r="RDI566" s="21"/>
      <c r="RDJ566" s="21"/>
      <c r="RDK566" s="21"/>
      <c r="RDL566" s="21"/>
      <c r="RDM566" s="21"/>
      <c r="RDN566" s="21"/>
      <c r="RDO566" s="21"/>
      <c r="RDP566" s="21"/>
      <c r="RDQ566" s="21"/>
      <c r="RDR566" s="21"/>
      <c r="RDS566" s="21"/>
      <c r="RDT566" s="21"/>
      <c r="RDU566" s="21"/>
      <c r="RDV566" s="21"/>
      <c r="RDW566" s="21"/>
      <c r="RDX566" s="21"/>
      <c r="RDY566" s="21"/>
      <c r="RDZ566" s="21"/>
      <c r="REA566" s="21"/>
      <c r="REB566" s="21"/>
      <c r="REC566" s="21"/>
      <c r="RED566" s="21"/>
      <c r="REE566" s="21"/>
      <c r="REF566" s="21"/>
      <c r="REG566" s="21"/>
      <c r="REH566" s="21"/>
      <c r="REI566" s="21"/>
      <c r="REJ566" s="21"/>
      <c r="REK566" s="21"/>
      <c r="REL566" s="21"/>
      <c r="REM566" s="21"/>
      <c r="REN566" s="21"/>
      <c r="REO566" s="21"/>
      <c r="REP566" s="21"/>
      <c r="REQ566" s="21"/>
      <c r="RER566" s="21"/>
      <c r="RES566" s="21"/>
      <c r="RET566" s="21"/>
      <c r="REU566" s="21"/>
      <c r="REV566" s="21"/>
      <c r="REW566" s="21"/>
      <c r="REX566" s="21"/>
      <c r="REY566" s="21"/>
      <c r="REZ566" s="21"/>
      <c r="RFA566" s="21"/>
      <c r="RFB566" s="21"/>
      <c r="RFC566" s="21"/>
      <c r="RFD566" s="21"/>
      <c r="RFE566" s="21"/>
      <c r="RFF566" s="21"/>
      <c r="RFG566" s="21"/>
      <c r="RFH566" s="21"/>
      <c r="RFI566" s="21"/>
      <c r="RFJ566" s="21"/>
      <c r="RFK566" s="21"/>
      <c r="RFL566" s="21"/>
      <c r="RFM566" s="21"/>
      <c r="RFN566" s="21"/>
      <c r="RFO566" s="21"/>
      <c r="RFP566" s="21"/>
      <c r="RFQ566" s="21"/>
      <c r="RFR566" s="21"/>
      <c r="RFS566" s="21"/>
      <c r="RFT566" s="21"/>
      <c r="RFU566" s="21"/>
      <c r="RFV566" s="21"/>
      <c r="RFW566" s="21"/>
      <c r="RFX566" s="21"/>
      <c r="RFY566" s="21"/>
      <c r="RFZ566" s="21"/>
      <c r="RGA566" s="21"/>
      <c r="RGB566" s="21"/>
      <c r="RGC566" s="21"/>
      <c r="RGD566" s="21"/>
      <c r="RGE566" s="21"/>
      <c r="RGF566" s="21"/>
      <c r="RGG566" s="21"/>
      <c r="RGH566" s="21"/>
      <c r="RGI566" s="21"/>
      <c r="RGJ566" s="21"/>
      <c r="RGK566" s="21"/>
      <c r="RGL566" s="21"/>
      <c r="RGM566" s="21"/>
      <c r="RGN566" s="21"/>
      <c r="RGO566" s="21"/>
      <c r="RGP566" s="21"/>
      <c r="RGQ566" s="21"/>
      <c r="RGR566" s="21"/>
      <c r="RGS566" s="21"/>
      <c r="RGT566" s="21"/>
      <c r="RGU566" s="21"/>
      <c r="RGV566" s="21"/>
      <c r="RGW566" s="21"/>
      <c r="RGX566" s="21"/>
      <c r="RGY566" s="21"/>
      <c r="RGZ566" s="21"/>
      <c r="RHA566" s="21"/>
      <c r="RHB566" s="21"/>
      <c r="RHC566" s="21"/>
      <c r="RHD566" s="21"/>
      <c r="RHE566" s="21"/>
      <c r="RHF566" s="21"/>
      <c r="RHG566" s="21"/>
      <c r="RHH566" s="21"/>
      <c r="RHI566" s="21"/>
      <c r="RHJ566" s="21"/>
      <c r="RHK566" s="21"/>
      <c r="RHL566" s="21"/>
      <c r="RHM566" s="21"/>
      <c r="RHN566" s="21"/>
      <c r="RHO566" s="21"/>
      <c r="RHP566" s="21"/>
      <c r="RHQ566" s="21"/>
      <c r="RHR566" s="21"/>
      <c r="RHS566" s="21"/>
      <c r="RHT566" s="21"/>
      <c r="RHU566" s="21"/>
      <c r="RHV566" s="21"/>
      <c r="RHW566" s="21"/>
      <c r="RHX566" s="21"/>
      <c r="RHY566" s="21"/>
      <c r="RHZ566" s="21"/>
      <c r="RIA566" s="21"/>
      <c r="RIB566" s="21"/>
      <c r="RIC566" s="21"/>
      <c r="RID566" s="21"/>
      <c r="RIE566" s="21"/>
      <c r="RIF566" s="21"/>
      <c r="RIG566" s="21"/>
      <c r="RIH566" s="21"/>
      <c r="RII566" s="21"/>
      <c r="RIJ566" s="21"/>
      <c r="RIK566" s="21"/>
      <c r="RIL566" s="21"/>
      <c r="RIM566" s="21"/>
      <c r="RIN566" s="21"/>
      <c r="RIO566" s="21"/>
      <c r="RIP566" s="21"/>
      <c r="RIQ566" s="21"/>
      <c r="RIR566" s="21"/>
      <c r="RIS566" s="21"/>
      <c r="RIT566" s="21"/>
      <c r="RIU566" s="21"/>
      <c r="RIV566" s="21"/>
      <c r="RIW566" s="21"/>
      <c r="RIX566" s="21"/>
      <c r="RIY566" s="21"/>
      <c r="RIZ566" s="21"/>
      <c r="RJA566" s="21"/>
      <c r="RJB566" s="21"/>
      <c r="RJC566" s="21"/>
      <c r="RJD566" s="21"/>
      <c r="RJE566" s="21"/>
      <c r="RJF566" s="21"/>
      <c r="RJG566" s="21"/>
      <c r="RJH566" s="21"/>
      <c r="RJI566" s="21"/>
      <c r="RJJ566" s="21"/>
      <c r="RJK566" s="21"/>
      <c r="RJL566" s="21"/>
      <c r="RJM566" s="21"/>
      <c r="RJN566" s="21"/>
      <c r="RJO566" s="21"/>
      <c r="RJP566" s="21"/>
      <c r="RJQ566" s="21"/>
      <c r="RJR566" s="21"/>
      <c r="RJS566" s="21"/>
      <c r="RJT566" s="21"/>
      <c r="RJU566" s="21"/>
      <c r="RJV566" s="21"/>
      <c r="RJW566" s="21"/>
      <c r="RJX566" s="21"/>
      <c r="RJY566" s="21"/>
      <c r="RJZ566" s="21"/>
      <c r="RKA566" s="21"/>
      <c r="RKB566" s="21"/>
      <c r="RKC566" s="21"/>
      <c r="RKD566" s="21"/>
      <c r="RKE566" s="21"/>
      <c r="RKF566" s="21"/>
      <c r="RKG566" s="21"/>
      <c r="RKH566" s="21"/>
      <c r="RKI566" s="21"/>
      <c r="RKJ566" s="21"/>
      <c r="RKK566" s="21"/>
      <c r="RKL566" s="21"/>
      <c r="RKM566" s="21"/>
      <c r="RKN566" s="21"/>
      <c r="RKO566" s="21"/>
      <c r="RKP566" s="21"/>
      <c r="RKQ566" s="21"/>
      <c r="RKR566" s="21"/>
      <c r="RKS566" s="21"/>
      <c r="RKT566" s="21"/>
      <c r="RKU566" s="21"/>
      <c r="RKV566" s="21"/>
      <c r="RKW566" s="21"/>
      <c r="RKX566" s="21"/>
      <c r="RKY566" s="21"/>
      <c r="RKZ566" s="21"/>
      <c r="RLA566" s="21"/>
      <c r="RLB566" s="21"/>
      <c r="RLC566" s="21"/>
      <c r="RLD566" s="21"/>
      <c r="RLE566" s="21"/>
      <c r="RLF566" s="21"/>
      <c r="RLG566" s="21"/>
      <c r="RLH566" s="21"/>
      <c r="RLI566" s="21"/>
      <c r="RLJ566" s="21"/>
      <c r="RLK566" s="21"/>
      <c r="RLL566" s="21"/>
      <c r="RLM566" s="21"/>
      <c r="RLN566" s="21"/>
      <c r="RLO566" s="21"/>
      <c r="RLP566" s="21"/>
      <c r="RLQ566" s="21"/>
      <c r="RLR566" s="21"/>
      <c r="RLS566" s="21"/>
      <c r="RLT566" s="21"/>
      <c r="RLU566" s="21"/>
      <c r="RLV566" s="21"/>
      <c r="RLW566" s="21"/>
      <c r="RLX566" s="21"/>
      <c r="RLY566" s="21"/>
      <c r="RLZ566" s="21"/>
      <c r="RMA566" s="21"/>
      <c r="RMB566" s="21"/>
      <c r="RMC566" s="21"/>
      <c r="RMD566" s="21"/>
      <c r="RME566" s="21"/>
      <c r="RMF566" s="21"/>
      <c r="RMG566" s="21"/>
      <c r="RMH566" s="21"/>
      <c r="RMI566" s="21"/>
      <c r="RMJ566" s="21"/>
      <c r="RMK566" s="21"/>
      <c r="RML566" s="21"/>
      <c r="RMM566" s="21"/>
      <c r="RMN566" s="21"/>
      <c r="RMO566" s="21"/>
      <c r="RMP566" s="21"/>
      <c r="RMQ566" s="21"/>
      <c r="RMR566" s="21"/>
      <c r="RMS566" s="21"/>
      <c r="RMT566" s="21"/>
      <c r="RMU566" s="21"/>
      <c r="RMV566" s="21"/>
      <c r="RMW566" s="21"/>
      <c r="RMX566" s="21"/>
      <c r="RMY566" s="21"/>
      <c r="RMZ566" s="21"/>
      <c r="RNA566" s="21"/>
      <c r="RNB566" s="21"/>
      <c r="RNC566" s="21"/>
      <c r="RND566" s="21"/>
      <c r="RNE566" s="21"/>
      <c r="RNF566" s="21"/>
      <c r="RNG566" s="21"/>
      <c r="RNH566" s="21"/>
      <c r="RNI566" s="21"/>
      <c r="RNJ566" s="21"/>
      <c r="RNK566" s="21"/>
      <c r="RNL566" s="21"/>
      <c r="RNM566" s="21"/>
      <c r="RNN566" s="21"/>
      <c r="RNO566" s="21"/>
      <c r="RNP566" s="21"/>
      <c r="RNQ566" s="21"/>
      <c r="RNR566" s="21"/>
      <c r="RNS566" s="21"/>
      <c r="RNT566" s="21"/>
      <c r="RNU566" s="21"/>
      <c r="RNV566" s="21"/>
      <c r="RNW566" s="21"/>
      <c r="RNX566" s="21"/>
      <c r="RNY566" s="21"/>
      <c r="RNZ566" s="21"/>
      <c r="ROA566" s="21"/>
      <c r="ROB566" s="21"/>
      <c r="ROC566" s="21"/>
      <c r="ROD566" s="21"/>
      <c r="ROE566" s="21"/>
      <c r="ROF566" s="21"/>
      <c r="ROG566" s="21"/>
      <c r="ROH566" s="21"/>
      <c r="ROI566" s="21"/>
      <c r="ROJ566" s="21"/>
      <c r="ROK566" s="21"/>
      <c r="ROL566" s="21"/>
      <c r="ROM566" s="21"/>
      <c r="RON566" s="21"/>
      <c r="ROO566" s="21"/>
      <c r="ROP566" s="21"/>
      <c r="ROQ566" s="21"/>
      <c r="ROR566" s="21"/>
      <c r="ROS566" s="21"/>
      <c r="ROT566" s="21"/>
      <c r="ROU566" s="21"/>
      <c r="ROV566" s="21"/>
      <c r="ROW566" s="21"/>
      <c r="ROX566" s="21"/>
      <c r="ROY566" s="21"/>
      <c r="ROZ566" s="21"/>
      <c r="RPA566" s="21"/>
      <c r="RPB566" s="21"/>
      <c r="RPC566" s="21"/>
      <c r="RPD566" s="21"/>
      <c r="RPE566" s="21"/>
      <c r="RPF566" s="21"/>
      <c r="RPG566" s="21"/>
      <c r="RPH566" s="21"/>
      <c r="RPI566" s="21"/>
      <c r="RPJ566" s="21"/>
      <c r="RPK566" s="21"/>
      <c r="RPL566" s="21"/>
      <c r="RPM566" s="21"/>
      <c r="RPN566" s="21"/>
      <c r="RPO566" s="21"/>
      <c r="RPP566" s="21"/>
      <c r="RPQ566" s="21"/>
      <c r="RPR566" s="21"/>
      <c r="RPS566" s="21"/>
      <c r="RPT566" s="21"/>
      <c r="RPU566" s="21"/>
      <c r="RPV566" s="21"/>
      <c r="RPW566" s="21"/>
      <c r="RPX566" s="21"/>
      <c r="RPY566" s="21"/>
      <c r="RPZ566" s="21"/>
      <c r="RQA566" s="21"/>
      <c r="RQB566" s="21"/>
      <c r="RQC566" s="21"/>
      <c r="RQD566" s="21"/>
      <c r="RQE566" s="21"/>
      <c r="RQF566" s="21"/>
      <c r="RQG566" s="21"/>
      <c r="RQH566" s="21"/>
      <c r="RQI566" s="21"/>
      <c r="RQJ566" s="21"/>
      <c r="RQK566" s="21"/>
      <c r="RQL566" s="21"/>
      <c r="RQM566" s="21"/>
      <c r="RQN566" s="21"/>
      <c r="RQO566" s="21"/>
      <c r="RQP566" s="21"/>
      <c r="RQQ566" s="21"/>
      <c r="RQR566" s="21"/>
      <c r="RQS566" s="21"/>
      <c r="RQT566" s="21"/>
      <c r="RQU566" s="21"/>
      <c r="RQV566" s="21"/>
      <c r="RQW566" s="21"/>
      <c r="RQX566" s="21"/>
      <c r="RQY566" s="21"/>
      <c r="RQZ566" s="21"/>
      <c r="RRA566" s="21"/>
      <c r="RRB566" s="21"/>
      <c r="RRC566" s="21"/>
      <c r="RRD566" s="21"/>
      <c r="RRE566" s="21"/>
      <c r="RRF566" s="21"/>
      <c r="RRG566" s="21"/>
      <c r="RRH566" s="21"/>
      <c r="RRI566" s="21"/>
      <c r="RRJ566" s="21"/>
      <c r="RRK566" s="21"/>
      <c r="RRL566" s="21"/>
      <c r="RRM566" s="21"/>
      <c r="RRN566" s="21"/>
      <c r="RRO566" s="21"/>
      <c r="RRP566" s="21"/>
      <c r="RRQ566" s="21"/>
      <c r="RRR566" s="21"/>
      <c r="RRS566" s="21"/>
      <c r="RRT566" s="21"/>
      <c r="RRU566" s="21"/>
      <c r="RRV566" s="21"/>
      <c r="RRW566" s="21"/>
      <c r="RRX566" s="21"/>
      <c r="RRY566" s="21"/>
      <c r="RRZ566" s="21"/>
      <c r="RSA566" s="21"/>
      <c r="RSB566" s="21"/>
      <c r="RSC566" s="21"/>
      <c r="RSD566" s="21"/>
      <c r="RSE566" s="21"/>
      <c r="RSF566" s="21"/>
      <c r="RSG566" s="21"/>
      <c r="RSH566" s="21"/>
      <c r="RSI566" s="21"/>
      <c r="RSJ566" s="21"/>
      <c r="RSK566" s="21"/>
      <c r="RSL566" s="21"/>
      <c r="RSM566" s="21"/>
      <c r="RSN566" s="21"/>
      <c r="RSO566" s="21"/>
      <c r="RSP566" s="21"/>
      <c r="RSQ566" s="21"/>
      <c r="RSR566" s="21"/>
      <c r="RSS566" s="21"/>
      <c r="RST566" s="21"/>
      <c r="RSU566" s="21"/>
      <c r="RSV566" s="21"/>
      <c r="RSW566" s="21"/>
      <c r="RSX566" s="21"/>
      <c r="RSY566" s="21"/>
      <c r="RSZ566" s="21"/>
      <c r="RTA566" s="21"/>
      <c r="RTB566" s="21"/>
      <c r="RTC566" s="21"/>
      <c r="RTD566" s="21"/>
      <c r="RTE566" s="21"/>
      <c r="RTF566" s="21"/>
      <c r="RTG566" s="21"/>
      <c r="RTH566" s="21"/>
      <c r="RTI566" s="21"/>
      <c r="RTJ566" s="21"/>
      <c r="RTK566" s="21"/>
      <c r="RTL566" s="21"/>
      <c r="RTM566" s="21"/>
      <c r="RTN566" s="21"/>
      <c r="RTO566" s="21"/>
      <c r="RTP566" s="21"/>
      <c r="RTQ566" s="21"/>
      <c r="RTR566" s="21"/>
      <c r="RTS566" s="21"/>
      <c r="RTT566" s="21"/>
      <c r="RTU566" s="21"/>
      <c r="RTV566" s="21"/>
      <c r="RTW566" s="21"/>
      <c r="RTX566" s="21"/>
      <c r="RTY566" s="21"/>
      <c r="RTZ566" s="21"/>
      <c r="RUA566" s="21"/>
      <c r="RUB566" s="21"/>
      <c r="RUC566" s="21"/>
      <c r="RUD566" s="21"/>
      <c r="RUE566" s="21"/>
      <c r="RUF566" s="21"/>
      <c r="RUG566" s="21"/>
      <c r="RUH566" s="21"/>
      <c r="RUI566" s="21"/>
      <c r="RUJ566" s="21"/>
      <c r="RUK566" s="21"/>
      <c r="RUL566" s="21"/>
      <c r="RUM566" s="21"/>
      <c r="RUN566" s="21"/>
      <c r="RUO566" s="21"/>
      <c r="RUP566" s="21"/>
      <c r="RUQ566" s="21"/>
      <c r="RUR566" s="21"/>
      <c r="RUS566" s="21"/>
      <c r="RUT566" s="21"/>
      <c r="RUU566" s="21"/>
      <c r="RUV566" s="21"/>
      <c r="RUW566" s="21"/>
      <c r="RUX566" s="21"/>
      <c r="RUY566" s="21"/>
      <c r="RUZ566" s="21"/>
      <c r="RVA566" s="21"/>
      <c r="RVB566" s="21"/>
      <c r="RVC566" s="21"/>
      <c r="RVD566" s="21"/>
      <c r="RVE566" s="21"/>
      <c r="RVF566" s="21"/>
      <c r="RVG566" s="21"/>
      <c r="RVH566" s="21"/>
      <c r="RVI566" s="21"/>
      <c r="RVJ566" s="21"/>
      <c r="RVK566" s="21"/>
      <c r="RVL566" s="21"/>
      <c r="RVM566" s="21"/>
      <c r="RVN566" s="21"/>
      <c r="RVO566" s="21"/>
      <c r="RVP566" s="21"/>
      <c r="RVQ566" s="21"/>
      <c r="RVR566" s="21"/>
      <c r="RVS566" s="21"/>
      <c r="RVT566" s="21"/>
      <c r="RVU566" s="21"/>
      <c r="RVV566" s="21"/>
      <c r="RVW566" s="21"/>
      <c r="RVX566" s="21"/>
      <c r="RVY566" s="21"/>
      <c r="RVZ566" s="21"/>
      <c r="RWA566" s="21"/>
      <c r="RWB566" s="21"/>
      <c r="RWC566" s="21"/>
      <c r="RWD566" s="21"/>
      <c r="RWE566" s="21"/>
      <c r="RWF566" s="21"/>
      <c r="RWG566" s="21"/>
      <c r="RWH566" s="21"/>
      <c r="RWI566" s="21"/>
      <c r="RWJ566" s="21"/>
      <c r="RWK566" s="21"/>
      <c r="RWL566" s="21"/>
      <c r="RWM566" s="21"/>
      <c r="RWN566" s="21"/>
      <c r="RWO566" s="21"/>
      <c r="RWP566" s="21"/>
      <c r="RWQ566" s="21"/>
      <c r="RWR566" s="21"/>
      <c r="RWS566" s="21"/>
      <c r="RWT566" s="21"/>
      <c r="RWU566" s="21"/>
      <c r="RWV566" s="21"/>
      <c r="RWW566" s="21"/>
      <c r="RWX566" s="21"/>
      <c r="RWY566" s="21"/>
      <c r="RWZ566" s="21"/>
      <c r="RXA566" s="21"/>
      <c r="RXB566" s="21"/>
      <c r="RXC566" s="21"/>
      <c r="RXD566" s="21"/>
      <c r="RXE566" s="21"/>
      <c r="RXF566" s="21"/>
      <c r="RXG566" s="21"/>
      <c r="RXH566" s="21"/>
      <c r="RXI566" s="21"/>
      <c r="RXJ566" s="21"/>
      <c r="RXK566" s="21"/>
      <c r="RXL566" s="21"/>
      <c r="RXM566" s="21"/>
      <c r="RXN566" s="21"/>
      <c r="RXO566" s="21"/>
      <c r="RXP566" s="21"/>
      <c r="RXQ566" s="21"/>
      <c r="RXR566" s="21"/>
      <c r="RXS566" s="21"/>
      <c r="RXT566" s="21"/>
      <c r="RXU566" s="21"/>
      <c r="RXV566" s="21"/>
      <c r="RXW566" s="21"/>
      <c r="RXX566" s="21"/>
      <c r="RXY566" s="21"/>
      <c r="RXZ566" s="21"/>
      <c r="RYA566" s="21"/>
      <c r="RYB566" s="21"/>
      <c r="RYC566" s="21"/>
      <c r="RYD566" s="21"/>
      <c r="RYE566" s="21"/>
      <c r="RYF566" s="21"/>
      <c r="RYG566" s="21"/>
      <c r="RYH566" s="21"/>
      <c r="RYI566" s="21"/>
      <c r="RYJ566" s="21"/>
      <c r="RYK566" s="21"/>
      <c r="RYL566" s="21"/>
      <c r="RYM566" s="21"/>
      <c r="RYN566" s="21"/>
      <c r="RYO566" s="21"/>
      <c r="RYP566" s="21"/>
      <c r="RYQ566" s="21"/>
      <c r="RYR566" s="21"/>
      <c r="RYS566" s="21"/>
      <c r="RYT566" s="21"/>
      <c r="RYU566" s="21"/>
      <c r="RYV566" s="21"/>
      <c r="RYW566" s="21"/>
      <c r="RYX566" s="21"/>
      <c r="RYY566" s="21"/>
      <c r="RYZ566" s="21"/>
      <c r="RZA566" s="21"/>
      <c r="RZB566" s="21"/>
      <c r="RZC566" s="21"/>
      <c r="RZD566" s="21"/>
      <c r="RZE566" s="21"/>
      <c r="RZF566" s="21"/>
      <c r="RZG566" s="21"/>
      <c r="RZH566" s="21"/>
      <c r="RZI566" s="21"/>
      <c r="RZJ566" s="21"/>
      <c r="RZK566" s="21"/>
      <c r="RZL566" s="21"/>
      <c r="RZM566" s="21"/>
      <c r="RZN566" s="21"/>
      <c r="RZO566" s="21"/>
      <c r="RZP566" s="21"/>
      <c r="RZQ566" s="21"/>
      <c r="RZR566" s="21"/>
      <c r="RZS566" s="21"/>
      <c r="RZT566" s="21"/>
      <c r="RZU566" s="21"/>
      <c r="RZV566" s="21"/>
      <c r="RZW566" s="21"/>
      <c r="RZX566" s="21"/>
      <c r="RZY566" s="21"/>
      <c r="RZZ566" s="21"/>
      <c r="SAA566" s="21"/>
      <c r="SAB566" s="21"/>
      <c r="SAC566" s="21"/>
      <c r="SAD566" s="21"/>
      <c r="SAE566" s="21"/>
      <c r="SAF566" s="21"/>
      <c r="SAG566" s="21"/>
      <c r="SAH566" s="21"/>
      <c r="SAI566" s="21"/>
      <c r="SAJ566" s="21"/>
      <c r="SAK566" s="21"/>
      <c r="SAL566" s="21"/>
      <c r="SAM566" s="21"/>
      <c r="SAN566" s="21"/>
      <c r="SAO566" s="21"/>
      <c r="SAP566" s="21"/>
      <c r="SAQ566" s="21"/>
      <c r="SAR566" s="21"/>
      <c r="SAS566" s="21"/>
      <c r="SAT566" s="21"/>
      <c r="SAU566" s="21"/>
      <c r="SAV566" s="21"/>
      <c r="SAW566" s="21"/>
      <c r="SAX566" s="21"/>
      <c r="SAY566" s="21"/>
      <c r="SAZ566" s="21"/>
      <c r="SBA566" s="21"/>
      <c r="SBB566" s="21"/>
      <c r="SBC566" s="21"/>
      <c r="SBD566" s="21"/>
      <c r="SBE566" s="21"/>
      <c r="SBF566" s="21"/>
      <c r="SBG566" s="21"/>
      <c r="SBH566" s="21"/>
      <c r="SBI566" s="21"/>
      <c r="SBJ566" s="21"/>
      <c r="SBK566" s="21"/>
      <c r="SBL566" s="21"/>
      <c r="SBM566" s="21"/>
      <c r="SBN566" s="21"/>
      <c r="SBO566" s="21"/>
      <c r="SBP566" s="21"/>
      <c r="SBQ566" s="21"/>
      <c r="SBR566" s="21"/>
      <c r="SBS566" s="21"/>
      <c r="SBT566" s="21"/>
      <c r="SBU566" s="21"/>
      <c r="SBV566" s="21"/>
      <c r="SBW566" s="21"/>
      <c r="SBX566" s="21"/>
      <c r="SBY566" s="21"/>
      <c r="SBZ566" s="21"/>
      <c r="SCA566" s="21"/>
      <c r="SCB566" s="21"/>
      <c r="SCC566" s="21"/>
      <c r="SCD566" s="21"/>
      <c r="SCE566" s="21"/>
      <c r="SCF566" s="21"/>
      <c r="SCG566" s="21"/>
      <c r="SCH566" s="21"/>
      <c r="SCI566" s="21"/>
      <c r="SCJ566" s="21"/>
      <c r="SCK566" s="21"/>
      <c r="SCL566" s="21"/>
      <c r="SCM566" s="21"/>
      <c r="SCN566" s="21"/>
      <c r="SCO566" s="21"/>
      <c r="SCP566" s="21"/>
      <c r="SCQ566" s="21"/>
      <c r="SCR566" s="21"/>
      <c r="SCS566" s="21"/>
      <c r="SCT566" s="21"/>
      <c r="SCU566" s="21"/>
      <c r="SCV566" s="21"/>
      <c r="SCW566" s="21"/>
      <c r="SCX566" s="21"/>
      <c r="SCY566" s="21"/>
      <c r="SCZ566" s="21"/>
      <c r="SDA566" s="21"/>
      <c r="SDB566" s="21"/>
      <c r="SDC566" s="21"/>
      <c r="SDD566" s="21"/>
      <c r="SDE566" s="21"/>
      <c r="SDF566" s="21"/>
      <c r="SDG566" s="21"/>
      <c r="SDH566" s="21"/>
      <c r="SDI566" s="21"/>
      <c r="SDJ566" s="21"/>
      <c r="SDK566" s="21"/>
      <c r="SDL566" s="21"/>
      <c r="SDM566" s="21"/>
      <c r="SDN566" s="21"/>
      <c r="SDO566" s="21"/>
      <c r="SDP566" s="21"/>
      <c r="SDQ566" s="21"/>
      <c r="SDR566" s="21"/>
      <c r="SDS566" s="21"/>
      <c r="SDT566" s="21"/>
      <c r="SDU566" s="21"/>
      <c r="SDV566" s="21"/>
      <c r="SDW566" s="21"/>
      <c r="SDX566" s="21"/>
      <c r="SDY566" s="21"/>
      <c r="SDZ566" s="21"/>
      <c r="SEA566" s="21"/>
      <c r="SEB566" s="21"/>
      <c r="SEC566" s="21"/>
      <c r="SED566" s="21"/>
      <c r="SEE566" s="21"/>
      <c r="SEF566" s="21"/>
      <c r="SEG566" s="21"/>
      <c r="SEH566" s="21"/>
      <c r="SEI566" s="21"/>
      <c r="SEJ566" s="21"/>
      <c r="SEK566" s="21"/>
      <c r="SEL566" s="21"/>
      <c r="SEM566" s="21"/>
      <c r="SEN566" s="21"/>
      <c r="SEO566" s="21"/>
      <c r="SEP566" s="21"/>
      <c r="SEQ566" s="21"/>
      <c r="SER566" s="21"/>
      <c r="SES566" s="21"/>
      <c r="SET566" s="21"/>
      <c r="SEU566" s="21"/>
      <c r="SEV566" s="21"/>
      <c r="SEW566" s="21"/>
      <c r="SEX566" s="21"/>
      <c r="SEY566" s="21"/>
      <c r="SEZ566" s="21"/>
      <c r="SFA566" s="21"/>
      <c r="SFB566" s="21"/>
      <c r="SFC566" s="21"/>
      <c r="SFD566" s="21"/>
      <c r="SFE566" s="21"/>
      <c r="SFF566" s="21"/>
      <c r="SFG566" s="21"/>
      <c r="SFH566" s="21"/>
      <c r="SFI566" s="21"/>
      <c r="SFJ566" s="21"/>
      <c r="SFK566" s="21"/>
      <c r="SFL566" s="21"/>
      <c r="SFM566" s="21"/>
      <c r="SFN566" s="21"/>
      <c r="SFO566" s="21"/>
      <c r="SFP566" s="21"/>
      <c r="SFQ566" s="21"/>
      <c r="SFR566" s="21"/>
      <c r="SFS566" s="21"/>
      <c r="SFT566" s="21"/>
      <c r="SFU566" s="21"/>
      <c r="SFV566" s="21"/>
      <c r="SFW566" s="21"/>
      <c r="SFX566" s="21"/>
      <c r="SFY566" s="21"/>
      <c r="SFZ566" s="21"/>
      <c r="SGA566" s="21"/>
      <c r="SGB566" s="21"/>
      <c r="SGC566" s="21"/>
      <c r="SGD566" s="21"/>
      <c r="SGE566" s="21"/>
      <c r="SGF566" s="21"/>
      <c r="SGG566" s="21"/>
      <c r="SGH566" s="21"/>
      <c r="SGI566" s="21"/>
      <c r="SGJ566" s="21"/>
      <c r="SGK566" s="21"/>
      <c r="SGL566" s="21"/>
      <c r="SGM566" s="21"/>
      <c r="SGN566" s="21"/>
      <c r="SGO566" s="21"/>
      <c r="SGP566" s="21"/>
      <c r="SGQ566" s="21"/>
      <c r="SGR566" s="21"/>
      <c r="SGS566" s="21"/>
      <c r="SGT566" s="21"/>
      <c r="SGU566" s="21"/>
      <c r="SGV566" s="21"/>
      <c r="SGW566" s="21"/>
      <c r="SGX566" s="21"/>
      <c r="SGY566" s="21"/>
      <c r="SGZ566" s="21"/>
      <c r="SHA566" s="21"/>
      <c r="SHB566" s="21"/>
      <c r="SHC566" s="21"/>
      <c r="SHD566" s="21"/>
      <c r="SHE566" s="21"/>
      <c r="SHF566" s="21"/>
      <c r="SHG566" s="21"/>
      <c r="SHH566" s="21"/>
      <c r="SHI566" s="21"/>
      <c r="SHJ566" s="21"/>
      <c r="SHK566" s="21"/>
      <c r="SHL566" s="21"/>
      <c r="SHM566" s="21"/>
      <c r="SHN566" s="21"/>
      <c r="SHO566" s="21"/>
      <c r="SHP566" s="21"/>
      <c r="SHQ566" s="21"/>
      <c r="SHR566" s="21"/>
      <c r="SHS566" s="21"/>
      <c r="SHT566" s="21"/>
      <c r="SHU566" s="21"/>
      <c r="SHV566" s="21"/>
      <c r="SHW566" s="21"/>
      <c r="SHX566" s="21"/>
      <c r="SHY566" s="21"/>
      <c r="SHZ566" s="21"/>
      <c r="SIA566" s="21"/>
      <c r="SIB566" s="21"/>
      <c r="SIC566" s="21"/>
      <c r="SID566" s="21"/>
      <c r="SIE566" s="21"/>
      <c r="SIF566" s="21"/>
      <c r="SIG566" s="21"/>
      <c r="SIH566" s="21"/>
      <c r="SII566" s="21"/>
      <c r="SIJ566" s="21"/>
      <c r="SIK566" s="21"/>
      <c r="SIL566" s="21"/>
      <c r="SIM566" s="21"/>
      <c r="SIN566" s="21"/>
      <c r="SIO566" s="21"/>
      <c r="SIP566" s="21"/>
      <c r="SIQ566" s="21"/>
      <c r="SIR566" s="21"/>
      <c r="SIS566" s="21"/>
      <c r="SIT566" s="21"/>
      <c r="SIU566" s="21"/>
      <c r="SIV566" s="21"/>
      <c r="SIW566" s="21"/>
      <c r="SIX566" s="21"/>
      <c r="SIY566" s="21"/>
      <c r="SIZ566" s="21"/>
      <c r="SJA566" s="21"/>
      <c r="SJB566" s="21"/>
      <c r="SJC566" s="21"/>
      <c r="SJD566" s="21"/>
      <c r="SJE566" s="21"/>
      <c r="SJF566" s="21"/>
      <c r="SJG566" s="21"/>
      <c r="SJH566" s="21"/>
      <c r="SJI566" s="21"/>
      <c r="SJJ566" s="21"/>
      <c r="SJK566" s="21"/>
      <c r="SJL566" s="21"/>
      <c r="SJM566" s="21"/>
      <c r="SJN566" s="21"/>
      <c r="SJO566" s="21"/>
      <c r="SJP566" s="21"/>
      <c r="SJQ566" s="21"/>
      <c r="SJR566" s="21"/>
      <c r="SJS566" s="21"/>
      <c r="SJT566" s="21"/>
      <c r="SJU566" s="21"/>
      <c r="SJV566" s="21"/>
      <c r="SJW566" s="21"/>
      <c r="SJX566" s="21"/>
      <c r="SJY566" s="21"/>
      <c r="SJZ566" s="21"/>
      <c r="SKA566" s="21"/>
      <c r="SKB566" s="21"/>
      <c r="SKC566" s="21"/>
      <c r="SKD566" s="21"/>
      <c r="SKE566" s="21"/>
      <c r="SKF566" s="21"/>
      <c r="SKG566" s="21"/>
      <c r="SKH566" s="21"/>
      <c r="SKI566" s="21"/>
      <c r="SKJ566" s="21"/>
      <c r="SKK566" s="21"/>
      <c r="SKL566" s="21"/>
      <c r="SKM566" s="21"/>
      <c r="SKN566" s="21"/>
      <c r="SKO566" s="21"/>
      <c r="SKP566" s="21"/>
      <c r="SKQ566" s="21"/>
      <c r="SKR566" s="21"/>
      <c r="SKS566" s="21"/>
      <c r="SKT566" s="21"/>
      <c r="SKU566" s="21"/>
      <c r="SKV566" s="21"/>
      <c r="SKW566" s="21"/>
      <c r="SKX566" s="21"/>
      <c r="SKY566" s="21"/>
      <c r="SKZ566" s="21"/>
      <c r="SLA566" s="21"/>
      <c r="SLB566" s="21"/>
      <c r="SLC566" s="21"/>
      <c r="SLD566" s="21"/>
      <c r="SLE566" s="21"/>
      <c r="SLF566" s="21"/>
      <c r="SLG566" s="21"/>
      <c r="SLH566" s="21"/>
      <c r="SLI566" s="21"/>
      <c r="SLJ566" s="21"/>
      <c r="SLK566" s="21"/>
      <c r="SLL566" s="21"/>
      <c r="SLM566" s="21"/>
      <c r="SLN566" s="21"/>
      <c r="SLO566" s="21"/>
      <c r="SLP566" s="21"/>
      <c r="SLQ566" s="21"/>
      <c r="SLR566" s="21"/>
      <c r="SLS566" s="21"/>
      <c r="SLT566" s="21"/>
      <c r="SLU566" s="21"/>
      <c r="SLV566" s="21"/>
      <c r="SLW566" s="21"/>
      <c r="SLX566" s="21"/>
      <c r="SLY566" s="21"/>
      <c r="SLZ566" s="21"/>
      <c r="SMA566" s="21"/>
      <c r="SMB566" s="21"/>
      <c r="SMC566" s="21"/>
      <c r="SMD566" s="21"/>
      <c r="SME566" s="21"/>
      <c r="SMF566" s="21"/>
      <c r="SMG566" s="21"/>
      <c r="SMH566" s="21"/>
      <c r="SMI566" s="21"/>
      <c r="SMJ566" s="21"/>
      <c r="SMK566" s="21"/>
      <c r="SML566" s="21"/>
      <c r="SMM566" s="21"/>
      <c r="SMN566" s="21"/>
      <c r="SMO566" s="21"/>
      <c r="SMP566" s="21"/>
      <c r="SMQ566" s="21"/>
      <c r="SMR566" s="21"/>
      <c r="SMS566" s="21"/>
      <c r="SMT566" s="21"/>
      <c r="SMU566" s="21"/>
      <c r="SMV566" s="21"/>
      <c r="SMW566" s="21"/>
      <c r="SMX566" s="21"/>
      <c r="SMY566" s="21"/>
      <c r="SMZ566" s="21"/>
      <c r="SNA566" s="21"/>
      <c r="SNB566" s="21"/>
      <c r="SNC566" s="21"/>
      <c r="SND566" s="21"/>
      <c r="SNE566" s="21"/>
      <c r="SNF566" s="21"/>
      <c r="SNG566" s="21"/>
      <c r="SNH566" s="21"/>
      <c r="SNI566" s="21"/>
      <c r="SNJ566" s="21"/>
      <c r="SNK566" s="21"/>
      <c r="SNL566" s="21"/>
      <c r="SNM566" s="21"/>
      <c r="SNN566" s="21"/>
      <c r="SNO566" s="21"/>
      <c r="SNP566" s="21"/>
      <c r="SNQ566" s="21"/>
      <c r="SNR566" s="21"/>
      <c r="SNS566" s="21"/>
      <c r="SNT566" s="21"/>
      <c r="SNU566" s="21"/>
      <c r="SNV566" s="21"/>
      <c r="SNW566" s="21"/>
      <c r="SNX566" s="21"/>
      <c r="SNY566" s="21"/>
      <c r="SNZ566" s="21"/>
      <c r="SOA566" s="21"/>
      <c r="SOB566" s="21"/>
      <c r="SOC566" s="21"/>
      <c r="SOD566" s="21"/>
      <c r="SOE566" s="21"/>
      <c r="SOF566" s="21"/>
      <c r="SOG566" s="21"/>
      <c r="SOH566" s="21"/>
      <c r="SOI566" s="21"/>
      <c r="SOJ566" s="21"/>
      <c r="SOK566" s="21"/>
      <c r="SOL566" s="21"/>
      <c r="SOM566" s="21"/>
      <c r="SON566" s="21"/>
      <c r="SOO566" s="21"/>
      <c r="SOP566" s="21"/>
      <c r="SOQ566" s="21"/>
      <c r="SOR566" s="21"/>
      <c r="SOS566" s="21"/>
      <c r="SOT566" s="21"/>
      <c r="SOU566" s="21"/>
      <c r="SOV566" s="21"/>
      <c r="SOW566" s="21"/>
      <c r="SOX566" s="21"/>
      <c r="SOY566" s="21"/>
      <c r="SOZ566" s="21"/>
      <c r="SPA566" s="21"/>
      <c r="SPB566" s="21"/>
      <c r="SPC566" s="21"/>
      <c r="SPD566" s="21"/>
      <c r="SPE566" s="21"/>
      <c r="SPF566" s="21"/>
      <c r="SPG566" s="21"/>
      <c r="SPH566" s="21"/>
      <c r="SPI566" s="21"/>
      <c r="SPJ566" s="21"/>
      <c r="SPK566" s="21"/>
      <c r="SPL566" s="21"/>
      <c r="SPM566" s="21"/>
      <c r="SPN566" s="21"/>
      <c r="SPO566" s="21"/>
      <c r="SPP566" s="21"/>
      <c r="SPQ566" s="21"/>
      <c r="SPR566" s="21"/>
      <c r="SPS566" s="21"/>
      <c r="SPT566" s="21"/>
      <c r="SPU566" s="21"/>
      <c r="SPV566" s="21"/>
      <c r="SPW566" s="21"/>
      <c r="SPX566" s="21"/>
      <c r="SPY566" s="21"/>
      <c r="SPZ566" s="21"/>
      <c r="SQA566" s="21"/>
      <c r="SQB566" s="21"/>
      <c r="SQC566" s="21"/>
      <c r="SQD566" s="21"/>
      <c r="SQE566" s="21"/>
      <c r="SQF566" s="21"/>
      <c r="SQG566" s="21"/>
      <c r="SQH566" s="21"/>
      <c r="SQI566" s="21"/>
      <c r="SQJ566" s="21"/>
      <c r="SQK566" s="21"/>
      <c r="SQL566" s="21"/>
      <c r="SQM566" s="21"/>
      <c r="SQN566" s="21"/>
      <c r="SQO566" s="21"/>
      <c r="SQP566" s="21"/>
      <c r="SQQ566" s="21"/>
      <c r="SQR566" s="21"/>
      <c r="SQS566" s="21"/>
      <c r="SQT566" s="21"/>
      <c r="SQU566" s="21"/>
      <c r="SQV566" s="21"/>
      <c r="SQW566" s="21"/>
      <c r="SQX566" s="21"/>
      <c r="SQY566" s="21"/>
      <c r="SQZ566" s="21"/>
      <c r="SRA566" s="21"/>
      <c r="SRB566" s="21"/>
      <c r="SRC566" s="21"/>
      <c r="SRD566" s="21"/>
      <c r="SRE566" s="21"/>
      <c r="SRF566" s="21"/>
      <c r="SRG566" s="21"/>
      <c r="SRH566" s="21"/>
      <c r="SRI566" s="21"/>
      <c r="SRJ566" s="21"/>
      <c r="SRK566" s="21"/>
      <c r="SRL566" s="21"/>
      <c r="SRM566" s="21"/>
      <c r="SRN566" s="21"/>
      <c r="SRO566" s="21"/>
      <c r="SRP566" s="21"/>
      <c r="SRQ566" s="21"/>
      <c r="SRR566" s="21"/>
      <c r="SRS566" s="21"/>
      <c r="SRT566" s="21"/>
      <c r="SRU566" s="21"/>
      <c r="SRV566" s="21"/>
      <c r="SRW566" s="21"/>
      <c r="SRX566" s="21"/>
      <c r="SRY566" s="21"/>
      <c r="SRZ566" s="21"/>
      <c r="SSA566" s="21"/>
      <c r="SSB566" s="21"/>
      <c r="SSC566" s="21"/>
      <c r="SSD566" s="21"/>
      <c r="SSE566" s="21"/>
      <c r="SSF566" s="21"/>
      <c r="SSG566" s="21"/>
      <c r="SSH566" s="21"/>
      <c r="SSI566" s="21"/>
      <c r="SSJ566" s="21"/>
      <c r="SSK566" s="21"/>
      <c r="SSL566" s="21"/>
      <c r="SSM566" s="21"/>
      <c r="SSN566" s="21"/>
      <c r="SSO566" s="21"/>
      <c r="SSP566" s="21"/>
      <c r="SSQ566" s="21"/>
      <c r="SSR566" s="21"/>
      <c r="SSS566" s="21"/>
      <c r="SST566" s="21"/>
      <c r="SSU566" s="21"/>
      <c r="SSV566" s="21"/>
      <c r="SSW566" s="21"/>
      <c r="SSX566" s="21"/>
      <c r="SSY566" s="21"/>
      <c r="SSZ566" s="21"/>
      <c r="STA566" s="21"/>
      <c r="STB566" s="21"/>
      <c r="STC566" s="21"/>
      <c r="STD566" s="21"/>
      <c r="STE566" s="21"/>
      <c r="STF566" s="21"/>
      <c r="STG566" s="21"/>
      <c r="STH566" s="21"/>
      <c r="STI566" s="21"/>
      <c r="STJ566" s="21"/>
      <c r="STK566" s="21"/>
      <c r="STL566" s="21"/>
      <c r="STM566" s="21"/>
      <c r="STN566" s="21"/>
      <c r="STO566" s="21"/>
      <c r="STP566" s="21"/>
      <c r="STQ566" s="21"/>
      <c r="STR566" s="21"/>
      <c r="STS566" s="21"/>
      <c r="STT566" s="21"/>
      <c r="STU566" s="21"/>
      <c r="STV566" s="21"/>
      <c r="STW566" s="21"/>
      <c r="STX566" s="21"/>
      <c r="STY566" s="21"/>
      <c r="STZ566" s="21"/>
      <c r="SUA566" s="21"/>
      <c r="SUB566" s="21"/>
      <c r="SUC566" s="21"/>
      <c r="SUD566" s="21"/>
      <c r="SUE566" s="21"/>
      <c r="SUF566" s="21"/>
      <c r="SUG566" s="21"/>
      <c r="SUH566" s="21"/>
      <c r="SUI566" s="21"/>
      <c r="SUJ566" s="21"/>
      <c r="SUK566" s="21"/>
      <c r="SUL566" s="21"/>
      <c r="SUM566" s="21"/>
      <c r="SUN566" s="21"/>
      <c r="SUO566" s="21"/>
      <c r="SUP566" s="21"/>
      <c r="SUQ566" s="21"/>
      <c r="SUR566" s="21"/>
      <c r="SUS566" s="21"/>
      <c r="SUT566" s="21"/>
      <c r="SUU566" s="21"/>
      <c r="SUV566" s="21"/>
      <c r="SUW566" s="21"/>
      <c r="SUX566" s="21"/>
      <c r="SUY566" s="21"/>
      <c r="SUZ566" s="21"/>
      <c r="SVA566" s="21"/>
      <c r="SVB566" s="21"/>
      <c r="SVC566" s="21"/>
      <c r="SVD566" s="21"/>
      <c r="SVE566" s="21"/>
      <c r="SVF566" s="21"/>
      <c r="SVG566" s="21"/>
      <c r="SVH566" s="21"/>
      <c r="SVI566" s="21"/>
      <c r="SVJ566" s="21"/>
      <c r="SVK566" s="21"/>
      <c r="SVL566" s="21"/>
      <c r="SVM566" s="21"/>
      <c r="SVN566" s="21"/>
      <c r="SVO566" s="21"/>
      <c r="SVP566" s="21"/>
      <c r="SVQ566" s="21"/>
      <c r="SVR566" s="21"/>
      <c r="SVS566" s="21"/>
      <c r="SVT566" s="21"/>
      <c r="SVU566" s="21"/>
      <c r="SVV566" s="21"/>
      <c r="SVW566" s="21"/>
      <c r="SVX566" s="21"/>
      <c r="SVY566" s="21"/>
      <c r="SVZ566" s="21"/>
      <c r="SWA566" s="21"/>
      <c r="SWB566" s="21"/>
      <c r="SWC566" s="21"/>
      <c r="SWD566" s="21"/>
      <c r="SWE566" s="21"/>
      <c r="SWF566" s="21"/>
      <c r="SWG566" s="21"/>
      <c r="SWH566" s="21"/>
      <c r="SWI566" s="21"/>
      <c r="SWJ566" s="21"/>
      <c r="SWK566" s="21"/>
      <c r="SWL566" s="21"/>
      <c r="SWM566" s="21"/>
      <c r="SWN566" s="21"/>
      <c r="SWO566" s="21"/>
      <c r="SWP566" s="21"/>
      <c r="SWQ566" s="21"/>
      <c r="SWR566" s="21"/>
      <c r="SWS566" s="21"/>
      <c r="SWT566" s="21"/>
      <c r="SWU566" s="21"/>
      <c r="SWV566" s="21"/>
      <c r="SWW566" s="21"/>
      <c r="SWX566" s="21"/>
      <c r="SWY566" s="21"/>
      <c r="SWZ566" s="21"/>
      <c r="SXA566" s="21"/>
      <c r="SXB566" s="21"/>
      <c r="SXC566" s="21"/>
      <c r="SXD566" s="21"/>
      <c r="SXE566" s="21"/>
      <c r="SXF566" s="21"/>
      <c r="SXG566" s="21"/>
      <c r="SXH566" s="21"/>
      <c r="SXI566" s="21"/>
      <c r="SXJ566" s="21"/>
      <c r="SXK566" s="21"/>
      <c r="SXL566" s="21"/>
      <c r="SXM566" s="21"/>
      <c r="SXN566" s="21"/>
      <c r="SXO566" s="21"/>
      <c r="SXP566" s="21"/>
      <c r="SXQ566" s="21"/>
      <c r="SXR566" s="21"/>
      <c r="SXS566" s="21"/>
      <c r="SXT566" s="21"/>
      <c r="SXU566" s="21"/>
      <c r="SXV566" s="21"/>
      <c r="SXW566" s="21"/>
      <c r="SXX566" s="21"/>
      <c r="SXY566" s="21"/>
      <c r="SXZ566" s="21"/>
      <c r="SYA566" s="21"/>
      <c r="SYB566" s="21"/>
      <c r="SYC566" s="21"/>
      <c r="SYD566" s="21"/>
      <c r="SYE566" s="21"/>
      <c r="SYF566" s="21"/>
      <c r="SYG566" s="21"/>
      <c r="SYH566" s="21"/>
      <c r="SYI566" s="21"/>
      <c r="SYJ566" s="21"/>
      <c r="SYK566" s="21"/>
      <c r="SYL566" s="21"/>
      <c r="SYM566" s="21"/>
      <c r="SYN566" s="21"/>
      <c r="SYO566" s="21"/>
      <c r="SYP566" s="21"/>
      <c r="SYQ566" s="21"/>
      <c r="SYR566" s="21"/>
      <c r="SYS566" s="21"/>
      <c r="SYT566" s="21"/>
      <c r="SYU566" s="21"/>
      <c r="SYV566" s="21"/>
      <c r="SYW566" s="21"/>
      <c r="SYX566" s="21"/>
      <c r="SYY566" s="21"/>
      <c r="SYZ566" s="21"/>
      <c r="SZA566" s="21"/>
      <c r="SZB566" s="21"/>
      <c r="SZC566" s="21"/>
      <c r="SZD566" s="21"/>
      <c r="SZE566" s="21"/>
      <c r="SZF566" s="21"/>
      <c r="SZG566" s="21"/>
      <c r="SZH566" s="21"/>
      <c r="SZI566" s="21"/>
      <c r="SZJ566" s="21"/>
      <c r="SZK566" s="21"/>
      <c r="SZL566" s="21"/>
      <c r="SZM566" s="21"/>
      <c r="SZN566" s="21"/>
      <c r="SZO566" s="21"/>
      <c r="SZP566" s="21"/>
      <c r="SZQ566" s="21"/>
      <c r="SZR566" s="21"/>
      <c r="SZS566" s="21"/>
      <c r="SZT566" s="21"/>
      <c r="SZU566" s="21"/>
      <c r="SZV566" s="21"/>
      <c r="SZW566" s="21"/>
      <c r="SZX566" s="21"/>
      <c r="SZY566" s="21"/>
      <c r="SZZ566" s="21"/>
      <c r="TAA566" s="21"/>
      <c r="TAB566" s="21"/>
      <c r="TAC566" s="21"/>
      <c r="TAD566" s="21"/>
      <c r="TAE566" s="21"/>
      <c r="TAF566" s="21"/>
      <c r="TAG566" s="21"/>
      <c r="TAH566" s="21"/>
      <c r="TAI566" s="21"/>
      <c r="TAJ566" s="21"/>
      <c r="TAK566" s="21"/>
      <c r="TAL566" s="21"/>
      <c r="TAM566" s="21"/>
      <c r="TAN566" s="21"/>
      <c r="TAO566" s="21"/>
      <c r="TAP566" s="21"/>
      <c r="TAQ566" s="21"/>
      <c r="TAR566" s="21"/>
      <c r="TAS566" s="21"/>
      <c r="TAT566" s="21"/>
      <c r="TAU566" s="21"/>
      <c r="TAV566" s="21"/>
      <c r="TAW566" s="21"/>
      <c r="TAX566" s="21"/>
      <c r="TAY566" s="21"/>
      <c r="TAZ566" s="21"/>
      <c r="TBA566" s="21"/>
      <c r="TBB566" s="21"/>
      <c r="TBC566" s="21"/>
      <c r="TBD566" s="21"/>
      <c r="TBE566" s="21"/>
      <c r="TBF566" s="21"/>
      <c r="TBG566" s="21"/>
      <c r="TBH566" s="21"/>
      <c r="TBI566" s="21"/>
      <c r="TBJ566" s="21"/>
      <c r="TBK566" s="21"/>
      <c r="TBL566" s="21"/>
      <c r="TBM566" s="21"/>
      <c r="TBN566" s="21"/>
      <c r="TBO566" s="21"/>
      <c r="TBP566" s="21"/>
      <c r="TBQ566" s="21"/>
      <c r="TBR566" s="21"/>
      <c r="TBS566" s="21"/>
      <c r="TBT566" s="21"/>
      <c r="TBU566" s="21"/>
      <c r="TBV566" s="21"/>
      <c r="TBW566" s="21"/>
      <c r="TBX566" s="21"/>
      <c r="TBY566" s="21"/>
      <c r="TBZ566" s="21"/>
      <c r="TCA566" s="21"/>
      <c r="TCB566" s="21"/>
      <c r="TCC566" s="21"/>
      <c r="TCD566" s="21"/>
      <c r="TCE566" s="21"/>
      <c r="TCF566" s="21"/>
      <c r="TCG566" s="21"/>
      <c r="TCH566" s="21"/>
      <c r="TCI566" s="21"/>
      <c r="TCJ566" s="21"/>
      <c r="TCK566" s="21"/>
      <c r="TCL566" s="21"/>
      <c r="TCM566" s="21"/>
      <c r="TCN566" s="21"/>
      <c r="TCO566" s="21"/>
      <c r="TCP566" s="21"/>
      <c r="TCQ566" s="21"/>
      <c r="TCR566" s="21"/>
      <c r="TCS566" s="21"/>
      <c r="TCT566" s="21"/>
      <c r="TCU566" s="21"/>
      <c r="TCV566" s="21"/>
      <c r="TCW566" s="21"/>
      <c r="TCX566" s="21"/>
      <c r="TCY566" s="21"/>
      <c r="TCZ566" s="21"/>
      <c r="TDA566" s="21"/>
      <c r="TDB566" s="21"/>
      <c r="TDC566" s="21"/>
      <c r="TDD566" s="21"/>
      <c r="TDE566" s="21"/>
      <c r="TDF566" s="21"/>
      <c r="TDG566" s="21"/>
      <c r="TDH566" s="21"/>
      <c r="TDI566" s="21"/>
      <c r="TDJ566" s="21"/>
      <c r="TDK566" s="21"/>
      <c r="TDL566" s="21"/>
      <c r="TDM566" s="21"/>
      <c r="TDN566" s="21"/>
      <c r="TDO566" s="21"/>
      <c r="TDP566" s="21"/>
      <c r="TDQ566" s="21"/>
      <c r="TDR566" s="21"/>
      <c r="TDS566" s="21"/>
      <c r="TDT566" s="21"/>
      <c r="TDU566" s="21"/>
      <c r="TDV566" s="21"/>
      <c r="TDW566" s="21"/>
      <c r="TDX566" s="21"/>
      <c r="TDY566" s="21"/>
      <c r="TDZ566" s="21"/>
      <c r="TEA566" s="21"/>
      <c r="TEB566" s="21"/>
      <c r="TEC566" s="21"/>
      <c r="TED566" s="21"/>
      <c r="TEE566" s="21"/>
      <c r="TEF566" s="21"/>
      <c r="TEG566" s="21"/>
      <c r="TEH566" s="21"/>
      <c r="TEI566" s="21"/>
      <c r="TEJ566" s="21"/>
      <c r="TEK566" s="21"/>
      <c r="TEL566" s="21"/>
      <c r="TEM566" s="21"/>
      <c r="TEN566" s="21"/>
      <c r="TEO566" s="21"/>
      <c r="TEP566" s="21"/>
      <c r="TEQ566" s="21"/>
      <c r="TER566" s="21"/>
      <c r="TES566" s="21"/>
      <c r="TET566" s="21"/>
      <c r="TEU566" s="21"/>
      <c r="TEV566" s="21"/>
      <c r="TEW566" s="21"/>
      <c r="TEX566" s="21"/>
      <c r="TEY566" s="21"/>
      <c r="TEZ566" s="21"/>
      <c r="TFA566" s="21"/>
      <c r="TFB566" s="21"/>
      <c r="TFC566" s="21"/>
      <c r="TFD566" s="21"/>
      <c r="TFE566" s="21"/>
      <c r="TFF566" s="21"/>
      <c r="TFG566" s="21"/>
      <c r="TFH566" s="21"/>
      <c r="TFI566" s="21"/>
      <c r="TFJ566" s="21"/>
      <c r="TFK566" s="21"/>
      <c r="TFL566" s="21"/>
      <c r="TFM566" s="21"/>
      <c r="TFN566" s="21"/>
      <c r="TFO566" s="21"/>
      <c r="TFP566" s="21"/>
      <c r="TFQ566" s="21"/>
      <c r="TFR566" s="21"/>
      <c r="TFS566" s="21"/>
      <c r="TFT566" s="21"/>
      <c r="TFU566" s="21"/>
      <c r="TFV566" s="21"/>
      <c r="TFW566" s="21"/>
      <c r="TFX566" s="21"/>
      <c r="TFY566" s="21"/>
      <c r="TFZ566" s="21"/>
      <c r="TGA566" s="21"/>
      <c r="TGB566" s="21"/>
      <c r="TGC566" s="21"/>
      <c r="TGD566" s="21"/>
      <c r="TGE566" s="21"/>
      <c r="TGF566" s="21"/>
      <c r="TGG566" s="21"/>
      <c r="TGH566" s="21"/>
      <c r="TGI566" s="21"/>
      <c r="TGJ566" s="21"/>
      <c r="TGK566" s="21"/>
      <c r="TGL566" s="21"/>
      <c r="TGM566" s="21"/>
      <c r="TGN566" s="21"/>
      <c r="TGO566" s="21"/>
      <c r="TGP566" s="21"/>
      <c r="TGQ566" s="21"/>
      <c r="TGR566" s="21"/>
      <c r="TGS566" s="21"/>
      <c r="TGT566" s="21"/>
      <c r="TGU566" s="21"/>
      <c r="TGV566" s="21"/>
      <c r="TGW566" s="21"/>
      <c r="TGX566" s="21"/>
      <c r="TGY566" s="21"/>
      <c r="TGZ566" s="21"/>
      <c r="THA566" s="21"/>
      <c r="THB566" s="21"/>
      <c r="THC566" s="21"/>
      <c r="THD566" s="21"/>
      <c r="THE566" s="21"/>
      <c r="THF566" s="21"/>
      <c r="THG566" s="21"/>
      <c r="THH566" s="21"/>
      <c r="THI566" s="21"/>
      <c r="THJ566" s="21"/>
      <c r="THK566" s="21"/>
      <c r="THL566" s="21"/>
      <c r="THM566" s="21"/>
      <c r="THN566" s="21"/>
      <c r="THO566" s="21"/>
      <c r="THP566" s="21"/>
      <c r="THQ566" s="21"/>
      <c r="THR566" s="21"/>
      <c r="THS566" s="21"/>
      <c r="THT566" s="21"/>
      <c r="THU566" s="21"/>
      <c r="THV566" s="21"/>
      <c r="THW566" s="21"/>
      <c r="THX566" s="21"/>
      <c r="THY566" s="21"/>
      <c r="THZ566" s="21"/>
      <c r="TIA566" s="21"/>
      <c r="TIB566" s="21"/>
      <c r="TIC566" s="21"/>
      <c r="TID566" s="21"/>
      <c r="TIE566" s="21"/>
      <c r="TIF566" s="21"/>
      <c r="TIG566" s="21"/>
      <c r="TIH566" s="21"/>
      <c r="TII566" s="21"/>
      <c r="TIJ566" s="21"/>
      <c r="TIK566" s="21"/>
      <c r="TIL566" s="21"/>
      <c r="TIM566" s="21"/>
      <c r="TIN566" s="21"/>
      <c r="TIO566" s="21"/>
      <c r="TIP566" s="21"/>
      <c r="TIQ566" s="21"/>
      <c r="TIR566" s="21"/>
      <c r="TIS566" s="21"/>
      <c r="TIT566" s="21"/>
      <c r="TIU566" s="21"/>
      <c r="TIV566" s="21"/>
      <c r="TIW566" s="21"/>
      <c r="TIX566" s="21"/>
      <c r="TIY566" s="21"/>
      <c r="TIZ566" s="21"/>
      <c r="TJA566" s="21"/>
      <c r="TJB566" s="21"/>
      <c r="TJC566" s="21"/>
      <c r="TJD566" s="21"/>
      <c r="TJE566" s="21"/>
      <c r="TJF566" s="21"/>
      <c r="TJG566" s="21"/>
      <c r="TJH566" s="21"/>
      <c r="TJI566" s="21"/>
      <c r="TJJ566" s="21"/>
      <c r="TJK566" s="21"/>
      <c r="TJL566" s="21"/>
      <c r="TJM566" s="21"/>
      <c r="TJN566" s="21"/>
      <c r="TJO566" s="21"/>
      <c r="TJP566" s="21"/>
      <c r="TJQ566" s="21"/>
      <c r="TJR566" s="21"/>
      <c r="TJS566" s="21"/>
      <c r="TJT566" s="21"/>
      <c r="TJU566" s="21"/>
      <c r="TJV566" s="21"/>
      <c r="TJW566" s="21"/>
      <c r="TJX566" s="21"/>
      <c r="TJY566" s="21"/>
      <c r="TJZ566" s="21"/>
      <c r="TKA566" s="21"/>
      <c r="TKB566" s="21"/>
      <c r="TKC566" s="21"/>
      <c r="TKD566" s="21"/>
      <c r="TKE566" s="21"/>
      <c r="TKF566" s="21"/>
      <c r="TKG566" s="21"/>
      <c r="TKH566" s="21"/>
      <c r="TKI566" s="21"/>
      <c r="TKJ566" s="21"/>
      <c r="TKK566" s="21"/>
      <c r="TKL566" s="21"/>
      <c r="TKM566" s="21"/>
      <c r="TKN566" s="21"/>
      <c r="TKO566" s="21"/>
      <c r="TKP566" s="21"/>
      <c r="TKQ566" s="21"/>
      <c r="TKR566" s="21"/>
      <c r="TKS566" s="21"/>
      <c r="TKT566" s="21"/>
      <c r="TKU566" s="21"/>
      <c r="TKV566" s="21"/>
      <c r="TKW566" s="21"/>
      <c r="TKX566" s="21"/>
      <c r="TKY566" s="21"/>
      <c r="TKZ566" s="21"/>
      <c r="TLA566" s="21"/>
      <c r="TLB566" s="21"/>
      <c r="TLC566" s="21"/>
      <c r="TLD566" s="21"/>
      <c r="TLE566" s="21"/>
      <c r="TLF566" s="21"/>
      <c r="TLG566" s="21"/>
      <c r="TLH566" s="21"/>
      <c r="TLI566" s="21"/>
      <c r="TLJ566" s="21"/>
      <c r="TLK566" s="21"/>
      <c r="TLL566" s="21"/>
      <c r="TLM566" s="21"/>
      <c r="TLN566" s="21"/>
      <c r="TLO566" s="21"/>
      <c r="TLP566" s="21"/>
      <c r="TLQ566" s="21"/>
      <c r="TLR566" s="21"/>
      <c r="TLS566" s="21"/>
      <c r="TLT566" s="21"/>
      <c r="TLU566" s="21"/>
      <c r="TLV566" s="21"/>
      <c r="TLW566" s="21"/>
      <c r="TLX566" s="21"/>
      <c r="TLY566" s="21"/>
      <c r="TLZ566" s="21"/>
      <c r="TMA566" s="21"/>
      <c r="TMB566" s="21"/>
      <c r="TMC566" s="21"/>
      <c r="TMD566" s="21"/>
      <c r="TME566" s="21"/>
      <c r="TMF566" s="21"/>
      <c r="TMG566" s="21"/>
      <c r="TMH566" s="21"/>
      <c r="TMI566" s="21"/>
      <c r="TMJ566" s="21"/>
      <c r="TMK566" s="21"/>
      <c r="TML566" s="21"/>
      <c r="TMM566" s="21"/>
      <c r="TMN566" s="21"/>
      <c r="TMO566" s="21"/>
      <c r="TMP566" s="21"/>
      <c r="TMQ566" s="21"/>
      <c r="TMR566" s="21"/>
      <c r="TMS566" s="21"/>
      <c r="TMT566" s="21"/>
      <c r="TMU566" s="21"/>
      <c r="TMV566" s="21"/>
      <c r="TMW566" s="21"/>
      <c r="TMX566" s="21"/>
      <c r="TMY566" s="21"/>
      <c r="TMZ566" s="21"/>
      <c r="TNA566" s="21"/>
      <c r="TNB566" s="21"/>
      <c r="TNC566" s="21"/>
      <c r="TND566" s="21"/>
      <c r="TNE566" s="21"/>
      <c r="TNF566" s="21"/>
      <c r="TNG566" s="21"/>
      <c r="TNH566" s="21"/>
      <c r="TNI566" s="21"/>
      <c r="TNJ566" s="21"/>
      <c r="TNK566" s="21"/>
      <c r="TNL566" s="21"/>
      <c r="TNM566" s="21"/>
      <c r="TNN566" s="21"/>
      <c r="TNO566" s="21"/>
      <c r="TNP566" s="21"/>
      <c r="TNQ566" s="21"/>
      <c r="TNR566" s="21"/>
      <c r="TNS566" s="21"/>
      <c r="TNT566" s="21"/>
      <c r="TNU566" s="21"/>
      <c r="TNV566" s="21"/>
      <c r="TNW566" s="21"/>
      <c r="TNX566" s="21"/>
      <c r="TNY566" s="21"/>
      <c r="TNZ566" s="21"/>
      <c r="TOA566" s="21"/>
      <c r="TOB566" s="21"/>
      <c r="TOC566" s="21"/>
      <c r="TOD566" s="21"/>
      <c r="TOE566" s="21"/>
      <c r="TOF566" s="21"/>
      <c r="TOG566" s="21"/>
      <c r="TOH566" s="21"/>
      <c r="TOI566" s="21"/>
      <c r="TOJ566" s="21"/>
      <c r="TOK566" s="21"/>
      <c r="TOL566" s="21"/>
      <c r="TOM566" s="21"/>
      <c r="TON566" s="21"/>
      <c r="TOO566" s="21"/>
      <c r="TOP566" s="21"/>
      <c r="TOQ566" s="21"/>
      <c r="TOR566" s="21"/>
      <c r="TOS566" s="21"/>
      <c r="TOT566" s="21"/>
      <c r="TOU566" s="21"/>
      <c r="TOV566" s="21"/>
      <c r="TOW566" s="21"/>
      <c r="TOX566" s="21"/>
      <c r="TOY566" s="21"/>
      <c r="TOZ566" s="21"/>
      <c r="TPA566" s="21"/>
      <c r="TPB566" s="21"/>
      <c r="TPC566" s="21"/>
      <c r="TPD566" s="21"/>
      <c r="TPE566" s="21"/>
      <c r="TPF566" s="21"/>
      <c r="TPG566" s="21"/>
      <c r="TPH566" s="21"/>
      <c r="TPI566" s="21"/>
      <c r="TPJ566" s="21"/>
      <c r="TPK566" s="21"/>
      <c r="TPL566" s="21"/>
      <c r="TPM566" s="21"/>
      <c r="TPN566" s="21"/>
      <c r="TPO566" s="21"/>
      <c r="TPP566" s="21"/>
      <c r="TPQ566" s="21"/>
      <c r="TPR566" s="21"/>
      <c r="TPS566" s="21"/>
      <c r="TPT566" s="21"/>
      <c r="TPU566" s="21"/>
      <c r="TPV566" s="21"/>
      <c r="TPW566" s="21"/>
      <c r="TPX566" s="21"/>
      <c r="TPY566" s="21"/>
      <c r="TPZ566" s="21"/>
      <c r="TQA566" s="21"/>
      <c r="TQB566" s="21"/>
      <c r="TQC566" s="21"/>
      <c r="TQD566" s="21"/>
      <c r="TQE566" s="21"/>
      <c r="TQF566" s="21"/>
      <c r="TQG566" s="21"/>
      <c r="TQH566" s="21"/>
      <c r="TQI566" s="21"/>
      <c r="TQJ566" s="21"/>
      <c r="TQK566" s="21"/>
      <c r="TQL566" s="21"/>
      <c r="TQM566" s="21"/>
      <c r="TQN566" s="21"/>
      <c r="TQO566" s="21"/>
      <c r="TQP566" s="21"/>
      <c r="TQQ566" s="21"/>
      <c r="TQR566" s="21"/>
      <c r="TQS566" s="21"/>
      <c r="TQT566" s="21"/>
      <c r="TQU566" s="21"/>
      <c r="TQV566" s="21"/>
      <c r="TQW566" s="21"/>
      <c r="TQX566" s="21"/>
      <c r="TQY566" s="21"/>
      <c r="TQZ566" s="21"/>
      <c r="TRA566" s="21"/>
      <c r="TRB566" s="21"/>
      <c r="TRC566" s="21"/>
      <c r="TRD566" s="21"/>
      <c r="TRE566" s="21"/>
      <c r="TRF566" s="21"/>
      <c r="TRG566" s="21"/>
      <c r="TRH566" s="21"/>
      <c r="TRI566" s="21"/>
      <c r="TRJ566" s="21"/>
      <c r="TRK566" s="21"/>
      <c r="TRL566" s="21"/>
      <c r="TRM566" s="21"/>
      <c r="TRN566" s="21"/>
      <c r="TRO566" s="21"/>
      <c r="TRP566" s="21"/>
      <c r="TRQ566" s="21"/>
      <c r="TRR566" s="21"/>
      <c r="TRS566" s="21"/>
      <c r="TRT566" s="21"/>
      <c r="TRU566" s="21"/>
      <c r="TRV566" s="21"/>
      <c r="TRW566" s="21"/>
      <c r="TRX566" s="21"/>
      <c r="TRY566" s="21"/>
      <c r="TRZ566" s="21"/>
      <c r="TSA566" s="21"/>
      <c r="TSB566" s="21"/>
      <c r="TSC566" s="21"/>
      <c r="TSD566" s="21"/>
      <c r="TSE566" s="21"/>
      <c r="TSF566" s="21"/>
      <c r="TSG566" s="21"/>
      <c r="TSH566" s="21"/>
      <c r="TSI566" s="21"/>
      <c r="TSJ566" s="21"/>
      <c r="TSK566" s="21"/>
      <c r="TSL566" s="21"/>
      <c r="TSM566" s="21"/>
      <c r="TSN566" s="21"/>
      <c r="TSO566" s="21"/>
      <c r="TSP566" s="21"/>
      <c r="TSQ566" s="21"/>
      <c r="TSR566" s="21"/>
      <c r="TSS566" s="21"/>
      <c r="TST566" s="21"/>
      <c r="TSU566" s="21"/>
      <c r="TSV566" s="21"/>
      <c r="TSW566" s="21"/>
      <c r="TSX566" s="21"/>
      <c r="TSY566" s="21"/>
      <c r="TSZ566" s="21"/>
      <c r="TTA566" s="21"/>
      <c r="TTB566" s="21"/>
      <c r="TTC566" s="21"/>
      <c r="TTD566" s="21"/>
      <c r="TTE566" s="21"/>
      <c r="TTF566" s="21"/>
      <c r="TTG566" s="21"/>
      <c r="TTH566" s="21"/>
      <c r="TTI566" s="21"/>
      <c r="TTJ566" s="21"/>
      <c r="TTK566" s="21"/>
      <c r="TTL566" s="21"/>
      <c r="TTM566" s="21"/>
      <c r="TTN566" s="21"/>
      <c r="TTO566" s="21"/>
      <c r="TTP566" s="21"/>
      <c r="TTQ566" s="21"/>
      <c r="TTR566" s="21"/>
      <c r="TTS566" s="21"/>
      <c r="TTT566" s="21"/>
      <c r="TTU566" s="21"/>
      <c r="TTV566" s="21"/>
      <c r="TTW566" s="21"/>
      <c r="TTX566" s="21"/>
      <c r="TTY566" s="21"/>
      <c r="TTZ566" s="21"/>
      <c r="TUA566" s="21"/>
      <c r="TUB566" s="21"/>
      <c r="TUC566" s="21"/>
      <c r="TUD566" s="21"/>
      <c r="TUE566" s="21"/>
      <c r="TUF566" s="21"/>
      <c r="TUG566" s="21"/>
      <c r="TUH566" s="21"/>
      <c r="TUI566" s="21"/>
      <c r="TUJ566" s="21"/>
      <c r="TUK566" s="21"/>
      <c r="TUL566" s="21"/>
      <c r="TUM566" s="21"/>
      <c r="TUN566" s="21"/>
      <c r="TUO566" s="21"/>
      <c r="TUP566" s="21"/>
      <c r="TUQ566" s="21"/>
      <c r="TUR566" s="21"/>
      <c r="TUS566" s="21"/>
      <c r="TUT566" s="21"/>
      <c r="TUU566" s="21"/>
      <c r="TUV566" s="21"/>
      <c r="TUW566" s="21"/>
      <c r="TUX566" s="21"/>
      <c r="TUY566" s="21"/>
      <c r="TUZ566" s="21"/>
      <c r="TVA566" s="21"/>
      <c r="TVB566" s="21"/>
      <c r="TVC566" s="21"/>
      <c r="TVD566" s="21"/>
      <c r="TVE566" s="21"/>
      <c r="TVF566" s="21"/>
      <c r="TVG566" s="21"/>
      <c r="TVH566" s="21"/>
      <c r="TVI566" s="21"/>
      <c r="TVJ566" s="21"/>
      <c r="TVK566" s="21"/>
      <c r="TVL566" s="21"/>
      <c r="TVM566" s="21"/>
      <c r="TVN566" s="21"/>
      <c r="TVO566" s="21"/>
      <c r="TVP566" s="21"/>
      <c r="TVQ566" s="21"/>
      <c r="TVR566" s="21"/>
      <c r="TVS566" s="21"/>
      <c r="TVT566" s="21"/>
      <c r="TVU566" s="21"/>
      <c r="TVV566" s="21"/>
      <c r="TVW566" s="21"/>
      <c r="TVX566" s="21"/>
      <c r="TVY566" s="21"/>
      <c r="TVZ566" s="21"/>
      <c r="TWA566" s="21"/>
      <c r="TWB566" s="21"/>
      <c r="TWC566" s="21"/>
      <c r="TWD566" s="21"/>
      <c r="TWE566" s="21"/>
      <c r="TWF566" s="21"/>
      <c r="TWG566" s="21"/>
      <c r="TWH566" s="21"/>
      <c r="TWI566" s="21"/>
      <c r="TWJ566" s="21"/>
      <c r="TWK566" s="21"/>
      <c r="TWL566" s="21"/>
      <c r="TWM566" s="21"/>
      <c r="TWN566" s="21"/>
      <c r="TWO566" s="21"/>
      <c r="TWP566" s="21"/>
      <c r="TWQ566" s="21"/>
      <c r="TWR566" s="21"/>
      <c r="TWS566" s="21"/>
      <c r="TWT566" s="21"/>
      <c r="TWU566" s="21"/>
      <c r="TWV566" s="21"/>
      <c r="TWW566" s="21"/>
      <c r="TWX566" s="21"/>
      <c r="TWY566" s="21"/>
      <c r="TWZ566" s="21"/>
      <c r="TXA566" s="21"/>
      <c r="TXB566" s="21"/>
      <c r="TXC566" s="21"/>
      <c r="TXD566" s="21"/>
      <c r="TXE566" s="21"/>
      <c r="TXF566" s="21"/>
      <c r="TXG566" s="21"/>
      <c r="TXH566" s="21"/>
      <c r="TXI566" s="21"/>
      <c r="TXJ566" s="21"/>
      <c r="TXK566" s="21"/>
      <c r="TXL566" s="21"/>
      <c r="TXM566" s="21"/>
      <c r="TXN566" s="21"/>
      <c r="TXO566" s="21"/>
      <c r="TXP566" s="21"/>
      <c r="TXQ566" s="21"/>
      <c r="TXR566" s="21"/>
      <c r="TXS566" s="21"/>
      <c r="TXT566" s="21"/>
      <c r="TXU566" s="21"/>
      <c r="TXV566" s="21"/>
      <c r="TXW566" s="21"/>
      <c r="TXX566" s="21"/>
      <c r="TXY566" s="21"/>
      <c r="TXZ566" s="21"/>
      <c r="TYA566" s="21"/>
      <c r="TYB566" s="21"/>
      <c r="TYC566" s="21"/>
      <c r="TYD566" s="21"/>
      <c r="TYE566" s="21"/>
      <c r="TYF566" s="21"/>
      <c r="TYG566" s="21"/>
      <c r="TYH566" s="21"/>
      <c r="TYI566" s="21"/>
      <c r="TYJ566" s="21"/>
      <c r="TYK566" s="21"/>
      <c r="TYL566" s="21"/>
      <c r="TYM566" s="21"/>
      <c r="TYN566" s="21"/>
      <c r="TYO566" s="21"/>
      <c r="TYP566" s="21"/>
      <c r="TYQ566" s="21"/>
      <c r="TYR566" s="21"/>
      <c r="TYS566" s="21"/>
      <c r="TYT566" s="21"/>
      <c r="TYU566" s="21"/>
      <c r="TYV566" s="21"/>
      <c r="TYW566" s="21"/>
      <c r="TYX566" s="21"/>
      <c r="TYY566" s="21"/>
      <c r="TYZ566" s="21"/>
      <c r="TZA566" s="21"/>
      <c r="TZB566" s="21"/>
      <c r="TZC566" s="21"/>
      <c r="TZD566" s="21"/>
      <c r="TZE566" s="21"/>
      <c r="TZF566" s="21"/>
      <c r="TZG566" s="21"/>
      <c r="TZH566" s="21"/>
      <c r="TZI566" s="21"/>
      <c r="TZJ566" s="21"/>
      <c r="TZK566" s="21"/>
      <c r="TZL566" s="21"/>
      <c r="TZM566" s="21"/>
      <c r="TZN566" s="21"/>
      <c r="TZO566" s="21"/>
      <c r="TZP566" s="21"/>
      <c r="TZQ566" s="21"/>
      <c r="TZR566" s="21"/>
      <c r="TZS566" s="21"/>
      <c r="TZT566" s="21"/>
      <c r="TZU566" s="21"/>
      <c r="TZV566" s="21"/>
      <c r="TZW566" s="21"/>
      <c r="TZX566" s="21"/>
      <c r="TZY566" s="21"/>
      <c r="TZZ566" s="21"/>
      <c r="UAA566" s="21"/>
      <c r="UAB566" s="21"/>
      <c r="UAC566" s="21"/>
      <c r="UAD566" s="21"/>
      <c r="UAE566" s="21"/>
      <c r="UAF566" s="21"/>
      <c r="UAG566" s="21"/>
      <c r="UAH566" s="21"/>
      <c r="UAI566" s="21"/>
      <c r="UAJ566" s="21"/>
      <c r="UAK566" s="21"/>
      <c r="UAL566" s="21"/>
      <c r="UAM566" s="21"/>
      <c r="UAN566" s="21"/>
      <c r="UAO566" s="21"/>
      <c r="UAP566" s="21"/>
      <c r="UAQ566" s="21"/>
      <c r="UAR566" s="21"/>
      <c r="UAS566" s="21"/>
      <c r="UAT566" s="21"/>
      <c r="UAU566" s="21"/>
      <c r="UAV566" s="21"/>
      <c r="UAW566" s="21"/>
      <c r="UAX566" s="21"/>
      <c r="UAY566" s="21"/>
      <c r="UAZ566" s="21"/>
      <c r="UBA566" s="21"/>
      <c r="UBB566" s="21"/>
      <c r="UBC566" s="21"/>
      <c r="UBD566" s="21"/>
      <c r="UBE566" s="21"/>
      <c r="UBF566" s="21"/>
      <c r="UBG566" s="21"/>
      <c r="UBH566" s="21"/>
      <c r="UBI566" s="21"/>
      <c r="UBJ566" s="21"/>
      <c r="UBK566" s="21"/>
      <c r="UBL566" s="21"/>
      <c r="UBM566" s="21"/>
      <c r="UBN566" s="21"/>
      <c r="UBO566" s="21"/>
      <c r="UBP566" s="21"/>
      <c r="UBQ566" s="21"/>
      <c r="UBR566" s="21"/>
      <c r="UBS566" s="21"/>
      <c r="UBT566" s="21"/>
      <c r="UBU566" s="21"/>
      <c r="UBV566" s="21"/>
      <c r="UBW566" s="21"/>
      <c r="UBX566" s="21"/>
      <c r="UBY566" s="21"/>
      <c r="UBZ566" s="21"/>
      <c r="UCA566" s="21"/>
      <c r="UCB566" s="21"/>
      <c r="UCC566" s="21"/>
      <c r="UCD566" s="21"/>
      <c r="UCE566" s="21"/>
      <c r="UCF566" s="21"/>
      <c r="UCG566" s="21"/>
      <c r="UCH566" s="21"/>
      <c r="UCI566" s="21"/>
      <c r="UCJ566" s="21"/>
      <c r="UCK566" s="21"/>
      <c r="UCL566" s="21"/>
      <c r="UCM566" s="21"/>
      <c r="UCN566" s="21"/>
      <c r="UCO566" s="21"/>
      <c r="UCP566" s="21"/>
      <c r="UCQ566" s="21"/>
      <c r="UCR566" s="21"/>
      <c r="UCS566" s="21"/>
      <c r="UCT566" s="21"/>
      <c r="UCU566" s="21"/>
      <c r="UCV566" s="21"/>
      <c r="UCW566" s="21"/>
      <c r="UCX566" s="21"/>
      <c r="UCY566" s="21"/>
      <c r="UCZ566" s="21"/>
      <c r="UDA566" s="21"/>
      <c r="UDB566" s="21"/>
      <c r="UDC566" s="21"/>
      <c r="UDD566" s="21"/>
      <c r="UDE566" s="21"/>
      <c r="UDF566" s="21"/>
      <c r="UDG566" s="21"/>
      <c r="UDH566" s="21"/>
      <c r="UDI566" s="21"/>
      <c r="UDJ566" s="21"/>
      <c r="UDK566" s="21"/>
      <c r="UDL566" s="21"/>
      <c r="UDM566" s="21"/>
      <c r="UDN566" s="21"/>
      <c r="UDO566" s="21"/>
      <c r="UDP566" s="21"/>
      <c r="UDQ566" s="21"/>
      <c r="UDR566" s="21"/>
      <c r="UDS566" s="21"/>
      <c r="UDT566" s="21"/>
      <c r="UDU566" s="21"/>
      <c r="UDV566" s="21"/>
      <c r="UDW566" s="21"/>
      <c r="UDX566" s="21"/>
      <c r="UDY566" s="21"/>
      <c r="UDZ566" s="21"/>
      <c r="UEA566" s="21"/>
      <c r="UEB566" s="21"/>
      <c r="UEC566" s="21"/>
      <c r="UED566" s="21"/>
      <c r="UEE566" s="21"/>
      <c r="UEF566" s="21"/>
      <c r="UEG566" s="21"/>
      <c r="UEH566" s="21"/>
      <c r="UEI566" s="21"/>
      <c r="UEJ566" s="21"/>
      <c r="UEK566" s="21"/>
      <c r="UEL566" s="21"/>
      <c r="UEM566" s="21"/>
      <c r="UEN566" s="21"/>
      <c r="UEO566" s="21"/>
      <c r="UEP566" s="21"/>
      <c r="UEQ566" s="21"/>
      <c r="UER566" s="21"/>
      <c r="UES566" s="21"/>
      <c r="UET566" s="21"/>
      <c r="UEU566" s="21"/>
      <c r="UEV566" s="21"/>
      <c r="UEW566" s="21"/>
      <c r="UEX566" s="21"/>
      <c r="UEY566" s="21"/>
      <c r="UEZ566" s="21"/>
      <c r="UFA566" s="21"/>
      <c r="UFB566" s="21"/>
      <c r="UFC566" s="21"/>
      <c r="UFD566" s="21"/>
      <c r="UFE566" s="21"/>
      <c r="UFF566" s="21"/>
      <c r="UFG566" s="21"/>
      <c r="UFH566" s="21"/>
      <c r="UFI566" s="21"/>
      <c r="UFJ566" s="21"/>
      <c r="UFK566" s="21"/>
      <c r="UFL566" s="21"/>
      <c r="UFM566" s="21"/>
      <c r="UFN566" s="21"/>
      <c r="UFO566" s="21"/>
      <c r="UFP566" s="21"/>
      <c r="UFQ566" s="21"/>
      <c r="UFR566" s="21"/>
      <c r="UFS566" s="21"/>
      <c r="UFT566" s="21"/>
      <c r="UFU566" s="21"/>
      <c r="UFV566" s="21"/>
      <c r="UFW566" s="21"/>
      <c r="UFX566" s="21"/>
      <c r="UFY566" s="21"/>
      <c r="UFZ566" s="21"/>
      <c r="UGA566" s="21"/>
      <c r="UGB566" s="21"/>
      <c r="UGC566" s="21"/>
      <c r="UGD566" s="21"/>
      <c r="UGE566" s="21"/>
      <c r="UGF566" s="21"/>
      <c r="UGG566" s="21"/>
      <c r="UGH566" s="21"/>
      <c r="UGI566" s="21"/>
      <c r="UGJ566" s="21"/>
      <c r="UGK566" s="21"/>
      <c r="UGL566" s="21"/>
      <c r="UGM566" s="21"/>
      <c r="UGN566" s="21"/>
      <c r="UGO566" s="21"/>
      <c r="UGP566" s="21"/>
      <c r="UGQ566" s="21"/>
      <c r="UGR566" s="21"/>
      <c r="UGS566" s="21"/>
      <c r="UGT566" s="21"/>
      <c r="UGU566" s="21"/>
      <c r="UGV566" s="21"/>
      <c r="UGW566" s="21"/>
      <c r="UGX566" s="21"/>
      <c r="UGY566" s="21"/>
      <c r="UGZ566" s="21"/>
      <c r="UHA566" s="21"/>
      <c r="UHB566" s="21"/>
      <c r="UHC566" s="21"/>
      <c r="UHD566" s="21"/>
      <c r="UHE566" s="21"/>
      <c r="UHF566" s="21"/>
      <c r="UHG566" s="21"/>
      <c r="UHH566" s="21"/>
      <c r="UHI566" s="21"/>
      <c r="UHJ566" s="21"/>
      <c r="UHK566" s="21"/>
      <c r="UHL566" s="21"/>
      <c r="UHM566" s="21"/>
      <c r="UHN566" s="21"/>
      <c r="UHO566" s="21"/>
      <c r="UHP566" s="21"/>
      <c r="UHQ566" s="21"/>
      <c r="UHR566" s="21"/>
      <c r="UHS566" s="21"/>
      <c r="UHT566" s="21"/>
      <c r="UHU566" s="21"/>
      <c r="UHV566" s="21"/>
      <c r="UHW566" s="21"/>
      <c r="UHX566" s="21"/>
      <c r="UHY566" s="21"/>
      <c r="UHZ566" s="21"/>
      <c r="UIA566" s="21"/>
      <c r="UIB566" s="21"/>
      <c r="UIC566" s="21"/>
      <c r="UID566" s="21"/>
      <c r="UIE566" s="21"/>
      <c r="UIF566" s="21"/>
      <c r="UIG566" s="21"/>
      <c r="UIH566" s="21"/>
      <c r="UII566" s="21"/>
      <c r="UIJ566" s="21"/>
      <c r="UIK566" s="21"/>
      <c r="UIL566" s="21"/>
      <c r="UIM566" s="21"/>
      <c r="UIN566" s="21"/>
      <c r="UIO566" s="21"/>
      <c r="UIP566" s="21"/>
      <c r="UIQ566" s="21"/>
      <c r="UIR566" s="21"/>
      <c r="UIS566" s="21"/>
      <c r="UIT566" s="21"/>
      <c r="UIU566" s="21"/>
      <c r="UIV566" s="21"/>
      <c r="UIW566" s="21"/>
      <c r="UIX566" s="21"/>
      <c r="UIY566" s="21"/>
      <c r="UIZ566" s="21"/>
      <c r="UJA566" s="21"/>
      <c r="UJB566" s="21"/>
      <c r="UJC566" s="21"/>
      <c r="UJD566" s="21"/>
      <c r="UJE566" s="21"/>
      <c r="UJF566" s="21"/>
      <c r="UJG566" s="21"/>
      <c r="UJH566" s="21"/>
      <c r="UJI566" s="21"/>
      <c r="UJJ566" s="21"/>
      <c r="UJK566" s="21"/>
      <c r="UJL566" s="21"/>
      <c r="UJM566" s="21"/>
      <c r="UJN566" s="21"/>
      <c r="UJO566" s="21"/>
      <c r="UJP566" s="21"/>
      <c r="UJQ566" s="21"/>
      <c r="UJR566" s="21"/>
      <c r="UJS566" s="21"/>
      <c r="UJT566" s="21"/>
      <c r="UJU566" s="21"/>
      <c r="UJV566" s="21"/>
      <c r="UJW566" s="21"/>
      <c r="UJX566" s="21"/>
      <c r="UJY566" s="21"/>
      <c r="UJZ566" s="21"/>
      <c r="UKA566" s="21"/>
      <c r="UKB566" s="21"/>
      <c r="UKC566" s="21"/>
      <c r="UKD566" s="21"/>
      <c r="UKE566" s="21"/>
      <c r="UKF566" s="21"/>
      <c r="UKG566" s="21"/>
      <c r="UKH566" s="21"/>
      <c r="UKI566" s="21"/>
      <c r="UKJ566" s="21"/>
      <c r="UKK566" s="21"/>
      <c r="UKL566" s="21"/>
      <c r="UKM566" s="21"/>
      <c r="UKN566" s="21"/>
      <c r="UKO566" s="21"/>
      <c r="UKP566" s="21"/>
      <c r="UKQ566" s="21"/>
      <c r="UKR566" s="21"/>
      <c r="UKS566" s="21"/>
      <c r="UKT566" s="21"/>
      <c r="UKU566" s="21"/>
      <c r="UKV566" s="21"/>
      <c r="UKW566" s="21"/>
      <c r="UKX566" s="21"/>
      <c r="UKY566" s="21"/>
      <c r="UKZ566" s="21"/>
      <c r="ULA566" s="21"/>
      <c r="ULB566" s="21"/>
      <c r="ULC566" s="21"/>
      <c r="ULD566" s="21"/>
      <c r="ULE566" s="21"/>
      <c r="ULF566" s="21"/>
      <c r="ULG566" s="21"/>
      <c r="ULH566" s="21"/>
      <c r="ULI566" s="21"/>
      <c r="ULJ566" s="21"/>
      <c r="ULK566" s="21"/>
      <c r="ULL566" s="21"/>
      <c r="ULM566" s="21"/>
      <c r="ULN566" s="21"/>
      <c r="ULO566" s="21"/>
      <c r="ULP566" s="21"/>
      <c r="ULQ566" s="21"/>
      <c r="ULR566" s="21"/>
      <c r="ULS566" s="21"/>
      <c r="ULT566" s="21"/>
      <c r="ULU566" s="21"/>
      <c r="ULV566" s="21"/>
      <c r="ULW566" s="21"/>
      <c r="ULX566" s="21"/>
      <c r="ULY566" s="21"/>
      <c r="ULZ566" s="21"/>
      <c r="UMA566" s="21"/>
      <c r="UMB566" s="21"/>
      <c r="UMC566" s="21"/>
      <c r="UMD566" s="21"/>
      <c r="UME566" s="21"/>
      <c r="UMF566" s="21"/>
      <c r="UMG566" s="21"/>
      <c r="UMH566" s="21"/>
      <c r="UMI566" s="21"/>
      <c r="UMJ566" s="21"/>
      <c r="UMK566" s="21"/>
      <c r="UML566" s="21"/>
      <c r="UMM566" s="21"/>
      <c r="UMN566" s="21"/>
      <c r="UMO566" s="21"/>
      <c r="UMP566" s="21"/>
      <c r="UMQ566" s="21"/>
      <c r="UMR566" s="21"/>
      <c r="UMS566" s="21"/>
      <c r="UMT566" s="21"/>
      <c r="UMU566" s="21"/>
      <c r="UMV566" s="21"/>
      <c r="UMW566" s="21"/>
      <c r="UMX566" s="21"/>
      <c r="UMY566" s="21"/>
      <c r="UMZ566" s="21"/>
      <c r="UNA566" s="21"/>
      <c r="UNB566" s="21"/>
      <c r="UNC566" s="21"/>
      <c r="UND566" s="21"/>
      <c r="UNE566" s="21"/>
      <c r="UNF566" s="21"/>
      <c r="UNG566" s="21"/>
      <c r="UNH566" s="21"/>
      <c r="UNI566" s="21"/>
      <c r="UNJ566" s="21"/>
      <c r="UNK566" s="21"/>
      <c r="UNL566" s="21"/>
      <c r="UNM566" s="21"/>
      <c r="UNN566" s="21"/>
      <c r="UNO566" s="21"/>
      <c r="UNP566" s="21"/>
      <c r="UNQ566" s="21"/>
      <c r="UNR566" s="21"/>
      <c r="UNS566" s="21"/>
      <c r="UNT566" s="21"/>
      <c r="UNU566" s="21"/>
      <c r="UNV566" s="21"/>
      <c r="UNW566" s="21"/>
      <c r="UNX566" s="21"/>
      <c r="UNY566" s="21"/>
      <c r="UNZ566" s="21"/>
      <c r="UOA566" s="21"/>
      <c r="UOB566" s="21"/>
      <c r="UOC566" s="21"/>
      <c r="UOD566" s="21"/>
      <c r="UOE566" s="21"/>
      <c r="UOF566" s="21"/>
      <c r="UOG566" s="21"/>
      <c r="UOH566" s="21"/>
      <c r="UOI566" s="21"/>
      <c r="UOJ566" s="21"/>
      <c r="UOK566" s="21"/>
      <c r="UOL566" s="21"/>
      <c r="UOM566" s="21"/>
      <c r="UON566" s="21"/>
      <c r="UOO566" s="21"/>
      <c r="UOP566" s="21"/>
      <c r="UOQ566" s="21"/>
      <c r="UOR566" s="21"/>
      <c r="UOS566" s="21"/>
      <c r="UOT566" s="21"/>
      <c r="UOU566" s="21"/>
      <c r="UOV566" s="21"/>
      <c r="UOW566" s="21"/>
      <c r="UOX566" s="21"/>
      <c r="UOY566" s="21"/>
      <c r="UOZ566" s="21"/>
      <c r="UPA566" s="21"/>
      <c r="UPB566" s="21"/>
      <c r="UPC566" s="21"/>
      <c r="UPD566" s="21"/>
      <c r="UPE566" s="21"/>
      <c r="UPF566" s="21"/>
      <c r="UPG566" s="21"/>
      <c r="UPH566" s="21"/>
      <c r="UPI566" s="21"/>
      <c r="UPJ566" s="21"/>
      <c r="UPK566" s="21"/>
      <c r="UPL566" s="21"/>
      <c r="UPM566" s="21"/>
      <c r="UPN566" s="21"/>
      <c r="UPO566" s="21"/>
      <c r="UPP566" s="21"/>
      <c r="UPQ566" s="21"/>
      <c r="UPR566" s="21"/>
      <c r="UPS566" s="21"/>
      <c r="UPT566" s="21"/>
      <c r="UPU566" s="21"/>
      <c r="UPV566" s="21"/>
      <c r="UPW566" s="21"/>
      <c r="UPX566" s="21"/>
      <c r="UPY566" s="21"/>
      <c r="UPZ566" s="21"/>
      <c r="UQA566" s="21"/>
      <c r="UQB566" s="21"/>
      <c r="UQC566" s="21"/>
      <c r="UQD566" s="21"/>
      <c r="UQE566" s="21"/>
      <c r="UQF566" s="21"/>
      <c r="UQG566" s="21"/>
      <c r="UQH566" s="21"/>
      <c r="UQI566" s="21"/>
      <c r="UQJ566" s="21"/>
      <c r="UQK566" s="21"/>
      <c r="UQL566" s="21"/>
      <c r="UQM566" s="21"/>
      <c r="UQN566" s="21"/>
      <c r="UQO566" s="21"/>
      <c r="UQP566" s="21"/>
      <c r="UQQ566" s="21"/>
      <c r="UQR566" s="21"/>
      <c r="UQS566" s="21"/>
      <c r="UQT566" s="21"/>
      <c r="UQU566" s="21"/>
      <c r="UQV566" s="21"/>
      <c r="UQW566" s="21"/>
      <c r="UQX566" s="21"/>
      <c r="UQY566" s="21"/>
      <c r="UQZ566" s="21"/>
      <c r="URA566" s="21"/>
      <c r="URB566" s="21"/>
      <c r="URC566" s="21"/>
      <c r="URD566" s="21"/>
      <c r="URE566" s="21"/>
      <c r="URF566" s="21"/>
      <c r="URG566" s="21"/>
      <c r="URH566" s="21"/>
      <c r="URI566" s="21"/>
      <c r="URJ566" s="21"/>
      <c r="URK566" s="21"/>
      <c r="URL566" s="21"/>
      <c r="URM566" s="21"/>
      <c r="URN566" s="21"/>
      <c r="URO566" s="21"/>
      <c r="URP566" s="21"/>
      <c r="URQ566" s="21"/>
      <c r="URR566" s="21"/>
      <c r="URS566" s="21"/>
      <c r="URT566" s="21"/>
      <c r="URU566" s="21"/>
      <c r="URV566" s="21"/>
      <c r="URW566" s="21"/>
      <c r="URX566" s="21"/>
      <c r="URY566" s="21"/>
      <c r="URZ566" s="21"/>
      <c r="USA566" s="21"/>
      <c r="USB566" s="21"/>
      <c r="USC566" s="21"/>
      <c r="USD566" s="21"/>
      <c r="USE566" s="21"/>
      <c r="USF566" s="21"/>
      <c r="USG566" s="21"/>
      <c r="USH566" s="21"/>
      <c r="USI566" s="21"/>
      <c r="USJ566" s="21"/>
      <c r="USK566" s="21"/>
      <c r="USL566" s="21"/>
      <c r="USM566" s="21"/>
      <c r="USN566" s="21"/>
      <c r="USO566" s="21"/>
      <c r="USP566" s="21"/>
      <c r="USQ566" s="21"/>
      <c r="USR566" s="21"/>
      <c r="USS566" s="21"/>
      <c r="UST566" s="21"/>
      <c r="USU566" s="21"/>
      <c r="USV566" s="21"/>
      <c r="USW566" s="21"/>
      <c r="USX566" s="21"/>
      <c r="USY566" s="21"/>
      <c r="USZ566" s="21"/>
      <c r="UTA566" s="21"/>
      <c r="UTB566" s="21"/>
      <c r="UTC566" s="21"/>
      <c r="UTD566" s="21"/>
      <c r="UTE566" s="21"/>
      <c r="UTF566" s="21"/>
      <c r="UTG566" s="21"/>
      <c r="UTH566" s="21"/>
      <c r="UTI566" s="21"/>
      <c r="UTJ566" s="21"/>
      <c r="UTK566" s="21"/>
      <c r="UTL566" s="21"/>
      <c r="UTM566" s="21"/>
      <c r="UTN566" s="21"/>
      <c r="UTO566" s="21"/>
      <c r="UTP566" s="21"/>
      <c r="UTQ566" s="21"/>
      <c r="UTR566" s="21"/>
      <c r="UTS566" s="21"/>
      <c r="UTT566" s="21"/>
      <c r="UTU566" s="21"/>
      <c r="UTV566" s="21"/>
      <c r="UTW566" s="21"/>
      <c r="UTX566" s="21"/>
      <c r="UTY566" s="21"/>
      <c r="UTZ566" s="21"/>
      <c r="UUA566" s="21"/>
      <c r="UUB566" s="21"/>
      <c r="UUC566" s="21"/>
      <c r="UUD566" s="21"/>
      <c r="UUE566" s="21"/>
      <c r="UUF566" s="21"/>
      <c r="UUG566" s="21"/>
      <c r="UUH566" s="21"/>
      <c r="UUI566" s="21"/>
      <c r="UUJ566" s="21"/>
      <c r="UUK566" s="21"/>
      <c r="UUL566" s="21"/>
      <c r="UUM566" s="21"/>
      <c r="UUN566" s="21"/>
      <c r="UUO566" s="21"/>
      <c r="UUP566" s="21"/>
      <c r="UUQ566" s="21"/>
      <c r="UUR566" s="21"/>
      <c r="UUS566" s="21"/>
      <c r="UUT566" s="21"/>
      <c r="UUU566" s="21"/>
      <c r="UUV566" s="21"/>
      <c r="UUW566" s="21"/>
      <c r="UUX566" s="21"/>
      <c r="UUY566" s="21"/>
      <c r="UUZ566" s="21"/>
      <c r="UVA566" s="21"/>
      <c r="UVB566" s="21"/>
      <c r="UVC566" s="21"/>
      <c r="UVD566" s="21"/>
      <c r="UVE566" s="21"/>
      <c r="UVF566" s="21"/>
      <c r="UVG566" s="21"/>
      <c r="UVH566" s="21"/>
      <c r="UVI566" s="21"/>
      <c r="UVJ566" s="21"/>
      <c r="UVK566" s="21"/>
      <c r="UVL566" s="21"/>
      <c r="UVM566" s="21"/>
      <c r="UVN566" s="21"/>
      <c r="UVO566" s="21"/>
      <c r="UVP566" s="21"/>
      <c r="UVQ566" s="21"/>
      <c r="UVR566" s="21"/>
      <c r="UVS566" s="21"/>
      <c r="UVT566" s="21"/>
      <c r="UVU566" s="21"/>
      <c r="UVV566" s="21"/>
      <c r="UVW566" s="21"/>
      <c r="UVX566" s="21"/>
      <c r="UVY566" s="21"/>
      <c r="UVZ566" s="21"/>
      <c r="UWA566" s="21"/>
      <c r="UWB566" s="21"/>
      <c r="UWC566" s="21"/>
      <c r="UWD566" s="21"/>
      <c r="UWE566" s="21"/>
      <c r="UWF566" s="21"/>
      <c r="UWG566" s="21"/>
      <c r="UWH566" s="21"/>
      <c r="UWI566" s="21"/>
      <c r="UWJ566" s="21"/>
      <c r="UWK566" s="21"/>
      <c r="UWL566" s="21"/>
      <c r="UWM566" s="21"/>
      <c r="UWN566" s="21"/>
      <c r="UWO566" s="21"/>
      <c r="UWP566" s="21"/>
      <c r="UWQ566" s="21"/>
      <c r="UWR566" s="21"/>
      <c r="UWS566" s="21"/>
      <c r="UWT566" s="21"/>
      <c r="UWU566" s="21"/>
      <c r="UWV566" s="21"/>
      <c r="UWW566" s="21"/>
      <c r="UWX566" s="21"/>
      <c r="UWY566" s="21"/>
      <c r="UWZ566" s="21"/>
      <c r="UXA566" s="21"/>
      <c r="UXB566" s="21"/>
      <c r="UXC566" s="21"/>
      <c r="UXD566" s="21"/>
      <c r="UXE566" s="21"/>
      <c r="UXF566" s="21"/>
      <c r="UXG566" s="21"/>
      <c r="UXH566" s="21"/>
      <c r="UXI566" s="21"/>
      <c r="UXJ566" s="21"/>
      <c r="UXK566" s="21"/>
      <c r="UXL566" s="21"/>
      <c r="UXM566" s="21"/>
      <c r="UXN566" s="21"/>
      <c r="UXO566" s="21"/>
      <c r="UXP566" s="21"/>
      <c r="UXQ566" s="21"/>
      <c r="UXR566" s="21"/>
      <c r="UXS566" s="21"/>
      <c r="UXT566" s="21"/>
      <c r="UXU566" s="21"/>
      <c r="UXV566" s="21"/>
      <c r="UXW566" s="21"/>
      <c r="UXX566" s="21"/>
      <c r="UXY566" s="21"/>
      <c r="UXZ566" s="21"/>
      <c r="UYA566" s="21"/>
      <c r="UYB566" s="21"/>
      <c r="UYC566" s="21"/>
      <c r="UYD566" s="21"/>
      <c r="UYE566" s="21"/>
      <c r="UYF566" s="21"/>
      <c r="UYG566" s="21"/>
      <c r="UYH566" s="21"/>
      <c r="UYI566" s="21"/>
      <c r="UYJ566" s="21"/>
      <c r="UYK566" s="21"/>
      <c r="UYL566" s="21"/>
      <c r="UYM566" s="21"/>
      <c r="UYN566" s="21"/>
      <c r="UYO566" s="21"/>
      <c r="UYP566" s="21"/>
      <c r="UYQ566" s="21"/>
      <c r="UYR566" s="21"/>
      <c r="UYS566" s="21"/>
      <c r="UYT566" s="21"/>
      <c r="UYU566" s="21"/>
      <c r="UYV566" s="21"/>
      <c r="UYW566" s="21"/>
      <c r="UYX566" s="21"/>
      <c r="UYY566" s="21"/>
      <c r="UYZ566" s="21"/>
      <c r="UZA566" s="21"/>
      <c r="UZB566" s="21"/>
      <c r="UZC566" s="21"/>
      <c r="UZD566" s="21"/>
      <c r="UZE566" s="21"/>
      <c r="UZF566" s="21"/>
      <c r="UZG566" s="21"/>
      <c r="UZH566" s="21"/>
      <c r="UZI566" s="21"/>
      <c r="UZJ566" s="21"/>
      <c r="UZK566" s="21"/>
      <c r="UZL566" s="21"/>
      <c r="UZM566" s="21"/>
      <c r="UZN566" s="21"/>
      <c r="UZO566" s="21"/>
      <c r="UZP566" s="21"/>
      <c r="UZQ566" s="21"/>
      <c r="UZR566" s="21"/>
      <c r="UZS566" s="21"/>
      <c r="UZT566" s="21"/>
      <c r="UZU566" s="21"/>
      <c r="UZV566" s="21"/>
      <c r="UZW566" s="21"/>
      <c r="UZX566" s="21"/>
      <c r="UZY566" s="21"/>
      <c r="UZZ566" s="21"/>
      <c r="VAA566" s="21"/>
      <c r="VAB566" s="21"/>
      <c r="VAC566" s="21"/>
      <c r="VAD566" s="21"/>
      <c r="VAE566" s="21"/>
      <c r="VAF566" s="21"/>
      <c r="VAG566" s="21"/>
      <c r="VAH566" s="21"/>
      <c r="VAI566" s="21"/>
      <c r="VAJ566" s="21"/>
      <c r="VAK566" s="21"/>
      <c r="VAL566" s="21"/>
      <c r="VAM566" s="21"/>
      <c r="VAN566" s="21"/>
      <c r="VAO566" s="21"/>
      <c r="VAP566" s="21"/>
      <c r="VAQ566" s="21"/>
      <c r="VAR566" s="21"/>
      <c r="VAS566" s="21"/>
      <c r="VAT566" s="21"/>
      <c r="VAU566" s="21"/>
      <c r="VAV566" s="21"/>
      <c r="VAW566" s="21"/>
      <c r="VAX566" s="21"/>
      <c r="VAY566" s="21"/>
      <c r="VAZ566" s="21"/>
      <c r="VBA566" s="21"/>
      <c r="VBB566" s="21"/>
      <c r="VBC566" s="21"/>
      <c r="VBD566" s="21"/>
      <c r="VBE566" s="21"/>
      <c r="VBF566" s="21"/>
      <c r="VBG566" s="21"/>
      <c r="VBH566" s="21"/>
      <c r="VBI566" s="21"/>
      <c r="VBJ566" s="21"/>
      <c r="VBK566" s="21"/>
      <c r="VBL566" s="21"/>
      <c r="VBM566" s="21"/>
      <c r="VBN566" s="21"/>
      <c r="VBO566" s="21"/>
      <c r="VBP566" s="21"/>
      <c r="VBQ566" s="21"/>
      <c r="VBR566" s="21"/>
      <c r="VBS566" s="21"/>
      <c r="VBT566" s="21"/>
      <c r="VBU566" s="21"/>
      <c r="VBV566" s="21"/>
      <c r="VBW566" s="21"/>
      <c r="VBX566" s="21"/>
      <c r="VBY566" s="21"/>
      <c r="VBZ566" s="21"/>
      <c r="VCA566" s="21"/>
      <c r="VCB566" s="21"/>
      <c r="VCC566" s="21"/>
      <c r="VCD566" s="21"/>
      <c r="VCE566" s="21"/>
      <c r="VCF566" s="21"/>
      <c r="VCG566" s="21"/>
      <c r="VCH566" s="21"/>
      <c r="VCI566" s="21"/>
      <c r="VCJ566" s="21"/>
      <c r="VCK566" s="21"/>
      <c r="VCL566" s="21"/>
      <c r="VCM566" s="21"/>
      <c r="VCN566" s="21"/>
      <c r="VCO566" s="21"/>
      <c r="VCP566" s="21"/>
      <c r="VCQ566" s="21"/>
      <c r="VCR566" s="21"/>
      <c r="VCS566" s="21"/>
      <c r="VCT566" s="21"/>
      <c r="VCU566" s="21"/>
      <c r="VCV566" s="21"/>
      <c r="VCW566" s="21"/>
      <c r="VCX566" s="21"/>
      <c r="VCY566" s="21"/>
      <c r="VCZ566" s="21"/>
      <c r="VDA566" s="21"/>
      <c r="VDB566" s="21"/>
      <c r="VDC566" s="21"/>
      <c r="VDD566" s="21"/>
      <c r="VDE566" s="21"/>
      <c r="VDF566" s="21"/>
      <c r="VDG566" s="21"/>
      <c r="VDH566" s="21"/>
      <c r="VDI566" s="21"/>
      <c r="VDJ566" s="21"/>
      <c r="VDK566" s="21"/>
      <c r="VDL566" s="21"/>
      <c r="VDM566" s="21"/>
      <c r="VDN566" s="21"/>
      <c r="VDO566" s="21"/>
      <c r="VDP566" s="21"/>
      <c r="VDQ566" s="21"/>
      <c r="VDR566" s="21"/>
      <c r="VDS566" s="21"/>
      <c r="VDT566" s="21"/>
      <c r="VDU566" s="21"/>
      <c r="VDV566" s="21"/>
      <c r="VDW566" s="21"/>
      <c r="VDX566" s="21"/>
      <c r="VDY566" s="21"/>
      <c r="VDZ566" s="21"/>
      <c r="VEA566" s="21"/>
      <c r="VEB566" s="21"/>
      <c r="VEC566" s="21"/>
      <c r="VED566" s="21"/>
      <c r="VEE566" s="21"/>
      <c r="VEF566" s="21"/>
      <c r="VEG566" s="21"/>
      <c r="VEH566" s="21"/>
      <c r="VEI566" s="21"/>
      <c r="VEJ566" s="21"/>
      <c r="VEK566" s="21"/>
      <c r="VEL566" s="21"/>
      <c r="VEM566" s="21"/>
      <c r="VEN566" s="21"/>
      <c r="VEO566" s="21"/>
      <c r="VEP566" s="21"/>
      <c r="VEQ566" s="21"/>
      <c r="VER566" s="21"/>
      <c r="VES566" s="21"/>
      <c r="VET566" s="21"/>
      <c r="VEU566" s="21"/>
      <c r="VEV566" s="21"/>
      <c r="VEW566" s="21"/>
      <c r="VEX566" s="21"/>
      <c r="VEY566" s="21"/>
      <c r="VEZ566" s="21"/>
      <c r="VFA566" s="21"/>
      <c r="VFB566" s="21"/>
      <c r="VFC566" s="21"/>
      <c r="VFD566" s="21"/>
      <c r="VFE566" s="21"/>
      <c r="VFF566" s="21"/>
      <c r="VFG566" s="21"/>
      <c r="VFH566" s="21"/>
      <c r="VFI566" s="21"/>
      <c r="VFJ566" s="21"/>
      <c r="VFK566" s="21"/>
      <c r="VFL566" s="21"/>
      <c r="VFM566" s="21"/>
      <c r="VFN566" s="21"/>
      <c r="VFO566" s="21"/>
      <c r="VFP566" s="21"/>
      <c r="VFQ566" s="21"/>
      <c r="VFR566" s="21"/>
      <c r="VFS566" s="21"/>
      <c r="VFT566" s="21"/>
      <c r="VFU566" s="21"/>
      <c r="VFV566" s="21"/>
      <c r="VFW566" s="21"/>
      <c r="VFX566" s="21"/>
      <c r="VFY566" s="21"/>
      <c r="VFZ566" s="21"/>
      <c r="VGA566" s="21"/>
      <c r="VGB566" s="21"/>
      <c r="VGC566" s="21"/>
      <c r="VGD566" s="21"/>
      <c r="VGE566" s="21"/>
      <c r="VGF566" s="21"/>
      <c r="VGG566" s="21"/>
      <c r="VGH566" s="21"/>
      <c r="VGI566" s="21"/>
      <c r="VGJ566" s="21"/>
      <c r="VGK566" s="21"/>
      <c r="VGL566" s="21"/>
      <c r="VGM566" s="21"/>
      <c r="VGN566" s="21"/>
      <c r="VGO566" s="21"/>
      <c r="VGP566" s="21"/>
      <c r="VGQ566" s="21"/>
      <c r="VGR566" s="21"/>
      <c r="VGS566" s="21"/>
      <c r="VGT566" s="21"/>
      <c r="VGU566" s="21"/>
      <c r="VGV566" s="21"/>
      <c r="VGW566" s="21"/>
      <c r="VGX566" s="21"/>
      <c r="VGY566" s="21"/>
      <c r="VGZ566" s="21"/>
      <c r="VHA566" s="21"/>
      <c r="VHB566" s="21"/>
      <c r="VHC566" s="21"/>
      <c r="VHD566" s="21"/>
      <c r="VHE566" s="21"/>
      <c r="VHF566" s="21"/>
      <c r="VHG566" s="21"/>
      <c r="VHH566" s="21"/>
      <c r="VHI566" s="21"/>
      <c r="VHJ566" s="21"/>
      <c r="VHK566" s="21"/>
      <c r="VHL566" s="21"/>
      <c r="VHM566" s="21"/>
      <c r="VHN566" s="21"/>
      <c r="VHO566" s="21"/>
      <c r="VHP566" s="21"/>
      <c r="VHQ566" s="21"/>
      <c r="VHR566" s="21"/>
      <c r="VHS566" s="21"/>
      <c r="VHT566" s="21"/>
      <c r="VHU566" s="21"/>
      <c r="VHV566" s="21"/>
      <c r="VHW566" s="21"/>
      <c r="VHX566" s="21"/>
      <c r="VHY566" s="21"/>
      <c r="VHZ566" s="21"/>
      <c r="VIA566" s="21"/>
      <c r="VIB566" s="21"/>
      <c r="VIC566" s="21"/>
      <c r="VID566" s="21"/>
      <c r="VIE566" s="21"/>
      <c r="VIF566" s="21"/>
      <c r="VIG566" s="21"/>
      <c r="VIH566" s="21"/>
      <c r="VII566" s="21"/>
      <c r="VIJ566" s="21"/>
      <c r="VIK566" s="21"/>
      <c r="VIL566" s="21"/>
      <c r="VIM566" s="21"/>
      <c r="VIN566" s="21"/>
      <c r="VIO566" s="21"/>
      <c r="VIP566" s="21"/>
      <c r="VIQ566" s="21"/>
      <c r="VIR566" s="21"/>
      <c r="VIS566" s="21"/>
      <c r="VIT566" s="21"/>
      <c r="VIU566" s="21"/>
      <c r="VIV566" s="21"/>
      <c r="VIW566" s="21"/>
      <c r="VIX566" s="21"/>
      <c r="VIY566" s="21"/>
      <c r="VIZ566" s="21"/>
      <c r="VJA566" s="21"/>
      <c r="VJB566" s="21"/>
      <c r="VJC566" s="21"/>
      <c r="VJD566" s="21"/>
      <c r="VJE566" s="21"/>
      <c r="VJF566" s="21"/>
      <c r="VJG566" s="21"/>
      <c r="VJH566" s="21"/>
      <c r="VJI566" s="21"/>
      <c r="VJJ566" s="21"/>
      <c r="VJK566" s="21"/>
      <c r="VJL566" s="21"/>
      <c r="VJM566" s="21"/>
      <c r="VJN566" s="21"/>
      <c r="VJO566" s="21"/>
      <c r="VJP566" s="21"/>
      <c r="VJQ566" s="21"/>
      <c r="VJR566" s="21"/>
      <c r="VJS566" s="21"/>
      <c r="VJT566" s="21"/>
      <c r="VJU566" s="21"/>
      <c r="VJV566" s="21"/>
      <c r="VJW566" s="21"/>
      <c r="VJX566" s="21"/>
      <c r="VJY566" s="21"/>
      <c r="VJZ566" s="21"/>
      <c r="VKA566" s="21"/>
      <c r="VKB566" s="21"/>
      <c r="VKC566" s="21"/>
      <c r="VKD566" s="21"/>
      <c r="VKE566" s="21"/>
      <c r="VKF566" s="21"/>
      <c r="VKG566" s="21"/>
      <c r="VKH566" s="21"/>
      <c r="VKI566" s="21"/>
      <c r="VKJ566" s="21"/>
      <c r="VKK566" s="21"/>
      <c r="VKL566" s="21"/>
      <c r="VKM566" s="21"/>
      <c r="VKN566" s="21"/>
      <c r="VKO566" s="21"/>
      <c r="VKP566" s="21"/>
      <c r="VKQ566" s="21"/>
      <c r="VKR566" s="21"/>
      <c r="VKS566" s="21"/>
      <c r="VKT566" s="21"/>
      <c r="VKU566" s="21"/>
      <c r="VKV566" s="21"/>
      <c r="VKW566" s="21"/>
      <c r="VKX566" s="21"/>
      <c r="VKY566" s="21"/>
      <c r="VKZ566" s="21"/>
      <c r="VLA566" s="21"/>
      <c r="VLB566" s="21"/>
      <c r="VLC566" s="21"/>
      <c r="VLD566" s="21"/>
      <c r="VLE566" s="21"/>
      <c r="VLF566" s="21"/>
      <c r="VLG566" s="21"/>
      <c r="VLH566" s="21"/>
      <c r="VLI566" s="21"/>
      <c r="VLJ566" s="21"/>
      <c r="VLK566" s="21"/>
      <c r="VLL566" s="21"/>
      <c r="VLM566" s="21"/>
      <c r="VLN566" s="21"/>
      <c r="VLO566" s="21"/>
      <c r="VLP566" s="21"/>
      <c r="VLQ566" s="21"/>
      <c r="VLR566" s="21"/>
      <c r="VLS566" s="21"/>
      <c r="VLT566" s="21"/>
      <c r="VLU566" s="21"/>
      <c r="VLV566" s="21"/>
      <c r="VLW566" s="21"/>
      <c r="VLX566" s="21"/>
      <c r="VLY566" s="21"/>
      <c r="VLZ566" s="21"/>
      <c r="VMA566" s="21"/>
      <c r="VMB566" s="21"/>
      <c r="VMC566" s="21"/>
      <c r="VMD566" s="21"/>
      <c r="VME566" s="21"/>
      <c r="VMF566" s="21"/>
      <c r="VMG566" s="21"/>
      <c r="VMH566" s="21"/>
      <c r="VMI566" s="21"/>
      <c r="VMJ566" s="21"/>
      <c r="VMK566" s="21"/>
      <c r="VML566" s="21"/>
      <c r="VMM566" s="21"/>
      <c r="VMN566" s="21"/>
      <c r="VMO566" s="21"/>
      <c r="VMP566" s="21"/>
      <c r="VMQ566" s="21"/>
      <c r="VMR566" s="21"/>
      <c r="VMS566" s="21"/>
      <c r="VMT566" s="21"/>
      <c r="VMU566" s="21"/>
      <c r="VMV566" s="21"/>
      <c r="VMW566" s="21"/>
      <c r="VMX566" s="21"/>
      <c r="VMY566" s="21"/>
      <c r="VMZ566" s="21"/>
      <c r="VNA566" s="21"/>
      <c r="VNB566" s="21"/>
      <c r="VNC566" s="21"/>
      <c r="VND566" s="21"/>
      <c r="VNE566" s="21"/>
      <c r="VNF566" s="21"/>
      <c r="VNG566" s="21"/>
      <c r="VNH566" s="21"/>
      <c r="VNI566" s="21"/>
      <c r="VNJ566" s="21"/>
      <c r="VNK566" s="21"/>
      <c r="VNL566" s="21"/>
      <c r="VNM566" s="21"/>
      <c r="VNN566" s="21"/>
      <c r="VNO566" s="21"/>
      <c r="VNP566" s="21"/>
      <c r="VNQ566" s="21"/>
      <c r="VNR566" s="21"/>
      <c r="VNS566" s="21"/>
      <c r="VNT566" s="21"/>
      <c r="VNU566" s="21"/>
      <c r="VNV566" s="21"/>
      <c r="VNW566" s="21"/>
      <c r="VNX566" s="21"/>
      <c r="VNY566" s="21"/>
      <c r="VNZ566" s="21"/>
      <c r="VOA566" s="21"/>
      <c r="VOB566" s="21"/>
      <c r="VOC566" s="21"/>
      <c r="VOD566" s="21"/>
      <c r="VOE566" s="21"/>
      <c r="VOF566" s="21"/>
      <c r="VOG566" s="21"/>
      <c r="VOH566" s="21"/>
      <c r="VOI566" s="21"/>
      <c r="VOJ566" s="21"/>
      <c r="VOK566" s="21"/>
      <c r="VOL566" s="21"/>
      <c r="VOM566" s="21"/>
      <c r="VON566" s="21"/>
      <c r="VOO566" s="21"/>
      <c r="VOP566" s="21"/>
      <c r="VOQ566" s="21"/>
      <c r="VOR566" s="21"/>
      <c r="VOS566" s="21"/>
      <c r="VOT566" s="21"/>
      <c r="VOU566" s="21"/>
      <c r="VOV566" s="21"/>
      <c r="VOW566" s="21"/>
      <c r="VOX566" s="21"/>
      <c r="VOY566" s="21"/>
      <c r="VOZ566" s="21"/>
      <c r="VPA566" s="21"/>
      <c r="VPB566" s="21"/>
      <c r="VPC566" s="21"/>
      <c r="VPD566" s="21"/>
      <c r="VPE566" s="21"/>
      <c r="VPF566" s="21"/>
      <c r="VPG566" s="21"/>
      <c r="VPH566" s="21"/>
      <c r="VPI566" s="21"/>
      <c r="VPJ566" s="21"/>
      <c r="VPK566" s="21"/>
      <c r="VPL566" s="21"/>
      <c r="VPM566" s="21"/>
      <c r="VPN566" s="21"/>
      <c r="VPO566" s="21"/>
      <c r="VPP566" s="21"/>
      <c r="VPQ566" s="21"/>
      <c r="VPR566" s="21"/>
      <c r="VPS566" s="21"/>
      <c r="VPT566" s="21"/>
      <c r="VPU566" s="21"/>
      <c r="VPV566" s="21"/>
      <c r="VPW566" s="21"/>
      <c r="VPX566" s="21"/>
      <c r="VPY566" s="21"/>
      <c r="VPZ566" s="21"/>
      <c r="VQA566" s="21"/>
      <c r="VQB566" s="21"/>
      <c r="VQC566" s="21"/>
      <c r="VQD566" s="21"/>
      <c r="VQE566" s="21"/>
      <c r="VQF566" s="21"/>
      <c r="VQG566" s="21"/>
      <c r="VQH566" s="21"/>
      <c r="VQI566" s="21"/>
      <c r="VQJ566" s="21"/>
      <c r="VQK566" s="21"/>
      <c r="VQL566" s="21"/>
      <c r="VQM566" s="21"/>
      <c r="VQN566" s="21"/>
      <c r="VQO566" s="21"/>
      <c r="VQP566" s="21"/>
      <c r="VQQ566" s="21"/>
      <c r="VQR566" s="21"/>
      <c r="VQS566" s="21"/>
      <c r="VQT566" s="21"/>
      <c r="VQU566" s="21"/>
      <c r="VQV566" s="21"/>
      <c r="VQW566" s="21"/>
      <c r="VQX566" s="21"/>
      <c r="VQY566" s="21"/>
      <c r="VQZ566" s="21"/>
      <c r="VRA566" s="21"/>
      <c r="VRB566" s="21"/>
      <c r="VRC566" s="21"/>
      <c r="VRD566" s="21"/>
      <c r="VRE566" s="21"/>
      <c r="VRF566" s="21"/>
      <c r="VRG566" s="21"/>
      <c r="VRH566" s="21"/>
      <c r="VRI566" s="21"/>
      <c r="VRJ566" s="21"/>
      <c r="VRK566" s="21"/>
      <c r="VRL566" s="21"/>
      <c r="VRM566" s="21"/>
      <c r="VRN566" s="21"/>
      <c r="VRO566" s="21"/>
      <c r="VRP566" s="21"/>
      <c r="VRQ566" s="21"/>
      <c r="VRR566" s="21"/>
      <c r="VRS566" s="21"/>
      <c r="VRT566" s="21"/>
      <c r="VRU566" s="21"/>
      <c r="VRV566" s="21"/>
      <c r="VRW566" s="21"/>
      <c r="VRX566" s="21"/>
      <c r="VRY566" s="21"/>
      <c r="VRZ566" s="21"/>
      <c r="VSA566" s="21"/>
      <c r="VSB566" s="21"/>
      <c r="VSC566" s="21"/>
      <c r="VSD566" s="21"/>
      <c r="VSE566" s="21"/>
      <c r="VSF566" s="21"/>
      <c r="VSG566" s="21"/>
      <c r="VSH566" s="21"/>
      <c r="VSI566" s="21"/>
      <c r="VSJ566" s="21"/>
      <c r="VSK566" s="21"/>
      <c r="VSL566" s="21"/>
      <c r="VSM566" s="21"/>
      <c r="VSN566" s="21"/>
      <c r="VSO566" s="21"/>
      <c r="VSP566" s="21"/>
      <c r="VSQ566" s="21"/>
      <c r="VSR566" s="21"/>
      <c r="VSS566" s="21"/>
      <c r="VST566" s="21"/>
      <c r="VSU566" s="21"/>
      <c r="VSV566" s="21"/>
      <c r="VSW566" s="21"/>
      <c r="VSX566" s="21"/>
      <c r="VSY566" s="21"/>
      <c r="VSZ566" s="21"/>
      <c r="VTA566" s="21"/>
      <c r="VTB566" s="21"/>
      <c r="VTC566" s="21"/>
      <c r="VTD566" s="21"/>
      <c r="VTE566" s="21"/>
      <c r="VTF566" s="21"/>
      <c r="VTG566" s="21"/>
      <c r="VTH566" s="21"/>
      <c r="VTI566" s="21"/>
      <c r="VTJ566" s="21"/>
      <c r="VTK566" s="21"/>
      <c r="VTL566" s="21"/>
      <c r="VTM566" s="21"/>
      <c r="VTN566" s="21"/>
      <c r="VTO566" s="21"/>
      <c r="VTP566" s="21"/>
      <c r="VTQ566" s="21"/>
      <c r="VTR566" s="21"/>
      <c r="VTS566" s="21"/>
      <c r="VTT566" s="21"/>
      <c r="VTU566" s="21"/>
      <c r="VTV566" s="21"/>
      <c r="VTW566" s="21"/>
      <c r="VTX566" s="21"/>
      <c r="VTY566" s="21"/>
      <c r="VTZ566" s="21"/>
      <c r="VUA566" s="21"/>
      <c r="VUB566" s="21"/>
      <c r="VUC566" s="21"/>
      <c r="VUD566" s="21"/>
      <c r="VUE566" s="21"/>
      <c r="VUF566" s="21"/>
      <c r="VUG566" s="21"/>
      <c r="VUH566" s="21"/>
      <c r="VUI566" s="21"/>
      <c r="VUJ566" s="21"/>
      <c r="VUK566" s="21"/>
      <c r="VUL566" s="21"/>
      <c r="VUM566" s="21"/>
      <c r="VUN566" s="21"/>
      <c r="VUO566" s="21"/>
      <c r="VUP566" s="21"/>
      <c r="VUQ566" s="21"/>
      <c r="VUR566" s="21"/>
      <c r="VUS566" s="21"/>
      <c r="VUT566" s="21"/>
      <c r="VUU566" s="21"/>
      <c r="VUV566" s="21"/>
      <c r="VUW566" s="21"/>
      <c r="VUX566" s="21"/>
      <c r="VUY566" s="21"/>
      <c r="VUZ566" s="21"/>
      <c r="VVA566" s="21"/>
      <c r="VVB566" s="21"/>
      <c r="VVC566" s="21"/>
      <c r="VVD566" s="21"/>
      <c r="VVE566" s="21"/>
      <c r="VVF566" s="21"/>
      <c r="VVG566" s="21"/>
      <c r="VVH566" s="21"/>
      <c r="VVI566" s="21"/>
      <c r="VVJ566" s="21"/>
      <c r="VVK566" s="21"/>
      <c r="VVL566" s="21"/>
      <c r="VVM566" s="21"/>
      <c r="VVN566" s="21"/>
      <c r="VVO566" s="21"/>
      <c r="VVP566" s="21"/>
      <c r="VVQ566" s="21"/>
      <c r="VVR566" s="21"/>
      <c r="VVS566" s="21"/>
      <c r="VVT566" s="21"/>
      <c r="VVU566" s="21"/>
      <c r="VVV566" s="21"/>
      <c r="VVW566" s="21"/>
      <c r="VVX566" s="21"/>
      <c r="VVY566" s="21"/>
      <c r="VVZ566" s="21"/>
      <c r="VWA566" s="21"/>
      <c r="VWB566" s="21"/>
      <c r="VWC566" s="21"/>
      <c r="VWD566" s="21"/>
      <c r="VWE566" s="21"/>
      <c r="VWF566" s="21"/>
      <c r="VWG566" s="21"/>
      <c r="VWH566" s="21"/>
      <c r="VWI566" s="21"/>
      <c r="VWJ566" s="21"/>
      <c r="VWK566" s="21"/>
      <c r="VWL566" s="21"/>
      <c r="VWM566" s="21"/>
      <c r="VWN566" s="21"/>
      <c r="VWO566" s="21"/>
      <c r="VWP566" s="21"/>
      <c r="VWQ566" s="21"/>
      <c r="VWR566" s="21"/>
      <c r="VWS566" s="21"/>
      <c r="VWT566" s="21"/>
      <c r="VWU566" s="21"/>
      <c r="VWV566" s="21"/>
      <c r="VWW566" s="21"/>
      <c r="VWX566" s="21"/>
      <c r="VWY566" s="21"/>
      <c r="VWZ566" s="21"/>
      <c r="VXA566" s="21"/>
      <c r="VXB566" s="21"/>
      <c r="VXC566" s="21"/>
      <c r="VXD566" s="21"/>
      <c r="VXE566" s="21"/>
      <c r="VXF566" s="21"/>
      <c r="VXG566" s="21"/>
      <c r="VXH566" s="21"/>
      <c r="VXI566" s="21"/>
      <c r="VXJ566" s="21"/>
      <c r="VXK566" s="21"/>
      <c r="VXL566" s="21"/>
      <c r="VXM566" s="21"/>
      <c r="VXN566" s="21"/>
      <c r="VXO566" s="21"/>
      <c r="VXP566" s="21"/>
      <c r="VXQ566" s="21"/>
      <c r="VXR566" s="21"/>
      <c r="VXS566" s="21"/>
      <c r="VXT566" s="21"/>
      <c r="VXU566" s="21"/>
      <c r="VXV566" s="21"/>
      <c r="VXW566" s="21"/>
      <c r="VXX566" s="21"/>
      <c r="VXY566" s="21"/>
      <c r="VXZ566" s="21"/>
      <c r="VYA566" s="21"/>
      <c r="VYB566" s="21"/>
      <c r="VYC566" s="21"/>
      <c r="VYD566" s="21"/>
      <c r="VYE566" s="21"/>
      <c r="VYF566" s="21"/>
      <c r="VYG566" s="21"/>
      <c r="VYH566" s="21"/>
      <c r="VYI566" s="21"/>
      <c r="VYJ566" s="21"/>
      <c r="VYK566" s="21"/>
      <c r="VYL566" s="21"/>
      <c r="VYM566" s="21"/>
      <c r="VYN566" s="21"/>
      <c r="VYO566" s="21"/>
      <c r="VYP566" s="21"/>
      <c r="VYQ566" s="21"/>
      <c r="VYR566" s="21"/>
      <c r="VYS566" s="21"/>
      <c r="VYT566" s="21"/>
      <c r="VYU566" s="21"/>
      <c r="VYV566" s="21"/>
      <c r="VYW566" s="21"/>
      <c r="VYX566" s="21"/>
      <c r="VYY566" s="21"/>
      <c r="VYZ566" s="21"/>
      <c r="VZA566" s="21"/>
      <c r="VZB566" s="21"/>
      <c r="VZC566" s="21"/>
      <c r="VZD566" s="21"/>
      <c r="VZE566" s="21"/>
      <c r="VZF566" s="21"/>
      <c r="VZG566" s="21"/>
      <c r="VZH566" s="21"/>
      <c r="VZI566" s="21"/>
      <c r="VZJ566" s="21"/>
      <c r="VZK566" s="21"/>
      <c r="VZL566" s="21"/>
      <c r="VZM566" s="21"/>
      <c r="VZN566" s="21"/>
      <c r="VZO566" s="21"/>
      <c r="VZP566" s="21"/>
      <c r="VZQ566" s="21"/>
      <c r="VZR566" s="21"/>
      <c r="VZS566" s="21"/>
      <c r="VZT566" s="21"/>
      <c r="VZU566" s="21"/>
      <c r="VZV566" s="21"/>
      <c r="VZW566" s="21"/>
      <c r="VZX566" s="21"/>
      <c r="VZY566" s="21"/>
      <c r="VZZ566" s="21"/>
      <c r="WAA566" s="21"/>
      <c r="WAB566" s="21"/>
      <c r="WAC566" s="21"/>
      <c r="WAD566" s="21"/>
      <c r="WAE566" s="21"/>
      <c r="WAF566" s="21"/>
      <c r="WAG566" s="21"/>
      <c r="WAH566" s="21"/>
      <c r="WAI566" s="21"/>
      <c r="WAJ566" s="21"/>
      <c r="WAK566" s="21"/>
      <c r="WAL566" s="21"/>
      <c r="WAM566" s="21"/>
      <c r="WAN566" s="21"/>
      <c r="WAO566" s="21"/>
      <c r="WAP566" s="21"/>
      <c r="WAQ566" s="21"/>
      <c r="WAR566" s="21"/>
      <c r="WAS566" s="21"/>
      <c r="WAT566" s="21"/>
      <c r="WAU566" s="21"/>
      <c r="WAV566" s="21"/>
      <c r="WAW566" s="21"/>
      <c r="WAX566" s="21"/>
      <c r="WAY566" s="21"/>
      <c r="WAZ566" s="21"/>
      <c r="WBA566" s="21"/>
      <c r="WBB566" s="21"/>
      <c r="WBC566" s="21"/>
      <c r="WBD566" s="21"/>
      <c r="WBE566" s="21"/>
      <c r="WBF566" s="21"/>
      <c r="WBG566" s="21"/>
      <c r="WBH566" s="21"/>
      <c r="WBI566" s="21"/>
      <c r="WBJ566" s="21"/>
      <c r="WBK566" s="21"/>
      <c r="WBL566" s="21"/>
      <c r="WBM566" s="21"/>
      <c r="WBN566" s="21"/>
      <c r="WBO566" s="21"/>
      <c r="WBP566" s="21"/>
      <c r="WBQ566" s="21"/>
      <c r="WBR566" s="21"/>
      <c r="WBS566" s="21"/>
      <c r="WBT566" s="21"/>
      <c r="WBU566" s="21"/>
      <c r="WBV566" s="21"/>
      <c r="WBW566" s="21"/>
      <c r="WBX566" s="21"/>
      <c r="WBY566" s="21"/>
      <c r="WBZ566" s="21"/>
      <c r="WCA566" s="21"/>
      <c r="WCB566" s="21"/>
      <c r="WCC566" s="21"/>
      <c r="WCD566" s="21"/>
      <c r="WCE566" s="21"/>
      <c r="WCF566" s="21"/>
      <c r="WCG566" s="21"/>
      <c r="WCH566" s="21"/>
      <c r="WCI566" s="21"/>
      <c r="WCJ566" s="21"/>
      <c r="WCK566" s="21"/>
      <c r="WCL566" s="21"/>
      <c r="WCM566" s="21"/>
      <c r="WCN566" s="21"/>
      <c r="WCO566" s="21"/>
      <c r="WCP566" s="21"/>
      <c r="WCQ566" s="21"/>
      <c r="WCR566" s="21"/>
      <c r="WCS566" s="21"/>
      <c r="WCT566" s="21"/>
      <c r="WCU566" s="21"/>
      <c r="WCV566" s="21"/>
      <c r="WCW566" s="21"/>
      <c r="WCX566" s="21"/>
      <c r="WCY566" s="21"/>
      <c r="WCZ566" s="21"/>
      <c r="WDA566" s="21"/>
      <c r="WDB566" s="21"/>
      <c r="WDC566" s="21"/>
      <c r="WDD566" s="21"/>
      <c r="WDE566" s="21"/>
      <c r="WDF566" s="21"/>
      <c r="WDG566" s="21"/>
      <c r="WDH566" s="21"/>
      <c r="WDI566" s="21"/>
      <c r="WDJ566" s="21"/>
      <c r="WDK566" s="21"/>
      <c r="WDL566" s="21"/>
      <c r="WDM566" s="21"/>
      <c r="WDN566" s="21"/>
      <c r="WDO566" s="21"/>
      <c r="WDP566" s="21"/>
      <c r="WDQ566" s="21"/>
      <c r="WDR566" s="21"/>
      <c r="WDS566" s="21"/>
      <c r="WDT566" s="21"/>
      <c r="WDU566" s="21"/>
      <c r="WDV566" s="21"/>
      <c r="WDW566" s="21"/>
      <c r="WDX566" s="21"/>
      <c r="WDY566" s="21"/>
      <c r="WDZ566" s="21"/>
      <c r="WEA566" s="21"/>
      <c r="WEB566" s="21"/>
      <c r="WEC566" s="21"/>
      <c r="WED566" s="21"/>
      <c r="WEE566" s="21"/>
      <c r="WEF566" s="21"/>
      <c r="WEG566" s="21"/>
      <c r="WEH566" s="21"/>
      <c r="WEI566" s="21"/>
      <c r="WEJ566" s="21"/>
      <c r="WEK566" s="21"/>
      <c r="WEL566" s="21"/>
      <c r="WEM566" s="21"/>
      <c r="WEN566" s="21"/>
      <c r="WEO566" s="21"/>
      <c r="WEP566" s="21"/>
      <c r="WEQ566" s="21"/>
      <c r="WER566" s="21"/>
      <c r="WES566" s="21"/>
      <c r="WET566" s="21"/>
      <c r="WEU566" s="21"/>
      <c r="WEV566" s="21"/>
      <c r="WEW566" s="21"/>
      <c r="WEX566" s="21"/>
      <c r="WEY566" s="21"/>
      <c r="WEZ566" s="21"/>
      <c r="WFA566" s="21"/>
      <c r="WFB566" s="21"/>
      <c r="WFC566" s="21"/>
      <c r="WFD566" s="21"/>
      <c r="WFE566" s="21"/>
      <c r="WFF566" s="21"/>
      <c r="WFG566" s="21"/>
      <c r="WFH566" s="21"/>
      <c r="WFI566" s="21"/>
      <c r="WFJ566" s="21"/>
      <c r="WFK566" s="21"/>
      <c r="WFL566" s="21"/>
      <c r="WFM566" s="21"/>
      <c r="WFN566" s="21"/>
      <c r="WFO566" s="21"/>
      <c r="WFP566" s="21"/>
      <c r="WFQ566" s="21"/>
      <c r="WFR566" s="21"/>
      <c r="WFS566" s="21"/>
      <c r="WFT566" s="21"/>
      <c r="WFU566" s="21"/>
      <c r="WFV566" s="21"/>
      <c r="WFW566" s="21"/>
      <c r="WFX566" s="21"/>
      <c r="WFY566" s="21"/>
      <c r="WFZ566" s="21"/>
      <c r="WGA566" s="21"/>
      <c r="WGB566" s="21"/>
      <c r="WGC566" s="21"/>
      <c r="WGD566" s="21"/>
      <c r="WGE566" s="21"/>
      <c r="WGF566" s="21"/>
      <c r="WGG566" s="21"/>
      <c r="WGH566" s="21"/>
      <c r="WGI566" s="21"/>
      <c r="WGJ566" s="21"/>
      <c r="WGK566" s="21"/>
      <c r="WGL566" s="21"/>
      <c r="WGM566" s="21"/>
      <c r="WGN566" s="21"/>
      <c r="WGO566" s="21"/>
      <c r="WGP566" s="21"/>
      <c r="WGQ566" s="21"/>
      <c r="WGR566" s="21"/>
      <c r="WGS566" s="21"/>
      <c r="WGT566" s="21"/>
      <c r="WGU566" s="21"/>
      <c r="WGV566" s="21"/>
      <c r="WGW566" s="21"/>
      <c r="WGX566" s="21"/>
      <c r="WGY566" s="21"/>
      <c r="WGZ566" s="21"/>
      <c r="WHA566" s="21"/>
      <c r="WHB566" s="21"/>
      <c r="WHC566" s="21"/>
      <c r="WHD566" s="21"/>
      <c r="WHE566" s="21"/>
      <c r="WHF566" s="21"/>
      <c r="WHG566" s="21"/>
      <c r="WHH566" s="21"/>
      <c r="WHI566" s="21"/>
      <c r="WHJ566" s="21"/>
      <c r="WHK566" s="21"/>
      <c r="WHL566" s="21"/>
      <c r="WHM566" s="21"/>
      <c r="WHN566" s="21"/>
      <c r="WHO566" s="21"/>
      <c r="WHP566" s="21"/>
      <c r="WHQ566" s="21"/>
      <c r="WHR566" s="21"/>
      <c r="WHS566" s="21"/>
      <c r="WHT566" s="21"/>
      <c r="WHU566" s="21"/>
      <c r="WHV566" s="21"/>
      <c r="WHW566" s="21"/>
      <c r="WHX566" s="21"/>
      <c r="WHY566" s="21"/>
      <c r="WHZ566" s="21"/>
      <c r="WIA566" s="21"/>
      <c r="WIB566" s="21"/>
      <c r="WIC566" s="21"/>
      <c r="WID566" s="21"/>
      <c r="WIE566" s="21"/>
      <c r="WIF566" s="21"/>
      <c r="WIG566" s="21"/>
      <c r="WIH566" s="21"/>
      <c r="WII566" s="21"/>
      <c r="WIJ566" s="21"/>
      <c r="WIK566" s="21"/>
      <c r="WIL566" s="21"/>
      <c r="WIM566" s="21"/>
      <c r="WIN566" s="21"/>
      <c r="WIO566" s="21"/>
      <c r="WIP566" s="21"/>
      <c r="WIQ566" s="21"/>
      <c r="WIR566" s="21"/>
      <c r="WIS566" s="21"/>
      <c r="WIT566" s="21"/>
      <c r="WIU566" s="21"/>
      <c r="WIV566" s="21"/>
      <c r="WIW566" s="21"/>
      <c r="WIX566" s="21"/>
      <c r="WIY566" s="21"/>
      <c r="WIZ566" s="21"/>
      <c r="WJA566" s="21"/>
      <c r="WJB566" s="21"/>
      <c r="WJC566" s="21"/>
      <c r="WJD566" s="21"/>
      <c r="WJE566" s="21"/>
      <c r="WJF566" s="21"/>
      <c r="WJG566" s="21"/>
      <c r="WJH566" s="21"/>
      <c r="WJI566" s="21"/>
      <c r="WJJ566" s="21"/>
      <c r="WJK566" s="21"/>
      <c r="WJL566" s="21"/>
      <c r="WJM566" s="21"/>
      <c r="WJN566" s="21"/>
      <c r="WJO566" s="21"/>
      <c r="WJP566" s="21"/>
      <c r="WJQ566" s="21"/>
      <c r="WJR566" s="21"/>
      <c r="WJS566" s="21"/>
      <c r="WJT566" s="21"/>
      <c r="WJU566" s="21"/>
      <c r="WJV566" s="21"/>
      <c r="WJW566" s="21"/>
      <c r="WJX566" s="21"/>
      <c r="WJY566" s="21"/>
      <c r="WJZ566" s="21"/>
      <c r="WKA566" s="21"/>
      <c r="WKB566" s="21"/>
      <c r="WKC566" s="21"/>
      <c r="WKD566" s="21"/>
      <c r="WKE566" s="21"/>
      <c r="WKF566" s="21"/>
      <c r="WKG566" s="21"/>
      <c r="WKH566" s="21"/>
      <c r="WKI566" s="21"/>
      <c r="WKJ566" s="21"/>
      <c r="WKK566" s="21"/>
      <c r="WKL566" s="21"/>
      <c r="WKM566" s="21"/>
      <c r="WKN566" s="21"/>
      <c r="WKO566" s="21"/>
      <c r="WKP566" s="21"/>
      <c r="WKQ566" s="21"/>
      <c r="WKR566" s="21"/>
      <c r="WKS566" s="21"/>
      <c r="WKT566" s="21"/>
      <c r="WKU566" s="21"/>
      <c r="WKV566" s="21"/>
      <c r="WKW566" s="21"/>
      <c r="WKX566" s="21"/>
      <c r="WKY566" s="21"/>
      <c r="WKZ566" s="21"/>
      <c r="WLA566" s="21"/>
      <c r="WLB566" s="21"/>
      <c r="WLC566" s="21"/>
      <c r="WLD566" s="21"/>
      <c r="WLE566" s="21"/>
      <c r="WLF566" s="21"/>
      <c r="WLG566" s="21"/>
      <c r="WLH566" s="21"/>
      <c r="WLI566" s="21"/>
      <c r="WLJ566" s="21"/>
      <c r="WLK566" s="21"/>
      <c r="WLL566" s="21"/>
      <c r="WLM566" s="21"/>
      <c r="WLN566" s="21"/>
      <c r="WLO566" s="21"/>
      <c r="WLP566" s="21"/>
      <c r="WLQ566" s="21"/>
      <c r="WLR566" s="21"/>
      <c r="WLS566" s="21"/>
      <c r="WLT566" s="21"/>
      <c r="WLU566" s="21"/>
      <c r="WLV566" s="21"/>
      <c r="WLW566" s="21"/>
      <c r="WLX566" s="21"/>
      <c r="WLY566" s="21"/>
      <c r="WLZ566" s="21"/>
      <c r="WMA566" s="21"/>
      <c r="WMB566" s="21"/>
      <c r="WMC566" s="21"/>
      <c r="WMD566" s="21"/>
      <c r="WME566" s="21"/>
      <c r="WMF566" s="21"/>
      <c r="WMG566" s="21"/>
      <c r="WMH566" s="21"/>
      <c r="WMI566" s="21"/>
      <c r="WMJ566" s="21"/>
      <c r="WMK566" s="21"/>
      <c r="WML566" s="21"/>
      <c r="WMM566" s="21"/>
      <c r="WMN566" s="21"/>
      <c r="WMO566" s="21"/>
      <c r="WMP566" s="21"/>
      <c r="WMQ566" s="21"/>
      <c r="WMR566" s="21"/>
      <c r="WMS566" s="21"/>
      <c r="WMT566" s="21"/>
      <c r="WMU566" s="21"/>
      <c r="WMV566" s="21"/>
      <c r="WMW566" s="21"/>
      <c r="WMX566" s="21"/>
      <c r="WMY566" s="21"/>
      <c r="WMZ566" s="21"/>
      <c r="WNA566" s="21"/>
      <c r="WNB566" s="21"/>
      <c r="WNC566" s="21"/>
      <c r="WND566" s="21"/>
      <c r="WNE566" s="21"/>
      <c r="WNF566" s="21"/>
      <c r="WNG566" s="21"/>
      <c r="WNH566" s="21"/>
      <c r="WNI566" s="21"/>
      <c r="WNJ566" s="21"/>
      <c r="WNK566" s="21"/>
      <c r="WNL566" s="21"/>
      <c r="WNM566" s="21"/>
      <c r="WNN566" s="21"/>
      <c r="WNO566" s="21"/>
      <c r="WNP566" s="21"/>
      <c r="WNQ566" s="21"/>
      <c r="WNR566" s="21"/>
      <c r="WNS566" s="21"/>
      <c r="WNT566" s="21"/>
      <c r="WNU566" s="21"/>
      <c r="WNV566" s="21"/>
      <c r="WNW566" s="21"/>
      <c r="WNX566" s="21"/>
      <c r="WNY566" s="21"/>
      <c r="WNZ566" s="21"/>
      <c r="WOA566" s="21"/>
      <c r="WOB566" s="21"/>
      <c r="WOC566" s="21"/>
      <c r="WOD566" s="21"/>
      <c r="WOE566" s="21"/>
      <c r="WOF566" s="21"/>
      <c r="WOG566" s="21"/>
      <c r="WOH566" s="21"/>
      <c r="WOI566" s="21"/>
      <c r="WOJ566" s="21"/>
      <c r="WOK566" s="21"/>
      <c r="WOL566" s="21"/>
      <c r="WOM566" s="21"/>
      <c r="WON566" s="21"/>
      <c r="WOO566" s="21"/>
      <c r="WOP566" s="21"/>
      <c r="WOQ566" s="21"/>
      <c r="WOR566" s="21"/>
      <c r="WOS566" s="21"/>
      <c r="WOT566" s="21"/>
      <c r="WOU566" s="21"/>
      <c r="WOV566" s="21"/>
      <c r="WOW566" s="21"/>
      <c r="WOX566" s="21"/>
      <c r="WOY566" s="21"/>
      <c r="WOZ566" s="21"/>
      <c r="WPA566" s="21"/>
      <c r="WPB566" s="21"/>
      <c r="WPC566" s="21"/>
      <c r="WPD566" s="21"/>
      <c r="WPE566" s="21"/>
      <c r="WPF566" s="21"/>
      <c r="WPG566" s="21"/>
      <c r="WPH566" s="21"/>
      <c r="WPI566" s="21"/>
      <c r="WPJ566" s="21"/>
      <c r="WPK566" s="21"/>
      <c r="WPL566" s="21"/>
      <c r="WPM566" s="21"/>
      <c r="WPN566" s="21"/>
      <c r="WPO566" s="21"/>
      <c r="WPP566" s="21"/>
      <c r="WPQ566" s="21"/>
      <c r="WPR566" s="21"/>
      <c r="WPS566" s="21"/>
      <c r="WPT566" s="21"/>
      <c r="WPU566" s="21"/>
      <c r="WPV566" s="21"/>
      <c r="WPW566" s="21"/>
      <c r="WPX566" s="21"/>
      <c r="WPY566" s="21"/>
      <c r="WPZ566" s="21"/>
      <c r="WQA566" s="21"/>
      <c r="WQB566" s="21"/>
      <c r="WQC566" s="21"/>
      <c r="WQD566" s="21"/>
      <c r="WQE566" s="21"/>
      <c r="WQF566" s="21"/>
      <c r="WQG566" s="21"/>
      <c r="WQH566" s="21"/>
      <c r="WQI566" s="21"/>
      <c r="WQJ566" s="21"/>
      <c r="WQK566" s="21"/>
      <c r="WQL566" s="21"/>
      <c r="WQM566" s="21"/>
      <c r="WQN566" s="21"/>
      <c r="WQO566" s="21"/>
      <c r="WQP566" s="21"/>
      <c r="WQQ566" s="21"/>
      <c r="WQR566" s="21"/>
      <c r="WQS566" s="21"/>
      <c r="WQT566" s="21"/>
      <c r="WQU566" s="21"/>
      <c r="WQV566" s="21"/>
      <c r="WQW566" s="21"/>
      <c r="WQX566" s="21"/>
      <c r="WQY566" s="21"/>
      <c r="WQZ566" s="21"/>
      <c r="WRA566" s="21"/>
      <c r="WRB566" s="21"/>
      <c r="WRC566" s="21"/>
      <c r="WRD566" s="21"/>
      <c r="WRE566" s="21"/>
      <c r="WRF566" s="21"/>
      <c r="WRG566" s="21"/>
      <c r="WRH566" s="21"/>
      <c r="WRI566" s="21"/>
      <c r="WRJ566" s="21"/>
      <c r="WRK566" s="21"/>
      <c r="WRL566" s="21"/>
      <c r="WRM566" s="21"/>
      <c r="WRN566" s="21"/>
      <c r="WRO566" s="21"/>
      <c r="WRP566" s="21"/>
      <c r="WRQ566" s="21"/>
      <c r="WRR566" s="21"/>
      <c r="WRS566" s="21"/>
      <c r="WRT566" s="21"/>
      <c r="WRU566" s="21"/>
      <c r="WRV566" s="21"/>
      <c r="WRW566" s="21"/>
      <c r="WRX566" s="21"/>
      <c r="WRY566" s="21"/>
      <c r="WRZ566" s="21"/>
      <c r="WSA566" s="21"/>
      <c r="WSB566" s="21"/>
      <c r="WSC566" s="21"/>
      <c r="WSD566" s="21"/>
      <c r="WSE566" s="21"/>
      <c r="WSF566" s="21"/>
      <c r="WSG566" s="21"/>
      <c r="WSH566" s="21"/>
      <c r="WSI566" s="21"/>
      <c r="WSJ566" s="21"/>
      <c r="WSK566" s="21"/>
      <c r="WSL566" s="21"/>
      <c r="WSM566" s="21"/>
      <c r="WSN566" s="21"/>
      <c r="WSO566" s="21"/>
      <c r="WSP566" s="21"/>
      <c r="WSQ566" s="21"/>
      <c r="WSR566" s="21"/>
      <c r="WSS566" s="21"/>
      <c r="WST566" s="21"/>
      <c r="WSU566" s="21"/>
      <c r="WSV566" s="21"/>
      <c r="WSW566" s="21"/>
      <c r="WSX566" s="21"/>
      <c r="WSY566" s="21"/>
      <c r="WSZ566" s="21"/>
      <c r="WTA566" s="21"/>
      <c r="WTB566" s="21"/>
      <c r="WTC566" s="21"/>
      <c r="WTD566" s="21"/>
      <c r="WTE566" s="21"/>
      <c r="WTF566" s="21"/>
      <c r="WTG566" s="21"/>
      <c r="WTH566" s="21"/>
      <c r="WTI566" s="21"/>
      <c r="WTJ566" s="21"/>
      <c r="WTK566" s="21"/>
      <c r="WTL566" s="21"/>
      <c r="WTM566" s="21"/>
      <c r="WTN566" s="21"/>
      <c r="WTO566" s="21"/>
      <c r="WTP566" s="21"/>
      <c r="WTQ566" s="21"/>
      <c r="WTR566" s="21"/>
      <c r="WTS566" s="21"/>
      <c r="WTT566" s="21"/>
      <c r="WTU566" s="21"/>
      <c r="WTV566" s="21"/>
      <c r="WTW566" s="21"/>
      <c r="WTX566" s="21"/>
      <c r="WTY566" s="21"/>
      <c r="WTZ566" s="21"/>
      <c r="WUA566" s="21"/>
      <c r="WUB566" s="21"/>
      <c r="WUC566" s="21"/>
      <c r="WUD566" s="21"/>
      <c r="WUE566" s="21"/>
      <c r="WUF566" s="21"/>
      <c r="WUG566" s="21"/>
      <c r="WUH566" s="21"/>
      <c r="WUI566" s="21"/>
      <c r="WUJ566" s="21"/>
      <c r="WUK566" s="21"/>
      <c r="WUL566" s="21"/>
      <c r="WUM566" s="21"/>
      <c r="WUN566" s="21"/>
      <c r="WUO566" s="21"/>
      <c r="WUP566" s="21"/>
      <c r="WUQ566" s="21"/>
      <c r="WUR566" s="21"/>
      <c r="WUS566" s="21"/>
      <c r="WUT566" s="21"/>
      <c r="WUU566" s="21"/>
      <c r="WUV566" s="21"/>
      <c r="WUW566" s="21"/>
      <c r="WUX566" s="21"/>
      <c r="WUY566" s="21"/>
      <c r="WUZ566" s="21"/>
      <c r="WVA566" s="21"/>
      <c r="WVB566" s="21"/>
      <c r="WVC566" s="21"/>
      <c r="WVD566" s="21"/>
      <c r="WVE566" s="21"/>
      <c r="WVF566" s="21"/>
      <c r="WVG566" s="21"/>
      <c r="WVH566" s="21"/>
      <c r="WVI566" s="21"/>
      <c r="WVJ566" s="21"/>
      <c r="WVK566" s="21"/>
      <c r="WVL566" s="21"/>
      <c r="WVM566" s="21"/>
      <c r="WVN566" s="21"/>
      <c r="WVO566" s="21"/>
      <c r="WVP566" s="21"/>
      <c r="WVQ566" s="21"/>
      <c r="WVR566" s="21"/>
      <c r="WVS566" s="21"/>
      <c r="WVT566" s="21"/>
      <c r="WVU566" s="21"/>
      <c r="WVV566" s="21"/>
      <c r="WVW566" s="21"/>
      <c r="WVX566" s="21"/>
      <c r="WVY566" s="21"/>
      <c r="WVZ566" s="21"/>
      <c r="WWA566" s="21"/>
      <c r="WWB566" s="21"/>
      <c r="WWC566" s="21"/>
      <c r="WWD566" s="21"/>
      <c r="WWE566" s="21"/>
      <c r="WWF566" s="21"/>
      <c r="WWG566" s="21"/>
      <c r="WWH566" s="21"/>
      <c r="WWI566" s="21"/>
      <c r="WWJ566" s="21"/>
      <c r="WWK566" s="21"/>
      <c r="WWL566" s="21"/>
      <c r="WWM566" s="21"/>
      <c r="WWN566" s="21"/>
      <c r="WWO566" s="21"/>
      <c r="WWP566" s="21"/>
      <c r="WWQ566" s="21"/>
      <c r="WWR566" s="21"/>
      <c r="WWS566" s="21"/>
      <c r="WWT566" s="21"/>
      <c r="WWU566" s="21"/>
      <c r="WWV566" s="21"/>
      <c r="WWW566" s="21"/>
      <c r="WWX566" s="21"/>
      <c r="WWY566" s="21"/>
      <c r="WWZ566" s="21"/>
      <c r="WXA566" s="21"/>
      <c r="WXB566" s="21"/>
      <c r="WXC566" s="21"/>
      <c r="WXD566" s="21"/>
      <c r="WXE566" s="21"/>
      <c r="WXF566" s="21"/>
      <c r="WXG566" s="21"/>
      <c r="WXH566" s="21"/>
      <c r="WXI566" s="21"/>
      <c r="WXJ566" s="21"/>
      <c r="WXK566" s="21"/>
      <c r="WXL566" s="21"/>
      <c r="WXM566" s="21"/>
      <c r="WXN566" s="21"/>
      <c r="WXO566" s="21"/>
      <c r="WXP566" s="21"/>
      <c r="WXQ566" s="21"/>
      <c r="WXR566" s="21"/>
      <c r="WXS566" s="21"/>
      <c r="WXT566" s="21"/>
      <c r="WXU566" s="21"/>
      <c r="WXV566" s="21"/>
      <c r="WXW566" s="21"/>
      <c r="WXX566" s="21"/>
      <c r="WXY566" s="21"/>
      <c r="WXZ566" s="21"/>
      <c r="WYA566" s="21"/>
      <c r="WYB566" s="21"/>
      <c r="WYC566" s="21"/>
      <c r="WYD566" s="21"/>
      <c r="WYE566" s="21"/>
      <c r="WYF566" s="21"/>
      <c r="WYG566" s="21"/>
      <c r="WYH566" s="21"/>
      <c r="WYI566" s="21"/>
      <c r="WYJ566" s="21"/>
      <c r="WYK566" s="21"/>
      <c r="WYL566" s="21"/>
      <c r="WYM566" s="21"/>
      <c r="WYN566" s="21"/>
      <c r="WYO566" s="21"/>
      <c r="WYP566" s="21"/>
      <c r="WYQ566" s="21"/>
      <c r="WYR566" s="21"/>
      <c r="WYS566" s="21"/>
      <c r="WYT566" s="21"/>
      <c r="WYU566" s="21"/>
      <c r="WYV566" s="21"/>
      <c r="WYW566" s="21"/>
      <c r="WYX566" s="21"/>
      <c r="WYY566" s="21"/>
      <c r="WYZ566" s="21"/>
      <c r="WZA566" s="21"/>
      <c r="WZB566" s="21"/>
      <c r="WZC566" s="21"/>
      <c r="WZD566" s="21"/>
      <c r="WZE566" s="21"/>
      <c r="WZF566" s="21"/>
      <c r="WZG566" s="21"/>
      <c r="WZH566" s="21"/>
      <c r="WZI566" s="21"/>
      <c r="WZJ566" s="21"/>
      <c r="WZK566" s="21"/>
      <c r="WZL566" s="21"/>
      <c r="WZM566" s="21"/>
      <c r="WZN566" s="21"/>
      <c r="WZO566" s="21"/>
      <c r="WZP566" s="21"/>
      <c r="WZQ566" s="21"/>
      <c r="WZR566" s="21"/>
      <c r="WZS566" s="21"/>
      <c r="WZT566" s="21"/>
      <c r="WZU566" s="21"/>
      <c r="WZV566" s="21"/>
      <c r="WZW566" s="21"/>
      <c r="WZX566" s="21"/>
      <c r="WZY566" s="21"/>
      <c r="WZZ566" s="21"/>
      <c r="XAA566" s="21"/>
      <c r="XAB566" s="21"/>
      <c r="XAC566" s="21"/>
      <c r="XAD566" s="21"/>
      <c r="XAE566" s="21"/>
      <c r="XAF566" s="21"/>
      <c r="XAG566" s="21"/>
      <c r="XAH566" s="21"/>
      <c r="XAI566" s="21"/>
      <c r="XAJ566" s="21"/>
      <c r="XAK566" s="21"/>
      <c r="XAL566" s="21"/>
      <c r="XAM566" s="21"/>
      <c r="XAN566" s="21"/>
      <c r="XAO566" s="21"/>
      <c r="XAP566" s="21"/>
    </row>
    <row r="567" spans="1:16266" s="49" customFormat="1" ht="12.95" customHeight="1" x14ac:dyDescent="0.25">
      <c r="A567" s="5"/>
      <c r="B567" s="5"/>
      <c r="C567" s="5"/>
      <c r="D567" s="5"/>
      <c r="E567" s="5" t="s">
        <v>105</v>
      </c>
      <c r="F567" s="38"/>
      <c r="G567" s="5"/>
      <c r="H567" s="5"/>
      <c r="I567" s="5"/>
      <c r="J567" s="5"/>
      <c r="K567" s="5"/>
      <c r="L567" s="5"/>
      <c r="M567" s="5"/>
      <c r="N567" s="5"/>
      <c r="O567" s="5"/>
      <c r="P567" s="5"/>
      <c r="Q567" s="5"/>
      <c r="R567" s="5"/>
      <c r="S567" s="5"/>
      <c r="T567" s="5"/>
      <c r="U567" s="5"/>
      <c r="V567" s="5"/>
      <c r="W567" s="5"/>
      <c r="X567" s="5"/>
      <c r="Y567" s="5"/>
      <c r="Z567" s="13"/>
      <c r="AA567" s="5"/>
      <c r="AB567" s="5"/>
      <c r="AC567" s="5"/>
      <c r="AD567" s="5"/>
      <c r="AE567" s="44"/>
      <c r="AF567" s="44"/>
      <c r="AG567" s="44"/>
      <c r="AH567" s="44"/>
      <c r="AI567" s="44"/>
      <c r="AJ567" s="44"/>
      <c r="AK567" s="44"/>
      <c r="AL567" s="5"/>
      <c r="AM567" s="5"/>
      <c r="AN567" s="5"/>
      <c r="AO567" s="5"/>
      <c r="AP567" s="5"/>
      <c r="AQ567" s="5"/>
      <c r="AR567" s="5"/>
      <c r="AS567" s="5"/>
      <c r="AT567" s="5"/>
      <c r="AU567" s="5"/>
      <c r="AV567" s="5"/>
      <c r="AW567" s="5"/>
      <c r="AX567" s="5"/>
      <c r="AY567" s="5"/>
      <c r="AZ567" s="5"/>
      <c r="CT567" s="21"/>
      <c r="CU567" s="21"/>
      <c r="CV567" s="21"/>
      <c r="CW567" s="21"/>
      <c r="CX567" s="21"/>
      <c r="CY567" s="21"/>
      <c r="CZ567" s="21"/>
      <c r="DA567" s="21"/>
      <c r="DB567" s="21"/>
      <c r="DC567" s="21"/>
      <c r="DD567" s="21"/>
      <c r="DE567" s="21"/>
      <c r="DF567" s="21"/>
      <c r="DG567" s="21"/>
      <c r="DH567" s="21"/>
      <c r="DI567" s="21"/>
      <c r="DJ567" s="21"/>
      <c r="DK567" s="21"/>
      <c r="DL567" s="21"/>
      <c r="DM567" s="21"/>
      <c r="DN567" s="21"/>
      <c r="DO567" s="21"/>
      <c r="DP567" s="21"/>
      <c r="DQ567" s="21"/>
      <c r="DR567" s="21"/>
      <c r="DS567" s="21"/>
      <c r="DT567" s="21"/>
      <c r="DU567" s="21"/>
      <c r="DV567" s="21"/>
      <c r="DW567" s="21"/>
      <c r="DX567" s="21"/>
      <c r="DY567" s="21"/>
      <c r="DZ567" s="21"/>
      <c r="EA567" s="21"/>
      <c r="EB567" s="21"/>
      <c r="EC567" s="21"/>
      <c r="ED567" s="21"/>
      <c r="EE567" s="21"/>
      <c r="EF567" s="21"/>
      <c r="EG567" s="21"/>
      <c r="EH567" s="21"/>
      <c r="EI567" s="21"/>
      <c r="EJ567" s="21"/>
      <c r="EK567" s="21"/>
      <c r="EL567" s="21"/>
      <c r="EM567" s="21"/>
      <c r="EN567" s="21"/>
      <c r="EO567" s="21"/>
      <c r="EP567" s="21"/>
      <c r="EQ567" s="21"/>
      <c r="ER567" s="21"/>
      <c r="ES567" s="21"/>
      <c r="ET567" s="21"/>
      <c r="EU567" s="21"/>
      <c r="EV567" s="21"/>
      <c r="EW567" s="21"/>
      <c r="EX567" s="21"/>
      <c r="EY567" s="21"/>
      <c r="EZ567" s="21"/>
      <c r="FA567" s="21"/>
      <c r="FB567" s="21"/>
      <c r="FC567" s="21"/>
      <c r="FD567" s="21"/>
      <c r="FE567" s="21"/>
      <c r="FF567" s="21"/>
      <c r="FG567" s="21"/>
      <c r="FH567" s="21"/>
      <c r="FI567" s="21"/>
      <c r="FJ567" s="21"/>
      <c r="FK567" s="21"/>
      <c r="FL567" s="21"/>
      <c r="FM567" s="21"/>
      <c r="FN567" s="21"/>
      <c r="FO567" s="21"/>
      <c r="FP567" s="21"/>
      <c r="FQ567" s="21"/>
      <c r="FR567" s="21"/>
      <c r="FS567" s="21"/>
      <c r="FT567" s="21"/>
      <c r="FU567" s="21"/>
      <c r="FV567" s="21"/>
      <c r="FW567" s="21"/>
      <c r="FX567" s="21"/>
      <c r="FY567" s="21"/>
      <c r="FZ567" s="21"/>
      <c r="GA567" s="21"/>
      <c r="GB567" s="21"/>
      <c r="GC567" s="21"/>
      <c r="GD567" s="21"/>
      <c r="GE567" s="21"/>
      <c r="GF567" s="21"/>
      <c r="GG567" s="21"/>
      <c r="GH567" s="21"/>
      <c r="GI567" s="21"/>
      <c r="GJ567" s="21"/>
      <c r="GK567" s="21"/>
      <c r="GL567" s="21"/>
      <c r="GM567" s="21"/>
      <c r="GN567" s="21"/>
      <c r="GO567" s="21"/>
      <c r="GP567" s="21"/>
      <c r="GQ567" s="21"/>
      <c r="GR567" s="21"/>
      <c r="GS567" s="21"/>
      <c r="GT567" s="21"/>
      <c r="GU567" s="21"/>
      <c r="GV567" s="21"/>
      <c r="GW567" s="21"/>
      <c r="GX567" s="21"/>
      <c r="GY567" s="21"/>
      <c r="GZ567" s="21"/>
      <c r="HA567" s="21"/>
      <c r="HB567" s="21"/>
      <c r="HC567" s="21"/>
      <c r="HD567" s="21"/>
      <c r="HE567" s="21"/>
      <c r="HF567" s="21"/>
      <c r="HG567" s="21"/>
      <c r="HH567" s="21"/>
      <c r="HI567" s="21"/>
      <c r="HJ567" s="21"/>
      <c r="HK567" s="21"/>
      <c r="HL567" s="21"/>
      <c r="HM567" s="21"/>
      <c r="HN567" s="21"/>
      <c r="HO567" s="21"/>
      <c r="HP567" s="21"/>
      <c r="HQ567" s="21"/>
      <c r="HR567" s="21"/>
      <c r="HS567" s="21"/>
      <c r="HT567" s="21"/>
      <c r="HU567" s="21"/>
      <c r="HV567" s="21"/>
      <c r="HW567" s="21"/>
      <c r="HX567" s="21"/>
      <c r="HY567" s="21"/>
      <c r="HZ567" s="21"/>
      <c r="IA567" s="21"/>
      <c r="IB567" s="21"/>
      <c r="IC567" s="21"/>
      <c r="ID567" s="21"/>
      <c r="IE567" s="21"/>
      <c r="IF567" s="21"/>
      <c r="IG567" s="21"/>
      <c r="IH567" s="21"/>
      <c r="II567" s="21"/>
      <c r="IJ567" s="21"/>
      <c r="IK567" s="21"/>
      <c r="IL567" s="21"/>
      <c r="IM567" s="21"/>
      <c r="IN567" s="21"/>
      <c r="IO567" s="21"/>
      <c r="IP567" s="21"/>
      <c r="IQ567" s="21"/>
      <c r="IR567" s="21"/>
      <c r="IS567" s="21"/>
      <c r="IT567" s="21"/>
      <c r="IU567" s="21"/>
      <c r="IV567" s="21"/>
      <c r="IW567" s="21"/>
      <c r="IX567" s="21"/>
      <c r="IY567" s="21"/>
      <c r="IZ567" s="21"/>
      <c r="JA567" s="21"/>
      <c r="JB567" s="21"/>
      <c r="JC567" s="21"/>
      <c r="JD567" s="21"/>
      <c r="JE567" s="21"/>
      <c r="JF567" s="21"/>
      <c r="JG567" s="21"/>
      <c r="JH567" s="21"/>
      <c r="JI567" s="21"/>
      <c r="JJ567" s="21"/>
      <c r="JK567" s="21"/>
      <c r="JL567" s="21"/>
      <c r="JM567" s="21"/>
      <c r="JN567" s="21"/>
      <c r="JO567" s="21"/>
      <c r="JP567" s="21"/>
      <c r="JQ567" s="21"/>
      <c r="JR567" s="21"/>
      <c r="JS567" s="21"/>
      <c r="JT567" s="21"/>
      <c r="JU567" s="21"/>
      <c r="JV567" s="21"/>
      <c r="JW567" s="21"/>
      <c r="JX567" s="21"/>
      <c r="JY567" s="21"/>
      <c r="JZ567" s="21"/>
      <c r="KA567" s="21"/>
      <c r="KB567" s="21"/>
      <c r="KC567" s="21"/>
      <c r="KD567" s="21"/>
      <c r="KE567" s="21"/>
      <c r="KF567" s="21"/>
      <c r="KG567" s="21"/>
      <c r="KH567" s="21"/>
      <c r="KI567" s="21"/>
      <c r="KJ567" s="21"/>
      <c r="KK567" s="21"/>
      <c r="KL567" s="21"/>
      <c r="KM567" s="21"/>
      <c r="KN567" s="21"/>
      <c r="KO567" s="21"/>
      <c r="KP567" s="21"/>
      <c r="KQ567" s="21"/>
      <c r="KR567" s="21"/>
      <c r="KS567" s="21"/>
      <c r="KT567" s="21"/>
      <c r="KU567" s="21"/>
      <c r="KV567" s="21"/>
      <c r="KW567" s="21"/>
      <c r="KX567" s="21"/>
      <c r="KY567" s="21"/>
      <c r="KZ567" s="21"/>
      <c r="LA567" s="21"/>
      <c r="LB567" s="21"/>
      <c r="LC567" s="21"/>
      <c r="LD567" s="21"/>
      <c r="LE567" s="21"/>
      <c r="LF567" s="21"/>
      <c r="LG567" s="21"/>
      <c r="LH567" s="21"/>
      <c r="LI567" s="21"/>
      <c r="LJ567" s="21"/>
      <c r="LK567" s="21"/>
      <c r="LL567" s="21"/>
      <c r="LM567" s="21"/>
      <c r="LN567" s="21"/>
      <c r="LO567" s="21"/>
      <c r="LP567" s="21"/>
      <c r="LQ567" s="21"/>
      <c r="LR567" s="21"/>
      <c r="LS567" s="21"/>
      <c r="LT567" s="21"/>
      <c r="LU567" s="21"/>
      <c r="LV567" s="21"/>
      <c r="LW567" s="21"/>
      <c r="LX567" s="21"/>
      <c r="LY567" s="21"/>
      <c r="LZ567" s="21"/>
      <c r="MA567" s="21"/>
      <c r="MB567" s="21"/>
      <c r="MC567" s="21"/>
      <c r="MD567" s="21"/>
      <c r="ME567" s="21"/>
      <c r="MF567" s="21"/>
      <c r="MG567" s="21"/>
      <c r="MH567" s="21"/>
      <c r="MI567" s="21"/>
      <c r="MJ567" s="21"/>
      <c r="MK567" s="21"/>
      <c r="ML567" s="21"/>
      <c r="MM567" s="21"/>
      <c r="MN567" s="21"/>
      <c r="MO567" s="21"/>
      <c r="MP567" s="21"/>
      <c r="MQ567" s="21"/>
      <c r="MR567" s="21"/>
      <c r="MS567" s="21"/>
      <c r="MT567" s="21"/>
      <c r="MU567" s="21"/>
      <c r="MV567" s="21"/>
      <c r="MW567" s="21"/>
      <c r="MX567" s="21"/>
      <c r="MY567" s="21"/>
      <c r="MZ567" s="21"/>
      <c r="NA567" s="21"/>
      <c r="NB567" s="21"/>
      <c r="NC567" s="21"/>
      <c r="ND567" s="21"/>
      <c r="NE567" s="21"/>
      <c r="NF567" s="21"/>
      <c r="NG567" s="21"/>
      <c r="NH567" s="21"/>
      <c r="NI567" s="21"/>
      <c r="NJ567" s="21"/>
      <c r="NK567" s="21"/>
      <c r="NL567" s="21"/>
      <c r="NM567" s="21"/>
      <c r="NN567" s="21"/>
      <c r="NO567" s="21"/>
      <c r="NP567" s="21"/>
      <c r="NQ567" s="21"/>
      <c r="NR567" s="21"/>
      <c r="NS567" s="21"/>
      <c r="NT567" s="21"/>
      <c r="NU567" s="21"/>
      <c r="NV567" s="21"/>
      <c r="NW567" s="21"/>
      <c r="NX567" s="21"/>
      <c r="NY567" s="21"/>
      <c r="NZ567" s="21"/>
      <c r="OA567" s="21"/>
      <c r="OB567" s="21"/>
      <c r="OC567" s="21"/>
      <c r="OD567" s="21"/>
      <c r="OE567" s="21"/>
      <c r="OF567" s="21"/>
      <c r="OG567" s="21"/>
      <c r="OH567" s="21"/>
      <c r="OI567" s="21"/>
      <c r="OJ567" s="21"/>
      <c r="OK567" s="21"/>
      <c r="OL567" s="21"/>
      <c r="OM567" s="21"/>
      <c r="ON567" s="21"/>
      <c r="OO567" s="21"/>
      <c r="OP567" s="21"/>
      <c r="OQ567" s="21"/>
      <c r="OR567" s="21"/>
      <c r="OS567" s="21"/>
      <c r="OT567" s="21"/>
      <c r="OU567" s="21"/>
      <c r="OV567" s="21"/>
      <c r="OW567" s="21"/>
      <c r="OX567" s="21"/>
      <c r="OY567" s="21"/>
      <c r="OZ567" s="21"/>
      <c r="PA567" s="21"/>
      <c r="PB567" s="21"/>
      <c r="PC567" s="21"/>
      <c r="PD567" s="21"/>
      <c r="PE567" s="21"/>
      <c r="PF567" s="21"/>
      <c r="PG567" s="21"/>
      <c r="PH567" s="21"/>
      <c r="PI567" s="21"/>
      <c r="PJ567" s="21"/>
      <c r="PK567" s="21"/>
      <c r="PL567" s="21"/>
      <c r="PM567" s="21"/>
      <c r="PN567" s="21"/>
      <c r="PO567" s="21"/>
      <c r="PP567" s="21"/>
      <c r="PQ567" s="21"/>
      <c r="PR567" s="21"/>
      <c r="PS567" s="21"/>
      <c r="PT567" s="21"/>
      <c r="PU567" s="21"/>
      <c r="PV567" s="21"/>
      <c r="PW567" s="21"/>
      <c r="PX567" s="21"/>
      <c r="PY567" s="21"/>
      <c r="PZ567" s="21"/>
      <c r="QA567" s="21"/>
      <c r="QB567" s="21"/>
      <c r="QC567" s="21"/>
      <c r="QD567" s="21"/>
      <c r="QE567" s="21"/>
      <c r="QF567" s="21"/>
      <c r="QG567" s="21"/>
      <c r="QH567" s="21"/>
      <c r="QI567" s="21"/>
      <c r="QJ567" s="21"/>
      <c r="QK567" s="21"/>
      <c r="QL567" s="21"/>
      <c r="QM567" s="21"/>
      <c r="QN567" s="21"/>
      <c r="QO567" s="21"/>
      <c r="QP567" s="21"/>
      <c r="QQ567" s="21"/>
      <c r="QR567" s="21"/>
      <c r="QS567" s="21"/>
      <c r="QT567" s="21"/>
      <c r="QU567" s="21"/>
      <c r="QV567" s="21"/>
      <c r="QW567" s="21"/>
      <c r="QX567" s="21"/>
      <c r="QY567" s="21"/>
      <c r="QZ567" s="21"/>
      <c r="RA567" s="21"/>
      <c r="RB567" s="21"/>
      <c r="RC567" s="21"/>
      <c r="RD567" s="21"/>
      <c r="RE567" s="21"/>
      <c r="RF567" s="21"/>
      <c r="RG567" s="21"/>
      <c r="RH567" s="21"/>
      <c r="RI567" s="21"/>
      <c r="RJ567" s="21"/>
      <c r="RK567" s="21"/>
      <c r="RL567" s="21"/>
      <c r="RM567" s="21"/>
      <c r="RN567" s="21"/>
      <c r="RO567" s="21"/>
      <c r="RP567" s="21"/>
      <c r="RQ567" s="21"/>
      <c r="RR567" s="21"/>
      <c r="RS567" s="21"/>
      <c r="RT567" s="21"/>
      <c r="RU567" s="21"/>
      <c r="RV567" s="21"/>
      <c r="RW567" s="21"/>
      <c r="RX567" s="21"/>
      <c r="RY567" s="21"/>
      <c r="RZ567" s="21"/>
      <c r="SA567" s="21"/>
      <c r="SB567" s="21"/>
      <c r="SC567" s="21"/>
      <c r="SD567" s="21"/>
      <c r="SE567" s="21"/>
      <c r="SF567" s="21"/>
      <c r="SG567" s="21"/>
      <c r="SH567" s="21"/>
      <c r="SI567" s="21"/>
      <c r="SJ567" s="21"/>
      <c r="SK567" s="21"/>
      <c r="SL567" s="21"/>
      <c r="SM567" s="21"/>
      <c r="SN567" s="21"/>
      <c r="SO567" s="21"/>
      <c r="SP567" s="21"/>
      <c r="SQ567" s="21"/>
      <c r="SR567" s="21"/>
      <c r="SS567" s="21"/>
      <c r="ST567" s="21"/>
      <c r="SU567" s="21"/>
      <c r="SV567" s="21"/>
      <c r="SW567" s="21"/>
      <c r="SX567" s="21"/>
      <c r="SY567" s="21"/>
      <c r="SZ567" s="21"/>
      <c r="TA567" s="21"/>
      <c r="TB567" s="21"/>
      <c r="TC567" s="21"/>
      <c r="TD567" s="21"/>
      <c r="TE567" s="21"/>
      <c r="TF567" s="21"/>
      <c r="TG567" s="21"/>
      <c r="TH567" s="21"/>
      <c r="TI567" s="21"/>
      <c r="TJ567" s="21"/>
      <c r="TK567" s="21"/>
      <c r="TL567" s="21"/>
      <c r="TM567" s="21"/>
      <c r="TN567" s="21"/>
      <c r="TO567" s="21"/>
      <c r="TP567" s="21"/>
      <c r="TQ567" s="21"/>
      <c r="TR567" s="21"/>
      <c r="TS567" s="21"/>
      <c r="TT567" s="21"/>
      <c r="TU567" s="21"/>
      <c r="TV567" s="21"/>
      <c r="TW567" s="21"/>
      <c r="TX567" s="21"/>
      <c r="TY567" s="21"/>
      <c r="TZ567" s="21"/>
      <c r="UA567" s="21"/>
      <c r="UB567" s="21"/>
      <c r="UC567" s="21"/>
      <c r="UD567" s="21"/>
      <c r="UE567" s="21"/>
      <c r="UF567" s="21"/>
      <c r="UG567" s="21"/>
      <c r="UH567" s="21"/>
      <c r="UI567" s="21"/>
      <c r="UJ567" s="21"/>
      <c r="UK567" s="21"/>
      <c r="UL567" s="21"/>
      <c r="UM567" s="21"/>
      <c r="UN567" s="21"/>
      <c r="UO567" s="21"/>
      <c r="UP567" s="21"/>
      <c r="UQ567" s="21"/>
      <c r="UR567" s="21"/>
      <c r="US567" s="21"/>
      <c r="UT567" s="21"/>
      <c r="UU567" s="21"/>
      <c r="UV567" s="21"/>
      <c r="UW567" s="21"/>
      <c r="UX567" s="21"/>
      <c r="UY567" s="21"/>
      <c r="UZ567" s="21"/>
      <c r="VA567" s="21"/>
      <c r="VB567" s="21"/>
      <c r="VC567" s="21"/>
      <c r="VD567" s="21"/>
      <c r="VE567" s="21"/>
      <c r="VF567" s="21"/>
      <c r="VG567" s="21"/>
      <c r="VH567" s="21"/>
      <c r="VI567" s="21"/>
      <c r="VJ567" s="21"/>
      <c r="VK567" s="21"/>
      <c r="VL567" s="21"/>
      <c r="VM567" s="21"/>
      <c r="VN567" s="21"/>
      <c r="VO567" s="21"/>
      <c r="VP567" s="21"/>
      <c r="VQ567" s="21"/>
      <c r="VR567" s="21"/>
      <c r="VS567" s="21"/>
      <c r="VT567" s="21"/>
      <c r="VU567" s="21"/>
      <c r="VV567" s="21"/>
      <c r="VW567" s="21"/>
      <c r="VX567" s="21"/>
      <c r="VY567" s="21"/>
      <c r="VZ567" s="21"/>
      <c r="WA567" s="21"/>
      <c r="WB567" s="21"/>
      <c r="WC567" s="21"/>
      <c r="WD567" s="21"/>
      <c r="WE567" s="21"/>
      <c r="WF567" s="21"/>
      <c r="WG567" s="21"/>
      <c r="WH567" s="21"/>
      <c r="WI567" s="21"/>
      <c r="WJ567" s="21"/>
      <c r="WK567" s="21"/>
      <c r="WL567" s="21"/>
      <c r="WM567" s="21"/>
      <c r="WN567" s="21"/>
      <c r="WO567" s="21"/>
      <c r="WP567" s="21"/>
      <c r="WQ567" s="21"/>
      <c r="WR567" s="21"/>
      <c r="WS567" s="21"/>
      <c r="WT567" s="21"/>
      <c r="WU567" s="21"/>
      <c r="WV567" s="21"/>
      <c r="WW567" s="21"/>
      <c r="WX567" s="21"/>
      <c r="WY567" s="21"/>
      <c r="WZ567" s="21"/>
      <c r="XA567" s="21"/>
      <c r="XB567" s="21"/>
      <c r="XC567" s="21"/>
      <c r="XD567" s="21"/>
      <c r="XE567" s="21"/>
      <c r="XF567" s="21"/>
      <c r="XG567" s="21"/>
      <c r="XH567" s="21"/>
      <c r="XI567" s="21"/>
      <c r="XJ567" s="21"/>
      <c r="XK567" s="21"/>
      <c r="XL567" s="21"/>
      <c r="XM567" s="21"/>
      <c r="XN567" s="21"/>
      <c r="XO567" s="21"/>
      <c r="XP567" s="21"/>
      <c r="XQ567" s="21"/>
      <c r="XR567" s="21"/>
      <c r="XS567" s="21"/>
      <c r="XT567" s="21"/>
      <c r="XU567" s="21"/>
      <c r="XV567" s="21"/>
      <c r="XW567" s="21"/>
      <c r="XX567" s="21"/>
      <c r="XY567" s="21"/>
      <c r="XZ567" s="21"/>
      <c r="YA567" s="21"/>
      <c r="YB567" s="21"/>
      <c r="YC567" s="21"/>
      <c r="YD567" s="21"/>
      <c r="YE567" s="21"/>
      <c r="YF567" s="21"/>
      <c r="YG567" s="21"/>
      <c r="YH567" s="21"/>
      <c r="YI567" s="21"/>
      <c r="YJ567" s="21"/>
      <c r="YK567" s="21"/>
      <c r="YL567" s="21"/>
      <c r="YM567" s="21"/>
      <c r="YN567" s="21"/>
      <c r="YO567" s="21"/>
      <c r="YP567" s="21"/>
      <c r="YQ567" s="21"/>
      <c r="YR567" s="21"/>
      <c r="YS567" s="21"/>
      <c r="YT567" s="21"/>
      <c r="YU567" s="21"/>
      <c r="YV567" s="21"/>
      <c r="YW567" s="21"/>
      <c r="YX567" s="21"/>
      <c r="YY567" s="21"/>
      <c r="YZ567" s="21"/>
      <c r="ZA567" s="21"/>
      <c r="ZB567" s="21"/>
      <c r="ZC567" s="21"/>
      <c r="ZD567" s="21"/>
      <c r="ZE567" s="21"/>
      <c r="ZF567" s="21"/>
      <c r="ZG567" s="21"/>
      <c r="ZH567" s="21"/>
      <c r="ZI567" s="21"/>
      <c r="ZJ567" s="21"/>
      <c r="ZK567" s="21"/>
      <c r="ZL567" s="21"/>
      <c r="ZM567" s="21"/>
      <c r="ZN567" s="21"/>
      <c r="ZO567" s="21"/>
      <c r="ZP567" s="21"/>
      <c r="ZQ567" s="21"/>
      <c r="ZR567" s="21"/>
      <c r="ZS567" s="21"/>
      <c r="ZT567" s="21"/>
      <c r="ZU567" s="21"/>
      <c r="ZV567" s="21"/>
      <c r="ZW567" s="21"/>
      <c r="ZX567" s="21"/>
      <c r="ZY567" s="21"/>
      <c r="ZZ567" s="21"/>
      <c r="AAA567" s="21"/>
      <c r="AAB567" s="21"/>
      <c r="AAC567" s="21"/>
      <c r="AAD567" s="21"/>
      <c r="AAE567" s="21"/>
      <c r="AAF567" s="21"/>
      <c r="AAG567" s="21"/>
      <c r="AAH567" s="21"/>
      <c r="AAI567" s="21"/>
      <c r="AAJ567" s="21"/>
      <c r="AAK567" s="21"/>
      <c r="AAL567" s="21"/>
      <c r="AAM567" s="21"/>
      <c r="AAN567" s="21"/>
      <c r="AAO567" s="21"/>
      <c r="AAP567" s="21"/>
      <c r="AAQ567" s="21"/>
      <c r="AAR567" s="21"/>
      <c r="AAS567" s="21"/>
      <c r="AAT567" s="21"/>
      <c r="AAU567" s="21"/>
      <c r="AAV567" s="21"/>
      <c r="AAW567" s="21"/>
      <c r="AAX567" s="21"/>
      <c r="AAY567" s="21"/>
      <c r="AAZ567" s="21"/>
      <c r="ABA567" s="21"/>
      <c r="ABB567" s="21"/>
      <c r="ABC567" s="21"/>
      <c r="ABD567" s="21"/>
      <c r="ABE567" s="21"/>
      <c r="ABF567" s="21"/>
      <c r="ABG567" s="21"/>
      <c r="ABH567" s="21"/>
      <c r="ABI567" s="21"/>
      <c r="ABJ567" s="21"/>
      <c r="ABK567" s="21"/>
      <c r="ABL567" s="21"/>
      <c r="ABM567" s="21"/>
      <c r="ABN567" s="21"/>
      <c r="ABO567" s="21"/>
      <c r="ABP567" s="21"/>
      <c r="ABQ567" s="21"/>
      <c r="ABR567" s="21"/>
      <c r="ABS567" s="21"/>
      <c r="ABT567" s="21"/>
      <c r="ABU567" s="21"/>
      <c r="ABV567" s="21"/>
      <c r="ABW567" s="21"/>
      <c r="ABX567" s="21"/>
      <c r="ABY567" s="21"/>
      <c r="ABZ567" s="21"/>
      <c r="ACA567" s="21"/>
      <c r="ACB567" s="21"/>
      <c r="ACC567" s="21"/>
      <c r="ACD567" s="21"/>
      <c r="ACE567" s="21"/>
      <c r="ACF567" s="21"/>
      <c r="ACG567" s="21"/>
      <c r="ACH567" s="21"/>
      <c r="ACI567" s="21"/>
      <c r="ACJ567" s="21"/>
      <c r="ACK567" s="21"/>
      <c r="ACL567" s="21"/>
      <c r="ACM567" s="21"/>
      <c r="ACN567" s="21"/>
      <c r="ACO567" s="21"/>
      <c r="ACP567" s="21"/>
      <c r="ACQ567" s="21"/>
      <c r="ACR567" s="21"/>
      <c r="ACS567" s="21"/>
      <c r="ACT567" s="21"/>
      <c r="ACU567" s="21"/>
      <c r="ACV567" s="21"/>
      <c r="ACW567" s="21"/>
      <c r="ACX567" s="21"/>
      <c r="ACY567" s="21"/>
      <c r="ACZ567" s="21"/>
      <c r="ADA567" s="21"/>
      <c r="ADB567" s="21"/>
      <c r="ADC567" s="21"/>
      <c r="ADD567" s="21"/>
      <c r="ADE567" s="21"/>
      <c r="ADF567" s="21"/>
      <c r="ADG567" s="21"/>
      <c r="ADH567" s="21"/>
      <c r="ADI567" s="21"/>
      <c r="ADJ567" s="21"/>
      <c r="ADK567" s="21"/>
      <c r="ADL567" s="21"/>
      <c r="ADM567" s="21"/>
      <c r="ADN567" s="21"/>
      <c r="ADO567" s="21"/>
      <c r="ADP567" s="21"/>
      <c r="ADQ567" s="21"/>
      <c r="ADR567" s="21"/>
      <c r="ADS567" s="21"/>
      <c r="ADT567" s="21"/>
      <c r="ADU567" s="21"/>
      <c r="ADV567" s="21"/>
      <c r="ADW567" s="21"/>
      <c r="ADX567" s="21"/>
      <c r="ADY567" s="21"/>
      <c r="ADZ567" s="21"/>
      <c r="AEA567" s="21"/>
      <c r="AEB567" s="21"/>
      <c r="AEC567" s="21"/>
      <c r="AED567" s="21"/>
      <c r="AEE567" s="21"/>
      <c r="AEF567" s="21"/>
      <c r="AEG567" s="21"/>
      <c r="AEH567" s="21"/>
      <c r="AEI567" s="21"/>
      <c r="AEJ567" s="21"/>
      <c r="AEK567" s="21"/>
      <c r="AEL567" s="21"/>
      <c r="AEM567" s="21"/>
      <c r="AEN567" s="21"/>
      <c r="AEO567" s="21"/>
      <c r="AEP567" s="21"/>
      <c r="AEQ567" s="21"/>
      <c r="AER567" s="21"/>
      <c r="AES567" s="21"/>
      <c r="AET567" s="21"/>
      <c r="AEU567" s="21"/>
      <c r="AEV567" s="21"/>
      <c r="AEW567" s="21"/>
      <c r="AEX567" s="21"/>
      <c r="AEY567" s="21"/>
      <c r="AEZ567" s="21"/>
      <c r="AFA567" s="21"/>
      <c r="AFB567" s="21"/>
      <c r="AFC567" s="21"/>
      <c r="AFD567" s="21"/>
      <c r="AFE567" s="21"/>
      <c r="AFF567" s="21"/>
      <c r="AFG567" s="21"/>
      <c r="AFH567" s="21"/>
      <c r="AFI567" s="21"/>
      <c r="AFJ567" s="21"/>
      <c r="AFK567" s="21"/>
      <c r="AFL567" s="21"/>
      <c r="AFM567" s="21"/>
      <c r="AFN567" s="21"/>
      <c r="AFO567" s="21"/>
      <c r="AFP567" s="21"/>
      <c r="AFQ567" s="21"/>
      <c r="AFR567" s="21"/>
      <c r="AFS567" s="21"/>
      <c r="AFT567" s="21"/>
      <c r="AFU567" s="21"/>
      <c r="AFV567" s="21"/>
      <c r="AFW567" s="21"/>
      <c r="AFX567" s="21"/>
      <c r="AFY567" s="21"/>
      <c r="AFZ567" s="21"/>
      <c r="AGA567" s="21"/>
      <c r="AGB567" s="21"/>
      <c r="AGC567" s="21"/>
      <c r="AGD567" s="21"/>
      <c r="AGE567" s="21"/>
      <c r="AGF567" s="21"/>
      <c r="AGG567" s="21"/>
      <c r="AGH567" s="21"/>
      <c r="AGI567" s="21"/>
      <c r="AGJ567" s="21"/>
      <c r="AGK567" s="21"/>
      <c r="AGL567" s="21"/>
      <c r="AGM567" s="21"/>
      <c r="AGN567" s="21"/>
      <c r="AGO567" s="21"/>
      <c r="AGP567" s="21"/>
      <c r="AGQ567" s="21"/>
      <c r="AGR567" s="21"/>
      <c r="AGS567" s="21"/>
      <c r="AGT567" s="21"/>
      <c r="AGU567" s="21"/>
      <c r="AGV567" s="21"/>
      <c r="AGW567" s="21"/>
      <c r="AGX567" s="21"/>
      <c r="AGY567" s="21"/>
      <c r="AGZ567" s="21"/>
      <c r="AHA567" s="21"/>
      <c r="AHB567" s="21"/>
      <c r="AHC567" s="21"/>
      <c r="AHD567" s="21"/>
      <c r="AHE567" s="21"/>
      <c r="AHF567" s="21"/>
      <c r="AHG567" s="21"/>
      <c r="AHH567" s="21"/>
      <c r="AHI567" s="21"/>
      <c r="AHJ567" s="21"/>
      <c r="AHK567" s="21"/>
      <c r="AHL567" s="21"/>
      <c r="AHM567" s="21"/>
      <c r="AHN567" s="21"/>
      <c r="AHO567" s="21"/>
      <c r="AHP567" s="21"/>
      <c r="AHQ567" s="21"/>
      <c r="AHR567" s="21"/>
      <c r="AHS567" s="21"/>
      <c r="AHT567" s="21"/>
      <c r="AHU567" s="21"/>
      <c r="AHV567" s="21"/>
      <c r="AHW567" s="21"/>
      <c r="AHX567" s="21"/>
      <c r="AHY567" s="21"/>
      <c r="AHZ567" s="21"/>
      <c r="AIA567" s="21"/>
      <c r="AIB567" s="21"/>
      <c r="AIC567" s="21"/>
      <c r="AID567" s="21"/>
      <c r="AIE567" s="21"/>
      <c r="AIF567" s="21"/>
      <c r="AIG567" s="21"/>
      <c r="AIH567" s="21"/>
      <c r="AII567" s="21"/>
      <c r="AIJ567" s="21"/>
      <c r="AIK567" s="21"/>
      <c r="AIL567" s="21"/>
      <c r="AIM567" s="21"/>
      <c r="AIN567" s="21"/>
      <c r="AIO567" s="21"/>
      <c r="AIP567" s="21"/>
      <c r="AIQ567" s="21"/>
      <c r="AIR567" s="21"/>
      <c r="AIS567" s="21"/>
      <c r="AIT567" s="21"/>
      <c r="AIU567" s="21"/>
      <c r="AIV567" s="21"/>
      <c r="AIW567" s="21"/>
      <c r="AIX567" s="21"/>
      <c r="AIY567" s="21"/>
      <c r="AIZ567" s="21"/>
      <c r="AJA567" s="21"/>
      <c r="AJB567" s="21"/>
      <c r="AJC567" s="21"/>
      <c r="AJD567" s="21"/>
      <c r="AJE567" s="21"/>
      <c r="AJF567" s="21"/>
      <c r="AJG567" s="21"/>
      <c r="AJH567" s="21"/>
      <c r="AJI567" s="21"/>
      <c r="AJJ567" s="21"/>
      <c r="AJK567" s="21"/>
      <c r="AJL567" s="21"/>
      <c r="AJM567" s="21"/>
      <c r="AJN567" s="21"/>
      <c r="AJO567" s="21"/>
      <c r="AJP567" s="21"/>
      <c r="AJQ567" s="21"/>
      <c r="AJR567" s="21"/>
      <c r="AJS567" s="21"/>
      <c r="AJT567" s="21"/>
      <c r="AJU567" s="21"/>
      <c r="AJV567" s="21"/>
      <c r="AJW567" s="21"/>
      <c r="AJX567" s="21"/>
      <c r="AJY567" s="21"/>
      <c r="AJZ567" s="21"/>
      <c r="AKA567" s="21"/>
      <c r="AKB567" s="21"/>
      <c r="AKC567" s="21"/>
      <c r="AKD567" s="21"/>
      <c r="AKE567" s="21"/>
      <c r="AKF567" s="21"/>
      <c r="AKG567" s="21"/>
      <c r="AKH567" s="21"/>
      <c r="AKI567" s="21"/>
      <c r="AKJ567" s="21"/>
      <c r="AKK567" s="21"/>
      <c r="AKL567" s="21"/>
      <c r="AKM567" s="21"/>
      <c r="AKN567" s="21"/>
      <c r="AKO567" s="21"/>
      <c r="AKP567" s="21"/>
      <c r="AKQ567" s="21"/>
      <c r="AKR567" s="21"/>
      <c r="AKS567" s="21"/>
      <c r="AKT567" s="21"/>
      <c r="AKU567" s="21"/>
      <c r="AKV567" s="21"/>
      <c r="AKW567" s="21"/>
      <c r="AKX567" s="21"/>
      <c r="AKY567" s="21"/>
      <c r="AKZ567" s="21"/>
      <c r="ALA567" s="21"/>
      <c r="ALB567" s="21"/>
      <c r="ALC567" s="21"/>
      <c r="ALD567" s="21"/>
      <c r="ALE567" s="21"/>
      <c r="ALF567" s="21"/>
      <c r="ALG567" s="21"/>
      <c r="ALH567" s="21"/>
      <c r="ALI567" s="21"/>
      <c r="ALJ567" s="21"/>
      <c r="ALK567" s="21"/>
      <c r="ALL567" s="21"/>
      <c r="ALM567" s="21"/>
      <c r="ALN567" s="21"/>
      <c r="ALO567" s="21"/>
      <c r="ALP567" s="21"/>
      <c r="ALQ567" s="21"/>
      <c r="ALR567" s="21"/>
      <c r="ALS567" s="21"/>
      <c r="ALT567" s="21"/>
      <c r="ALU567" s="21"/>
      <c r="ALV567" s="21"/>
      <c r="ALW567" s="21"/>
      <c r="ALX567" s="21"/>
      <c r="ALY567" s="21"/>
      <c r="ALZ567" s="21"/>
      <c r="AMA567" s="21"/>
      <c r="AMB567" s="21"/>
      <c r="AMC567" s="21"/>
      <c r="AMD567" s="21"/>
      <c r="AME567" s="21"/>
      <c r="AMF567" s="21"/>
      <c r="AMG567" s="21"/>
      <c r="AMH567" s="21"/>
      <c r="AMI567" s="21"/>
      <c r="AMJ567" s="21"/>
      <c r="AMK567" s="21"/>
      <c r="AML567" s="21"/>
      <c r="AMM567" s="21"/>
      <c r="AMN567" s="21"/>
      <c r="AMO567" s="21"/>
      <c r="AMP567" s="21"/>
      <c r="AMQ567" s="21"/>
      <c r="AMR567" s="21"/>
      <c r="AMS567" s="21"/>
      <c r="AMT567" s="21"/>
      <c r="AMU567" s="21"/>
      <c r="AMV567" s="21"/>
      <c r="AMW567" s="21"/>
      <c r="AMX567" s="21"/>
      <c r="AMY567" s="21"/>
      <c r="AMZ567" s="21"/>
      <c r="ANA567" s="21"/>
      <c r="ANB567" s="21"/>
      <c r="ANC567" s="21"/>
      <c r="AND567" s="21"/>
      <c r="ANE567" s="21"/>
      <c r="ANF567" s="21"/>
      <c r="ANG567" s="21"/>
      <c r="ANH567" s="21"/>
      <c r="ANI567" s="21"/>
      <c r="ANJ567" s="21"/>
      <c r="ANK567" s="21"/>
      <c r="ANL567" s="21"/>
      <c r="ANM567" s="21"/>
      <c r="ANN567" s="21"/>
      <c r="ANO567" s="21"/>
      <c r="ANP567" s="21"/>
      <c r="ANQ567" s="21"/>
      <c r="ANR567" s="21"/>
      <c r="ANS567" s="21"/>
      <c r="ANT567" s="21"/>
      <c r="ANU567" s="21"/>
      <c r="ANV567" s="21"/>
      <c r="ANW567" s="21"/>
      <c r="ANX567" s="21"/>
      <c r="ANY567" s="21"/>
      <c r="ANZ567" s="21"/>
      <c r="AOA567" s="21"/>
      <c r="AOB567" s="21"/>
      <c r="AOC567" s="21"/>
      <c r="AOD567" s="21"/>
      <c r="AOE567" s="21"/>
      <c r="AOF567" s="21"/>
      <c r="AOG567" s="21"/>
      <c r="AOH567" s="21"/>
      <c r="AOI567" s="21"/>
      <c r="AOJ567" s="21"/>
      <c r="AOK567" s="21"/>
      <c r="AOL567" s="21"/>
      <c r="AOM567" s="21"/>
      <c r="AON567" s="21"/>
      <c r="AOO567" s="21"/>
      <c r="AOP567" s="21"/>
      <c r="AOQ567" s="21"/>
      <c r="AOR567" s="21"/>
      <c r="AOS567" s="21"/>
      <c r="AOT567" s="21"/>
      <c r="AOU567" s="21"/>
      <c r="AOV567" s="21"/>
      <c r="AOW567" s="21"/>
      <c r="AOX567" s="21"/>
      <c r="AOY567" s="21"/>
      <c r="AOZ567" s="21"/>
      <c r="APA567" s="21"/>
      <c r="APB567" s="21"/>
      <c r="APC567" s="21"/>
      <c r="APD567" s="21"/>
      <c r="APE567" s="21"/>
      <c r="APF567" s="21"/>
      <c r="APG567" s="21"/>
      <c r="APH567" s="21"/>
      <c r="API567" s="21"/>
      <c r="APJ567" s="21"/>
      <c r="APK567" s="21"/>
      <c r="APL567" s="21"/>
      <c r="APM567" s="21"/>
      <c r="APN567" s="21"/>
      <c r="APO567" s="21"/>
      <c r="APP567" s="21"/>
      <c r="APQ567" s="21"/>
      <c r="APR567" s="21"/>
      <c r="APS567" s="21"/>
      <c r="APT567" s="21"/>
      <c r="APU567" s="21"/>
      <c r="APV567" s="21"/>
      <c r="APW567" s="21"/>
      <c r="APX567" s="21"/>
      <c r="APY567" s="21"/>
      <c r="APZ567" s="21"/>
      <c r="AQA567" s="21"/>
      <c r="AQB567" s="21"/>
      <c r="AQC567" s="21"/>
      <c r="AQD567" s="21"/>
      <c r="AQE567" s="21"/>
      <c r="AQF567" s="21"/>
      <c r="AQG567" s="21"/>
      <c r="AQH567" s="21"/>
      <c r="AQI567" s="21"/>
      <c r="AQJ567" s="21"/>
      <c r="AQK567" s="21"/>
      <c r="AQL567" s="21"/>
      <c r="AQM567" s="21"/>
      <c r="AQN567" s="21"/>
      <c r="AQO567" s="21"/>
      <c r="AQP567" s="21"/>
      <c r="AQQ567" s="21"/>
      <c r="AQR567" s="21"/>
      <c r="AQS567" s="21"/>
      <c r="AQT567" s="21"/>
      <c r="AQU567" s="21"/>
      <c r="AQV567" s="21"/>
      <c r="AQW567" s="21"/>
      <c r="AQX567" s="21"/>
      <c r="AQY567" s="21"/>
      <c r="AQZ567" s="21"/>
      <c r="ARA567" s="21"/>
      <c r="ARB567" s="21"/>
      <c r="ARC567" s="21"/>
      <c r="ARD567" s="21"/>
      <c r="ARE567" s="21"/>
      <c r="ARF567" s="21"/>
      <c r="ARG567" s="21"/>
      <c r="ARH567" s="21"/>
      <c r="ARI567" s="21"/>
      <c r="ARJ567" s="21"/>
      <c r="ARK567" s="21"/>
      <c r="ARL567" s="21"/>
      <c r="ARM567" s="21"/>
      <c r="ARN567" s="21"/>
      <c r="ARO567" s="21"/>
      <c r="ARP567" s="21"/>
      <c r="ARQ567" s="21"/>
      <c r="ARR567" s="21"/>
      <c r="ARS567" s="21"/>
      <c r="ART567" s="21"/>
      <c r="ARU567" s="21"/>
      <c r="ARV567" s="21"/>
      <c r="ARW567" s="21"/>
      <c r="ARX567" s="21"/>
      <c r="ARY567" s="21"/>
      <c r="ARZ567" s="21"/>
      <c r="ASA567" s="21"/>
      <c r="ASB567" s="21"/>
      <c r="ASC567" s="21"/>
      <c r="ASD567" s="21"/>
      <c r="ASE567" s="21"/>
      <c r="ASF567" s="21"/>
      <c r="ASG567" s="21"/>
      <c r="ASH567" s="21"/>
      <c r="ASI567" s="21"/>
      <c r="ASJ567" s="21"/>
      <c r="ASK567" s="21"/>
      <c r="ASL567" s="21"/>
      <c r="ASM567" s="21"/>
      <c r="ASN567" s="21"/>
      <c r="ASO567" s="21"/>
      <c r="ASP567" s="21"/>
      <c r="ASQ567" s="21"/>
      <c r="ASR567" s="21"/>
      <c r="ASS567" s="21"/>
      <c r="AST567" s="21"/>
      <c r="ASU567" s="21"/>
      <c r="ASV567" s="21"/>
      <c r="ASW567" s="21"/>
      <c r="ASX567" s="21"/>
      <c r="ASY567" s="21"/>
      <c r="ASZ567" s="21"/>
      <c r="ATA567" s="21"/>
      <c r="ATB567" s="21"/>
      <c r="ATC567" s="21"/>
      <c r="ATD567" s="21"/>
      <c r="ATE567" s="21"/>
      <c r="ATF567" s="21"/>
      <c r="ATG567" s="21"/>
      <c r="ATH567" s="21"/>
      <c r="ATI567" s="21"/>
      <c r="ATJ567" s="21"/>
      <c r="ATK567" s="21"/>
      <c r="ATL567" s="21"/>
      <c r="ATM567" s="21"/>
      <c r="ATN567" s="21"/>
      <c r="ATO567" s="21"/>
      <c r="ATP567" s="21"/>
      <c r="ATQ567" s="21"/>
      <c r="ATR567" s="21"/>
      <c r="ATS567" s="21"/>
      <c r="ATT567" s="21"/>
      <c r="ATU567" s="21"/>
      <c r="ATV567" s="21"/>
      <c r="ATW567" s="21"/>
      <c r="ATX567" s="21"/>
      <c r="ATY567" s="21"/>
      <c r="ATZ567" s="21"/>
      <c r="AUA567" s="21"/>
      <c r="AUB567" s="21"/>
      <c r="AUC567" s="21"/>
      <c r="AUD567" s="21"/>
      <c r="AUE567" s="21"/>
      <c r="AUF567" s="21"/>
      <c r="AUG567" s="21"/>
      <c r="AUH567" s="21"/>
      <c r="AUI567" s="21"/>
      <c r="AUJ567" s="21"/>
      <c r="AUK567" s="21"/>
      <c r="AUL567" s="21"/>
      <c r="AUM567" s="21"/>
      <c r="AUN567" s="21"/>
      <c r="AUO567" s="21"/>
      <c r="AUP567" s="21"/>
      <c r="AUQ567" s="21"/>
      <c r="AUR567" s="21"/>
      <c r="AUS567" s="21"/>
      <c r="AUT567" s="21"/>
      <c r="AUU567" s="21"/>
      <c r="AUV567" s="21"/>
      <c r="AUW567" s="21"/>
      <c r="AUX567" s="21"/>
      <c r="AUY567" s="21"/>
      <c r="AUZ567" s="21"/>
      <c r="AVA567" s="21"/>
      <c r="AVB567" s="21"/>
      <c r="AVC567" s="21"/>
      <c r="AVD567" s="21"/>
      <c r="AVE567" s="21"/>
      <c r="AVF567" s="21"/>
      <c r="AVG567" s="21"/>
      <c r="AVH567" s="21"/>
      <c r="AVI567" s="21"/>
      <c r="AVJ567" s="21"/>
      <c r="AVK567" s="21"/>
      <c r="AVL567" s="21"/>
      <c r="AVM567" s="21"/>
      <c r="AVN567" s="21"/>
      <c r="AVO567" s="21"/>
      <c r="AVP567" s="21"/>
      <c r="AVQ567" s="21"/>
      <c r="AVR567" s="21"/>
      <c r="AVS567" s="21"/>
      <c r="AVT567" s="21"/>
      <c r="AVU567" s="21"/>
      <c r="AVV567" s="21"/>
      <c r="AVW567" s="21"/>
      <c r="AVX567" s="21"/>
      <c r="AVY567" s="21"/>
      <c r="AVZ567" s="21"/>
      <c r="AWA567" s="21"/>
      <c r="AWB567" s="21"/>
      <c r="AWC567" s="21"/>
      <c r="AWD567" s="21"/>
      <c r="AWE567" s="21"/>
      <c r="AWF567" s="21"/>
      <c r="AWG567" s="21"/>
      <c r="AWH567" s="21"/>
      <c r="AWI567" s="21"/>
      <c r="AWJ567" s="21"/>
      <c r="AWK567" s="21"/>
      <c r="AWL567" s="21"/>
      <c r="AWM567" s="21"/>
      <c r="AWN567" s="21"/>
      <c r="AWO567" s="21"/>
      <c r="AWP567" s="21"/>
      <c r="AWQ567" s="21"/>
      <c r="AWR567" s="21"/>
      <c r="AWS567" s="21"/>
      <c r="AWT567" s="21"/>
      <c r="AWU567" s="21"/>
      <c r="AWV567" s="21"/>
      <c r="AWW567" s="21"/>
      <c r="AWX567" s="21"/>
      <c r="AWY567" s="21"/>
      <c r="AWZ567" s="21"/>
      <c r="AXA567" s="21"/>
      <c r="AXB567" s="21"/>
      <c r="AXC567" s="21"/>
      <c r="AXD567" s="21"/>
      <c r="AXE567" s="21"/>
      <c r="AXF567" s="21"/>
      <c r="AXG567" s="21"/>
      <c r="AXH567" s="21"/>
      <c r="AXI567" s="21"/>
      <c r="AXJ567" s="21"/>
      <c r="AXK567" s="21"/>
      <c r="AXL567" s="21"/>
      <c r="AXM567" s="21"/>
      <c r="AXN567" s="21"/>
      <c r="AXO567" s="21"/>
      <c r="AXP567" s="21"/>
      <c r="AXQ567" s="21"/>
      <c r="AXR567" s="21"/>
      <c r="AXS567" s="21"/>
      <c r="AXT567" s="21"/>
      <c r="AXU567" s="21"/>
      <c r="AXV567" s="21"/>
      <c r="AXW567" s="21"/>
      <c r="AXX567" s="21"/>
      <c r="AXY567" s="21"/>
      <c r="AXZ567" s="21"/>
      <c r="AYA567" s="21"/>
      <c r="AYB567" s="21"/>
      <c r="AYC567" s="21"/>
      <c r="AYD567" s="21"/>
      <c r="AYE567" s="21"/>
      <c r="AYF567" s="21"/>
      <c r="AYG567" s="21"/>
      <c r="AYH567" s="21"/>
      <c r="AYI567" s="21"/>
      <c r="AYJ567" s="21"/>
      <c r="AYK567" s="21"/>
      <c r="AYL567" s="21"/>
      <c r="AYM567" s="21"/>
      <c r="AYN567" s="21"/>
      <c r="AYO567" s="21"/>
      <c r="AYP567" s="21"/>
      <c r="AYQ567" s="21"/>
      <c r="AYR567" s="21"/>
      <c r="AYS567" s="21"/>
      <c r="AYT567" s="21"/>
      <c r="AYU567" s="21"/>
      <c r="AYV567" s="21"/>
      <c r="AYW567" s="21"/>
      <c r="AYX567" s="21"/>
      <c r="AYY567" s="21"/>
      <c r="AYZ567" s="21"/>
      <c r="AZA567" s="21"/>
      <c r="AZB567" s="21"/>
      <c r="AZC567" s="21"/>
      <c r="AZD567" s="21"/>
      <c r="AZE567" s="21"/>
      <c r="AZF567" s="21"/>
      <c r="AZG567" s="21"/>
      <c r="AZH567" s="21"/>
      <c r="AZI567" s="21"/>
      <c r="AZJ567" s="21"/>
      <c r="AZK567" s="21"/>
      <c r="AZL567" s="21"/>
      <c r="AZM567" s="21"/>
      <c r="AZN567" s="21"/>
      <c r="AZO567" s="21"/>
      <c r="AZP567" s="21"/>
      <c r="AZQ567" s="21"/>
      <c r="AZR567" s="21"/>
      <c r="AZS567" s="21"/>
      <c r="AZT567" s="21"/>
      <c r="AZU567" s="21"/>
      <c r="AZV567" s="21"/>
      <c r="AZW567" s="21"/>
      <c r="AZX567" s="21"/>
      <c r="AZY567" s="21"/>
      <c r="AZZ567" s="21"/>
      <c r="BAA567" s="21"/>
      <c r="BAB567" s="21"/>
      <c r="BAC567" s="21"/>
      <c r="BAD567" s="21"/>
      <c r="BAE567" s="21"/>
      <c r="BAF567" s="21"/>
      <c r="BAG567" s="21"/>
      <c r="BAH567" s="21"/>
      <c r="BAI567" s="21"/>
      <c r="BAJ567" s="21"/>
      <c r="BAK567" s="21"/>
      <c r="BAL567" s="21"/>
      <c r="BAM567" s="21"/>
      <c r="BAN567" s="21"/>
      <c r="BAO567" s="21"/>
      <c r="BAP567" s="21"/>
      <c r="BAQ567" s="21"/>
      <c r="BAR567" s="21"/>
      <c r="BAS567" s="21"/>
      <c r="BAT567" s="21"/>
      <c r="BAU567" s="21"/>
      <c r="BAV567" s="21"/>
      <c r="BAW567" s="21"/>
      <c r="BAX567" s="21"/>
      <c r="BAY567" s="21"/>
      <c r="BAZ567" s="21"/>
      <c r="BBA567" s="21"/>
      <c r="BBB567" s="21"/>
      <c r="BBC567" s="21"/>
      <c r="BBD567" s="21"/>
      <c r="BBE567" s="21"/>
      <c r="BBF567" s="21"/>
      <c r="BBG567" s="21"/>
      <c r="BBH567" s="21"/>
      <c r="BBI567" s="21"/>
      <c r="BBJ567" s="21"/>
      <c r="BBK567" s="21"/>
      <c r="BBL567" s="21"/>
      <c r="BBM567" s="21"/>
      <c r="BBN567" s="21"/>
      <c r="BBO567" s="21"/>
      <c r="BBP567" s="21"/>
      <c r="BBQ567" s="21"/>
      <c r="BBR567" s="21"/>
      <c r="BBS567" s="21"/>
      <c r="BBT567" s="21"/>
      <c r="BBU567" s="21"/>
      <c r="BBV567" s="21"/>
      <c r="BBW567" s="21"/>
      <c r="BBX567" s="21"/>
      <c r="BBY567" s="21"/>
      <c r="BBZ567" s="21"/>
      <c r="BCA567" s="21"/>
      <c r="BCB567" s="21"/>
      <c r="BCC567" s="21"/>
      <c r="BCD567" s="21"/>
      <c r="BCE567" s="21"/>
      <c r="BCF567" s="21"/>
      <c r="BCG567" s="21"/>
      <c r="BCH567" s="21"/>
      <c r="BCI567" s="21"/>
      <c r="BCJ567" s="21"/>
      <c r="BCK567" s="21"/>
      <c r="BCL567" s="21"/>
      <c r="BCM567" s="21"/>
      <c r="BCN567" s="21"/>
      <c r="BCO567" s="21"/>
      <c r="BCP567" s="21"/>
      <c r="BCQ567" s="21"/>
      <c r="BCR567" s="21"/>
      <c r="BCS567" s="21"/>
      <c r="BCT567" s="21"/>
      <c r="BCU567" s="21"/>
      <c r="BCV567" s="21"/>
      <c r="BCW567" s="21"/>
      <c r="BCX567" s="21"/>
      <c r="BCY567" s="21"/>
      <c r="BCZ567" s="21"/>
      <c r="BDA567" s="21"/>
      <c r="BDB567" s="21"/>
      <c r="BDC567" s="21"/>
      <c r="BDD567" s="21"/>
      <c r="BDE567" s="21"/>
      <c r="BDF567" s="21"/>
      <c r="BDG567" s="21"/>
      <c r="BDH567" s="21"/>
      <c r="BDI567" s="21"/>
      <c r="BDJ567" s="21"/>
      <c r="BDK567" s="21"/>
      <c r="BDL567" s="21"/>
      <c r="BDM567" s="21"/>
      <c r="BDN567" s="21"/>
      <c r="BDO567" s="21"/>
      <c r="BDP567" s="21"/>
      <c r="BDQ567" s="21"/>
      <c r="BDR567" s="21"/>
      <c r="BDS567" s="21"/>
      <c r="BDT567" s="21"/>
      <c r="BDU567" s="21"/>
      <c r="BDV567" s="21"/>
      <c r="BDW567" s="21"/>
      <c r="BDX567" s="21"/>
      <c r="BDY567" s="21"/>
      <c r="BDZ567" s="21"/>
      <c r="BEA567" s="21"/>
      <c r="BEB567" s="21"/>
      <c r="BEC567" s="21"/>
      <c r="BED567" s="21"/>
      <c r="BEE567" s="21"/>
      <c r="BEF567" s="21"/>
      <c r="BEG567" s="21"/>
      <c r="BEH567" s="21"/>
      <c r="BEI567" s="21"/>
      <c r="BEJ567" s="21"/>
      <c r="BEK567" s="21"/>
      <c r="BEL567" s="21"/>
      <c r="BEM567" s="21"/>
      <c r="BEN567" s="21"/>
      <c r="BEO567" s="21"/>
      <c r="BEP567" s="21"/>
      <c r="BEQ567" s="21"/>
      <c r="BER567" s="21"/>
      <c r="BES567" s="21"/>
      <c r="BET567" s="21"/>
      <c r="BEU567" s="21"/>
      <c r="BEV567" s="21"/>
      <c r="BEW567" s="21"/>
      <c r="BEX567" s="21"/>
      <c r="BEY567" s="21"/>
      <c r="BEZ567" s="21"/>
      <c r="BFA567" s="21"/>
      <c r="BFB567" s="21"/>
      <c r="BFC567" s="21"/>
      <c r="BFD567" s="21"/>
      <c r="BFE567" s="21"/>
      <c r="BFF567" s="21"/>
      <c r="BFG567" s="21"/>
      <c r="BFH567" s="21"/>
      <c r="BFI567" s="21"/>
      <c r="BFJ567" s="21"/>
      <c r="BFK567" s="21"/>
      <c r="BFL567" s="21"/>
      <c r="BFM567" s="21"/>
      <c r="BFN567" s="21"/>
      <c r="BFO567" s="21"/>
      <c r="BFP567" s="21"/>
      <c r="BFQ567" s="21"/>
      <c r="BFR567" s="21"/>
      <c r="BFS567" s="21"/>
      <c r="BFT567" s="21"/>
      <c r="BFU567" s="21"/>
      <c r="BFV567" s="21"/>
      <c r="BFW567" s="21"/>
      <c r="BFX567" s="21"/>
      <c r="BFY567" s="21"/>
      <c r="BFZ567" s="21"/>
      <c r="BGA567" s="21"/>
      <c r="BGB567" s="21"/>
      <c r="BGC567" s="21"/>
      <c r="BGD567" s="21"/>
      <c r="BGE567" s="21"/>
      <c r="BGF567" s="21"/>
      <c r="BGG567" s="21"/>
      <c r="BGH567" s="21"/>
      <c r="BGI567" s="21"/>
      <c r="BGJ567" s="21"/>
      <c r="BGK567" s="21"/>
      <c r="BGL567" s="21"/>
      <c r="BGM567" s="21"/>
      <c r="BGN567" s="21"/>
      <c r="BGO567" s="21"/>
      <c r="BGP567" s="21"/>
      <c r="BGQ567" s="21"/>
      <c r="BGR567" s="21"/>
      <c r="BGS567" s="21"/>
      <c r="BGT567" s="21"/>
      <c r="BGU567" s="21"/>
      <c r="BGV567" s="21"/>
      <c r="BGW567" s="21"/>
      <c r="BGX567" s="21"/>
      <c r="BGY567" s="21"/>
      <c r="BGZ567" s="21"/>
      <c r="BHA567" s="21"/>
      <c r="BHB567" s="21"/>
      <c r="BHC567" s="21"/>
      <c r="BHD567" s="21"/>
      <c r="BHE567" s="21"/>
      <c r="BHF567" s="21"/>
      <c r="BHG567" s="21"/>
      <c r="BHH567" s="21"/>
      <c r="BHI567" s="21"/>
      <c r="BHJ567" s="21"/>
      <c r="BHK567" s="21"/>
      <c r="BHL567" s="21"/>
      <c r="BHM567" s="21"/>
      <c r="BHN567" s="21"/>
      <c r="BHO567" s="21"/>
      <c r="BHP567" s="21"/>
      <c r="BHQ567" s="21"/>
      <c r="BHR567" s="21"/>
      <c r="BHS567" s="21"/>
      <c r="BHT567" s="21"/>
      <c r="BHU567" s="21"/>
      <c r="BHV567" s="21"/>
      <c r="BHW567" s="21"/>
      <c r="BHX567" s="21"/>
      <c r="BHY567" s="21"/>
      <c r="BHZ567" s="21"/>
      <c r="BIA567" s="21"/>
      <c r="BIB567" s="21"/>
      <c r="BIC567" s="21"/>
      <c r="BID567" s="21"/>
      <c r="BIE567" s="21"/>
      <c r="BIF567" s="21"/>
      <c r="BIG567" s="21"/>
      <c r="BIH567" s="21"/>
      <c r="BII567" s="21"/>
      <c r="BIJ567" s="21"/>
      <c r="BIK567" s="21"/>
      <c r="BIL567" s="21"/>
      <c r="BIM567" s="21"/>
      <c r="BIN567" s="21"/>
      <c r="BIO567" s="21"/>
      <c r="BIP567" s="21"/>
      <c r="BIQ567" s="21"/>
      <c r="BIR567" s="21"/>
      <c r="BIS567" s="21"/>
      <c r="BIT567" s="21"/>
      <c r="BIU567" s="21"/>
      <c r="BIV567" s="21"/>
      <c r="BIW567" s="21"/>
      <c r="BIX567" s="21"/>
      <c r="BIY567" s="21"/>
      <c r="BIZ567" s="21"/>
      <c r="BJA567" s="21"/>
      <c r="BJB567" s="21"/>
      <c r="BJC567" s="21"/>
      <c r="BJD567" s="21"/>
      <c r="BJE567" s="21"/>
      <c r="BJF567" s="21"/>
      <c r="BJG567" s="21"/>
      <c r="BJH567" s="21"/>
      <c r="BJI567" s="21"/>
      <c r="BJJ567" s="21"/>
      <c r="BJK567" s="21"/>
      <c r="BJL567" s="21"/>
      <c r="BJM567" s="21"/>
      <c r="BJN567" s="21"/>
      <c r="BJO567" s="21"/>
      <c r="BJP567" s="21"/>
      <c r="BJQ567" s="21"/>
      <c r="BJR567" s="21"/>
      <c r="BJS567" s="21"/>
      <c r="BJT567" s="21"/>
      <c r="BJU567" s="21"/>
      <c r="BJV567" s="21"/>
      <c r="BJW567" s="21"/>
      <c r="BJX567" s="21"/>
      <c r="BJY567" s="21"/>
      <c r="BJZ567" s="21"/>
      <c r="BKA567" s="21"/>
      <c r="BKB567" s="21"/>
      <c r="BKC567" s="21"/>
      <c r="BKD567" s="21"/>
      <c r="BKE567" s="21"/>
      <c r="BKF567" s="21"/>
      <c r="BKG567" s="21"/>
      <c r="BKH567" s="21"/>
      <c r="BKI567" s="21"/>
      <c r="BKJ567" s="21"/>
      <c r="BKK567" s="21"/>
      <c r="BKL567" s="21"/>
      <c r="BKM567" s="21"/>
      <c r="BKN567" s="21"/>
      <c r="BKO567" s="21"/>
      <c r="BKP567" s="21"/>
      <c r="BKQ567" s="21"/>
      <c r="BKR567" s="21"/>
      <c r="BKS567" s="21"/>
      <c r="BKT567" s="21"/>
      <c r="BKU567" s="21"/>
      <c r="BKV567" s="21"/>
      <c r="BKW567" s="21"/>
      <c r="BKX567" s="21"/>
      <c r="BKY567" s="21"/>
      <c r="BKZ567" s="21"/>
      <c r="BLA567" s="21"/>
      <c r="BLB567" s="21"/>
      <c r="BLC567" s="21"/>
      <c r="BLD567" s="21"/>
      <c r="BLE567" s="21"/>
      <c r="BLF567" s="21"/>
      <c r="BLG567" s="21"/>
      <c r="BLH567" s="21"/>
      <c r="BLI567" s="21"/>
      <c r="BLJ567" s="21"/>
      <c r="BLK567" s="21"/>
      <c r="BLL567" s="21"/>
      <c r="BLM567" s="21"/>
      <c r="BLN567" s="21"/>
      <c r="BLO567" s="21"/>
      <c r="BLP567" s="21"/>
      <c r="BLQ567" s="21"/>
      <c r="BLR567" s="21"/>
      <c r="BLS567" s="21"/>
      <c r="BLT567" s="21"/>
      <c r="BLU567" s="21"/>
      <c r="BLV567" s="21"/>
      <c r="BLW567" s="21"/>
      <c r="BLX567" s="21"/>
      <c r="BLY567" s="21"/>
      <c r="BLZ567" s="21"/>
      <c r="BMA567" s="21"/>
      <c r="BMB567" s="21"/>
      <c r="BMC567" s="21"/>
      <c r="BMD567" s="21"/>
      <c r="BME567" s="21"/>
      <c r="BMF567" s="21"/>
      <c r="BMG567" s="21"/>
      <c r="BMH567" s="21"/>
      <c r="BMI567" s="21"/>
      <c r="BMJ567" s="21"/>
      <c r="BMK567" s="21"/>
      <c r="BML567" s="21"/>
      <c r="BMM567" s="21"/>
      <c r="BMN567" s="21"/>
      <c r="BMO567" s="21"/>
      <c r="BMP567" s="21"/>
      <c r="BMQ567" s="21"/>
      <c r="BMR567" s="21"/>
      <c r="BMS567" s="21"/>
      <c r="BMT567" s="21"/>
      <c r="BMU567" s="21"/>
      <c r="BMV567" s="21"/>
      <c r="BMW567" s="21"/>
      <c r="BMX567" s="21"/>
      <c r="BMY567" s="21"/>
      <c r="BMZ567" s="21"/>
      <c r="BNA567" s="21"/>
      <c r="BNB567" s="21"/>
      <c r="BNC567" s="21"/>
      <c r="BND567" s="21"/>
      <c r="BNE567" s="21"/>
      <c r="BNF567" s="21"/>
      <c r="BNG567" s="21"/>
      <c r="BNH567" s="21"/>
      <c r="BNI567" s="21"/>
      <c r="BNJ567" s="21"/>
      <c r="BNK567" s="21"/>
      <c r="BNL567" s="21"/>
      <c r="BNM567" s="21"/>
      <c r="BNN567" s="21"/>
      <c r="BNO567" s="21"/>
      <c r="BNP567" s="21"/>
      <c r="BNQ567" s="21"/>
      <c r="BNR567" s="21"/>
      <c r="BNS567" s="21"/>
      <c r="BNT567" s="21"/>
      <c r="BNU567" s="21"/>
      <c r="BNV567" s="21"/>
      <c r="BNW567" s="21"/>
      <c r="BNX567" s="21"/>
      <c r="BNY567" s="21"/>
      <c r="BNZ567" s="21"/>
      <c r="BOA567" s="21"/>
      <c r="BOB567" s="21"/>
      <c r="BOC567" s="21"/>
      <c r="BOD567" s="21"/>
      <c r="BOE567" s="21"/>
      <c r="BOF567" s="21"/>
      <c r="BOG567" s="21"/>
      <c r="BOH567" s="21"/>
      <c r="BOI567" s="21"/>
      <c r="BOJ567" s="21"/>
      <c r="BOK567" s="21"/>
      <c r="BOL567" s="21"/>
      <c r="BOM567" s="21"/>
      <c r="BON567" s="21"/>
      <c r="BOO567" s="21"/>
      <c r="BOP567" s="21"/>
      <c r="BOQ567" s="21"/>
      <c r="BOR567" s="21"/>
      <c r="BOS567" s="21"/>
      <c r="BOT567" s="21"/>
      <c r="BOU567" s="21"/>
      <c r="BOV567" s="21"/>
      <c r="BOW567" s="21"/>
      <c r="BOX567" s="21"/>
      <c r="BOY567" s="21"/>
      <c r="BOZ567" s="21"/>
      <c r="BPA567" s="21"/>
      <c r="BPB567" s="21"/>
      <c r="BPC567" s="21"/>
      <c r="BPD567" s="21"/>
      <c r="BPE567" s="21"/>
      <c r="BPF567" s="21"/>
      <c r="BPG567" s="21"/>
      <c r="BPH567" s="21"/>
      <c r="BPI567" s="21"/>
      <c r="BPJ567" s="21"/>
      <c r="BPK567" s="21"/>
      <c r="BPL567" s="21"/>
      <c r="BPM567" s="21"/>
      <c r="BPN567" s="21"/>
      <c r="BPO567" s="21"/>
      <c r="BPP567" s="21"/>
      <c r="BPQ567" s="21"/>
      <c r="BPR567" s="21"/>
      <c r="BPS567" s="21"/>
      <c r="BPT567" s="21"/>
      <c r="BPU567" s="21"/>
      <c r="BPV567" s="21"/>
      <c r="BPW567" s="21"/>
      <c r="BPX567" s="21"/>
      <c r="BPY567" s="21"/>
      <c r="BPZ567" s="21"/>
      <c r="BQA567" s="21"/>
      <c r="BQB567" s="21"/>
      <c r="BQC567" s="21"/>
      <c r="BQD567" s="21"/>
      <c r="BQE567" s="21"/>
      <c r="BQF567" s="21"/>
      <c r="BQG567" s="21"/>
      <c r="BQH567" s="21"/>
      <c r="BQI567" s="21"/>
      <c r="BQJ567" s="21"/>
      <c r="BQK567" s="21"/>
      <c r="BQL567" s="21"/>
      <c r="BQM567" s="21"/>
      <c r="BQN567" s="21"/>
      <c r="BQO567" s="21"/>
      <c r="BQP567" s="21"/>
      <c r="BQQ567" s="21"/>
      <c r="BQR567" s="21"/>
      <c r="BQS567" s="21"/>
      <c r="BQT567" s="21"/>
      <c r="BQU567" s="21"/>
      <c r="BQV567" s="21"/>
      <c r="BQW567" s="21"/>
      <c r="BQX567" s="21"/>
      <c r="BQY567" s="21"/>
      <c r="BQZ567" s="21"/>
      <c r="BRA567" s="21"/>
      <c r="BRB567" s="21"/>
      <c r="BRC567" s="21"/>
      <c r="BRD567" s="21"/>
      <c r="BRE567" s="21"/>
      <c r="BRF567" s="21"/>
      <c r="BRG567" s="21"/>
      <c r="BRH567" s="21"/>
      <c r="BRI567" s="21"/>
      <c r="BRJ567" s="21"/>
      <c r="BRK567" s="21"/>
      <c r="BRL567" s="21"/>
      <c r="BRM567" s="21"/>
      <c r="BRN567" s="21"/>
      <c r="BRO567" s="21"/>
      <c r="BRP567" s="21"/>
      <c r="BRQ567" s="21"/>
      <c r="BRR567" s="21"/>
      <c r="BRS567" s="21"/>
      <c r="BRT567" s="21"/>
      <c r="BRU567" s="21"/>
      <c r="BRV567" s="21"/>
      <c r="BRW567" s="21"/>
      <c r="BRX567" s="21"/>
      <c r="BRY567" s="21"/>
      <c r="BRZ567" s="21"/>
      <c r="BSA567" s="21"/>
      <c r="BSB567" s="21"/>
      <c r="BSC567" s="21"/>
      <c r="BSD567" s="21"/>
      <c r="BSE567" s="21"/>
      <c r="BSF567" s="21"/>
      <c r="BSG567" s="21"/>
      <c r="BSH567" s="21"/>
      <c r="BSI567" s="21"/>
      <c r="BSJ567" s="21"/>
      <c r="BSK567" s="21"/>
      <c r="BSL567" s="21"/>
      <c r="BSM567" s="21"/>
      <c r="BSN567" s="21"/>
      <c r="BSO567" s="21"/>
      <c r="BSP567" s="21"/>
      <c r="BSQ567" s="21"/>
      <c r="BSR567" s="21"/>
      <c r="BSS567" s="21"/>
      <c r="BST567" s="21"/>
      <c r="BSU567" s="21"/>
      <c r="BSV567" s="21"/>
      <c r="BSW567" s="21"/>
      <c r="BSX567" s="21"/>
      <c r="BSY567" s="21"/>
      <c r="BSZ567" s="21"/>
      <c r="BTA567" s="21"/>
      <c r="BTB567" s="21"/>
      <c r="BTC567" s="21"/>
      <c r="BTD567" s="21"/>
      <c r="BTE567" s="21"/>
      <c r="BTF567" s="21"/>
      <c r="BTG567" s="21"/>
      <c r="BTH567" s="21"/>
      <c r="BTI567" s="21"/>
      <c r="BTJ567" s="21"/>
      <c r="BTK567" s="21"/>
      <c r="BTL567" s="21"/>
      <c r="BTM567" s="21"/>
      <c r="BTN567" s="21"/>
      <c r="BTO567" s="21"/>
      <c r="BTP567" s="21"/>
      <c r="BTQ567" s="21"/>
      <c r="BTR567" s="21"/>
      <c r="BTS567" s="21"/>
      <c r="BTT567" s="21"/>
      <c r="BTU567" s="21"/>
      <c r="BTV567" s="21"/>
      <c r="BTW567" s="21"/>
      <c r="BTX567" s="21"/>
      <c r="BTY567" s="21"/>
      <c r="BTZ567" s="21"/>
      <c r="BUA567" s="21"/>
      <c r="BUB567" s="21"/>
      <c r="BUC567" s="21"/>
      <c r="BUD567" s="21"/>
      <c r="BUE567" s="21"/>
      <c r="BUF567" s="21"/>
      <c r="BUG567" s="21"/>
      <c r="BUH567" s="21"/>
      <c r="BUI567" s="21"/>
      <c r="BUJ567" s="21"/>
      <c r="BUK567" s="21"/>
      <c r="BUL567" s="21"/>
      <c r="BUM567" s="21"/>
      <c r="BUN567" s="21"/>
      <c r="BUO567" s="21"/>
      <c r="BUP567" s="21"/>
      <c r="BUQ567" s="21"/>
      <c r="BUR567" s="21"/>
      <c r="BUS567" s="21"/>
      <c r="BUT567" s="21"/>
      <c r="BUU567" s="21"/>
      <c r="BUV567" s="21"/>
      <c r="BUW567" s="21"/>
      <c r="BUX567" s="21"/>
      <c r="BUY567" s="21"/>
      <c r="BUZ567" s="21"/>
      <c r="BVA567" s="21"/>
      <c r="BVB567" s="21"/>
      <c r="BVC567" s="21"/>
      <c r="BVD567" s="21"/>
      <c r="BVE567" s="21"/>
      <c r="BVF567" s="21"/>
      <c r="BVG567" s="21"/>
      <c r="BVH567" s="21"/>
      <c r="BVI567" s="21"/>
      <c r="BVJ567" s="21"/>
      <c r="BVK567" s="21"/>
      <c r="BVL567" s="21"/>
      <c r="BVM567" s="21"/>
      <c r="BVN567" s="21"/>
      <c r="BVO567" s="21"/>
      <c r="BVP567" s="21"/>
      <c r="BVQ567" s="21"/>
      <c r="BVR567" s="21"/>
      <c r="BVS567" s="21"/>
      <c r="BVT567" s="21"/>
      <c r="BVU567" s="21"/>
      <c r="BVV567" s="21"/>
      <c r="BVW567" s="21"/>
      <c r="BVX567" s="21"/>
      <c r="BVY567" s="21"/>
      <c r="BVZ567" s="21"/>
      <c r="BWA567" s="21"/>
      <c r="BWB567" s="21"/>
      <c r="BWC567" s="21"/>
      <c r="BWD567" s="21"/>
      <c r="BWE567" s="21"/>
      <c r="BWF567" s="21"/>
      <c r="BWG567" s="21"/>
      <c r="BWH567" s="21"/>
      <c r="BWI567" s="21"/>
      <c r="BWJ567" s="21"/>
      <c r="BWK567" s="21"/>
      <c r="BWL567" s="21"/>
      <c r="BWM567" s="21"/>
      <c r="BWN567" s="21"/>
      <c r="BWO567" s="21"/>
      <c r="BWP567" s="21"/>
      <c r="BWQ567" s="21"/>
      <c r="BWR567" s="21"/>
      <c r="BWS567" s="21"/>
      <c r="BWT567" s="21"/>
      <c r="BWU567" s="21"/>
      <c r="BWV567" s="21"/>
      <c r="BWW567" s="21"/>
      <c r="BWX567" s="21"/>
      <c r="BWY567" s="21"/>
      <c r="BWZ567" s="21"/>
      <c r="BXA567" s="21"/>
      <c r="BXB567" s="21"/>
      <c r="BXC567" s="21"/>
      <c r="BXD567" s="21"/>
      <c r="BXE567" s="21"/>
      <c r="BXF567" s="21"/>
      <c r="BXG567" s="21"/>
      <c r="BXH567" s="21"/>
      <c r="BXI567" s="21"/>
      <c r="BXJ567" s="21"/>
      <c r="BXK567" s="21"/>
      <c r="BXL567" s="21"/>
      <c r="BXM567" s="21"/>
      <c r="BXN567" s="21"/>
      <c r="BXO567" s="21"/>
      <c r="BXP567" s="21"/>
      <c r="BXQ567" s="21"/>
      <c r="BXR567" s="21"/>
      <c r="BXS567" s="21"/>
      <c r="BXT567" s="21"/>
      <c r="BXU567" s="21"/>
      <c r="BXV567" s="21"/>
      <c r="BXW567" s="21"/>
      <c r="BXX567" s="21"/>
      <c r="BXY567" s="21"/>
      <c r="BXZ567" s="21"/>
      <c r="BYA567" s="21"/>
      <c r="BYB567" s="21"/>
      <c r="BYC567" s="21"/>
      <c r="BYD567" s="21"/>
      <c r="BYE567" s="21"/>
      <c r="BYF567" s="21"/>
      <c r="BYG567" s="21"/>
      <c r="BYH567" s="21"/>
      <c r="BYI567" s="21"/>
      <c r="BYJ567" s="21"/>
      <c r="BYK567" s="21"/>
      <c r="BYL567" s="21"/>
      <c r="BYM567" s="21"/>
      <c r="BYN567" s="21"/>
      <c r="BYO567" s="21"/>
      <c r="BYP567" s="21"/>
      <c r="BYQ567" s="21"/>
      <c r="BYR567" s="21"/>
      <c r="BYS567" s="21"/>
      <c r="BYT567" s="21"/>
      <c r="BYU567" s="21"/>
      <c r="BYV567" s="21"/>
      <c r="BYW567" s="21"/>
      <c r="BYX567" s="21"/>
      <c r="BYY567" s="21"/>
      <c r="BYZ567" s="21"/>
      <c r="BZA567" s="21"/>
      <c r="BZB567" s="21"/>
      <c r="BZC567" s="21"/>
      <c r="BZD567" s="21"/>
      <c r="BZE567" s="21"/>
      <c r="BZF567" s="21"/>
      <c r="BZG567" s="21"/>
      <c r="BZH567" s="21"/>
      <c r="BZI567" s="21"/>
      <c r="BZJ567" s="21"/>
      <c r="BZK567" s="21"/>
      <c r="BZL567" s="21"/>
      <c r="BZM567" s="21"/>
      <c r="BZN567" s="21"/>
      <c r="BZO567" s="21"/>
      <c r="BZP567" s="21"/>
      <c r="BZQ567" s="21"/>
      <c r="BZR567" s="21"/>
      <c r="BZS567" s="21"/>
      <c r="BZT567" s="21"/>
      <c r="BZU567" s="21"/>
      <c r="BZV567" s="21"/>
      <c r="BZW567" s="21"/>
      <c r="BZX567" s="21"/>
      <c r="BZY567" s="21"/>
      <c r="BZZ567" s="21"/>
      <c r="CAA567" s="21"/>
      <c r="CAB567" s="21"/>
      <c r="CAC567" s="21"/>
      <c r="CAD567" s="21"/>
      <c r="CAE567" s="21"/>
      <c r="CAF567" s="21"/>
      <c r="CAG567" s="21"/>
      <c r="CAH567" s="21"/>
      <c r="CAI567" s="21"/>
      <c r="CAJ567" s="21"/>
      <c r="CAK567" s="21"/>
      <c r="CAL567" s="21"/>
      <c r="CAM567" s="21"/>
      <c r="CAN567" s="21"/>
      <c r="CAO567" s="21"/>
      <c r="CAP567" s="21"/>
      <c r="CAQ567" s="21"/>
      <c r="CAR567" s="21"/>
      <c r="CAS567" s="21"/>
      <c r="CAT567" s="21"/>
      <c r="CAU567" s="21"/>
      <c r="CAV567" s="21"/>
      <c r="CAW567" s="21"/>
      <c r="CAX567" s="21"/>
      <c r="CAY567" s="21"/>
      <c r="CAZ567" s="21"/>
      <c r="CBA567" s="21"/>
      <c r="CBB567" s="21"/>
      <c r="CBC567" s="21"/>
      <c r="CBD567" s="21"/>
      <c r="CBE567" s="21"/>
      <c r="CBF567" s="21"/>
      <c r="CBG567" s="21"/>
      <c r="CBH567" s="21"/>
      <c r="CBI567" s="21"/>
      <c r="CBJ567" s="21"/>
      <c r="CBK567" s="21"/>
      <c r="CBL567" s="21"/>
      <c r="CBM567" s="21"/>
      <c r="CBN567" s="21"/>
      <c r="CBO567" s="21"/>
      <c r="CBP567" s="21"/>
      <c r="CBQ567" s="21"/>
      <c r="CBR567" s="21"/>
      <c r="CBS567" s="21"/>
      <c r="CBT567" s="21"/>
      <c r="CBU567" s="21"/>
      <c r="CBV567" s="21"/>
      <c r="CBW567" s="21"/>
      <c r="CBX567" s="21"/>
      <c r="CBY567" s="21"/>
      <c r="CBZ567" s="21"/>
      <c r="CCA567" s="21"/>
      <c r="CCB567" s="21"/>
      <c r="CCC567" s="21"/>
      <c r="CCD567" s="21"/>
      <c r="CCE567" s="21"/>
      <c r="CCF567" s="21"/>
      <c r="CCG567" s="21"/>
      <c r="CCH567" s="21"/>
      <c r="CCI567" s="21"/>
      <c r="CCJ567" s="21"/>
      <c r="CCK567" s="21"/>
      <c r="CCL567" s="21"/>
      <c r="CCM567" s="21"/>
      <c r="CCN567" s="21"/>
      <c r="CCO567" s="21"/>
      <c r="CCP567" s="21"/>
      <c r="CCQ567" s="21"/>
      <c r="CCR567" s="21"/>
      <c r="CCS567" s="21"/>
      <c r="CCT567" s="21"/>
      <c r="CCU567" s="21"/>
      <c r="CCV567" s="21"/>
      <c r="CCW567" s="21"/>
      <c r="CCX567" s="21"/>
      <c r="CCY567" s="21"/>
      <c r="CCZ567" s="21"/>
      <c r="CDA567" s="21"/>
      <c r="CDB567" s="21"/>
      <c r="CDC567" s="21"/>
      <c r="CDD567" s="21"/>
      <c r="CDE567" s="21"/>
      <c r="CDF567" s="21"/>
      <c r="CDG567" s="21"/>
      <c r="CDH567" s="21"/>
      <c r="CDI567" s="21"/>
      <c r="CDJ567" s="21"/>
      <c r="CDK567" s="21"/>
      <c r="CDL567" s="21"/>
      <c r="CDM567" s="21"/>
      <c r="CDN567" s="21"/>
      <c r="CDO567" s="21"/>
      <c r="CDP567" s="21"/>
      <c r="CDQ567" s="21"/>
      <c r="CDR567" s="21"/>
      <c r="CDS567" s="21"/>
      <c r="CDT567" s="21"/>
      <c r="CDU567" s="21"/>
      <c r="CDV567" s="21"/>
      <c r="CDW567" s="21"/>
      <c r="CDX567" s="21"/>
      <c r="CDY567" s="21"/>
      <c r="CDZ567" s="21"/>
      <c r="CEA567" s="21"/>
      <c r="CEB567" s="21"/>
      <c r="CEC567" s="21"/>
      <c r="CED567" s="21"/>
      <c r="CEE567" s="21"/>
      <c r="CEF567" s="21"/>
      <c r="CEG567" s="21"/>
      <c r="CEH567" s="21"/>
      <c r="CEI567" s="21"/>
      <c r="CEJ567" s="21"/>
      <c r="CEK567" s="21"/>
      <c r="CEL567" s="21"/>
      <c r="CEM567" s="21"/>
      <c r="CEN567" s="21"/>
      <c r="CEO567" s="21"/>
      <c r="CEP567" s="21"/>
      <c r="CEQ567" s="21"/>
      <c r="CER567" s="21"/>
      <c r="CES567" s="21"/>
      <c r="CET567" s="21"/>
      <c r="CEU567" s="21"/>
      <c r="CEV567" s="21"/>
      <c r="CEW567" s="21"/>
      <c r="CEX567" s="21"/>
      <c r="CEY567" s="21"/>
      <c r="CEZ567" s="21"/>
      <c r="CFA567" s="21"/>
      <c r="CFB567" s="21"/>
      <c r="CFC567" s="21"/>
      <c r="CFD567" s="21"/>
      <c r="CFE567" s="21"/>
      <c r="CFF567" s="21"/>
      <c r="CFG567" s="21"/>
      <c r="CFH567" s="21"/>
      <c r="CFI567" s="21"/>
      <c r="CFJ567" s="21"/>
      <c r="CFK567" s="21"/>
      <c r="CFL567" s="21"/>
      <c r="CFM567" s="21"/>
      <c r="CFN567" s="21"/>
      <c r="CFO567" s="21"/>
      <c r="CFP567" s="21"/>
      <c r="CFQ567" s="21"/>
      <c r="CFR567" s="21"/>
      <c r="CFS567" s="21"/>
      <c r="CFT567" s="21"/>
      <c r="CFU567" s="21"/>
      <c r="CFV567" s="21"/>
      <c r="CFW567" s="21"/>
      <c r="CFX567" s="21"/>
      <c r="CFY567" s="21"/>
      <c r="CFZ567" s="21"/>
      <c r="CGA567" s="21"/>
      <c r="CGB567" s="21"/>
      <c r="CGC567" s="21"/>
      <c r="CGD567" s="21"/>
      <c r="CGE567" s="21"/>
      <c r="CGF567" s="21"/>
      <c r="CGG567" s="21"/>
      <c r="CGH567" s="21"/>
      <c r="CGI567" s="21"/>
      <c r="CGJ567" s="21"/>
      <c r="CGK567" s="21"/>
      <c r="CGL567" s="21"/>
      <c r="CGM567" s="21"/>
      <c r="CGN567" s="21"/>
      <c r="CGO567" s="21"/>
      <c r="CGP567" s="21"/>
      <c r="CGQ567" s="21"/>
      <c r="CGR567" s="21"/>
      <c r="CGS567" s="21"/>
      <c r="CGT567" s="21"/>
      <c r="CGU567" s="21"/>
      <c r="CGV567" s="21"/>
      <c r="CGW567" s="21"/>
      <c r="CGX567" s="21"/>
      <c r="CGY567" s="21"/>
      <c r="CGZ567" s="21"/>
      <c r="CHA567" s="21"/>
      <c r="CHB567" s="21"/>
      <c r="CHC567" s="21"/>
      <c r="CHD567" s="21"/>
      <c r="CHE567" s="21"/>
      <c r="CHF567" s="21"/>
      <c r="CHG567" s="21"/>
      <c r="CHH567" s="21"/>
      <c r="CHI567" s="21"/>
      <c r="CHJ567" s="21"/>
      <c r="CHK567" s="21"/>
      <c r="CHL567" s="21"/>
      <c r="CHM567" s="21"/>
      <c r="CHN567" s="21"/>
      <c r="CHO567" s="21"/>
      <c r="CHP567" s="21"/>
      <c r="CHQ567" s="21"/>
      <c r="CHR567" s="21"/>
      <c r="CHS567" s="21"/>
      <c r="CHT567" s="21"/>
      <c r="CHU567" s="21"/>
      <c r="CHV567" s="21"/>
      <c r="CHW567" s="21"/>
      <c r="CHX567" s="21"/>
      <c r="CHY567" s="21"/>
      <c r="CHZ567" s="21"/>
      <c r="CIA567" s="21"/>
      <c r="CIB567" s="21"/>
      <c r="CIC567" s="21"/>
      <c r="CID567" s="21"/>
      <c r="CIE567" s="21"/>
      <c r="CIF567" s="21"/>
      <c r="CIG567" s="21"/>
      <c r="CIH567" s="21"/>
      <c r="CII567" s="21"/>
      <c r="CIJ567" s="21"/>
      <c r="CIK567" s="21"/>
      <c r="CIL567" s="21"/>
      <c r="CIM567" s="21"/>
      <c r="CIN567" s="21"/>
      <c r="CIO567" s="21"/>
      <c r="CIP567" s="21"/>
      <c r="CIQ567" s="21"/>
      <c r="CIR567" s="21"/>
      <c r="CIS567" s="21"/>
      <c r="CIT567" s="21"/>
      <c r="CIU567" s="21"/>
      <c r="CIV567" s="21"/>
      <c r="CIW567" s="21"/>
      <c r="CIX567" s="21"/>
      <c r="CIY567" s="21"/>
      <c r="CIZ567" s="21"/>
      <c r="CJA567" s="21"/>
      <c r="CJB567" s="21"/>
      <c r="CJC567" s="21"/>
      <c r="CJD567" s="21"/>
      <c r="CJE567" s="21"/>
      <c r="CJF567" s="21"/>
      <c r="CJG567" s="21"/>
      <c r="CJH567" s="21"/>
      <c r="CJI567" s="21"/>
      <c r="CJJ567" s="21"/>
      <c r="CJK567" s="21"/>
      <c r="CJL567" s="21"/>
      <c r="CJM567" s="21"/>
      <c r="CJN567" s="21"/>
      <c r="CJO567" s="21"/>
      <c r="CJP567" s="21"/>
      <c r="CJQ567" s="21"/>
      <c r="CJR567" s="21"/>
      <c r="CJS567" s="21"/>
      <c r="CJT567" s="21"/>
      <c r="CJU567" s="21"/>
      <c r="CJV567" s="21"/>
      <c r="CJW567" s="21"/>
      <c r="CJX567" s="21"/>
      <c r="CJY567" s="21"/>
      <c r="CJZ567" s="21"/>
      <c r="CKA567" s="21"/>
      <c r="CKB567" s="21"/>
      <c r="CKC567" s="21"/>
      <c r="CKD567" s="21"/>
      <c r="CKE567" s="21"/>
      <c r="CKF567" s="21"/>
      <c r="CKG567" s="21"/>
      <c r="CKH567" s="21"/>
      <c r="CKI567" s="21"/>
      <c r="CKJ567" s="21"/>
      <c r="CKK567" s="21"/>
      <c r="CKL567" s="21"/>
      <c r="CKM567" s="21"/>
      <c r="CKN567" s="21"/>
      <c r="CKO567" s="21"/>
      <c r="CKP567" s="21"/>
      <c r="CKQ567" s="21"/>
      <c r="CKR567" s="21"/>
      <c r="CKS567" s="21"/>
      <c r="CKT567" s="21"/>
      <c r="CKU567" s="21"/>
      <c r="CKV567" s="21"/>
      <c r="CKW567" s="21"/>
      <c r="CKX567" s="21"/>
      <c r="CKY567" s="21"/>
      <c r="CKZ567" s="21"/>
      <c r="CLA567" s="21"/>
      <c r="CLB567" s="21"/>
      <c r="CLC567" s="21"/>
      <c r="CLD567" s="21"/>
      <c r="CLE567" s="21"/>
      <c r="CLF567" s="21"/>
      <c r="CLG567" s="21"/>
      <c r="CLH567" s="21"/>
      <c r="CLI567" s="21"/>
      <c r="CLJ567" s="21"/>
      <c r="CLK567" s="21"/>
      <c r="CLL567" s="21"/>
      <c r="CLM567" s="21"/>
      <c r="CLN567" s="21"/>
      <c r="CLO567" s="21"/>
      <c r="CLP567" s="21"/>
      <c r="CLQ567" s="21"/>
      <c r="CLR567" s="21"/>
      <c r="CLS567" s="21"/>
      <c r="CLT567" s="21"/>
      <c r="CLU567" s="21"/>
      <c r="CLV567" s="21"/>
      <c r="CLW567" s="21"/>
      <c r="CLX567" s="21"/>
      <c r="CLY567" s="21"/>
      <c r="CLZ567" s="21"/>
      <c r="CMA567" s="21"/>
      <c r="CMB567" s="21"/>
      <c r="CMC567" s="21"/>
      <c r="CMD567" s="21"/>
      <c r="CME567" s="21"/>
      <c r="CMF567" s="21"/>
      <c r="CMG567" s="21"/>
      <c r="CMH567" s="21"/>
      <c r="CMI567" s="21"/>
      <c r="CMJ567" s="21"/>
      <c r="CMK567" s="21"/>
      <c r="CML567" s="21"/>
      <c r="CMM567" s="21"/>
      <c r="CMN567" s="21"/>
      <c r="CMO567" s="21"/>
      <c r="CMP567" s="21"/>
      <c r="CMQ567" s="21"/>
      <c r="CMR567" s="21"/>
      <c r="CMS567" s="21"/>
      <c r="CMT567" s="21"/>
      <c r="CMU567" s="21"/>
      <c r="CMV567" s="21"/>
      <c r="CMW567" s="21"/>
      <c r="CMX567" s="21"/>
      <c r="CMY567" s="21"/>
      <c r="CMZ567" s="21"/>
      <c r="CNA567" s="21"/>
      <c r="CNB567" s="21"/>
      <c r="CNC567" s="21"/>
      <c r="CND567" s="21"/>
      <c r="CNE567" s="21"/>
      <c r="CNF567" s="21"/>
      <c r="CNG567" s="21"/>
      <c r="CNH567" s="21"/>
      <c r="CNI567" s="21"/>
      <c r="CNJ567" s="21"/>
      <c r="CNK567" s="21"/>
      <c r="CNL567" s="21"/>
      <c r="CNM567" s="21"/>
      <c r="CNN567" s="21"/>
      <c r="CNO567" s="21"/>
      <c r="CNP567" s="21"/>
      <c r="CNQ567" s="21"/>
      <c r="CNR567" s="21"/>
      <c r="CNS567" s="21"/>
      <c r="CNT567" s="21"/>
      <c r="CNU567" s="21"/>
      <c r="CNV567" s="21"/>
      <c r="CNW567" s="21"/>
      <c r="CNX567" s="21"/>
      <c r="CNY567" s="21"/>
      <c r="CNZ567" s="21"/>
      <c r="COA567" s="21"/>
      <c r="COB567" s="21"/>
      <c r="COC567" s="21"/>
      <c r="COD567" s="21"/>
      <c r="COE567" s="21"/>
      <c r="COF567" s="21"/>
      <c r="COG567" s="21"/>
      <c r="COH567" s="21"/>
      <c r="COI567" s="21"/>
      <c r="COJ567" s="21"/>
      <c r="COK567" s="21"/>
      <c r="COL567" s="21"/>
      <c r="COM567" s="21"/>
      <c r="CON567" s="21"/>
      <c r="COO567" s="21"/>
      <c r="COP567" s="21"/>
      <c r="COQ567" s="21"/>
      <c r="COR567" s="21"/>
      <c r="COS567" s="21"/>
      <c r="COT567" s="21"/>
      <c r="COU567" s="21"/>
      <c r="COV567" s="21"/>
      <c r="COW567" s="21"/>
      <c r="COX567" s="21"/>
      <c r="COY567" s="21"/>
      <c r="COZ567" s="21"/>
      <c r="CPA567" s="21"/>
      <c r="CPB567" s="21"/>
      <c r="CPC567" s="21"/>
      <c r="CPD567" s="21"/>
      <c r="CPE567" s="21"/>
      <c r="CPF567" s="21"/>
      <c r="CPG567" s="21"/>
      <c r="CPH567" s="21"/>
      <c r="CPI567" s="21"/>
      <c r="CPJ567" s="21"/>
      <c r="CPK567" s="21"/>
      <c r="CPL567" s="21"/>
      <c r="CPM567" s="21"/>
      <c r="CPN567" s="21"/>
      <c r="CPO567" s="21"/>
      <c r="CPP567" s="21"/>
      <c r="CPQ567" s="21"/>
      <c r="CPR567" s="21"/>
      <c r="CPS567" s="21"/>
      <c r="CPT567" s="21"/>
      <c r="CPU567" s="21"/>
      <c r="CPV567" s="21"/>
      <c r="CPW567" s="21"/>
      <c r="CPX567" s="21"/>
      <c r="CPY567" s="21"/>
      <c r="CPZ567" s="21"/>
      <c r="CQA567" s="21"/>
      <c r="CQB567" s="21"/>
      <c r="CQC567" s="21"/>
      <c r="CQD567" s="21"/>
      <c r="CQE567" s="21"/>
      <c r="CQF567" s="21"/>
      <c r="CQG567" s="21"/>
      <c r="CQH567" s="21"/>
      <c r="CQI567" s="21"/>
      <c r="CQJ567" s="21"/>
      <c r="CQK567" s="21"/>
      <c r="CQL567" s="21"/>
      <c r="CQM567" s="21"/>
      <c r="CQN567" s="21"/>
      <c r="CQO567" s="21"/>
      <c r="CQP567" s="21"/>
      <c r="CQQ567" s="21"/>
      <c r="CQR567" s="21"/>
      <c r="CQS567" s="21"/>
      <c r="CQT567" s="21"/>
      <c r="CQU567" s="21"/>
      <c r="CQV567" s="21"/>
      <c r="CQW567" s="21"/>
      <c r="CQX567" s="21"/>
      <c r="CQY567" s="21"/>
      <c r="CQZ567" s="21"/>
      <c r="CRA567" s="21"/>
      <c r="CRB567" s="21"/>
      <c r="CRC567" s="21"/>
      <c r="CRD567" s="21"/>
      <c r="CRE567" s="21"/>
      <c r="CRF567" s="21"/>
      <c r="CRG567" s="21"/>
      <c r="CRH567" s="21"/>
      <c r="CRI567" s="21"/>
      <c r="CRJ567" s="21"/>
      <c r="CRK567" s="21"/>
      <c r="CRL567" s="21"/>
      <c r="CRM567" s="21"/>
      <c r="CRN567" s="21"/>
      <c r="CRO567" s="21"/>
      <c r="CRP567" s="21"/>
      <c r="CRQ567" s="21"/>
      <c r="CRR567" s="21"/>
      <c r="CRS567" s="21"/>
      <c r="CRT567" s="21"/>
      <c r="CRU567" s="21"/>
      <c r="CRV567" s="21"/>
      <c r="CRW567" s="21"/>
      <c r="CRX567" s="21"/>
      <c r="CRY567" s="21"/>
      <c r="CRZ567" s="21"/>
      <c r="CSA567" s="21"/>
      <c r="CSB567" s="21"/>
      <c r="CSC567" s="21"/>
      <c r="CSD567" s="21"/>
      <c r="CSE567" s="21"/>
      <c r="CSF567" s="21"/>
      <c r="CSG567" s="21"/>
      <c r="CSH567" s="21"/>
      <c r="CSI567" s="21"/>
      <c r="CSJ567" s="21"/>
      <c r="CSK567" s="21"/>
      <c r="CSL567" s="21"/>
      <c r="CSM567" s="21"/>
      <c r="CSN567" s="21"/>
      <c r="CSO567" s="21"/>
      <c r="CSP567" s="21"/>
      <c r="CSQ567" s="21"/>
      <c r="CSR567" s="21"/>
      <c r="CSS567" s="21"/>
      <c r="CST567" s="21"/>
      <c r="CSU567" s="21"/>
      <c r="CSV567" s="21"/>
      <c r="CSW567" s="21"/>
      <c r="CSX567" s="21"/>
      <c r="CSY567" s="21"/>
      <c r="CSZ567" s="21"/>
      <c r="CTA567" s="21"/>
      <c r="CTB567" s="21"/>
      <c r="CTC567" s="21"/>
      <c r="CTD567" s="21"/>
      <c r="CTE567" s="21"/>
      <c r="CTF567" s="21"/>
      <c r="CTG567" s="21"/>
      <c r="CTH567" s="21"/>
      <c r="CTI567" s="21"/>
      <c r="CTJ567" s="21"/>
      <c r="CTK567" s="21"/>
      <c r="CTL567" s="21"/>
      <c r="CTM567" s="21"/>
      <c r="CTN567" s="21"/>
      <c r="CTO567" s="21"/>
      <c r="CTP567" s="21"/>
      <c r="CTQ567" s="21"/>
      <c r="CTR567" s="21"/>
      <c r="CTS567" s="21"/>
      <c r="CTT567" s="21"/>
      <c r="CTU567" s="21"/>
      <c r="CTV567" s="21"/>
      <c r="CTW567" s="21"/>
      <c r="CTX567" s="21"/>
      <c r="CTY567" s="21"/>
      <c r="CTZ567" s="21"/>
      <c r="CUA567" s="21"/>
      <c r="CUB567" s="21"/>
      <c r="CUC567" s="21"/>
      <c r="CUD567" s="21"/>
      <c r="CUE567" s="21"/>
      <c r="CUF567" s="21"/>
      <c r="CUG567" s="21"/>
      <c r="CUH567" s="21"/>
      <c r="CUI567" s="21"/>
      <c r="CUJ567" s="21"/>
      <c r="CUK567" s="21"/>
      <c r="CUL567" s="21"/>
      <c r="CUM567" s="21"/>
      <c r="CUN567" s="21"/>
      <c r="CUO567" s="21"/>
      <c r="CUP567" s="21"/>
      <c r="CUQ567" s="21"/>
      <c r="CUR567" s="21"/>
      <c r="CUS567" s="21"/>
      <c r="CUT567" s="21"/>
      <c r="CUU567" s="21"/>
      <c r="CUV567" s="21"/>
      <c r="CUW567" s="21"/>
      <c r="CUX567" s="21"/>
      <c r="CUY567" s="21"/>
      <c r="CUZ567" s="21"/>
      <c r="CVA567" s="21"/>
      <c r="CVB567" s="21"/>
      <c r="CVC567" s="21"/>
      <c r="CVD567" s="21"/>
      <c r="CVE567" s="21"/>
      <c r="CVF567" s="21"/>
      <c r="CVG567" s="21"/>
      <c r="CVH567" s="21"/>
      <c r="CVI567" s="21"/>
      <c r="CVJ567" s="21"/>
      <c r="CVK567" s="21"/>
      <c r="CVL567" s="21"/>
      <c r="CVM567" s="21"/>
      <c r="CVN567" s="21"/>
      <c r="CVO567" s="21"/>
      <c r="CVP567" s="21"/>
      <c r="CVQ567" s="21"/>
      <c r="CVR567" s="21"/>
      <c r="CVS567" s="21"/>
      <c r="CVT567" s="21"/>
      <c r="CVU567" s="21"/>
      <c r="CVV567" s="21"/>
      <c r="CVW567" s="21"/>
      <c r="CVX567" s="21"/>
      <c r="CVY567" s="21"/>
      <c r="CVZ567" s="21"/>
      <c r="CWA567" s="21"/>
      <c r="CWB567" s="21"/>
      <c r="CWC567" s="21"/>
      <c r="CWD567" s="21"/>
      <c r="CWE567" s="21"/>
      <c r="CWF567" s="21"/>
      <c r="CWG567" s="21"/>
      <c r="CWH567" s="21"/>
      <c r="CWI567" s="21"/>
      <c r="CWJ567" s="21"/>
      <c r="CWK567" s="21"/>
      <c r="CWL567" s="21"/>
      <c r="CWM567" s="21"/>
      <c r="CWN567" s="21"/>
      <c r="CWO567" s="21"/>
      <c r="CWP567" s="21"/>
      <c r="CWQ567" s="21"/>
      <c r="CWR567" s="21"/>
      <c r="CWS567" s="21"/>
      <c r="CWT567" s="21"/>
      <c r="CWU567" s="21"/>
      <c r="CWV567" s="21"/>
      <c r="CWW567" s="21"/>
      <c r="CWX567" s="21"/>
      <c r="CWY567" s="21"/>
      <c r="CWZ567" s="21"/>
      <c r="CXA567" s="21"/>
      <c r="CXB567" s="21"/>
      <c r="CXC567" s="21"/>
      <c r="CXD567" s="21"/>
      <c r="CXE567" s="21"/>
      <c r="CXF567" s="21"/>
      <c r="CXG567" s="21"/>
      <c r="CXH567" s="21"/>
      <c r="CXI567" s="21"/>
      <c r="CXJ567" s="21"/>
      <c r="CXK567" s="21"/>
      <c r="CXL567" s="21"/>
      <c r="CXM567" s="21"/>
      <c r="CXN567" s="21"/>
      <c r="CXO567" s="21"/>
      <c r="CXP567" s="21"/>
      <c r="CXQ567" s="21"/>
      <c r="CXR567" s="21"/>
      <c r="CXS567" s="21"/>
      <c r="CXT567" s="21"/>
      <c r="CXU567" s="21"/>
      <c r="CXV567" s="21"/>
      <c r="CXW567" s="21"/>
      <c r="CXX567" s="21"/>
      <c r="CXY567" s="21"/>
      <c r="CXZ567" s="21"/>
      <c r="CYA567" s="21"/>
      <c r="CYB567" s="21"/>
      <c r="CYC567" s="21"/>
      <c r="CYD567" s="21"/>
      <c r="CYE567" s="21"/>
      <c r="CYF567" s="21"/>
      <c r="CYG567" s="21"/>
      <c r="CYH567" s="21"/>
      <c r="CYI567" s="21"/>
      <c r="CYJ567" s="21"/>
      <c r="CYK567" s="21"/>
      <c r="CYL567" s="21"/>
      <c r="CYM567" s="21"/>
      <c r="CYN567" s="21"/>
      <c r="CYO567" s="21"/>
      <c r="CYP567" s="21"/>
      <c r="CYQ567" s="21"/>
      <c r="CYR567" s="21"/>
      <c r="CYS567" s="21"/>
      <c r="CYT567" s="21"/>
      <c r="CYU567" s="21"/>
      <c r="CYV567" s="21"/>
      <c r="CYW567" s="21"/>
      <c r="CYX567" s="21"/>
      <c r="CYY567" s="21"/>
      <c r="CYZ567" s="21"/>
      <c r="CZA567" s="21"/>
      <c r="CZB567" s="21"/>
      <c r="CZC567" s="21"/>
      <c r="CZD567" s="21"/>
      <c r="CZE567" s="21"/>
      <c r="CZF567" s="21"/>
      <c r="CZG567" s="21"/>
      <c r="CZH567" s="21"/>
      <c r="CZI567" s="21"/>
      <c r="CZJ567" s="21"/>
      <c r="CZK567" s="21"/>
      <c r="CZL567" s="21"/>
      <c r="CZM567" s="21"/>
      <c r="CZN567" s="21"/>
      <c r="CZO567" s="21"/>
      <c r="CZP567" s="21"/>
      <c r="CZQ567" s="21"/>
      <c r="CZR567" s="21"/>
      <c r="CZS567" s="21"/>
      <c r="CZT567" s="21"/>
      <c r="CZU567" s="21"/>
      <c r="CZV567" s="21"/>
      <c r="CZW567" s="21"/>
      <c r="CZX567" s="21"/>
      <c r="CZY567" s="21"/>
      <c r="CZZ567" s="21"/>
      <c r="DAA567" s="21"/>
      <c r="DAB567" s="21"/>
      <c r="DAC567" s="21"/>
      <c r="DAD567" s="21"/>
      <c r="DAE567" s="21"/>
      <c r="DAF567" s="21"/>
      <c r="DAG567" s="21"/>
      <c r="DAH567" s="21"/>
      <c r="DAI567" s="21"/>
      <c r="DAJ567" s="21"/>
      <c r="DAK567" s="21"/>
      <c r="DAL567" s="21"/>
      <c r="DAM567" s="21"/>
      <c r="DAN567" s="21"/>
      <c r="DAO567" s="21"/>
      <c r="DAP567" s="21"/>
      <c r="DAQ567" s="21"/>
      <c r="DAR567" s="21"/>
      <c r="DAS567" s="21"/>
      <c r="DAT567" s="21"/>
      <c r="DAU567" s="21"/>
      <c r="DAV567" s="21"/>
      <c r="DAW567" s="21"/>
      <c r="DAX567" s="21"/>
      <c r="DAY567" s="21"/>
      <c r="DAZ567" s="21"/>
      <c r="DBA567" s="21"/>
      <c r="DBB567" s="21"/>
      <c r="DBC567" s="21"/>
      <c r="DBD567" s="21"/>
      <c r="DBE567" s="21"/>
      <c r="DBF567" s="21"/>
      <c r="DBG567" s="21"/>
      <c r="DBH567" s="21"/>
      <c r="DBI567" s="21"/>
      <c r="DBJ567" s="21"/>
      <c r="DBK567" s="21"/>
      <c r="DBL567" s="21"/>
      <c r="DBM567" s="21"/>
      <c r="DBN567" s="21"/>
      <c r="DBO567" s="21"/>
      <c r="DBP567" s="21"/>
      <c r="DBQ567" s="21"/>
      <c r="DBR567" s="21"/>
      <c r="DBS567" s="21"/>
      <c r="DBT567" s="21"/>
      <c r="DBU567" s="21"/>
      <c r="DBV567" s="21"/>
      <c r="DBW567" s="21"/>
      <c r="DBX567" s="21"/>
      <c r="DBY567" s="21"/>
      <c r="DBZ567" s="21"/>
      <c r="DCA567" s="21"/>
      <c r="DCB567" s="21"/>
      <c r="DCC567" s="21"/>
      <c r="DCD567" s="21"/>
      <c r="DCE567" s="21"/>
      <c r="DCF567" s="21"/>
      <c r="DCG567" s="21"/>
      <c r="DCH567" s="21"/>
      <c r="DCI567" s="21"/>
      <c r="DCJ567" s="21"/>
      <c r="DCK567" s="21"/>
      <c r="DCL567" s="21"/>
      <c r="DCM567" s="21"/>
      <c r="DCN567" s="21"/>
      <c r="DCO567" s="21"/>
      <c r="DCP567" s="21"/>
      <c r="DCQ567" s="21"/>
      <c r="DCR567" s="21"/>
      <c r="DCS567" s="21"/>
      <c r="DCT567" s="21"/>
      <c r="DCU567" s="21"/>
      <c r="DCV567" s="21"/>
      <c r="DCW567" s="21"/>
      <c r="DCX567" s="21"/>
      <c r="DCY567" s="21"/>
      <c r="DCZ567" s="21"/>
      <c r="DDA567" s="21"/>
      <c r="DDB567" s="21"/>
      <c r="DDC567" s="21"/>
      <c r="DDD567" s="21"/>
      <c r="DDE567" s="21"/>
      <c r="DDF567" s="21"/>
      <c r="DDG567" s="21"/>
      <c r="DDH567" s="21"/>
      <c r="DDI567" s="21"/>
      <c r="DDJ567" s="21"/>
      <c r="DDK567" s="21"/>
      <c r="DDL567" s="21"/>
      <c r="DDM567" s="21"/>
      <c r="DDN567" s="21"/>
      <c r="DDO567" s="21"/>
      <c r="DDP567" s="21"/>
      <c r="DDQ567" s="21"/>
      <c r="DDR567" s="21"/>
      <c r="DDS567" s="21"/>
      <c r="DDT567" s="21"/>
      <c r="DDU567" s="21"/>
      <c r="DDV567" s="21"/>
      <c r="DDW567" s="21"/>
      <c r="DDX567" s="21"/>
      <c r="DDY567" s="21"/>
      <c r="DDZ567" s="21"/>
      <c r="DEA567" s="21"/>
      <c r="DEB567" s="21"/>
      <c r="DEC567" s="21"/>
      <c r="DED567" s="21"/>
      <c r="DEE567" s="21"/>
      <c r="DEF567" s="21"/>
      <c r="DEG567" s="21"/>
      <c r="DEH567" s="21"/>
      <c r="DEI567" s="21"/>
      <c r="DEJ567" s="21"/>
      <c r="DEK567" s="21"/>
      <c r="DEL567" s="21"/>
      <c r="DEM567" s="21"/>
      <c r="DEN567" s="21"/>
      <c r="DEO567" s="21"/>
      <c r="DEP567" s="21"/>
      <c r="DEQ567" s="21"/>
      <c r="DER567" s="21"/>
      <c r="DES567" s="21"/>
      <c r="DET567" s="21"/>
      <c r="DEU567" s="21"/>
      <c r="DEV567" s="21"/>
      <c r="DEW567" s="21"/>
      <c r="DEX567" s="21"/>
      <c r="DEY567" s="21"/>
      <c r="DEZ567" s="21"/>
      <c r="DFA567" s="21"/>
      <c r="DFB567" s="21"/>
      <c r="DFC567" s="21"/>
      <c r="DFD567" s="21"/>
      <c r="DFE567" s="21"/>
      <c r="DFF567" s="21"/>
      <c r="DFG567" s="21"/>
      <c r="DFH567" s="21"/>
      <c r="DFI567" s="21"/>
      <c r="DFJ567" s="21"/>
      <c r="DFK567" s="21"/>
      <c r="DFL567" s="21"/>
      <c r="DFM567" s="21"/>
      <c r="DFN567" s="21"/>
      <c r="DFO567" s="21"/>
      <c r="DFP567" s="21"/>
      <c r="DFQ567" s="21"/>
      <c r="DFR567" s="21"/>
      <c r="DFS567" s="21"/>
      <c r="DFT567" s="21"/>
      <c r="DFU567" s="21"/>
      <c r="DFV567" s="21"/>
      <c r="DFW567" s="21"/>
      <c r="DFX567" s="21"/>
      <c r="DFY567" s="21"/>
      <c r="DFZ567" s="21"/>
      <c r="DGA567" s="21"/>
      <c r="DGB567" s="21"/>
      <c r="DGC567" s="21"/>
      <c r="DGD567" s="21"/>
      <c r="DGE567" s="21"/>
      <c r="DGF567" s="21"/>
      <c r="DGG567" s="21"/>
      <c r="DGH567" s="21"/>
      <c r="DGI567" s="21"/>
      <c r="DGJ567" s="21"/>
      <c r="DGK567" s="21"/>
      <c r="DGL567" s="21"/>
      <c r="DGM567" s="21"/>
      <c r="DGN567" s="21"/>
      <c r="DGO567" s="21"/>
      <c r="DGP567" s="21"/>
      <c r="DGQ567" s="21"/>
      <c r="DGR567" s="21"/>
      <c r="DGS567" s="21"/>
      <c r="DGT567" s="21"/>
      <c r="DGU567" s="21"/>
      <c r="DGV567" s="21"/>
      <c r="DGW567" s="21"/>
      <c r="DGX567" s="21"/>
      <c r="DGY567" s="21"/>
      <c r="DGZ567" s="21"/>
      <c r="DHA567" s="21"/>
      <c r="DHB567" s="21"/>
      <c r="DHC567" s="21"/>
      <c r="DHD567" s="21"/>
      <c r="DHE567" s="21"/>
      <c r="DHF567" s="21"/>
      <c r="DHG567" s="21"/>
      <c r="DHH567" s="21"/>
      <c r="DHI567" s="21"/>
      <c r="DHJ567" s="21"/>
      <c r="DHK567" s="21"/>
      <c r="DHL567" s="21"/>
      <c r="DHM567" s="21"/>
      <c r="DHN567" s="21"/>
      <c r="DHO567" s="21"/>
      <c r="DHP567" s="21"/>
      <c r="DHQ567" s="21"/>
      <c r="DHR567" s="21"/>
      <c r="DHS567" s="21"/>
      <c r="DHT567" s="21"/>
      <c r="DHU567" s="21"/>
      <c r="DHV567" s="21"/>
      <c r="DHW567" s="21"/>
      <c r="DHX567" s="21"/>
      <c r="DHY567" s="21"/>
      <c r="DHZ567" s="21"/>
      <c r="DIA567" s="21"/>
      <c r="DIB567" s="21"/>
      <c r="DIC567" s="21"/>
      <c r="DID567" s="21"/>
      <c r="DIE567" s="21"/>
      <c r="DIF567" s="21"/>
      <c r="DIG567" s="21"/>
      <c r="DIH567" s="21"/>
      <c r="DII567" s="21"/>
      <c r="DIJ567" s="21"/>
      <c r="DIK567" s="21"/>
      <c r="DIL567" s="21"/>
      <c r="DIM567" s="21"/>
      <c r="DIN567" s="21"/>
      <c r="DIO567" s="21"/>
      <c r="DIP567" s="21"/>
      <c r="DIQ567" s="21"/>
      <c r="DIR567" s="21"/>
      <c r="DIS567" s="21"/>
      <c r="DIT567" s="21"/>
      <c r="DIU567" s="21"/>
      <c r="DIV567" s="21"/>
      <c r="DIW567" s="21"/>
      <c r="DIX567" s="21"/>
      <c r="DIY567" s="21"/>
      <c r="DIZ567" s="21"/>
      <c r="DJA567" s="21"/>
      <c r="DJB567" s="21"/>
      <c r="DJC567" s="21"/>
      <c r="DJD567" s="21"/>
      <c r="DJE567" s="21"/>
      <c r="DJF567" s="21"/>
      <c r="DJG567" s="21"/>
      <c r="DJH567" s="21"/>
      <c r="DJI567" s="21"/>
      <c r="DJJ567" s="21"/>
      <c r="DJK567" s="21"/>
      <c r="DJL567" s="21"/>
      <c r="DJM567" s="21"/>
      <c r="DJN567" s="21"/>
      <c r="DJO567" s="21"/>
      <c r="DJP567" s="21"/>
      <c r="DJQ567" s="21"/>
      <c r="DJR567" s="21"/>
      <c r="DJS567" s="21"/>
      <c r="DJT567" s="21"/>
      <c r="DJU567" s="21"/>
      <c r="DJV567" s="21"/>
      <c r="DJW567" s="21"/>
      <c r="DJX567" s="21"/>
      <c r="DJY567" s="21"/>
      <c r="DJZ567" s="21"/>
      <c r="DKA567" s="21"/>
      <c r="DKB567" s="21"/>
      <c r="DKC567" s="21"/>
      <c r="DKD567" s="21"/>
      <c r="DKE567" s="21"/>
      <c r="DKF567" s="21"/>
      <c r="DKG567" s="21"/>
      <c r="DKH567" s="21"/>
      <c r="DKI567" s="21"/>
      <c r="DKJ567" s="21"/>
      <c r="DKK567" s="21"/>
      <c r="DKL567" s="21"/>
      <c r="DKM567" s="21"/>
      <c r="DKN567" s="21"/>
      <c r="DKO567" s="21"/>
      <c r="DKP567" s="21"/>
      <c r="DKQ567" s="21"/>
      <c r="DKR567" s="21"/>
      <c r="DKS567" s="21"/>
      <c r="DKT567" s="21"/>
      <c r="DKU567" s="21"/>
      <c r="DKV567" s="21"/>
      <c r="DKW567" s="21"/>
      <c r="DKX567" s="21"/>
      <c r="DKY567" s="21"/>
      <c r="DKZ567" s="21"/>
      <c r="DLA567" s="21"/>
      <c r="DLB567" s="21"/>
      <c r="DLC567" s="21"/>
      <c r="DLD567" s="21"/>
      <c r="DLE567" s="21"/>
      <c r="DLF567" s="21"/>
      <c r="DLG567" s="21"/>
      <c r="DLH567" s="21"/>
      <c r="DLI567" s="21"/>
      <c r="DLJ567" s="21"/>
      <c r="DLK567" s="21"/>
      <c r="DLL567" s="21"/>
      <c r="DLM567" s="21"/>
      <c r="DLN567" s="21"/>
      <c r="DLO567" s="21"/>
      <c r="DLP567" s="21"/>
      <c r="DLQ567" s="21"/>
      <c r="DLR567" s="21"/>
      <c r="DLS567" s="21"/>
      <c r="DLT567" s="21"/>
      <c r="DLU567" s="21"/>
      <c r="DLV567" s="21"/>
      <c r="DLW567" s="21"/>
      <c r="DLX567" s="21"/>
      <c r="DLY567" s="21"/>
      <c r="DLZ567" s="21"/>
      <c r="DMA567" s="21"/>
      <c r="DMB567" s="21"/>
      <c r="DMC567" s="21"/>
      <c r="DMD567" s="21"/>
      <c r="DME567" s="21"/>
      <c r="DMF567" s="21"/>
      <c r="DMG567" s="21"/>
      <c r="DMH567" s="21"/>
      <c r="DMI567" s="21"/>
      <c r="DMJ567" s="21"/>
      <c r="DMK567" s="21"/>
      <c r="DML567" s="21"/>
      <c r="DMM567" s="21"/>
      <c r="DMN567" s="21"/>
      <c r="DMO567" s="21"/>
      <c r="DMP567" s="21"/>
      <c r="DMQ567" s="21"/>
      <c r="DMR567" s="21"/>
      <c r="DMS567" s="21"/>
      <c r="DMT567" s="21"/>
      <c r="DMU567" s="21"/>
      <c r="DMV567" s="21"/>
      <c r="DMW567" s="21"/>
      <c r="DMX567" s="21"/>
      <c r="DMY567" s="21"/>
      <c r="DMZ567" s="21"/>
      <c r="DNA567" s="21"/>
      <c r="DNB567" s="21"/>
      <c r="DNC567" s="21"/>
      <c r="DND567" s="21"/>
      <c r="DNE567" s="21"/>
      <c r="DNF567" s="21"/>
      <c r="DNG567" s="21"/>
      <c r="DNH567" s="21"/>
      <c r="DNI567" s="21"/>
      <c r="DNJ567" s="21"/>
      <c r="DNK567" s="21"/>
      <c r="DNL567" s="21"/>
      <c r="DNM567" s="21"/>
      <c r="DNN567" s="21"/>
      <c r="DNO567" s="21"/>
      <c r="DNP567" s="21"/>
      <c r="DNQ567" s="21"/>
      <c r="DNR567" s="21"/>
      <c r="DNS567" s="21"/>
      <c r="DNT567" s="21"/>
      <c r="DNU567" s="21"/>
      <c r="DNV567" s="21"/>
      <c r="DNW567" s="21"/>
      <c r="DNX567" s="21"/>
      <c r="DNY567" s="21"/>
      <c r="DNZ567" s="21"/>
      <c r="DOA567" s="21"/>
      <c r="DOB567" s="21"/>
      <c r="DOC567" s="21"/>
      <c r="DOD567" s="21"/>
      <c r="DOE567" s="21"/>
      <c r="DOF567" s="21"/>
      <c r="DOG567" s="21"/>
      <c r="DOH567" s="21"/>
      <c r="DOI567" s="21"/>
      <c r="DOJ567" s="21"/>
      <c r="DOK567" s="21"/>
      <c r="DOL567" s="21"/>
      <c r="DOM567" s="21"/>
      <c r="DON567" s="21"/>
      <c r="DOO567" s="21"/>
      <c r="DOP567" s="21"/>
      <c r="DOQ567" s="21"/>
      <c r="DOR567" s="21"/>
      <c r="DOS567" s="21"/>
      <c r="DOT567" s="21"/>
      <c r="DOU567" s="21"/>
      <c r="DOV567" s="21"/>
      <c r="DOW567" s="21"/>
      <c r="DOX567" s="21"/>
      <c r="DOY567" s="21"/>
      <c r="DOZ567" s="21"/>
      <c r="DPA567" s="21"/>
      <c r="DPB567" s="21"/>
      <c r="DPC567" s="21"/>
      <c r="DPD567" s="21"/>
      <c r="DPE567" s="21"/>
      <c r="DPF567" s="21"/>
      <c r="DPG567" s="21"/>
      <c r="DPH567" s="21"/>
      <c r="DPI567" s="21"/>
      <c r="DPJ567" s="21"/>
      <c r="DPK567" s="21"/>
      <c r="DPL567" s="21"/>
      <c r="DPM567" s="21"/>
      <c r="DPN567" s="21"/>
      <c r="DPO567" s="21"/>
      <c r="DPP567" s="21"/>
      <c r="DPQ567" s="21"/>
      <c r="DPR567" s="21"/>
      <c r="DPS567" s="21"/>
      <c r="DPT567" s="21"/>
      <c r="DPU567" s="21"/>
      <c r="DPV567" s="21"/>
      <c r="DPW567" s="21"/>
      <c r="DPX567" s="21"/>
      <c r="DPY567" s="21"/>
      <c r="DPZ567" s="21"/>
      <c r="DQA567" s="21"/>
      <c r="DQB567" s="21"/>
      <c r="DQC567" s="21"/>
      <c r="DQD567" s="21"/>
      <c r="DQE567" s="21"/>
      <c r="DQF567" s="21"/>
      <c r="DQG567" s="21"/>
      <c r="DQH567" s="21"/>
      <c r="DQI567" s="21"/>
      <c r="DQJ567" s="21"/>
      <c r="DQK567" s="21"/>
      <c r="DQL567" s="21"/>
      <c r="DQM567" s="21"/>
      <c r="DQN567" s="21"/>
      <c r="DQO567" s="21"/>
      <c r="DQP567" s="21"/>
      <c r="DQQ567" s="21"/>
      <c r="DQR567" s="21"/>
      <c r="DQS567" s="21"/>
      <c r="DQT567" s="21"/>
      <c r="DQU567" s="21"/>
      <c r="DQV567" s="21"/>
      <c r="DQW567" s="21"/>
      <c r="DQX567" s="21"/>
      <c r="DQY567" s="21"/>
      <c r="DQZ567" s="21"/>
      <c r="DRA567" s="21"/>
      <c r="DRB567" s="21"/>
      <c r="DRC567" s="21"/>
      <c r="DRD567" s="21"/>
      <c r="DRE567" s="21"/>
      <c r="DRF567" s="21"/>
      <c r="DRG567" s="21"/>
      <c r="DRH567" s="21"/>
      <c r="DRI567" s="21"/>
      <c r="DRJ567" s="21"/>
      <c r="DRK567" s="21"/>
      <c r="DRL567" s="21"/>
      <c r="DRM567" s="21"/>
      <c r="DRN567" s="21"/>
      <c r="DRO567" s="21"/>
      <c r="DRP567" s="21"/>
      <c r="DRQ567" s="21"/>
      <c r="DRR567" s="21"/>
      <c r="DRS567" s="21"/>
      <c r="DRT567" s="21"/>
      <c r="DRU567" s="21"/>
      <c r="DRV567" s="21"/>
      <c r="DRW567" s="21"/>
      <c r="DRX567" s="21"/>
      <c r="DRY567" s="21"/>
      <c r="DRZ567" s="21"/>
      <c r="DSA567" s="21"/>
      <c r="DSB567" s="21"/>
      <c r="DSC567" s="21"/>
      <c r="DSD567" s="21"/>
      <c r="DSE567" s="21"/>
      <c r="DSF567" s="21"/>
      <c r="DSG567" s="21"/>
      <c r="DSH567" s="21"/>
      <c r="DSI567" s="21"/>
      <c r="DSJ567" s="21"/>
      <c r="DSK567" s="21"/>
      <c r="DSL567" s="21"/>
      <c r="DSM567" s="21"/>
      <c r="DSN567" s="21"/>
      <c r="DSO567" s="21"/>
      <c r="DSP567" s="21"/>
      <c r="DSQ567" s="21"/>
      <c r="DSR567" s="21"/>
      <c r="DSS567" s="21"/>
      <c r="DST567" s="21"/>
      <c r="DSU567" s="21"/>
      <c r="DSV567" s="21"/>
      <c r="DSW567" s="21"/>
      <c r="DSX567" s="21"/>
      <c r="DSY567" s="21"/>
      <c r="DSZ567" s="21"/>
      <c r="DTA567" s="21"/>
      <c r="DTB567" s="21"/>
      <c r="DTC567" s="21"/>
      <c r="DTD567" s="21"/>
      <c r="DTE567" s="21"/>
      <c r="DTF567" s="21"/>
      <c r="DTG567" s="21"/>
      <c r="DTH567" s="21"/>
      <c r="DTI567" s="21"/>
      <c r="DTJ567" s="21"/>
      <c r="DTK567" s="21"/>
      <c r="DTL567" s="21"/>
      <c r="DTM567" s="21"/>
      <c r="DTN567" s="21"/>
      <c r="DTO567" s="21"/>
      <c r="DTP567" s="21"/>
      <c r="DTQ567" s="21"/>
      <c r="DTR567" s="21"/>
      <c r="DTS567" s="21"/>
      <c r="DTT567" s="21"/>
      <c r="DTU567" s="21"/>
      <c r="DTV567" s="21"/>
      <c r="DTW567" s="21"/>
      <c r="DTX567" s="21"/>
      <c r="DTY567" s="21"/>
      <c r="DTZ567" s="21"/>
      <c r="DUA567" s="21"/>
      <c r="DUB567" s="21"/>
      <c r="DUC567" s="21"/>
      <c r="DUD567" s="21"/>
      <c r="DUE567" s="21"/>
      <c r="DUF567" s="21"/>
      <c r="DUG567" s="21"/>
      <c r="DUH567" s="21"/>
      <c r="DUI567" s="21"/>
      <c r="DUJ567" s="21"/>
      <c r="DUK567" s="21"/>
      <c r="DUL567" s="21"/>
      <c r="DUM567" s="21"/>
      <c r="DUN567" s="21"/>
      <c r="DUO567" s="21"/>
      <c r="DUP567" s="21"/>
      <c r="DUQ567" s="21"/>
      <c r="DUR567" s="21"/>
      <c r="DUS567" s="21"/>
      <c r="DUT567" s="21"/>
      <c r="DUU567" s="21"/>
      <c r="DUV567" s="21"/>
      <c r="DUW567" s="21"/>
      <c r="DUX567" s="21"/>
      <c r="DUY567" s="21"/>
      <c r="DUZ567" s="21"/>
      <c r="DVA567" s="21"/>
      <c r="DVB567" s="21"/>
      <c r="DVC567" s="21"/>
      <c r="DVD567" s="21"/>
      <c r="DVE567" s="21"/>
      <c r="DVF567" s="21"/>
      <c r="DVG567" s="21"/>
      <c r="DVH567" s="21"/>
      <c r="DVI567" s="21"/>
      <c r="DVJ567" s="21"/>
      <c r="DVK567" s="21"/>
      <c r="DVL567" s="21"/>
      <c r="DVM567" s="21"/>
      <c r="DVN567" s="21"/>
      <c r="DVO567" s="21"/>
      <c r="DVP567" s="21"/>
      <c r="DVQ567" s="21"/>
      <c r="DVR567" s="21"/>
      <c r="DVS567" s="21"/>
      <c r="DVT567" s="21"/>
      <c r="DVU567" s="21"/>
      <c r="DVV567" s="21"/>
      <c r="DVW567" s="21"/>
      <c r="DVX567" s="21"/>
      <c r="DVY567" s="21"/>
      <c r="DVZ567" s="21"/>
      <c r="DWA567" s="21"/>
      <c r="DWB567" s="21"/>
      <c r="DWC567" s="21"/>
      <c r="DWD567" s="21"/>
      <c r="DWE567" s="21"/>
      <c r="DWF567" s="21"/>
      <c r="DWG567" s="21"/>
      <c r="DWH567" s="21"/>
      <c r="DWI567" s="21"/>
      <c r="DWJ567" s="21"/>
      <c r="DWK567" s="21"/>
      <c r="DWL567" s="21"/>
      <c r="DWM567" s="21"/>
      <c r="DWN567" s="21"/>
      <c r="DWO567" s="21"/>
      <c r="DWP567" s="21"/>
      <c r="DWQ567" s="21"/>
      <c r="DWR567" s="21"/>
      <c r="DWS567" s="21"/>
      <c r="DWT567" s="21"/>
      <c r="DWU567" s="21"/>
      <c r="DWV567" s="21"/>
      <c r="DWW567" s="21"/>
      <c r="DWX567" s="21"/>
      <c r="DWY567" s="21"/>
      <c r="DWZ567" s="21"/>
      <c r="DXA567" s="21"/>
      <c r="DXB567" s="21"/>
      <c r="DXC567" s="21"/>
      <c r="DXD567" s="21"/>
      <c r="DXE567" s="21"/>
      <c r="DXF567" s="21"/>
      <c r="DXG567" s="21"/>
      <c r="DXH567" s="21"/>
      <c r="DXI567" s="21"/>
      <c r="DXJ567" s="21"/>
      <c r="DXK567" s="21"/>
      <c r="DXL567" s="21"/>
      <c r="DXM567" s="21"/>
      <c r="DXN567" s="21"/>
      <c r="DXO567" s="21"/>
      <c r="DXP567" s="21"/>
      <c r="DXQ567" s="21"/>
      <c r="DXR567" s="21"/>
      <c r="DXS567" s="21"/>
      <c r="DXT567" s="21"/>
      <c r="DXU567" s="21"/>
      <c r="DXV567" s="21"/>
      <c r="DXW567" s="21"/>
      <c r="DXX567" s="21"/>
      <c r="DXY567" s="21"/>
      <c r="DXZ567" s="21"/>
      <c r="DYA567" s="21"/>
      <c r="DYB567" s="21"/>
      <c r="DYC567" s="21"/>
      <c r="DYD567" s="21"/>
      <c r="DYE567" s="21"/>
      <c r="DYF567" s="21"/>
      <c r="DYG567" s="21"/>
      <c r="DYH567" s="21"/>
      <c r="DYI567" s="21"/>
      <c r="DYJ567" s="21"/>
      <c r="DYK567" s="21"/>
      <c r="DYL567" s="21"/>
      <c r="DYM567" s="21"/>
      <c r="DYN567" s="21"/>
      <c r="DYO567" s="21"/>
      <c r="DYP567" s="21"/>
      <c r="DYQ567" s="21"/>
      <c r="DYR567" s="21"/>
      <c r="DYS567" s="21"/>
      <c r="DYT567" s="21"/>
      <c r="DYU567" s="21"/>
      <c r="DYV567" s="21"/>
      <c r="DYW567" s="21"/>
      <c r="DYX567" s="21"/>
      <c r="DYY567" s="21"/>
      <c r="DYZ567" s="21"/>
      <c r="DZA567" s="21"/>
      <c r="DZB567" s="21"/>
      <c r="DZC567" s="21"/>
      <c r="DZD567" s="21"/>
      <c r="DZE567" s="21"/>
      <c r="DZF567" s="21"/>
      <c r="DZG567" s="21"/>
      <c r="DZH567" s="21"/>
      <c r="DZI567" s="21"/>
      <c r="DZJ567" s="21"/>
      <c r="DZK567" s="21"/>
      <c r="DZL567" s="21"/>
      <c r="DZM567" s="21"/>
      <c r="DZN567" s="21"/>
      <c r="DZO567" s="21"/>
      <c r="DZP567" s="21"/>
      <c r="DZQ567" s="21"/>
      <c r="DZR567" s="21"/>
      <c r="DZS567" s="21"/>
      <c r="DZT567" s="21"/>
      <c r="DZU567" s="21"/>
      <c r="DZV567" s="21"/>
      <c r="DZW567" s="21"/>
      <c r="DZX567" s="21"/>
      <c r="DZY567" s="21"/>
      <c r="DZZ567" s="21"/>
      <c r="EAA567" s="21"/>
      <c r="EAB567" s="21"/>
      <c r="EAC567" s="21"/>
      <c r="EAD567" s="21"/>
      <c r="EAE567" s="21"/>
      <c r="EAF567" s="21"/>
      <c r="EAG567" s="21"/>
      <c r="EAH567" s="21"/>
      <c r="EAI567" s="21"/>
      <c r="EAJ567" s="21"/>
      <c r="EAK567" s="21"/>
      <c r="EAL567" s="21"/>
      <c r="EAM567" s="21"/>
      <c r="EAN567" s="21"/>
      <c r="EAO567" s="21"/>
      <c r="EAP567" s="21"/>
      <c r="EAQ567" s="21"/>
      <c r="EAR567" s="21"/>
      <c r="EAS567" s="21"/>
      <c r="EAT567" s="21"/>
      <c r="EAU567" s="21"/>
      <c r="EAV567" s="21"/>
      <c r="EAW567" s="21"/>
      <c r="EAX567" s="21"/>
      <c r="EAY567" s="21"/>
      <c r="EAZ567" s="21"/>
      <c r="EBA567" s="21"/>
      <c r="EBB567" s="21"/>
      <c r="EBC567" s="21"/>
      <c r="EBD567" s="21"/>
      <c r="EBE567" s="21"/>
      <c r="EBF567" s="21"/>
      <c r="EBG567" s="21"/>
      <c r="EBH567" s="21"/>
      <c r="EBI567" s="21"/>
      <c r="EBJ567" s="21"/>
      <c r="EBK567" s="21"/>
      <c r="EBL567" s="21"/>
      <c r="EBM567" s="21"/>
      <c r="EBN567" s="21"/>
      <c r="EBO567" s="21"/>
      <c r="EBP567" s="21"/>
      <c r="EBQ567" s="21"/>
      <c r="EBR567" s="21"/>
      <c r="EBS567" s="21"/>
      <c r="EBT567" s="21"/>
      <c r="EBU567" s="21"/>
      <c r="EBV567" s="21"/>
      <c r="EBW567" s="21"/>
      <c r="EBX567" s="21"/>
      <c r="EBY567" s="21"/>
      <c r="EBZ567" s="21"/>
      <c r="ECA567" s="21"/>
      <c r="ECB567" s="21"/>
      <c r="ECC567" s="21"/>
      <c r="ECD567" s="21"/>
      <c r="ECE567" s="21"/>
      <c r="ECF567" s="21"/>
      <c r="ECG567" s="21"/>
      <c r="ECH567" s="21"/>
      <c r="ECI567" s="21"/>
      <c r="ECJ567" s="21"/>
      <c r="ECK567" s="21"/>
      <c r="ECL567" s="21"/>
      <c r="ECM567" s="21"/>
      <c r="ECN567" s="21"/>
      <c r="ECO567" s="21"/>
      <c r="ECP567" s="21"/>
      <c r="ECQ567" s="21"/>
      <c r="ECR567" s="21"/>
      <c r="ECS567" s="21"/>
      <c r="ECT567" s="21"/>
      <c r="ECU567" s="21"/>
      <c r="ECV567" s="21"/>
      <c r="ECW567" s="21"/>
      <c r="ECX567" s="21"/>
      <c r="ECY567" s="21"/>
      <c r="ECZ567" s="21"/>
      <c r="EDA567" s="21"/>
      <c r="EDB567" s="21"/>
      <c r="EDC567" s="21"/>
      <c r="EDD567" s="21"/>
      <c r="EDE567" s="21"/>
      <c r="EDF567" s="21"/>
      <c r="EDG567" s="21"/>
      <c r="EDH567" s="21"/>
      <c r="EDI567" s="21"/>
      <c r="EDJ567" s="21"/>
      <c r="EDK567" s="21"/>
      <c r="EDL567" s="21"/>
      <c r="EDM567" s="21"/>
      <c r="EDN567" s="21"/>
      <c r="EDO567" s="21"/>
      <c r="EDP567" s="21"/>
      <c r="EDQ567" s="21"/>
      <c r="EDR567" s="21"/>
      <c r="EDS567" s="21"/>
      <c r="EDT567" s="21"/>
      <c r="EDU567" s="21"/>
      <c r="EDV567" s="21"/>
      <c r="EDW567" s="21"/>
      <c r="EDX567" s="21"/>
      <c r="EDY567" s="21"/>
      <c r="EDZ567" s="21"/>
      <c r="EEA567" s="21"/>
      <c r="EEB567" s="21"/>
      <c r="EEC567" s="21"/>
      <c r="EED567" s="21"/>
      <c r="EEE567" s="21"/>
      <c r="EEF567" s="21"/>
      <c r="EEG567" s="21"/>
      <c r="EEH567" s="21"/>
      <c r="EEI567" s="21"/>
      <c r="EEJ567" s="21"/>
      <c r="EEK567" s="21"/>
      <c r="EEL567" s="21"/>
      <c r="EEM567" s="21"/>
      <c r="EEN567" s="21"/>
      <c r="EEO567" s="21"/>
      <c r="EEP567" s="21"/>
      <c r="EEQ567" s="21"/>
      <c r="EER567" s="21"/>
      <c r="EES567" s="21"/>
      <c r="EET567" s="21"/>
      <c r="EEU567" s="21"/>
      <c r="EEV567" s="21"/>
      <c r="EEW567" s="21"/>
      <c r="EEX567" s="21"/>
      <c r="EEY567" s="21"/>
      <c r="EEZ567" s="21"/>
      <c r="EFA567" s="21"/>
      <c r="EFB567" s="21"/>
      <c r="EFC567" s="21"/>
      <c r="EFD567" s="21"/>
      <c r="EFE567" s="21"/>
      <c r="EFF567" s="21"/>
      <c r="EFG567" s="21"/>
      <c r="EFH567" s="21"/>
      <c r="EFI567" s="21"/>
      <c r="EFJ567" s="21"/>
      <c r="EFK567" s="21"/>
      <c r="EFL567" s="21"/>
      <c r="EFM567" s="21"/>
      <c r="EFN567" s="21"/>
      <c r="EFO567" s="21"/>
      <c r="EFP567" s="21"/>
      <c r="EFQ567" s="21"/>
      <c r="EFR567" s="21"/>
      <c r="EFS567" s="21"/>
      <c r="EFT567" s="21"/>
      <c r="EFU567" s="21"/>
      <c r="EFV567" s="21"/>
      <c r="EFW567" s="21"/>
      <c r="EFX567" s="21"/>
      <c r="EFY567" s="21"/>
      <c r="EFZ567" s="21"/>
      <c r="EGA567" s="21"/>
      <c r="EGB567" s="21"/>
      <c r="EGC567" s="21"/>
      <c r="EGD567" s="21"/>
      <c r="EGE567" s="21"/>
      <c r="EGF567" s="21"/>
      <c r="EGG567" s="21"/>
      <c r="EGH567" s="21"/>
      <c r="EGI567" s="21"/>
      <c r="EGJ567" s="21"/>
      <c r="EGK567" s="21"/>
      <c r="EGL567" s="21"/>
      <c r="EGM567" s="21"/>
      <c r="EGN567" s="21"/>
      <c r="EGO567" s="21"/>
      <c r="EGP567" s="21"/>
      <c r="EGQ567" s="21"/>
      <c r="EGR567" s="21"/>
      <c r="EGS567" s="21"/>
      <c r="EGT567" s="21"/>
      <c r="EGU567" s="21"/>
      <c r="EGV567" s="21"/>
      <c r="EGW567" s="21"/>
      <c r="EGX567" s="21"/>
      <c r="EGY567" s="21"/>
      <c r="EGZ567" s="21"/>
      <c r="EHA567" s="21"/>
      <c r="EHB567" s="21"/>
      <c r="EHC567" s="21"/>
      <c r="EHD567" s="21"/>
      <c r="EHE567" s="21"/>
      <c r="EHF567" s="21"/>
      <c r="EHG567" s="21"/>
      <c r="EHH567" s="21"/>
      <c r="EHI567" s="21"/>
      <c r="EHJ567" s="21"/>
      <c r="EHK567" s="21"/>
      <c r="EHL567" s="21"/>
      <c r="EHM567" s="21"/>
      <c r="EHN567" s="21"/>
      <c r="EHO567" s="21"/>
      <c r="EHP567" s="21"/>
      <c r="EHQ567" s="21"/>
      <c r="EHR567" s="21"/>
      <c r="EHS567" s="21"/>
      <c r="EHT567" s="21"/>
      <c r="EHU567" s="21"/>
      <c r="EHV567" s="21"/>
      <c r="EHW567" s="21"/>
      <c r="EHX567" s="21"/>
      <c r="EHY567" s="21"/>
      <c r="EHZ567" s="21"/>
      <c r="EIA567" s="21"/>
      <c r="EIB567" s="21"/>
      <c r="EIC567" s="21"/>
      <c r="EID567" s="21"/>
      <c r="EIE567" s="21"/>
      <c r="EIF567" s="21"/>
      <c r="EIG567" s="21"/>
      <c r="EIH567" s="21"/>
      <c r="EII567" s="21"/>
      <c r="EIJ567" s="21"/>
      <c r="EIK567" s="21"/>
      <c r="EIL567" s="21"/>
      <c r="EIM567" s="21"/>
      <c r="EIN567" s="21"/>
      <c r="EIO567" s="21"/>
      <c r="EIP567" s="21"/>
      <c r="EIQ567" s="21"/>
      <c r="EIR567" s="21"/>
      <c r="EIS567" s="21"/>
      <c r="EIT567" s="21"/>
      <c r="EIU567" s="21"/>
      <c r="EIV567" s="21"/>
      <c r="EIW567" s="21"/>
      <c r="EIX567" s="21"/>
      <c r="EIY567" s="21"/>
      <c r="EIZ567" s="21"/>
      <c r="EJA567" s="21"/>
      <c r="EJB567" s="21"/>
      <c r="EJC567" s="21"/>
      <c r="EJD567" s="21"/>
      <c r="EJE567" s="21"/>
      <c r="EJF567" s="21"/>
      <c r="EJG567" s="21"/>
      <c r="EJH567" s="21"/>
      <c r="EJI567" s="21"/>
      <c r="EJJ567" s="21"/>
      <c r="EJK567" s="21"/>
      <c r="EJL567" s="21"/>
      <c r="EJM567" s="21"/>
      <c r="EJN567" s="21"/>
      <c r="EJO567" s="21"/>
      <c r="EJP567" s="21"/>
      <c r="EJQ567" s="21"/>
      <c r="EJR567" s="21"/>
      <c r="EJS567" s="21"/>
      <c r="EJT567" s="21"/>
      <c r="EJU567" s="21"/>
      <c r="EJV567" s="21"/>
      <c r="EJW567" s="21"/>
      <c r="EJX567" s="21"/>
      <c r="EJY567" s="21"/>
      <c r="EJZ567" s="21"/>
      <c r="EKA567" s="21"/>
      <c r="EKB567" s="21"/>
      <c r="EKC567" s="21"/>
      <c r="EKD567" s="21"/>
      <c r="EKE567" s="21"/>
      <c r="EKF567" s="21"/>
      <c r="EKG567" s="21"/>
      <c r="EKH567" s="21"/>
      <c r="EKI567" s="21"/>
      <c r="EKJ567" s="21"/>
      <c r="EKK567" s="21"/>
      <c r="EKL567" s="21"/>
      <c r="EKM567" s="21"/>
      <c r="EKN567" s="21"/>
      <c r="EKO567" s="21"/>
      <c r="EKP567" s="21"/>
      <c r="EKQ567" s="21"/>
      <c r="EKR567" s="21"/>
      <c r="EKS567" s="21"/>
      <c r="EKT567" s="21"/>
      <c r="EKU567" s="21"/>
      <c r="EKV567" s="21"/>
      <c r="EKW567" s="21"/>
      <c r="EKX567" s="21"/>
      <c r="EKY567" s="21"/>
      <c r="EKZ567" s="21"/>
      <c r="ELA567" s="21"/>
      <c r="ELB567" s="21"/>
      <c r="ELC567" s="21"/>
      <c r="ELD567" s="21"/>
      <c r="ELE567" s="21"/>
      <c r="ELF567" s="21"/>
      <c r="ELG567" s="21"/>
      <c r="ELH567" s="21"/>
      <c r="ELI567" s="21"/>
      <c r="ELJ567" s="21"/>
      <c r="ELK567" s="21"/>
      <c r="ELL567" s="21"/>
      <c r="ELM567" s="21"/>
      <c r="ELN567" s="21"/>
      <c r="ELO567" s="21"/>
      <c r="ELP567" s="21"/>
      <c r="ELQ567" s="21"/>
      <c r="ELR567" s="21"/>
      <c r="ELS567" s="21"/>
      <c r="ELT567" s="21"/>
      <c r="ELU567" s="21"/>
      <c r="ELV567" s="21"/>
      <c r="ELW567" s="21"/>
      <c r="ELX567" s="21"/>
      <c r="ELY567" s="21"/>
      <c r="ELZ567" s="21"/>
      <c r="EMA567" s="21"/>
      <c r="EMB567" s="21"/>
      <c r="EMC567" s="21"/>
      <c r="EMD567" s="21"/>
      <c r="EME567" s="21"/>
      <c r="EMF567" s="21"/>
      <c r="EMG567" s="21"/>
      <c r="EMH567" s="21"/>
      <c r="EMI567" s="21"/>
      <c r="EMJ567" s="21"/>
      <c r="EMK567" s="21"/>
      <c r="EML567" s="21"/>
      <c r="EMM567" s="21"/>
      <c r="EMN567" s="21"/>
      <c r="EMO567" s="21"/>
      <c r="EMP567" s="21"/>
      <c r="EMQ567" s="21"/>
      <c r="EMR567" s="21"/>
      <c r="EMS567" s="21"/>
      <c r="EMT567" s="21"/>
      <c r="EMU567" s="21"/>
      <c r="EMV567" s="21"/>
      <c r="EMW567" s="21"/>
      <c r="EMX567" s="21"/>
      <c r="EMY567" s="21"/>
      <c r="EMZ567" s="21"/>
      <c r="ENA567" s="21"/>
      <c r="ENB567" s="21"/>
      <c r="ENC567" s="21"/>
      <c r="END567" s="21"/>
      <c r="ENE567" s="21"/>
      <c r="ENF567" s="21"/>
      <c r="ENG567" s="21"/>
      <c r="ENH567" s="21"/>
      <c r="ENI567" s="21"/>
      <c r="ENJ567" s="21"/>
      <c r="ENK567" s="21"/>
      <c r="ENL567" s="21"/>
      <c r="ENM567" s="21"/>
      <c r="ENN567" s="21"/>
      <c r="ENO567" s="21"/>
      <c r="ENP567" s="21"/>
      <c r="ENQ567" s="21"/>
      <c r="ENR567" s="21"/>
      <c r="ENS567" s="21"/>
      <c r="ENT567" s="21"/>
      <c r="ENU567" s="21"/>
      <c r="ENV567" s="21"/>
      <c r="ENW567" s="21"/>
      <c r="ENX567" s="21"/>
      <c r="ENY567" s="21"/>
      <c r="ENZ567" s="21"/>
      <c r="EOA567" s="21"/>
      <c r="EOB567" s="21"/>
      <c r="EOC567" s="21"/>
      <c r="EOD567" s="21"/>
      <c r="EOE567" s="21"/>
      <c r="EOF567" s="21"/>
      <c r="EOG567" s="21"/>
      <c r="EOH567" s="21"/>
      <c r="EOI567" s="21"/>
      <c r="EOJ567" s="21"/>
      <c r="EOK567" s="21"/>
      <c r="EOL567" s="21"/>
      <c r="EOM567" s="21"/>
      <c r="EON567" s="21"/>
      <c r="EOO567" s="21"/>
      <c r="EOP567" s="21"/>
      <c r="EOQ567" s="21"/>
      <c r="EOR567" s="21"/>
      <c r="EOS567" s="21"/>
      <c r="EOT567" s="21"/>
      <c r="EOU567" s="21"/>
      <c r="EOV567" s="21"/>
      <c r="EOW567" s="21"/>
      <c r="EOX567" s="21"/>
      <c r="EOY567" s="21"/>
      <c r="EOZ567" s="21"/>
      <c r="EPA567" s="21"/>
      <c r="EPB567" s="21"/>
      <c r="EPC567" s="21"/>
      <c r="EPD567" s="21"/>
      <c r="EPE567" s="21"/>
      <c r="EPF567" s="21"/>
      <c r="EPG567" s="21"/>
      <c r="EPH567" s="21"/>
      <c r="EPI567" s="21"/>
      <c r="EPJ567" s="21"/>
      <c r="EPK567" s="21"/>
      <c r="EPL567" s="21"/>
      <c r="EPM567" s="21"/>
      <c r="EPN567" s="21"/>
      <c r="EPO567" s="21"/>
      <c r="EPP567" s="21"/>
      <c r="EPQ567" s="21"/>
      <c r="EPR567" s="21"/>
      <c r="EPS567" s="21"/>
      <c r="EPT567" s="21"/>
      <c r="EPU567" s="21"/>
      <c r="EPV567" s="21"/>
      <c r="EPW567" s="21"/>
      <c r="EPX567" s="21"/>
      <c r="EPY567" s="21"/>
      <c r="EPZ567" s="21"/>
      <c r="EQA567" s="21"/>
      <c r="EQB567" s="21"/>
      <c r="EQC567" s="21"/>
      <c r="EQD567" s="21"/>
      <c r="EQE567" s="21"/>
      <c r="EQF567" s="21"/>
      <c r="EQG567" s="21"/>
      <c r="EQH567" s="21"/>
      <c r="EQI567" s="21"/>
      <c r="EQJ567" s="21"/>
      <c r="EQK567" s="21"/>
      <c r="EQL567" s="21"/>
      <c r="EQM567" s="21"/>
      <c r="EQN567" s="21"/>
      <c r="EQO567" s="21"/>
      <c r="EQP567" s="21"/>
      <c r="EQQ567" s="21"/>
      <c r="EQR567" s="21"/>
      <c r="EQS567" s="21"/>
      <c r="EQT567" s="21"/>
      <c r="EQU567" s="21"/>
      <c r="EQV567" s="21"/>
      <c r="EQW567" s="21"/>
      <c r="EQX567" s="21"/>
      <c r="EQY567" s="21"/>
      <c r="EQZ567" s="21"/>
      <c r="ERA567" s="21"/>
      <c r="ERB567" s="21"/>
      <c r="ERC567" s="21"/>
      <c r="ERD567" s="21"/>
      <c r="ERE567" s="21"/>
      <c r="ERF567" s="21"/>
      <c r="ERG567" s="21"/>
      <c r="ERH567" s="21"/>
      <c r="ERI567" s="21"/>
      <c r="ERJ567" s="21"/>
      <c r="ERK567" s="21"/>
      <c r="ERL567" s="21"/>
      <c r="ERM567" s="21"/>
      <c r="ERN567" s="21"/>
      <c r="ERO567" s="21"/>
      <c r="ERP567" s="21"/>
      <c r="ERQ567" s="21"/>
      <c r="ERR567" s="21"/>
      <c r="ERS567" s="21"/>
      <c r="ERT567" s="21"/>
      <c r="ERU567" s="21"/>
      <c r="ERV567" s="21"/>
      <c r="ERW567" s="21"/>
      <c r="ERX567" s="21"/>
      <c r="ERY567" s="21"/>
      <c r="ERZ567" s="21"/>
      <c r="ESA567" s="21"/>
      <c r="ESB567" s="21"/>
      <c r="ESC567" s="21"/>
      <c r="ESD567" s="21"/>
      <c r="ESE567" s="21"/>
      <c r="ESF567" s="21"/>
      <c r="ESG567" s="21"/>
      <c r="ESH567" s="21"/>
      <c r="ESI567" s="21"/>
      <c r="ESJ567" s="21"/>
      <c r="ESK567" s="21"/>
      <c r="ESL567" s="21"/>
      <c r="ESM567" s="21"/>
      <c r="ESN567" s="21"/>
      <c r="ESO567" s="21"/>
      <c r="ESP567" s="21"/>
      <c r="ESQ567" s="21"/>
      <c r="ESR567" s="21"/>
      <c r="ESS567" s="21"/>
      <c r="EST567" s="21"/>
      <c r="ESU567" s="21"/>
      <c r="ESV567" s="21"/>
      <c r="ESW567" s="21"/>
      <c r="ESX567" s="21"/>
      <c r="ESY567" s="21"/>
      <c r="ESZ567" s="21"/>
      <c r="ETA567" s="21"/>
      <c r="ETB567" s="21"/>
      <c r="ETC567" s="21"/>
      <c r="ETD567" s="21"/>
      <c r="ETE567" s="21"/>
      <c r="ETF567" s="21"/>
      <c r="ETG567" s="21"/>
      <c r="ETH567" s="21"/>
      <c r="ETI567" s="21"/>
      <c r="ETJ567" s="21"/>
      <c r="ETK567" s="21"/>
      <c r="ETL567" s="21"/>
      <c r="ETM567" s="21"/>
      <c r="ETN567" s="21"/>
      <c r="ETO567" s="21"/>
      <c r="ETP567" s="21"/>
      <c r="ETQ567" s="21"/>
      <c r="ETR567" s="21"/>
      <c r="ETS567" s="21"/>
      <c r="ETT567" s="21"/>
      <c r="ETU567" s="21"/>
      <c r="ETV567" s="21"/>
      <c r="ETW567" s="21"/>
      <c r="ETX567" s="21"/>
      <c r="ETY567" s="21"/>
      <c r="ETZ567" s="21"/>
      <c r="EUA567" s="21"/>
      <c r="EUB567" s="21"/>
      <c r="EUC567" s="21"/>
      <c r="EUD567" s="21"/>
      <c r="EUE567" s="21"/>
      <c r="EUF567" s="21"/>
      <c r="EUG567" s="21"/>
      <c r="EUH567" s="21"/>
      <c r="EUI567" s="21"/>
      <c r="EUJ567" s="21"/>
      <c r="EUK567" s="21"/>
      <c r="EUL567" s="21"/>
      <c r="EUM567" s="21"/>
      <c r="EUN567" s="21"/>
      <c r="EUO567" s="21"/>
      <c r="EUP567" s="21"/>
      <c r="EUQ567" s="21"/>
      <c r="EUR567" s="21"/>
      <c r="EUS567" s="21"/>
      <c r="EUT567" s="21"/>
      <c r="EUU567" s="21"/>
      <c r="EUV567" s="21"/>
      <c r="EUW567" s="21"/>
      <c r="EUX567" s="21"/>
      <c r="EUY567" s="21"/>
      <c r="EUZ567" s="21"/>
      <c r="EVA567" s="21"/>
      <c r="EVB567" s="21"/>
      <c r="EVC567" s="21"/>
      <c r="EVD567" s="21"/>
      <c r="EVE567" s="21"/>
      <c r="EVF567" s="21"/>
      <c r="EVG567" s="21"/>
      <c r="EVH567" s="21"/>
      <c r="EVI567" s="21"/>
      <c r="EVJ567" s="21"/>
      <c r="EVK567" s="21"/>
      <c r="EVL567" s="21"/>
      <c r="EVM567" s="21"/>
      <c r="EVN567" s="21"/>
      <c r="EVO567" s="21"/>
      <c r="EVP567" s="21"/>
      <c r="EVQ567" s="21"/>
      <c r="EVR567" s="21"/>
      <c r="EVS567" s="21"/>
      <c r="EVT567" s="21"/>
      <c r="EVU567" s="21"/>
      <c r="EVV567" s="21"/>
      <c r="EVW567" s="21"/>
      <c r="EVX567" s="21"/>
      <c r="EVY567" s="21"/>
      <c r="EVZ567" s="21"/>
      <c r="EWA567" s="21"/>
      <c r="EWB567" s="21"/>
      <c r="EWC567" s="21"/>
      <c r="EWD567" s="21"/>
      <c r="EWE567" s="21"/>
      <c r="EWF567" s="21"/>
      <c r="EWG567" s="21"/>
      <c r="EWH567" s="21"/>
      <c r="EWI567" s="21"/>
      <c r="EWJ567" s="21"/>
      <c r="EWK567" s="21"/>
      <c r="EWL567" s="21"/>
      <c r="EWM567" s="21"/>
      <c r="EWN567" s="21"/>
      <c r="EWO567" s="21"/>
      <c r="EWP567" s="21"/>
      <c r="EWQ567" s="21"/>
      <c r="EWR567" s="21"/>
      <c r="EWS567" s="21"/>
      <c r="EWT567" s="21"/>
      <c r="EWU567" s="21"/>
      <c r="EWV567" s="21"/>
      <c r="EWW567" s="21"/>
      <c r="EWX567" s="21"/>
      <c r="EWY567" s="21"/>
      <c r="EWZ567" s="21"/>
      <c r="EXA567" s="21"/>
      <c r="EXB567" s="21"/>
      <c r="EXC567" s="21"/>
      <c r="EXD567" s="21"/>
      <c r="EXE567" s="21"/>
      <c r="EXF567" s="21"/>
      <c r="EXG567" s="21"/>
      <c r="EXH567" s="21"/>
      <c r="EXI567" s="21"/>
      <c r="EXJ567" s="21"/>
      <c r="EXK567" s="21"/>
      <c r="EXL567" s="21"/>
      <c r="EXM567" s="21"/>
      <c r="EXN567" s="21"/>
      <c r="EXO567" s="21"/>
      <c r="EXP567" s="21"/>
      <c r="EXQ567" s="21"/>
      <c r="EXR567" s="21"/>
      <c r="EXS567" s="21"/>
      <c r="EXT567" s="21"/>
      <c r="EXU567" s="21"/>
      <c r="EXV567" s="21"/>
      <c r="EXW567" s="21"/>
      <c r="EXX567" s="21"/>
      <c r="EXY567" s="21"/>
      <c r="EXZ567" s="21"/>
      <c r="EYA567" s="21"/>
      <c r="EYB567" s="21"/>
      <c r="EYC567" s="21"/>
      <c r="EYD567" s="21"/>
      <c r="EYE567" s="21"/>
      <c r="EYF567" s="21"/>
      <c r="EYG567" s="21"/>
      <c r="EYH567" s="21"/>
      <c r="EYI567" s="21"/>
      <c r="EYJ567" s="21"/>
      <c r="EYK567" s="21"/>
      <c r="EYL567" s="21"/>
      <c r="EYM567" s="21"/>
      <c r="EYN567" s="21"/>
      <c r="EYO567" s="21"/>
      <c r="EYP567" s="21"/>
      <c r="EYQ567" s="21"/>
      <c r="EYR567" s="21"/>
      <c r="EYS567" s="21"/>
      <c r="EYT567" s="21"/>
      <c r="EYU567" s="21"/>
      <c r="EYV567" s="21"/>
      <c r="EYW567" s="21"/>
      <c r="EYX567" s="21"/>
      <c r="EYY567" s="21"/>
      <c r="EYZ567" s="21"/>
      <c r="EZA567" s="21"/>
      <c r="EZB567" s="21"/>
      <c r="EZC567" s="21"/>
      <c r="EZD567" s="21"/>
      <c r="EZE567" s="21"/>
      <c r="EZF567" s="21"/>
      <c r="EZG567" s="21"/>
      <c r="EZH567" s="21"/>
      <c r="EZI567" s="21"/>
      <c r="EZJ567" s="21"/>
      <c r="EZK567" s="21"/>
      <c r="EZL567" s="21"/>
      <c r="EZM567" s="21"/>
      <c r="EZN567" s="21"/>
      <c r="EZO567" s="21"/>
      <c r="EZP567" s="21"/>
      <c r="EZQ567" s="21"/>
      <c r="EZR567" s="21"/>
      <c r="EZS567" s="21"/>
      <c r="EZT567" s="21"/>
      <c r="EZU567" s="21"/>
      <c r="EZV567" s="21"/>
      <c r="EZW567" s="21"/>
      <c r="EZX567" s="21"/>
      <c r="EZY567" s="21"/>
      <c r="EZZ567" s="21"/>
      <c r="FAA567" s="21"/>
      <c r="FAB567" s="21"/>
      <c r="FAC567" s="21"/>
      <c r="FAD567" s="21"/>
      <c r="FAE567" s="21"/>
      <c r="FAF567" s="21"/>
      <c r="FAG567" s="21"/>
      <c r="FAH567" s="21"/>
      <c r="FAI567" s="21"/>
      <c r="FAJ567" s="21"/>
      <c r="FAK567" s="21"/>
      <c r="FAL567" s="21"/>
      <c r="FAM567" s="21"/>
      <c r="FAN567" s="21"/>
      <c r="FAO567" s="21"/>
      <c r="FAP567" s="21"/>
      <c r="FAQ567" s="21"/>
      <c r="FAR567" s="21"/>
      <c r="FAS567" s="21"/>
      <c r="FAT567" s="21"/>
      <c r="FAU567" s="21"/>
      <c r="FAV567" s="21"/>
      <c r="FAW567" s="21"/>
      <c r="FAX567" s="21"/>
      <c r="FAY567" s="21"/>
      <c r="FAZ567" s="21"/>
      <c r="FBA567" s="21"/>
      <c r="FBB567" s="21"/>
      <c r="FBC567" s="21"/>
      <c r="FBD567" s="21"/>
      <c r="FBE567" s="21"/>
      <c r="FBF567" s="21"/>
      <c r="FBG567" s="21"/>
      <c r="FBH567" s="21"/>
      <c r="FBI567" s="21"/>
      <c r="FBJ567" s="21"/>
      <c r="FBK567" s="21"/>
      <c r="FBL567" s="21"/>
      <c r="FBM567" s="21"/>
      <c r="FBN567" s="21"/>
      <c r="FBO567" s="21"/>
      <c r="FBP567" s="21"/>
      <c r="FBQ567" s="21"/>
      <c r="FBR567" s="21"/>
      <c r="FBS567" s="21"/>
      <c r="FBT567" s="21"/>
      <c r="FBU567" s="21"/>
      <c r="FBV567" s="21"/>
      <c r="FBW567" s="21"/>
      <c r="FBX567" s="21"/>
      <c r="FBY567" s="21"/>
      <c r="FBZ567" s="21"/>
      <c r="FCA567" s="21"/>
      <c r="FCB567" s="21"/>
      <c r="FCC567" s="21"/>
      <c r="FCD567" s="21"/>
      <c r="FCE567" s="21"/>
      <c r="FCF567" s="21"/>
      <c r="FCG567" s="21"/>
      <c r="FCH567" s="21"/>
      <c r="FCI567" s="21"/>
      <c r="FCJ567" s="21"/>
      <c r="FCK567" s="21"/>
      <c r="FCL567" s="21"/>
      <c r="FCM567" s="21"/>
      <c r="FCN567" s="21"/>
      <c r="FCO567" s="21"/>
      <c r="FCP567" s="21"/>
      <c r="FCQ567" s="21"/>
      <c r="FCR567" s="21"/>
      <c r="FCS567" s="21"/>
      <c r="FCT567" s="21"/>
      <c r="FCU567" s="21"/>
      <c r="FCV567" s="21"/>
      <c r="FCW567" s="21"/>
      <c r="FCX567" s="21"/>
      <c r="FCY567" s="21"/>
      <c r="FCZ567" s="21"/>
      <c r="FDA567" s="21"/>
      <c r="FDB567" s="21"/>
      <c r="FDC567" s="21"/>
      <c r="FDD567" s="21"/>
      <c r="FDE567" s="21"/>
      <c r="FDF567" s="21"/>
      <c r="FDG567" s="21"/>
      <c r="FDH567" s="21"/>
      <c r="FDI567" s="21"/>
      <c r="FDJ567" s="21"/>
      <c r="FDK567" s="21"/>
      <c r="FDL567" s="21"/>
      <c r="FDM567" s="21"/>
      <c r="FDN567" s="21"/>
      <c r="FDO567" s="21"/>
      <c r="FDP567" s="21"/>
      <c r="FDQ567" s="21"/>
      <c r="FDR567" s="21"/>
      <c r="FDS567" s="21"/>
      <c r="FDT567" s="21"/>
      <c r="FDU567" s="21"/>
      <c r="FDV567" s="21"/>
      <c r="FDW567" s="21"/>
      <c r="FDX567" s="21"/>
      <c r="FDY567" s="21"/>
      <c r="FDZ567" s="21"/>
      <c r="FEA567" s="21"/>
      <c r="FEB567" s="21"/>
      <c r="FEC567" s="21"/>
      <c r="FED567" s="21"/>
      <c r="FEE567" s="21"/>
      <c r="FEF567" s="21"/>
      <c r="FEG567" s="21"/>
      <c r="FEH567" s="21"/>
      <c r="FEI567" s="21"/>
      <c r="FEJ567" s="21"/>
      <c r="FEK567" s="21"/>
      <c r="FEL567" s="21"/>
      <c r="FEM567" s="21"/>
      <c r="FEN567" s="21"/>
      <c r="FEO567" s="21"/>
      <c r="FEP567" s="21"/>
      <c r="FEQ567" s="21"/>
      <c r="FER567" s="21"/>
      <c r="FES567" s="21"/>
      <c r="FET567" s="21"/>
      <c r="FEU567" s="21"/>
      <c r="FEV567" s="21"/>
      <c r="FEW567" s="21"/>
      <c r="FEX567" s="21"/>
      <c r="FEY567" s="21"/>
      <c r="FEZ567" s="21"/>
      <c r="FFA567" s="21"/>
      <c r="FFB567" s="21"/>
      <c r="FFC567" s="21"/>
      <c r="FFD567" s="21"/>
      <c r="FFE567" s="21"/>
      <c r="FFF567" s="21"/>
      <c r="FFG567" s="21"/>
      <c r="FFH567" s="21"/>
      <c r="FFI567" s="21"/>
      <c r="FFJ567" s="21"/>
      <c r="FFK567" s="21"/>
      <c r="FFL567" s="21"/>
      <c r="FFM567" s="21"/>
      <c r="FFN567" s="21"/>
      <c r="FFO567" s="21"/>
      <c r="FFP567" s="21"/>
      <c r="FFQ567" s="21"/>
      <c r="FFR567" s="21"/>
      <c r="FFS567" s="21"/>
      <c r="FFT567" s="21"/>
      <c r="FFU567" s="21"/>
      <c r="FFV567" s="21"/>
      <c r="FFW567" s="21"/>
      <c r="FFX567" s="21"/>
      <c r="FFY567" s="21"/>
      <c r="FFZ567" s="21"/>
      <c r="FGA567" s="21"/>
      <c r="FGB567" s="21"/>
      <c r="FGC567" s="21"/>
      <c r="FGD567" s="21"/>
      <c r="FGE567" s="21"/>
      <c r="FGF567" s="21"/>
      <c r="FGG567" s="21"/>
      <c r="FGH567" s="21"/>
      <c r="FGI567" s="21"/>
      <c r="FGJ567" s="21"/>
      <c r="FGK567" s="21"/>
      <c r="FGL567" s="21"/>
      <c r="FGM567" s="21"/>
      <c r="FGN567" s="21"/>
      <c r="FGO567" s="21"/>
      <c r="FGP567" s="21"/>
      <c r="FGQ567" s="21"/>
      <c r="FGR567" s="21"/>
      <c r="FGS567" s="21"/>
      <c r="FGT567" s="21"/>
      <c r="FGU567" s="21"/>
      <c r="FGV567" s="21"/>
      <c r="FGW567" s="21"/>
      <c r="FGX567" s="21"/>
      <c r="FGY567" s="21"/>
      <c r="FGZ567" s="21"/>
      <c r="FHA567" s="21"/>
      <c r="FHB567" s="21"/>
      <c r="FHC567" s="21"/>
      <c r="FHD567" s="21"/>
      <c r="FHE567" s="21"/>
      <c r="FHF567" s="21"/>
      <c r="FHG567" s="21"/>
      <c r="FHH567" s="21"/>
      <c r="FHI567" s="21"/>
      <c r="FHJ567" s="21"/>
      <c r="FHK567" s="21"/>
      <c r="FHL567" s="21"/>
      <c r="FHM567" s="21"/>
      <c r="FHN567" s="21"/>
      <c r="FHO567" s="21"/>
      <c r="FHP567" s="21"/>
      <c r="FHQ567" s="21"/>
      <c r="FHR567" s="21"/>
      <c r="FHS567" s="21"/>
      <c r="FHT567" s="21"/>
      <c r="FHU567" s="21"/>
      <c r="FHV567" s="21"/>
      <c r="FHW567" s="21"/>
      <c r="FHX567" s="21"/>
      <c r="FHY567" s="21"/>
      <c r="FHZ567" s="21"/>
      <c r="FIA567" s="21"/>
      <c r="FIB567" s="21"/>
      <c r="FIC567" s="21"/>
      <c r="FID567" s="21"/>
      <c r="FIE567" s="21"/>
      <c r="FIF567" s="21"/>
      <c r="FIG567" s="21"/>
      <c r="FIH567" s="21"/>
      <c r="FII567" s="21"/>
      <c r="FIJ567" s="21"/>
      <c r="FIK567" s="21"/>
      <c r="FIL567" s="21"/>
      <c r="FIM567" s="21"/>
      <c r="FIN567" s="21"/>
      <c r="FIO567" s="21"/>
      <c r="FIP567" s="21"/>
      <c r="FIQ567" s="21"/>
      <c r="FIR567" s="21"/>
      <c r="FIS567" s="21"/>
      <c r="FIT567" s="21"/>
      <c r="FIU567" s="21"/>
      <c r="FIV567" s="21"/>
      <c r="FIW567" s="21"/>
      <c r="FIX567" s="21"/>
      <c r="FIY567" s="21"/>
      <c r="FIZ567" s="21"/>
      <c r="FJA567" s="21"/>
      <c r="FJB567" s="21"/>
      <c r="FJC567" s="21"/>
      <c r="FJD567" s="21"/>
      <c r="FJE567" s="21"/>
      <c r="FJF567" s="21"/>
      <c r="FJG567" s="21"/>
      <c r="FJH567" s="21"/>
      <c r="FJI567" s="21"/>
      <c r="FJJ567" s="21"/>
      <c r="FJK567" s="21"/>
      <c r="FJL567" s="21"/>
      <c r="FJM567" s="21"/>
      <c r="FJN567" s="21"/>
      <c r="FJO567" s="21"/>
      <c r="FJP567" s="21"/>
      <c r="FJQ567" s="21"/>
      <c r="FJR567" s="21"/>
      <c r="FJS567" s="21"/>
      <c r="FJT567" s="21"/>
      <c r="FJU567" s="21"/>
      <c r="FJV567" s="21"/>
      <c r="FJW567" s="21"/>
      <c r="FJX567" s="21"/>
      <c r="FJY567" s="21"/>
      <c r="FJZ567" s="21"/>
      <c r="FKA567" s="21"/>
      <c r="FKB567" s="21"/>
      <c r="FKC567" s="21"/>
      <c r="FKD567" s="21"/>
      <c r="FKE567" s="21"/>
      <c r="FKF567" s="21"/>
      <c r="FKG567" s="21"/>
      <c r="FKH567" s="21"/>
      <c r="FKI567" s="21"/>
      <c r="FKJ567" s="21"/>
      <c r="FKK567" s="21"/>
      <c r="FKL567" s="21"/>
      <c r="FKM567" s="21"/>
      <c r="FKN567" s="21"/>
      <c r="FKO567" s="21"/>
      <c r="FKP567" s="21"/>
      <c r="FKQ567" s="21"/>
      <c r="FKR567" s="21"/>
      <c r="FKS567" s="21"/>
      <c r="FKT567" s="21"/>
      <c r="FKU567" s="21"/>
      <c r="FKV567" s="21"/>
      <c r="FKW567" s="21"/>
      <c r="FKX567" s="21"/>
      <c r="FKY567" s="21"/>
      <c r="FKZ567" s="21"/>
      <c r="FLA567" s="21"/>
      <c r="FLB567" s="21"/>
      <c r="FLC567" s="21"/>
      <c r="FLD567" s="21"/>
      <c r="FLE567" s="21"/>
      <c r="FLF567" s="21"/>
      <c r="FLG567" s="21"/>
      <c r="FLH567" s="21"/>
      <c r="FLI567" s="21"/>
      <c r="FLJ567" s="21"/>
      <c r="FLK567" s="21"/>
      <c r="FLL567" s="21"/>
      <c r="FLM567" s="21"/>
      <c r="FLN567" s="21"/>
      <c r="FLO567" s="21"/>
      <c r="FLP567" s="21"/>
      <c r="FLQ567" s="21"/>
      <c r="FLR567" s="21"/>
      <c r="FLS567" s="21"/>
      <c r="FLT567" s="21"/>
      <c r="FLU567" s="21"/>
      <c r="FLV567" s="21"/>
      <c r="FLW567" s="21"/>
      <c r="FLX567" s="21"/>
      <c r="FLY567" s="21"/>
      <c r="FLZ567" s="21"/>
      <c r="FMA567" s="21"/>
      <c r="FMB567" s="21"/>
      <c r="FMC567" s="21"/>
      <c r="FMD567" s="21"/>
      <c r="FME567" s="21"/>
      <c r="FMF567" s="21"/>
      <c r="FMG567" s="21"/>
      <c r="FMH567" s="21"/>
      <c r="FMI567" s="21"/>
      <c r="FMJ567" s="21"/>
      <c r="FMK567" s="21"/>
      <c r="FML567" s="21"/>
      <c r="FMM567" s="21"/>
      <c r="FMN567" s="21"/>
      <c r="FMO567" s="21"/>
      <c r="FMP567" s="21"/>
      <c r="FMQ567" s="21"/>
      <c r="FMR567" s="21"/>
      <c r="FMS567" s="21"/>
      <c r="FMT567" s="21"/>
      <c r="FMU567" s="21"/>
      <c r="FMV567" s="21"/>
      <c r="FMW567" s="21"/>
      <c r="FMX567" s="21"/>
      <c r="FMY567" s="21"/>
      <c r="FMZ567" s="21"/>
      <c r="FNA567" s="21"/>
      <c r="FNB567" s="21"/>
      <c r="FNC567" s="21"/>
      <c r="FND567" s="21"/>
      <c r="FNE567" s="21"/>
      <c r="FNF567" s="21"/>
      <c r="FNG567" s="21"/>
      <c r="FNH567" s="21"/>
      <c r="FNI567" s="21"/>
      <c r="FNJ567" s="21"/>
      <c r="FNK567" s="21"/>
      <c r="FNL567" s="21"/>
      <c r="FNM567" s="21"/>
      <c r="FNN567" s="21"/>
      <c r="FNO567" s="21"/>
      <c r="FNP567" s="21"/>
      <c r="FNQ567" s="21"/>
      <c r="FNR567" s="21"/>
      <c r="FNS567" s="21"/>
      <c r="FNT567" s="21"/>
      <c r="FNU567" s="21"/>
      <c r="FNV567" s="21"/>
      <c r="FNW567" s="21"/>
      <c r="FNX567" s="21"/>
      <c r="FNY567" s="21"/>
      <c r="FNZ567" s="21"/>
      <c r="FOA567" s="21"/>
      <c r="FOB567" s="21"/>
      <c r="FOC567" s="21"/>
      <c r="FOD567" s="21"/>
      <c r="FOE567" s="21"/>
      <c r="FOF567" s="21"/>
      <c r="FOG567" s="21"/>
      <c r="FOH567" s="21"/>
      <c r="FOI567" s="21"/>
      <c r="FOJ567" s="21"/>
      <c r="FOK567" s="21"/>
      <c r="FOL567" s="21"/>
      <c r="FOM567" s="21"/>
      <c r="FON567" s="21"/>
      <c r="FOO567" s="21"/>
      <c r="FOP567" s="21"/>
      <c r="FOQ567" s="21"/>
      <c r="FOR567" s="21"/>
      <c r="FOS567" s="21"/>
      <c r="FOT567" s="21"/>
      <c r="FOU567" s="21"/>
      <c r="FOV567" s="21"/>
      <c r="FOW567" s="21"/>
      <c r="FOX567" s="21"/>
      <c r="FOY567" s="21"/>
      <c r="FOZ567" s="21"/>
      <c r="FPA567" s="21"/>
      <c r="FPB567" s="21"/>
      <c r="FPC567" s="21"/>
      <c r="FPD567" s="21"/>
      <c r="FPE567" s="21"/>
      <c r="FPF567" s="21"/>
      <c r="FPG567" s="21"/>
      <c r="FPH567" s="21"/>
      <c r="FPI567" s="21"/>
      <c r="FPJ567" s="21"/>
      <c r="FPK567" s="21"/>
      <c r="FPL567" s="21"/>
      <c r="FPM567" s="21"/>
      <c r="FPN567" s="21"/>
      <c r="FPO567" s="21"/>
      <c r="FPP567" s="21"/>
      <c r="FPQ567" s="21"/>
      <c r="FPR567" s="21"/>
      <c r="FPS567" s="21"/>
      <c r="FPT567" s="21"/>
      <c r="FPU567" s="21"/>
      <c r="FPV567" s="21"/>
      <c r="FPW567" s="21"/>
      <c r="FPX567" s="21"/>
      <c r="FPY567" s="21"/>
      <c r="FPZ567" s="21"/>
      <c r="FQA567" s="21"/>
      <c r="FQB567" s="21"/>
      <c r="FQC567" s="21"/>
      <c r="FQD567" s="21"/>
      <c r="FQE567" s="21"/>
      <c r="FQF567" s="21"/>
      <c r="FQG567" s="21"/>
      <c r="FQH567" s="21"/>
      <c r="FQI567" s="21"/>
      <c r="FQJ567" s="21"/>
      <c r="FQK567" s="21"/>
      <c r="FQL567" s="21"/>
      <c r="FQM567" s="21"/>
      <c r="FQN567" s="21"/>
      <c r="FQO567" s="21"/>
      <c r="FQP567" s="21"/>
      <c r="FQQ567" s="21"/>
      <c r="FQR567" s="21"/>
      <c r="FQS567" s="21"/>
      <c r="FQT567" s="21"/>
      <c r="FQU567" s="21"/>
      <c r="FQV567" s="21"/>
      <c r="FQW567" s="21"/>
      <c r="FQX567" s="21"/>
      <c r="FQY567" s="21"/>
      <c r="FQZ567" s="21"/>
      <c r="FRA567" s="21"/>
      <c r="FRB567" s="21"/>
      <c r="FRC567" s="21"/>
      <c r="FRD567" s="21"/>
      <c r="FRE567" s="21"/>
      <c r="FRF567" s="21"/>
      <c r="FRG567" s="21"/>
      <c r="FRH567" s="21"/>
      <c r="FRI567" s="21"/>
      <c r="FRJ567" s="21"/>
      <c r="FRK567" s="21"/>
      <c r="FRL567" s="21"/>
      <c r="FRM567" s="21"/>
      <c r="FRN567" s="21"/>
      <c r="FRO567" s="21"/>
      <c r="FRP567" s="21"/>
      <c r="FRQ567" s="21"/>
      <c r="FRR567" s="21"/>
      <c r="FRS567" s="21"/>
      <c r="FRT567" s="21"/>
      <c r="FRU567" s="21"/>
      <c r="FRV567" s="21"/>
      <c r="FRW567" s="21"/>
      <c r="FRX567" s="21"/>
      <c r="FRY567" s="21"/>
      <c r="FRZ567" s="21"/>
      <c r="FSA567" s="21"/>
      <c r="FSB567" s="21"/>
      <c r="FSC567" s="21"/>
      <c r="FSD567" s="21"/>
      <c r="FSE567" s="21"/>
      <c r="FSF567" s="21"/>
      <c r="FSG567" s="21"/>
      <c r="FSH567" s="21"/>
      <c r="FSI567" s="21"/>
      <c r="FSJ567" s="21"/>
      <c r="FSK567" s="21"/>
      <c r="FSL567" s="21"/>
      <c r="FSM567" s="21"/>
      <c r="FSN567" s="21"/>
      <c r="FSO567" s="21"/>
      <c r="FSP567" s="21"/>
      <c r="FSQ567" s="21"/>
      <c r="FSR567" s="21"/>
      <c r="FSS567" s="21"/>
      <c r="FST567" s="21"/>
      <c r="FSU567" s="21"/>
      <c r="FSV567" s="21"/>
      <c r="FSW567" s="21"/>
      <c r="FSX567" s="21"/>
      <c r="FSY567" s="21"/>
      <c r="FSZ567" s="21"/>
      <c r="FTA567" s="21"/>
      <c r="FTB567" s="21"/>
      <c r="FTC567" s="21"/>
      <c r="FTD567" s="21"/>
      <c r="FTE567" s="21"/>
      <c r="FTF567" s="21"/>
      <c r="FTG567" s="21"/>
      <c r="FTH567" s="21"/>
      <c r="FTI567" s="21"/>
      <c r="FTJ567" s="21"/>
      <c r="FTK567" s="21"/>
      <c r="FTL567" s="21"/>
      <c r="FTM567" s="21"/>
      <c r="FTN567" s="21"/>
      <c r="FTO567" s="21"/>
      <c r="FTP567" s="21"/>
      <c r="FTQ567" s="21"/>
      <c r="FTR567" s="21"/>
      <c r="FTS567" s="21"/>
      <c r="FTT567" s="21"/>
      <c r="FTU567" s="21"/>
      <c r="FTV567" s="21"/>
      <c r="FTW567" s="21"/>
      <c r="FTX567" s="21"/>
      <c r="FTY567" s="21"/>
      <c r="FTZ567" s="21"/>
      <c r="FUA567" s="21"/>
      <c r="FUB567" s="21"/>
      <c r="FUC567" s="21"/>
      <c r="FUD567" s="21"/>
      <c r="FUE567" s="21"/>
      <c r="FUF567" s="21"/>
      <c r="FUG567" s="21"/>
      <c r="FUH567" s="21"/>
      <c r="FUI567" s="21"/>
      <c r="FUJ567" s="21"/>
      <c r="FUK567" s="21"/>
      <c r="FUL567" s="21"/>
      <c r="FUM567" s="21"/>
      <c r="FUN567" s="21"/>
      <c r="FUO567" s="21"/>
      <c r="FUP567" s="21"/>
      <c r="FUQ567" s="21"/>
      <c r="FUR567" s="21"/>
      <c r="FUS567" s="21"/>
      <c r="FUT567" s="21"/>
      <c r="FUU567" s="21"/>
      <c r="FUV567" s="21"/>
      <c r="FUW567" s="21"/>
      <c r="FUX567" s="21"/>
      <c r="FUY567" s="21"/>
      <c r="FUZ567" s="21"/>
      <c r="FVA567" s="21"/>
      <c r="FVB567" s="21"/>
      <c r="FVC567" s="21"/>
      <c r="FVD567" s="21"/>
      <c r="FVE567" s="21"/>
      <c r="FVF567" s="21"/>
      <c r="FVG567" s="21"/>
      <c r="FVH567" s="21"/>
      <c r="FVI567" s="21"/>
      <c r="FVJ567" s="21"/>
      <c r="FVK567" s="21"/>
      <c r="FVL567" s="21"/>
      <c r="FVM567" s="21"/>
      <c r="FVN567" s="21"/>
      <c r="FVO567" s="21"/>
      <c r="FVP567" s="21"/>
      <c r="FVQ567" s="21"/>
      <c r="FVR567" s="21"/>
      <c r="FVS567" s="21"/>
      <c r="FVT567" s="21"/>
      <c r="FVU567" s="21"/>
      <c r="FVV567" s="21"/>
      <c r="FVW567" s="21"/>
      <c r="FVX567" s="21"/>
      <c r="FVY567" s="21"/>
      <c r="FVZ567" s="21"/>
      <c r="FWA567" s="21"/>
      <c r="FWB567" s="21"/>
      <c r="FWC567" s="21"/>
      <c r="FWD567" s="21"/>
      <c r="FWE567" s="21"/>
      <c r="FWF567" s="21"/>
      <c r="FWG567" s="21"/>
      <c r="FWH567" s="21"/>
      <c r="FWI567" s="21"/>
      <c r="FWJ567" s="21"/>
      <c r="FWK567" s="21"/>
      <c r="FWL567" s="21"/>
      <c r="FWM567" s="21"/>
      <c r="FWN567" s="21"/>
      <c r="FWO567" s="21"/>
      <c r="FWP567" s="21"/>
      <c r="FWQ567" s="21"/>
      <c r="FWR567" s="21"/>
      <c r="FWS567" s="21"/>
      <c r="FWT567" s="21"/>
      <c r="FWU567" s="21"/>
      <c r="FWV567" s="21"/>
      <c r="FWW567" s="21"/>
      <c r="FWX567" s="21"/>
      <c r="FWY567" s="21"/>
      <c r="FWZ567" s="21"/>
      <c r="FXA567" s="21"/>
      <c r="FXB567" s="21"/>
      <c r="FXC567" s="21"/>
      <c r="FXD567" s="21"/>
      <c r="FXE567" s="21"/>
      <c r="FXF567" s="21"/>
      <c r="FXG567" s="21"/>
      <c r="FXH567" s="21"/>
      <c r="FXI567" s="21"/>
      <c r="FXJ567" s="21"/>
      <c r="FXK567" s="21"/>
      <c r="FXL567" s="21"/>
      <c r="FXM567" s="21"/>
      <c r="FXN567" s="21"/>
      <c r="FXO567" s="21"/>
      <c r="FXP567" s="21"/>
      <c r="FXQ567" s="21"/>
      <c r="FXR567" s="21"/>
      <c r="FXS567" s="21"/>
      <c r="FXT567" s="21"/>
      <c r="FXU567" s="21"/>
      <c r="FXV567" s="21"/>
      <c r="FXW567" s="21"/>
      <c r="FXX567" s="21"/>
      <c r="FXY567" s="21"/>
      <c r="FXZ567" s="21"/>
      <c r="FYA567" s="21"/>
      <c r="FYB567" s="21"/>
      <c r="FYC567" s="21"/>
      <c r="FYD567" s="21"/>
      <c r="FYE567" s="21"/>
      <c r="FYF567" s="21"/>
      <c r="FYG567" s="21"/>
      <c r="FYH567" s="21"/>
      <c r="FYI567" s="21"/>
      <c r="FYJ567" s="21"/>
      <c r="FYK567" s="21"/>
      <c r="FYL567" s="21"/>
      <c r="FYM567" s="21"/>
      <c r="FYN567" s="21"/>
      <c r="FYO567" s="21"/>
      <c r="FYP567" s="21"/>
      <c r="FYQ567" s="21"/>
      <c r="FYR567" s="21"/>
      <c r="FYS567" s="21"/>
      <c r="FYT567" s="21"/>
      <c r="FYU567" s="21"/>
      <c r="FYV567" s="21"/>
      <c r="FYW567" s="21"/>
      <c r="FYX567" s="21"/>
      <c r="FYY567" s="21"/>
      <c r="FYZ567" s="21"/>
      <c r="FZA567" s="21"/>
      <c r="FZB567" s="21"/>
      <c r="FZC567" s="21"/>
      <c r="FZD567" s="21"/>
      <c r="FZE567" s="21"/>
      <c r="FZF567" s="21"/>
      <c r="FZG567" s="21"/>
      <c r="FZH567" s="21"/>
      <c r="FZI567" s="21"/>
      <c r="FZJ567" s="21"/>
      <c r="FZK567" s="21"/>
      <c r="FZL567" s="21"/>
      <c r="FZM567" s="21"/>
      <c r="FZN567" s="21"/>
      <c r="FZO567" s="21"/>
      <c r="FZP567" s="21"/>
      <c r="FZQ567" s="21"/>
      <c r="FZR567" s="21"/>
      <c r="FZS567" s="21"/>
      <c r="FZT567" s="21"/>
      <c r="FZU567" s="21"/>
      <c r="FZV567" s="21"/>
      <c r="FZW567" s="21"/>
      <c r="FZX567" s="21"/>
      <c r="FZY567" s="21"/>
      <c r="FZZ567" s="21"/>
      <c r="GAA567" s="21"/>
      <c r="GAB567" s="21"/>
      <c r="GAC567" s="21"/>
      <c r="GAD567" s="21"/>
      <c r="GAE567" s="21"/>
      <c r="GAF567" s="21"/>
      <c r="GAG567" s="21"/>
      <c r="GAH567" s="21"/>
      <c r="GAI567" s="21"/>
      <c r="GAJ567" s="21"/>
      <c r="GAK567" s="21"/>
      <c r="GAL567" s="21"/>
      <c r="GAM567" s="21"/>
      <c r="GAN567" s="21"/>
      <c r="GAO567" s="21"/>
      <c r="GAP567" s="21"/>
      <c r="GAQ567" s="21"/>
      <c r="GAR567" s="21"/>
      <c r="GAS567" s="21"/>
      <c r="GAT567" s="21"/>
      <c r="GAU567" s="21"/>
      <c r="GAV567" s="21"/>
      <c r="GAW567" s="21"/>
      <c r="GAX567" s="21"/>
      <c r="GAY567" s="21"/>
      <c r="GAZ567" s="21"/>
      <c r="GBA567" s="21"/>
      <c r="GBB567" s="21"/>
      <c r="GBC567" s="21"/>
      <c r="GBD567" s="21"/>
      <c r="GBE567" s="21"/>
      <c r="GBF567" s="21"/>
      <c r="GBG567" s="21"/>
      <c r="GBH567" s="21"/>
      <c r="GBI567" s="21"/>
      <c r="GBJ567" s="21"/>
      <c r="GBK567" s="21"/>
      <c r="GBL567" s="21"/>
      <c r="GBM567" s="21"/>
      <c r="GBN567" s="21"/>
      <c r="GBO567" s="21"/>
      <c r="GBP567" s="21"/>
      <c r="GBQ567" s="21"/>
      <c r="GBR567" s="21"/>
      <c r="GBS567" s="21"/>
      <c r="GBT567" s="21"/>
      <c r="GBU567" s="21"/>
      <c r="GBV567" s="21"/>
      <c r="GBW567" s="21"/>
      <c r="GBX567" s="21"/>
      <c r="GBY567" s="21"/>
      <c r="GBZ567" s="21"/>
      <c r="GCA567" s="21"/>
      <c r="GCB567" s="21"/>
      <c r="GCC567" s="21"/>
      <c r="GCD567" s="21"/>
      <c r="GCE567" s="21"/>
      <c r="GCF567" s="21"/>
      <c r="GCG567" s="21"/>
      <c r="GCH567" s="21"/>
      <c r="GCI567" s="21"/>
      <c r="GCJ567" s="21"/>
      <c r="GCK567" s="21"/>
      <c r="GCL567" s="21"/>
      <c r="GCM567" s="21"/>
      <c r="GCN567" s="21"/>
      <c r="GCO567" s="21"/>
      <c r="GCP567" s="21"/>
      <c r="GCQ567" s="21"/>
      <c r="GCR567" s="21"/>
      <c r="GCS567" s="21"/>
      <c r="GCT567" s="21"/>
      <c r="GCU567" s="21"/>
      <c r="GCV567" s="21"/>
      <c r="GCW567" s="21"/>
      <c r="GCX567" s="21"/>
      <c r="GCY567" s="21"/>
      <c r="GCZ567" s="21"/>
      <c r="GDA567" s="21"/>
      <c r="GDB567" s="21"/>
      <c r="GDC567" s="21"/>
      <c r="GDD567" s="21"/>
      <c r="GDE567" s="21"/>
      <c r="GDF567" s="21"/>
      <c r="GDG567" s="21"/>
      <c r="GDH567" s="21"/>
      <c r="GDI567" s="21"/>
      <c r="GDJ567" s="21"/>
      <c r="GDK567" s="21"/>
      <c r="GDL567" s="21"/>
      <c r="GDM567" s="21"/>
      <c r="GDN567" s="21"/>
      <c r="GDO567" s="21"/>
      <c r="GDP567" s="21"/>
      <c r="GDQ567" s="21"/>
      <c r="GDR567" s="21"/>
      <c r="GDS567" s="21"/>
      <c r="GDT567" s="21"/>
      <c r="GDU567" s="21"/>
      <c r="GDV567" s="21"/>
      <c r="GDW567" s="21"/>
      <c r="GDX567" s="21"/>
      <c r="GDY567" s="21"/>
      <c r="GDZ567" s="21"/>
      <c r="GEA567" s="21"/>
      <c r="GEB567" s="21"/>
      <c r="GEC567" s="21"/>
      <c r="GED567" s="21"/>
      <c r="GEE567" s="21"/>
      <c r="GEF567" s="21"/>
      <c r="GEG567" s="21"/>
      <c r="GEH567" s="21"/>
      <c r="GEI567" s="21"/>
      <c r="GEJ567" s="21"/>
      <c r="GEK567" s="21"/>
      <c r="GEL567" s="21"/>
      <c r="GEM567" s="21"/>
      <c r="GEN567" s="21"/>
      <c r="GEO567" s="21"/>
      <c r="GEP567" s="21"/>
      <c r="GEQ567" s="21"/>
      <c r="GER567" s="21"/>
      <c r="GES567" s="21"/>
      <c r="GET567" s="21"/>
      <c r="GEU567" s="21"/>
      <c r="GEV567" s="21"/>
      <c r="GEW567" s="21"/>
      <c r="GEX567" s="21"/>
      <c r="GEY567" s="21"/>
      <c r="GEZ567" s="21"/>
      <c r="GFA567" s="21"/>
      <c r="GFB567" s="21"/>
      <c r="GFC567" s="21"/>
      <c r="GFD567" s="21"/>
      <c r="GFE567" s="21"/>
      <c r="GFF567" s="21"/>
      <c r="GFG567" s="21"/>
      <c r="GFH567" s="21"/>
      <c r="GFI567" s="21"/>
      <c r="GFJ567" s="21"/>
      <c r="GFK567" s="21"/>
      <c r="GFL567" s="21"/>
      <c r="GFM567" s="21"/>
      <c r="GFN567" s="21"/>
      <c r="GFO567" s="21"/>
      <c r="GFP567" s="21"/>
      <c r="GFQ567" s="21"/>
      <c r="GFR567" s="21"/>
      <c r="GFS567" s="21"/>
      <c r="GFT567" s="21"/>
      <c r="GFU567" s="21"/>
      <c r="GFV567" s="21"/>
      <c r="GFW567" s="21"/>
      <c r="GFX567" s="21"/>
      <c r="GFY567" s="21"/>
      <c r="GFZ567" s="21"/>
      <c r="GGA567" s="21"/>
      <c r="GGB567" s="21"/>
      <c r="GGC567" s="21"/>
      <c r="GGD567" s="21"/>
      <c r="GGE567" s="21"/>
      <c r="GGF567" s="21"/>
      <c r="GGG567" s="21"/>
      <c r="GGH567" s="21"/>
      <c r="GGI567" s="21"/>
      <c r="GGJ567" s="21"/>
      <c r="GGK567" s="21"/>
      <c r="GGL567" s="21"/>
      <c r="GGM567" s="21"/>
      <c r="GGN567" s="21"/>
      <c r="GGO567" s="21"/>
      <c r="GGP567" s="21"/>
      <c r="GGQ567" s="21"/>
      <c r="GGR567" s="21"/>
      <c r="GGS567" s="21"/>
      <c r="GGT567" s="21"/>
      <c r="GGU567" s="21"/>
      <c r="GGV567" s="21"/>
      <c r="GGW567" s="21"/>
      <c r="GGX567" s="21"/>
      <c r="GGY567" s="21"/>
      <c r="GGZ567" s="21"/>
      <c r="GHA567" s="21"/>
      <c r="GHB567" s="21"/>
      <c r="GHC567" s="21"/>
      <c r="GHD567" s="21"/>
      <c r="GHE567" s="21"/>
      <c r="GHF567" s="21"/>
      <c r="GHG567" s="21"/>
      <c r="GHH567" s="21"/>
      <c r="GHI567" s="21"/>
      <c r="GHJ567" s="21"/>
      <c r="GHK567" s="21"/>
      <c r="GHL567" s="21"/>
      <c r="GHM567" s="21"/>
      <c r="GHN567" s="21"/>
      <c r="GHO567" s="21"/>
      <c r="GHP567" s="21"/>
      <c r="GHQ567" s="21"/>
      <c r="GHR567" s="21"/>
      <c r="GHS567" s="21"/>
      <c r="GHT567" s="21"/>
      <c r="GHU567" s="21"/>
      <c r="GHV567" s="21"/>
      <c r="GHW567" s="21"/>
      <c r="GHX567" s="21"/>
      <c r="GHY567" s="21"/>
      <c r="GHZ567" s="21"/>
      <c r="GIA567" s="21"/>
      <c r="GIB567" s="21"/>
      <c r="GIC567" s="21"/>
      <c r="GID567" s="21"/>
      <c r="GIE567" s="21"/>
      <c r="GIF567" s="21"/>
      <c r="GIG567" s="21"/>
      <c r="GIH567" s="21"/>
      <c r="GII567" s="21"/>
      <c r="GIJ567" s="21"/>
      <c r="GIK567" s="21"/>
      <c r="GIL567" s="21"/>
      <c r="GIM567" s="21"/>
      <c r="GIN567" s="21"/>
      <c r="GIO567" s="21"/>
      <c r="GIP567" s="21"/>
      <c r="GIQ567" s="21"/>
      <c r="GIR567" s="21"/>
      <c r="GIS567" s="21"/>
      <c r="GIT567" s="21"/>
      <c r="GIU567" s="21"/>
      <c r="GIV567" s="21"/>
      <c r="GIW567" s="21"/>
      <c r="GIX567" s="21"/>
      <c r="GIY567" s="21"/>
      <c r="GIZ567" s="21"/>
      <c r="GJA567" s="21"/>
      <c r="GJB567" s="21"/>
      <c r="GJC567" s="21"/>
      <c r="GJD567" s="21"/>
      <c r="GJE567" s="21"/>
      <c r="GJF567" s="21"/>
      <c r="GJG567" s="21"/>
      <c r="GJH567" s="21"/>
      <c r="GJI567" s="21"/>
      <c r="GJJ567" s="21"/>
      <c r="GJK567" s="21"/>
      <c r="GJL567" s="21"/>
      <c r="GJM567" s="21"/>
      <c r="GJN567" s="21"/>
      <c r="GJO567" s="21"/>
      <c r="GJP567" s="21"/>
      <c r="GJQ567" s="21"/>
      <c r="GJR567" s="21"/>
      <c r="GJS567" s="21"/>
      <c r="GJT567" s="21"/>
      <c r="GJU567" s="21"/>
      <c r="GJV567" s="21"/>
      <c r="GJW567" s="21"/>
      <c r="GJX567" s="21"/>
      <c r="GJY567" s="21"/>
      <c r="GJZ567" s="21"/>
      <c r="GKA567" s="21"/>
      <c r="GKB567" s="21"/>
      <c r="GKC567" s="21"/>
      <c r="GKD567" s="21"/>
      <c r="GKE567" s="21"/>
      <c r="GKF567" s="21"/>
      <c r="GKG567" s="21"/>
      <c r="GKH567" s="21"/>
      <c r="GKI567" s="21"/>
      <c r="GKJ567" s="21"/>
      <c r="GKK567" s="21"/>
      <c r="GKL567" s="21"/>
      <c r="GKM567" s="21"/>
      <c r="GKN567" s="21"/>
      <c r="GKO567" s="21"/>
      <c r="GKP567" s="21"/>
      <c r="GKQ567" s="21"/>
      <c r="GKR567" s="21"/>
      <c r="GKS567" s="21"/>
      <c r="GKT567" s="21"/>
      <c r="GKU567" s="21"/>
      <c r="GKV567" s="21"/>
      <c r="GKW567" s="21"/>
      <c r="GKX567" s="21"/>
      <c r="GKY567" s="21"/>
      <c r="GKZ567" s="21"/>
      <c r="GLA567" s="21"/>
      <c r="GLB567" s="21"/>
      <c r="GLC567" s="21"/>
      <c r="GLD567" s="21"/>
      <c r="GLE567" s="21"/>
      <c r="GLF567" s="21"/>
      <c r="GLG567" s="21"/>
      <c r="GLH567" s="21"/>
      <c r="GLI567" s="21"/>
      <c r="GLJ567" s="21"/>
      <c r="GLK567" s="21"/>
      <c r="GLL567" s="21"/>
      <c r="GLM567" s="21"/>
      <c r="GLN567" s="21"/>
      <c r="GLO567" s="21"/>
      <c r="GLP567" s="21"/>
      <c r="GLQ567" s="21"/>
      <c r="GLR567" s="21"/>
      <c r="GLS567" s="21"/>
      <c r="GLT567" s="21"/>
      <c r="GLU567" s="21"/>
      <c r="GLV567" s="21"/>
      <c r="GLW567" s="21"/>
      <c r="GLX567" s="21"/>
      <c r="GLY567" s="21"/>
      <c r="GLZ567" s="21"/>
      <c r="GMA567" s="21"/>
      <c r="GMB567" s="21"/>
      <c r="GMC567" s="21"/>
      <c r="GMD567" s="21"/>
      <c r="GME567" s="21"/>
      <c r="GMF567" s="21"/>
      <c r="GMG567" s="21"/>
      <c r="GMH567" s="21"/>
      <c r="GMI567" s="21"/>
      <c r="GMJ567" s="21"/>
      <c r="GMK567" s="21"/>
      <c r="GML567" s="21"/>
      <c r="GMM567" s="21"/>
      <c r="GMN567" s="21"/>
      <c r="GMO567" s="21"/>
      <c r="GMP567" s="21"/>
      <c r="GMQ567" s="21"/>
      <c r="GMR567" s="21"/>
      <c r="GMS567" s="21"/>
      <c r="GMT567" s="21"/>
      <c r="GMU567" s="21"/>
      <c r="GMV567" s="21"/>
      <c r="GMW567" s="21"/>
      <c r="GMX567" s="21"/>
      <c r="GMY567" s="21"/>
      <c r="GMZ567" s="21"/>
      <c r="GNA567" s="21"/>
      <c r="GNB567" s="21"/>
      <c r="GNC567" s="21"/>
      <c r="GND567" s="21"/>
      <c r="GNE567" s="21"/>
      <c r="GNF567" s="21"/>
      <c r="GNG567" s="21"/>
      <c r="GNH567" s="21"/>
      <c r="GNI567" s="21"/>
      <c r="GNJ567" s="21"/>
      <c r="GNK567" s="21"/>
      <c r="GNL567" s="21"/>
      <c r="GNM567" s="21"/>
      <c r="GNN567" s="21"/>
      <c r="GNO567" s="21"/>
      <c r="GNP567" s="21"/>
      <c r="GNQ567" s="21"/>
      <c r="GNR567" s="21"/>
      <c r="GNS567" s="21"/>
      <c r="GNT567" s="21"/>
      <c r="GNU567" s="21"/>
      <c r="GNV567" s="21"/>
      <c r="GNW567" s="21"/>
      <c r="GNX567" s="21"/>
      <c r="GNY567" s="21"/>
      <c r="GNZ567" s="21"/>
      <c r="GOA567" s="21"/>
      <c r="GOB567" s="21"/>
      <c r="GOC567" s="21"/>
      <c r="GOD567" s="21"/>
      <c r="GOE567" s="21"/>
      <c r="GOF567" s="21"/>
      <c r="GOG567" s="21"/>
      <c r="GOH567" s="21"/>
      <c r="GOI567" s="21"/>
      <c r="GOJ567" s="21"/>
      <c r="GOK567" s="21"/>
      <c r="GOL567" s="21"/>
      <c r="GOM567" s="21"/>
      <c r="GON567" s="21"/>
      <c r="GOO567" s="21"/>
      <c r="GOP567" s="21"/>
      <c r="GOQ567" s="21"/>
      <c r="GOR567" s="21"/>
      <c r="GOS567" s="21"/>
      <c r="GOT567" s="21"/>
      <c r="GOU567" s="21"/>
      <c r="GOV567" s="21"/>
      <c r="GOW567" s="21"/>
      <c r="GOX567" s="21"/>
      <c r="GOY567" s="21"/>
      <c r="GOZ567" s="21"/>
      <c r="GPA567" s="21"/>
      <c r="GPB567" s="21"/>
      <c r="GPC567" s="21"/>
      <c r="GPD567" s="21"/>
      <c r="GPE567" s="21"/>
      <c r="GPF567" s="21"/>
      <c r="GPG567" s="21"/>
      <c r="GPH567" s="21"/>
      <c r="GPI567" s="21"/>
      <c r="GPJ567" s="21"/>
      <c r="GPK567" s="21"/>
      <c r="GPL567" s="21"/>
      <c r="GPM567" s="21"/>
      <c r="GPN567" s="21"/>
      <c r="GPO567" s="21"/>
      <c r="GPP567" s="21"/>
      <c r="GPQ567" s="21"/>
      <c r="GPR567" s="21"/>
      <c r="GPS567" s="21"/>
      <c r="GPT567" s="21"/>
      <c r="GPU567" s="21"/>
      <c r="GPV567" s="21"/>
      <c r="GPW567" s="21"/>
      <c r="GPX567" s="21"/>
      <c r="GPY567" s="21"/>
      <c r="GPZ567" s="21"/>
      <c r="GQA567" s="21"/>
      <c r="GQB567" s="21"/>
      <c r="GQC567" s="21"/>
      <c r="GQD567" s="21"/>
      <c r="GQE567" s="21"/>
      <c r="GQF567" s="21"/>
      <c r="GQG567" s="21"/>
      <c r="GQH567" s="21"/>
      <c r="GQI567" s="21"/>
      <c r="GQJ567" s="21"/>
      <c r="GQK567" s="21"/>
      <c r="GQL567" s="21"/>
      <c r="GQM567" s="21"/>
      <c r="GQN567" s="21"/>
      <c r="GQO567" s="21"/>
      <c r="GQP567" s="21"/>
      <c r="GQQ567" s="21"/>
      <c r="GQR567" s="21"/>
      <c r="GQS567" s="21"/>
      <c r="GQT567" s="21"/>
      <c r="GQU567" s="21"/>
      <c r="GQV567" s="21"/>
      <c r="GQW567" s="21"/>
      <c r="GQX567" s="21"/>
      <c r="GQY567" s="21"/>
      <c r="GQZ567" s="21"/>
      <c r="GRA567" s="21"/>
      <c r="GRB567" s="21"/>
      <c r="GRC567" s="21"/>
      <c r="GRD567" s="21"/>
      <c r="GRE567" s="21"/>
      <c r="GRF567" s="21"/>
      <c r="GRG567" s="21"/>
      <c r="GRH567" s="21"/>
      <c r="GRI567" s="21"/>
      <c r="GRJ567" s="21"/>
      <c r="GRK567" s="21"/>
      <c r="GRL567" s="21"/>
      <c r="GRM567" s="21"/>
      <c r="GRN567" s="21"/>
      <c r="GRO567" s="21"/>
      <c r="GRP567" s="21"/>
      <c r="GRQ567" s="21"/>
      <c r="GRR567" s="21"/>
      <c r="GRS567" s="21"/>
      <c r="GRT567" s="21"/>
      <c r="GRU567" s="21"/>
      <c r="GRV567" s="21"/>
      <c r="GRW567" s="21"/>
      <c r="GRX567" s="21"/>
      <c r="GRY567" s="21"/>
      <c r="GRZ567" s="21"/>
      <c r="GSA567" s="21"/>
      <c r="GSB567" s="21"/>
      <c r="GSC567" s="21"/>
      <c r="GSD567" s="21"/>
      <c r="GSE567" s="21"/>
      <c r="GSF567" s="21"/>
      <c r="GSG567" s="21"/>
      <c r="GSH567" s="21"/>
      <c r="GSI567" s="21"/>
      <c r="GSJ567" s="21"/>
      <c r="GSK567" s="21"/>
      <c r="GSL567" s="21"/>
      <c r="GSM567" s="21"/>
      <c r="GSN567" s="21"/>
      <c r="GSO567" s="21"/>
      <c r="GSP567" s="21"/>
      <c r="GSQ567" s="21"/>
      <c r="GSR567" s="21"/>
      <c r="GSS567" s="21"/>
      <c r="GST567" s="21"/>
      <c r="GSU567" s="21"/>
      <c r="GSV567" s="21"/>
      <c r="GSW567" s="21"/>
      <c r="GSX567" s="21"/>
      <c r="GSY567" s="21"/>
      <c r="GSZ567" s="21"/>
      <c r="GTA567" s="21"/>
      <c r="GTB567" s="21"/>
      <c r="GTC567" s="21"/>
      <c r="GTD567" s="21"/>
      <c r="GTE567" s="21"/>
      <c r="GTF567" s="21"/>
      <c r="GTG567" s="21"/>
      <c r="GTH567" s="21"/>
      <c r="GTI567" s="21"/>
      <c r="GTJ567" s="21"/>
      <c r="GTK567" s="21"/>
      <c r="GTL567" s="21"/>
      <c r="GTM567" s="21"/>
      <c r="GTN567" s="21"/>
      <c r="GTO567" s="21"/>
      <c r="GTP567" s="21"/>
      <c r="GTQ567" s="21"/>
      <c r="GTR567" s="21"/>
      <c r="GTS567" s="21"/>
      <c r="GTT567" s="21"/>
      <c r="GTU567" s="21"/>
      <c r="GTV567" s="21"/>
      <c r="GTW567" s="21"/>
      <c r="GTX567" s="21"/>
      <c r="GTY567" s="21"/>
      <c r="GTZ567" s="21"/>
      <c r="GUA567" s="21"/>
      <c r="GUB567" s="21"/>
      <c r="GUC567" s="21"/>
      <c r="GUD567" s="21"/>
      <c r="GUE567" s="21"/>
      <c r="GUF567" s="21"/>
      <c r="GUG567" s="21"/>
      <c r="GUH567" s="21"/>
      <c r="GUI567" s="21"/>
      <c r="GUJ567" s="21"/>
      <c r="GUK567" s="21"/>
      <c r="GUL567" s="21"/>
      <c r="GUM567" s="21"/>
      <c r="GUN567" s="21"/>
      <c r="GUO567" s="21"/>
      <c r="GUP567" s="21"/>
      <c r="GUQ567" s="21"/>
      <c r="GUR567" s="21"/>
      <c r="GUS567" s="21"/>
      <c r="GUT567" s="21"/>
      <c r="GUU567" s="21"/>
      <c r="GUV567" s="21"/>
      <c r="GUW567" s="21"/>
      <c r="GUX567" s="21"/>
      <c r="GUY567" s="21"/>
      <c r="GUZ567" s="21"/>
      <c r="GVA567" s="21"/>
      <c r="GVB567" s="21"/>
      <c r="GVC567" s="21"/>
      <c r="GVD567" s="21"/>
      <c r="GVE567" s="21"/>
      <c r="GVF567" s="21"/>
      <c r="GVG567" s="21"/>
      <c r="GVH567" s="21"/>
      <c r="GVI567" s="21"/>
      <c r="GVJ567" s="21"/>
      <c r="GVK567" s="21"/>
      <c r="GVL567" s="21"/>
      <c r="GVM567" s="21"/>
      <c r="GVN567" s="21"/>
      <c r="GVO567" s="21"/>
      <c r="GVP567" s="21"/>
      <c r="GVQ567" s="21"/>
      <c r="GVR567" s="21"/>
      <c r="GVS567" s="21"/>
      <c r="GVT567" s="21"/>
      <c r="GVU567" s="21"/>
      <c r="GVV567" s="21"/>
      <c r="GVW567" s="21"/>
      <c r="GVX567" s="21"/>
      <c r="GVY567" s="21"/>
      <c r="GVZ567" s="21"/>
      <c r="GWA567" s="21"/>
      <c r="GWB567" s="21"/>
      <c r="GWC567" s="21"/>
      <c r="GWD567" s="21"/>
      <c r="GWE567" s="21"/>
      <c r="GWF567" s="21"/>
      <c r="GWG567" s="21"/>
      <c r="GWH567" s="21"/>
      <c r="GWI567" s="21"/>
      <c r="GWJ567" s="21"/>
      <c r="GWK567" s="21"/>
      <c r="GWL567" s="21"/>
      <c r="GWM567" s="21"/>
      <c r="GWN567" s="21"/>
      <c r="GWO567" s="21"/>
      <c r="GWP567" s="21"/>
      <c r="GWQ567" s="21"/>
      <c r="GWR567" s="21"/>
      <c r="GWS567" s="21"/>
      <c r="GWT567" s="21"/>
      <c r="GWU567" s="21"/>
      <c r="GWV567" s="21"/>
      <c r="GWW567" s="21"/>
      <c r="GWX567" s="21"/>
      <c r="GWY567" s="21"/>
      <c r="GWZ567" s="21"/>
      <c r="GXA567" s="21"/>
      <c r="GXB567" s="21"/>
      <c r="GXC567" s="21"/>
      <c r="GXD567" s="21"/>
      <c r="GXE567" s="21"/>
      <c r="GXF567" s="21"/>
      <c r="GXG567" s="21"/>
      <c r="GXH567" s="21"/>
      <c r="GXI567" s="21"/>
      <c r="GXJ567" s="21"/>
      <c r="GXK567" s="21"/>
      <c r="GXL567" s="21"/>
      <c r="GXM567" s="21"/>
      <c r="GXN567" s="21"/>
      <c r="GXO567" s="21"/>
      <c r="GXP567" s="21"/>
      <c r="GXQ567" s="21"/>
      <c r="GXR567" s="21"/>
      <c r="GXS567" s="21"/>
      <c r="GXT567" s="21"/>
      <c r="GXU567" s="21"/>
      <c r="GXV567" s="21"/>
      <c r="GXW567" s="21"/>
      <c r="GXX567" s="21"/>
      <c r="GXY567" s="21"/>
      <c r="GXZ567" s="21"/>
      <c r="GYA567" s="21"/>
      <c r="GYB567" s="21"/>
      <c r="GYC567" s="21"/>
      <c r="GYD567" s="21"/>
      <c r="GYE567" s="21"/>
      <c r="GYF567" s="21"/>
      <c r="GYG567" s="21"/>
      <c r="GYH567" s="21"/>
      <c r="GYI567" s="21"/>
      <c r="GYJ567" s="21"/>
      <c r="GYK567" s="21"/>
      <c r="GYL567" s="21"/>
      <c r="GYM567" s="21"/>
      <c r="GYN567" s="21"/>
      <c r="GYO567" s="21"/>
      <c r="GYP567" s="21"/>
      <c r="GYQ567" s="21"/>
      <c r="GYR567" s="21"/>
      <c r="GYS567" s="21"/>
      <c r="GYT567" s="21"/>
      <c r="GYU567" s="21"/>
      <c r="GYV567" s="21"/>
      <c r="GYW567" s="21"/>
      <c r="GYX567" s="21"/>
      <c r="GYY567" s="21"/>
      <c r="GYZ567" s="21"/>
      <c r="GZA567" s="21"/>
      <c r="GZB567" s="21"/>
      <c r="GZC567" s="21"/>
      <c r="GZD567" s="21"/>
      <c r="GZE567" s="21"/>
      <c r="GZF567" s="21"/>
      <c r="GZG567" s="21"/>
      <c r="GZH567" s="21"/>
      <c r="GZI567" s="21"/>
      <c r="GZJ567" s="21"/>
      <c r="GZK567" s="21"/>
      <c r="GZL567" s="21"/>
      <c r="GZM567" s="21"/>
      <c r="GZN567" s="21"/>
      <c r="GZO567" s="21"/>
      <c r="GZP567" s="21"/>
      <c r="GZQ567" s="21"/>
      <c r="GZR567" s="21"/>
      <c r="GZS567" s="21"/>
      <c r="GZT567" s="21"/>
      <c r="GZU567" s="21"/>
      <c r="GZV567" s="21"/>
      <c r="GZW567" s="21"/>
      <c r="GZX567" s="21"/>
      <c r="GZY567" s="21"/>
      <c r="GZZ567" s="21"/>
      <c r="HAA567" s="21"/>
      <c r="HAB567" s="21"/>
      <c r="HAC567" s="21"/>
      <c r="HAD567" s="21"/>
      <c r="HAE567" s="21"/>
      <c r="HAF567" s="21"/>
      <c r="HAG567" s="21"/>
      <c r="HAH567" s="21"/>
      <c r="HAI567" s="21"/>
      <c r="HAJ567" s="21"/>
      <c r="HAK567" s="21"/>
      <c r="HAL567" s="21"/>
      <c r="HAM567" s="21"/>
      <c r="HAN567" s="21"/>
      <c r="HAO567" s="21"/>
      <c r="HAP567" s="21"/>
      <c r="HAQ567" s="21"/>
      <c r="HAR567" s="21"/>
      <c r="HAS567" s="21"/>
      <c r="HAT567" s="21"/>
      <c r="HAU567" s="21"/>
      <c r="HAV567" s="21"/>
      <c r="HAW567" s="21"/>
      <c r="HAX567" s="21"/>
      <c r="HAY567" s="21"/>
      <c r="HAZ567" s="21"/>
      <c r="HBA567" s="21"/>
      <c r="HBB567" s="21"/>
      <c r="HBC567" s="21"/>
      <c r="HBD567" s="21"/>
      <c r="HBE567" s="21"/>
      <c r="HBF567" s="21"/>
      <c r="HBG567" s="21"/>
      <c r="HBH567" s="21"/>
      <c r="HBI567" s="21"/>
      <c r="HBJ567" s="21"/>
      <c r="HBK567" s="21"/>
      <c r="HBL567" s="21"/>
      <c r="HBM567" s="21"/>
      <c r="HBN567" s="21"/>
      <c r="HBO567" s="21"/>
      <c r="HBP567" s="21"/>
      <c r="HBQ567" s="21"/>
      <c r="HBR567" s="21"/>
      <c r="HBS567" s="21"/>
      <c r="HBT567" s="21"/>
      <c r="HBU567" s="21"/>
      <c r="HBV567" s="21"/>
      <c r="HBW567" s="21"/>
      <c r="HBX567" s="21"/>
      <c r="HBY567" s="21"/>
      <c r="HBZ567" s="21"/>
      <c r="HCA567" s="21"/>
      <c r="HCB567" s="21"/>
      <c r="HCC567" s="21"/>
      <c r="HCD567" s="21"/>
      <c r="HCE567" s="21"/>
      <c r="HCF567" s="21"/>
      <c r="HCG567" s="21"/>
      <c r="HCH567" s="21"/>
      <c r="HCI567" s="21"/>
      <c r="HCJ567" s="21"/>
      <c r="HCK567" s="21"/>
      <c r="HCL567" s="21"/>
      <c r="HCM567" s="21"/>
      <c r="HCN567" s="21"/>
      <c r="HCO567" s="21"/>
      <c r="HCP567" s="21"/>
      <c r="HCQ567" s="21"/>
      <c r="HCR567" s="21"/>
      <c r="HCS567" s="21"/>
      <c r="HCT567" s="21"/>
      <c r="HCU567" s="21"/>
      <c r="HCV567" s="21"/>
      <c r="HCW567" s="21"/>
      <c r="HCX567" s="21"/>
      <c r="HCY567" s="21"/>
      <c r="HCZ567" s="21"/>
      <c r="HDA567" s="21"/>
      <c r="HDB567" s="21"/>
      <c r="HDC567" s="21"/>
      <c r="HDD567" s="21"/>
      <c r="HDE567" s="21"/>
      <c r="HDF567" s="21"/>
      <c r="HDG567" s="21"/>
      <c r="HDH567" s="21"/>
      <c r="HDI567" s="21"/>
      <c r="HDJ567" s="21"/>
      <c r="HDK567" s="21"/>
      <c r="HDL567" s="21"/>
      <c r="HDM567" s="21"/>
      <c r="HDN567" s="21"/>
      <c r="HDO567" s="21"/>
      <c r="HDP567" s="21"/>
      <c r="HDQ567" s="21"/>
      <c r="HDR567" s="21"/>
      <c r="HDS567" s="21"/>
      <c r="HDT567" s="21"/>
      <c r="HDU567" s="21"/>
      <c r="HDV567" s="21"/>
      <c r="HDW567" s="21"/>
      <c r="HDX567" s="21"/>
      <c r="HDY567" s="21"/>
      <c r="HDZ567" s="21"/>
      <c r="HEA567" s="21"/>
      <c r="HEB567" s="21"/>
      <c r="HEC567" s="21"/>
      <c r="HED567" s="21"/>
      <c r="HEE567" s="21"/>
      <c r="HEF567" s="21"/>
      <c r="HEG567" s="21"/>
      <c r="HEH567" s="21"/>
      <c r="HEI567" s="21"/>
      <c r="HEJ567" s="21"/>
      <c r="HEK567" s="21"/>
      <c r="HEL567" s="21"/>
      <c r="HEM567" s="21"/>
      <c r="HEN567" s="21"/>
      <c r="HEO567" s="21"/>
      <c r="HEP567" s="21"/>
      <c r="HEQ567" s="21"/>
      <c r="HER567" s="21"/>
      <c r="HES567" s="21"/>
      <c r="HET567" s="21"/>
      <c r="HEU567" s="21"/>
      <c r="HEV567" s="21"/>
      <c r="HEW567" s="21"/>
      <c r="HEX567" s="21"/>
      <c r="HEY567" s="21"/>
      <c r="HEZ567" s="21"/>
      <c r="HFA567" s="21"/>
      <c r="HFB567" s="21"/>
      <c r="HFC567" s="21"/>
      <c r="HFD567" s="21"/>
      <c r="HFE567" s="21"/>
      <c r="HFF567" s="21"/>
      <c r="HFG567" s="21"/>
      <c r="HFH567" s="21"/>
      <c r="HFI567" s="21"/>
      <c r="HFJ567" s="21"/>
      <c r="HFK567" s="21"/>
      <c r="HFL567" s="21"/>
      <c r="HFM567" s="21"/>
      <c r="HFN567" s="21"/>
      <c r="HFO567" s="21"/>
      <c r="HFP567" s="21"/>
      <c r="HFQ567" s="21"/>
      <c r="HFR567" s="21"/>
      <c r="HFS567" s="21"/>
      <c r="HFT567" s="21"/>
      <c r="HFU567" s="21"/>
      <c r="HFV567" s="21"/>
      <c r="HFW567" s="21"/>
      <c r="HFX567" s="21"/>
      <c r="HFY567" s="21"/>
      <c r="HFZ567" s="21"/>
      <c r="HGA567" s="21"/>
      <c r="HGB567" s="21"/>
      <c r="HGC567" s="21"/>
      <c r="HGD567" s="21"/>
      <c r="HGE567" s="21"/>
      <c r="HGF567" s="21"/>
      <c r="HGG567" s="21"/>
      <c r="HGH567" s="21"/>
      <c r="HGI567" s="21"/>
      <c r="HGJ567" s="21"/>
      <c r="HGK567" s="21"/>
      <c r="HGL567" s="21"/>
      <c r="HGM567" s="21"/>
      <c r="HGN567" s="21"/>
      <c r="HGO567" s="21"/>
      <c r="HGP567" s="21"/>
      <c r="HGQ567" s="21"/>
      <c r="HGR567" s="21"/>
      <c r="HGS567" s="21"/>
      <c r="HGT567" s="21"/>
      <c r="HGU567" s="21"/>
      <c r="HGV567" s="21"/>
      <c r="HGW567" s="21"/>
      <c r="HGX567" s="21"/>
      <c r="HGY567" s="21"/>
      <c r="HGZ567" s="21"/>
      <c r="HHA567" s="21"/>
      <c r="HHB567" s="21"/>
      <c r="HHC567" s="21"/>
      <c r="HHD567" s="21"/>
      <c r="HHE567" s="21"/>
      <c r="HHF567" s="21"/>
      <c r="HHG567" s="21"/>
      <c r="HHH567" s="21"/>
      <c r="HHI567" s="21"/>
      <c r="HHJ567" s="21"/>
      <c r="HHK567" s="21"/>
      <c r="HHL567" s="21"/>
      <c r="HHM567" s="21"/>
      <c r="HHN567" s="21"/>
      <c r="HHO567" s="21"/>
      <c r="HHP567" s="21"/>
      <c r="HHQ567" s="21"/>
      <c r="HHR567" s="21"/>
      <c r="HHS567" s="21"/>
      <c r="HHT567" s="21"/>
      <c r="HHU567" s="21"/>
      <c r="HHV567" s="21"/>
      <c r="HHW567" s="21"/>
      <c r="HHX567" s="21"/>
      <c r="HHY567" s="21"/>
      <c r="HHZ567" s="21"/>
      <c r="HIA567" s="21"/>
      <c r="HIB567" s="21"/>
      <c r="HIC567" s="21"/>
      <c r="HID567" s="21"/>
      <c r="HIE567" s="21"/>
      <c r="HIF567" s="21"/>
      <c r="HIG567" s="21"/>
      <c r="HIH567" s="21"/>
      <c r="HII567" s="21"/>
      <c r="HIJ567" s="21"/>
      <c r="HIK567" s="21"/>
      <c r="HIL567" s="21"/>
      <c r="HIM567" s="21"/>
      <c r="HIN567" s="21"/>
      <c r="HIO567" s="21"/>
      <c r="HIP567" s="21"/>
      <c r="HIQ567" s="21"/>
      <c r="HIR567" s="21"/>
      <c r="HIS567" s="21"/>
      <c r="HIT567" s="21"/>
      <c r="HIU567" s="21"/>
      <c r="HIV567" s="21"/>
      <c r="HIW567" s="21"/>
      <c r="HIX567" s="21"/>
      <c r="HIY567" s="21"/>
      <c r="HIZ567" s="21"/>
      <c r="HJA567" s="21"/>
      <c r="HJB567" s="21"/>
      <c r="HJC567" s="21"/>
      <c r="HJD567" s="21"/>
      <c r="HJE567" s="21"/>
      <c r="HJF567" s="21"/>
      <c r="HJG567" s="21"/>
      <c r="HJH567" s="21"/>
      <c r="HJI567" s="21"/>
      <c r="HJJ567" s="21"/>
      <c r="HJK567" s="21"/>
      <c r="HJL567" s="21"/>
      <c r="HJM567" s="21"/>
      <c r="HJN567" s="21"/>
      <c r="HJO567" s="21"/>
      <c r="HJP567" s="21"/>
      <c r="HJQ567" s="21"/>
      <c r="HJR567" s="21"/>
      <c r="HJS567" s="21"/>
      <c r="HJT567" s="21"/>
      <c r="HJU567" s="21"/>
      <c r="HJV567" s="21"/>
      <c r="HJW567" s="21"/>
      <c r="HJX567" s="21"/>
      <c r="HJY567" s="21"/>
      <c r="HJZ567" s="21"/>
      <c r="HKA567" s="21"/>
      <c r="HKB567" s="21"/>
      <c r="HKC567" s="21"/>
      <c r="HKD567" s="21"/>
      <c r="HKE567" s="21"/>
      <c r="HKF567" s="21"/>
      <c r="HKG567" s="21"/>
      <c r="HKH567" s="21"/>
      <c r="HKI567" s="21"/>
      <c r="HKJ567" s="21"/>
      <c r="HKK567" s="21"/>
      <c r="HKL567" s="21"/>
      <c r="HKM567" s="21"/>
      <c r="HKN567" s="21"/>
      <c r="HKO567" s="21"/>
      <c r="HKP567" s="21"/>
      <c r="HKQ567" s="21"/>
      <c r="HKR567" s="21"/>
      <c r="HKS567" s="21"/>
      <c r="HKT567" s="21"/>
      <c r="HKU567" s="21"/>
      <c r="HKV567" s="21"/>
      <c r="HKW567" s="21"/>
      <c r="HKX567" s="21"/>
      <c r="HKY567" s="21"/>
      <c r="HKZ567" s="21"/>
      <c r="HLA567" s="21"/>
      <c r="HLB567" s="21"/>
      <c r="HLC567" s="21"/>
      <c r="HLD567" s="21"/>
      <c r="HLE567" s="21"/>
      <c r="HLF567" s="21"/>
      <c r="HLG567" s="21"/>
      <c r="HLH567" s="21"/>
      <c r="HLI567" s="21"/>
      <c r="HLJ567" s="21"/>
      <c r="HLK567" s="21"/>
      <c r="HLL567" s="21"/>
      <c r="HLM567" s="21"/>
      <c r="HLN567" s="21"/>
      <c r="HLO567" s="21"/>
      <c r="HLP567" s="21"/>
      <c r="HLQ567" s="21"/>
      <c r="HLR567" s="21"/>
      <c r="HLS567" s="21"/>
      <c r="HLT567" s="21"/>
      <c r="HLU567" s="21"/>
      <c r="HLV567" s="21"/>
      <c r="HLW567" s="21"/>
      <c r="HLX567" s="21"/>
      <c r="HLY567" s="21"/>
      <c r="HLZ567" s="21"/>
      <c r="HMA567" s="21"/>
      <c r="HMB567" s="21"/>
      <c r="HMC567" s="21"/>
      <c r="HMD567" s="21"/>
      <c r="HME567" s="21"/>
      <c r="HMF567" s="21"/>
      <c r="HMG567" s="21"/>
      <c r="HMH567" s="21"/>
      <c r="HMI567" s="21"/>
      <c r="HMJ567" s="21"/>
      <c r="HMK567" s="21"/>
      <c r="HML567" s="21"/>
      <c r="HMM567" s="21"/>
      <c r="HMN567" s="21"/>
      <c r="HMO567" s="21"/>
      <c r="HMP567" s="21"/>
      <c r="HMQ567" s="21"/>
      <c r="HMR567" s="21"/>
      <c r="HMS567" s="21"/>
      <c r="HMT567" s="21"/>
      <c r="HMU567" s="21"/>
      <c r="HMV567" s="21"/>
      <c r="HMW567" s="21"/>
      <c r="HMX567" s="21"/>
      <c r="HMY567" s="21"/>
      <c r="HMZ567" s="21"/>
      <c r="HNA567" s="21"/>
      <c r="HNB567" s="21"/>
      <c r="HNC567" s="21"/>
      <c r="HND567" s="21"/>
      <c r="HNE567" s="21"/>
      <c r="HNF567" s="21"/>
      <c r="HNG567" s="21"/>
      <c r="HNH567" s="21"/>
      <c r="HNI567" s="21"/>
      <c r="HNJ567" s="21"/>
      <c r="HNK567" s="21"/>
      <c r="HNL567" s="21"/>
      <c r="HNM567" s="21"/>
      <c r="HNN567" s="21"/>
      <c r="HNO567" s="21"/>
      <c r="HNP567" s="21"/>
      <c r="HNQ567" s="21"/>
      <c r="HNR567" s="21"/>
      <c r="HNS567" s="21"/>
      <c r="HNT567" s="21"/>
      <c r="HNU567" s="21"/>
      <c r="HNV567" s="21"/>
      <c r="HNW567" s="21"/>
      <c r="HNX567" s="21"/>
      <c r="HNY567" s="21"/>
      <c r="HNZ567" s="21"/>
      <c r="HOA567" s="21"/>
      <c r="HOB567" s="21"/>
      <c r="HOC567" s="21"/>
      <c r="HOD567" s="21"/>
      <c r="HOE567" s="21"/>
      <c r="HOF567" s="21"/>
      <c r="HOG567" s="21"/>
      <c r="HOH567" s="21"/>
      <c r="HOI567" s="21"/>
      <c r="HOJ567" s="21"/>
      <c r="HOK567" s="21"/>
      <c r="HOL567" s="21"/>
      <c r="HOM567" s="21"/>
      <c r="HON567" s="21"/>
      <c r="HOO567" s="21"/>
      <c r="HOP567" s="21"/>
      <c r="HOQ567" s="21"/>
      <c r="HOR567" s="21"/>
      <c r="HOS567" s="21"/>
      <c r="HOT567" s="21"/>
      <c r="HOU567" s="21"/>
      <c r="HOV567" s="21"/>
      <c r="HOW567" s="21"/>
      <c r="HOX567" s="21"/>
      <c r="HOY567" s="21"/>
      <c r="HOZ567" s="21"/>
      <c r="HPA567" s="21"/>
      <c r="HPB567" s="21"/>
      <c r="HPC567" s="21"/>
      <c r="HPD567" s="21"/>
      <c r="HPE567" s="21"/>
      <c r="HPF567" s="21"/>
      <c r="HPG567" s="21"/>
      <c r="HPH567" s="21"/>
      <c r="HPI567" s="21"/>
      <c r="HPJ567" s="21"/>
      <c r="HPK567" s="21"/>
      <c r="HPL567" s="21"/>
      <c r="HPM567" s="21"/>
      <c r="HPN567" s="21"/>
      <c r="HPO567" s="21"/>
      <c r="HPP567" s="21"/>
      <c r="HPQ567" s="21"/>
      <c r="HPR567" s="21"/>
      <c r="HPS567" s="21"/>
      <c r="HPT567" s="21"/>
      <c r="HPU567" s="21"/>
      <c r="HPV567" s="21"/>
      <c r="HPW567" s="21"/>
      <c r="HPX567" s="21"/>
      <c r="HPY567" s="21"/>
      <c r="HPZ567" s="21"/>
      <c r="HQA567" s="21"/>
      <c r="HQB567" s="21"/>
      <c r="HQC567" s="21"/>
      <c r="HQD567" s="21"/>
      <c r="HQE567" s="21"/>
      <c r="HQF567" s="21"/>
      <c r="HQG567" s="21"/>
      <c r="HQH567" s="21"/>
      <c r="HQI567" s="21"/>
      <c r="HQJ567" s="21"/>
      <c r="HQK567" s="21"/>
      <c r="HQL567" s="21"/>
      <c r="HQM567" s="21"/>
      <c r="HQN567" s="21"/>
      <c r="HQO567" s="21"/>
      <c r="HQP567" s="21"/>
      <c r="HQQ567" s="21"/>
      <c r="HQR567" s="21"/>
      <c r="HQS567" s="21"/>
      <c r="HQT567" s="21"/>
      <c r="HQU567" s="21"/>
      <c r="HQV567" s="21"/>
      <c r="HQW567" s="21"/>
      <c r="HQX567" s="21"/>
      <c r="HQY567" s="21"/>
      <c r="HQZ567" s="21"/>
      <c r="HRA567" s="21"/>
      <c r="HRB567" s="21"/>
      <c r="HRC567" s="21"/>
      <c r="HRD567" s="21"/>
      <c r="HRE567" s="21"/>
      <c r="HRF567" s="21"/>
      <c r="HRG567" s="21"/>
      <c r="HRH567" s="21"/>
      <c r="HRI567" s="21"/>
      <c r="HRJ567" s="21"/>
      <c r="HRK567" s="21"/>
      <c r="HRL567" s="21"/>
      <c r="HRM567" s="21"/>
      <c r="HRN567" s="21"/>
      <c r="HRO567" s="21"/>
      <c r="HRP567" s="21"/>
      <c r="HRQ567" s="21"/>
      <c r="HRR567" s="21"/>
      <c r="HRS567" s="21"/>
      <c r="HRT567" s="21"/>
      <c r="HRU567" s="21"/>
      <c r="HRV567" s="21"/>
      <c r="HRW567" s="21"/>
      <c r="HRX567" s="21"/>
      <c r="HRY567" s="21"/>
      <c r="HRZ567" s="21"/>
      <c r="HSA567" s="21"/>
      <c r="HSB567" s="21"/>
      <c r="HSC567" s="21"/>
      <c r="HSD567" s="21"/>
      <c r="HSE567" s="21"/>
      <c r="HSF567" s="21"/>
      <c r="HSG567" s="21"/>
      <c r="HSH567" s="21"/>
      <c r="HSI567" s="21"/>
      <c r="HSJ567" s="21"/>
      <c r="HSK567" s="21"/>
      <c r="HSL567" s="21"/>
      <c r="HSM567" s="21"/>
      <c r="HSN567" s="21"/>
      <c r="HSO567" s="21"/>
      <c r="HSP567" s="21"/>
      <c r="HSQ567" s="21"/>
      <c r="HSR567" s="21"/>
      <c r="HSS567" s="21"/>
      <c r="HST567" s="21"/>
      <c r="HSU567" s="21"/>
      <c r="HSV567" s="21"/>
      <c r="HSW567" s="21"/>
      <c r="HSX567" s="21"/>
      <c r="HSY567" s="21"/>
      <c r="HSZ567" s="21"/>
      <c r="HTA567" s="21"/>
      <c r="HTB567" s="21"/>
      <c r="HTC567" s="21"/>
      <c r="HTD567" s="21"/>
      <c r="HTE567" s="21"/>
      <c r="HTF567" s="21"/>
      <c r="HTG567" s="21"/>
      <c r="HTH567" s="21"/>
      <c r="HTI567" s="21"/>
      <c r="HTJ567" s="21"/>
      <c r="HTK567" s="21"/>
      <c r="HTL567" s="21"/>
      <c r="HTM567" s="21"/>
      <c r="HTN567" s="21"/>
      <c r="HTO567" s="21"/>
      <c r="HTP567" s="21"/>
      <c r="HTQ567" s="21"/>
      <c r="HTR567" s="21"/>
      <c r="HTS567" s="21"/>
      <c r="HTT567" s="21"/>
      <c r="HTU567" s="21"/>
      <c r="HTV567" s="21"/>
      <c r="HTW567" s="21"/>
      <c r="HTX567" s="21"/>
      <c r="HTY567" s="21"/>
      <c r="HTZ567" s="21"/>
      <c r="HUA567" s="21"/>
      <c r="HUB567" s="21"/>
      <c r="HUC567" s="21"/>
      <c r="HUD567" s="21"/>
      <c r="HUE567" s="21"/>
      <c r="HUF567" s="21"/>
      <c r="HUG567" s="21"/>
      <c r="HUH567" s="21"/>
      <c r="HUI567" s="21"/>
      <c r="HUJ567" s="21"/>
      <c r="HUK567" s="21"/>
      <c r="HUL567" s="21"/>
      <c r="HUM567" s="21"/>
      <c r="HUN567" s="21"/>
      <c r="HUO567" s="21"/>
      <c r="HUP567" s="21"/>
      <c r="HUQ567" s="21"/>
      <c r="HUR567" s="21"/>
      <c r="HUS567" s="21"/>
      <c r="HUT567" s="21"/>
      <c r="HUU567" s="21"/>
      <c r="HUV567" s="21"/>
      <c r="HUW567" s="21"/>
      <c r="HUX567" s="21"/>
      <c r="HUY567" s="21"/>
      <c r="HUZ567" s="21"/>
      <c r="HVA567" s="21"/>
      <c r="HVB567" s="21"/>
      <c r="HVC567" s="21"/>
      <c r="HVD567" s="21"/>
      <c r="HVE567" s="21"/>
      <c r="HVF567" s="21"/>
      <c r="HVG567" s="21"/>
      <c r="HVH567" s="21"/>
      <c r="HVI567" s="21"/>
      <c r="HVJ567" s="21"/>
      <c r="HVK567" s="21"/>
      <c r="HVL567" s="21"/>
      <c r="HVM567" s="21"/>
      <c r="HVN567" s="21"/>
      <c r="HVO567" s="21"/>
      <c r="HVP567" s="21"/>
      <c r="HVQ567" s="21"/>
      <c r="HVR567" s="21"/>
      <c r="HVS567" s="21"/>
      <c r="HVT567" s="21"/>
      <c r="HVU567" s="21"/>
      <c r="HVV567" s="21"/>
      <c r="HVW567" s="21"/>
      <c r="HVX567" s="21"/>
      <c r="HVY567" s="21"/>
      <c r="HVZ567" s="21"/>
      <c r="HWA567" s="21"/>
      <c r="HWB567" s="21"/>
      <c r="HWC567" s="21"/>
      <c r="HWD567" s="21"/>
      <c r="HWE567" s="21"/>
      <c r="HWF567" s="21"/>
      <c r="HWG567" s="21"/>
      <c r="HWH567" s="21"/>
      <c r="HWI567" s="21"/>
      <c r="HWJ567" s="21"/>
      <c r="HWK567" s="21"/>
      <c r="HWL567" s="21"/>
      <c r="HWM567" s="21"/>
      <c r="HWN567" s="21"/>
      <c r="HWO567" s="21"/>
      <c r="HWP567" s="21"/>
      <c r="HWQ567" s="21"/>
      <c r="HWR567" s="21"/>
      <c r="HWS567" s="21"/>
      <c r="HWT567" s="21"/>
      <c r="HWU567" s="21"/>
      <c r="HWV567" s="21"/>
      <c r="HWW567" s="21"/>
      <c r="HWX567" s="21"/>
      <c r="HWY567" s="21"/>
      <c r="HWZ567" s="21"/>
      <c r="HXA567" s="21"/>
      <c r="HXB567" s="21"/>
      <c r="HXC567" s="21"/>
      <c r="HXD567" s="21"/>
      <c r="HXE567" s="21"/>
      <c r="HXF567" s="21"/>
      <c r="HXG567" s="21"/>
      <c r="HXH567" s="21"/>
      <c r="HXI567" s="21"/>
      <c r="HXJ567" s="21"/>
      <c r="HXK567" s="21"/>
      <c r="HXL567" s="21"/>
      <c r="HXM567" s="21"/>
      <c r="HXN567" s="21"/>
      <c r="HXO567" s="21"/>
      <c r="HXP567" s="21"/>
      <c r="HXQ567" s="21"/>
      <c r="HXR567" s="21"/>
      <c r="HXS567" s="21"/>
      <c r="HXT567" s="21"/>
      <c r="HXU567" s="21"/>
      <c r="HXV567" s="21"/>
      <c r="HXW567" s="21"/>
      <c r="HXX567" s="21"/>
      <c r="HXY567" s="21"/>
      <c r="HXZ567" s="21"/>
      <c r="HYA567" s="21"/>
      <c r="HYB567" s="21"/>
      <c r="HYC567" s="21"/>
      <c r="HYD567" s="21"/>
      <c r="HYE567" s="21"/>
      <c r="HYF567" s="21"/>
      <c r="HYG567" s="21"/>
      <c r="HYH567" s="21"/>
      <c r="HYI567" s="21"/>
      <c r="HYJ567" s="21"/>
      <c r="HYK567" s="21"/>
      <c r="HYL567" s="21"/>
      <c r="HYM567" s="21"/>
      <c r="HYN567" s="21"/>
      <c r="HYO567" s="21"/>
      <c r="HYP567" s="21"/>
      <c r="HYQ567" s="21"/>
      <c r="HYR567" s="21"/>
      <c r="HYS567" s="21"/>
      <c r="HYT567" s="21"/>
      <c r="HYU567" s="21"/>
      <c r="HYV567" s="21"/>
      <c r="HYW567" s="21"/>
      <c r="HYX567" s="21"/>
      <c r="HYY567" s="21"/>
      <c r="HYZ567" s="21"/>
      <c r="HZA567" s="21"/>
      <c r="HZB567" s="21"/>
      <c r="HZC567" s="21"/>
      <c r="HZD567" s="21"/>
      <c r="HZE567" s="21"/>
      <c r="HZF567" s="21"/>
      <c r="HZG567" s="21"/>
      <c r="HZH567" s="21"/>
      <c r="HZI567" s="21"/>
      <c r="HZJ567" s="21"/>
      <c r="HZK567" s="21"/>
      <c r="HZL567" s="21"/>
      <c r="HZM567" s="21"/>
      <c r="HZN567" s="21"/>
      <c r="HZO567" s="21"/>
      <c r="HZP567" s="21"/>
      <c r="HZQ567" s="21"/>
      <c r="HZR567" s="21"/>
      <c r="HZS567" s="21"/>
      <c r="HZT567" s="21"/>
      <c r="HZU567" s="21"/>
      <c r="HZV567" s="21"/>
      <c r="HZW567" s="21"/>
      <c r="HZX567" s="21"/>
      <c r="HZY567" s="21"/>
      <c r="HZZ567" s="21"/>
      <c r="IAA567" s="21"/>
      <c r="IAB567" s="21"/>
      <c r="IAC567" s="21"/>
      <c r="IAD567" s="21"/>
      <c r="IAE567" s="21"/>
      <c r="IAF567" s="21"/>
      <c r="IAG567" s="21"/>
      <c r="IAH567" s="21"/>
      <c r="IAI567" s="21"/>
      <c r="IAJ567" s="21"/>
      <c r="IAK567" s="21"/>
      <c r="IAL567" s="21"/>
      <c r="IAM567" s="21"/>
      <c r="IAN567" s="21"/>
      <c r="IAO567" s="21"/>
      <c r="IAP567" s="21"/>
      <c r="IAQ567" s="21"/>
      <c r="IAR567" s="21"/>
      <c r="IAS567" s="21"/>
      <c r="IAT567" s="21"/>
      <c r="IAU567" s="21"/>
      <c r="IAV567" s="21"/>
      <c r="IAW567" s="21"/>
      <c r="IAX567" s="21"/>
      <c r="IAY567" s="21"/>
      <c r="IAZ567" s="21"/>
      <c r="IBA567" s="21"/>
      <c r="IBB567" s="21"/>
      <c r="IBC567" s="21"/>
      <c r="IBD567" s="21"/>
      <c r="IBE567" s="21"/>
      <c r="IBF567" s="21"/>
      <c r="IBG567" s="21"/>
      <c r="IBH567" s="21"/>
      <c r="IBI567" s="21"/>
      <c r="IBJ567" s="21"/>
      <c r="IBK567" s="21"/>
      <c r="IBL567" s="21"/>
      <c r="IBM567" s="21"/>
      <c r="IBN567" s="21"/>
      <c r="IBO567" s="21"/>
      <c r="IBP567" s="21"/>
      <c r="IBQ567" s="21"/>
      <c r="IBR567" s="21"/>
      <c r="IBS567" s="21"/>
      <c r="IBT567" s="21"/>
      <c r="IBU567" s="21"/>
      <c r="IBV567" s="21"/>
      <c r="IBW567" s="21"/>
      <c r="IBX567" s="21"/>
      <c r="IBY567" s="21"/>
      <c r="IBZ567" s="21"/>
      <c r="ICA567" s="21"/>
      <c r="ICB567" s="21"/>
      <c r="ICC567" s="21"/>
      <c r="ICD567" s="21"/>
      <c r="ICE567" s="21"/>
      <c r="ICF567" s="21"/>
      <c r="ICG567" s="21"/>
      <c r="ICH567" s="21"/>
      <c r="ICI567" s="21"/>
      <c r="ICJ567" s="21"/>
      <c r="ICK567" s="21"/>
      <c r="ICL567" s="21"/>
      <c r="ICM567" s="21"/>
      <c r="ICN567" s="21"/>
      <c r="ICO567" s="21"/>
      <c r="ICP567" s="21"/>
      <c r="ICQ567" s="21"/>
      <c r="ICR567" s="21"/>
      <c r="ICS567" s="21"/>
      <c r="ICT567" s="21"/>
      <c r="ICU567" s="21"/>
      <c r="ICV567" s="21"/>
      <c r="ICW567" s="21"/>
      <c r="ICX567" s="21"/>
      <c r="ICY567" s="21"/>
      <c r="ICZ567" s="21"/>
      <c r="IDA567" s="21"/>
      <c r="IDB567" s="21"/>
      <c r="IDC567" s="21"/>
      <c r="IDD567" s="21"/>
      <c r="IDE567" s="21"/>
      <c r="IDF567" s="21"/>
      <c r="IDG567" s="21"/>
      <c r="IDH567" s="21"/>
      <c r="IDI567" s="21"/>
      <c r="IDJ567" s="21"/>
      <c r="IDK567" s="21"/>
      <c r="IDL567" s="21"/>
      <c r="IDM567" s="21"/>
      <c r="IDN567" s="21"/>
      <c r="IDO567" s="21"/>
      <c r="IDP567" s="21"/>
      <c r="IDQ567" s="21"/>
      <c r="IDR567" s="21"/>
      <c r="IDS567" s="21"/>
      <c r="IDT567" s="21"/>
      <c r="IDU567" s="21"/>
      <c r="IDV567" s="21"/>
      <c r="IDW567" s="21"/>
      <c r="IDX567" s="21"/>
      <c r="IDY567" s="21"/>
      <c r="IDZ567" s="21"/>
      <c r="IEA567" s="21"/>
      <c r="IEB567" s="21"/>
      <c r="IEC567" s="21"/>
      <c r="IED567" s="21"/>
      <c r="IEE567" s="21"/>
      <c r="IEF567" s="21"/>
      <c r="IEG567" s="21"/>
      <c r="IEH567" s="21"/>
      <c r="IEI567" s="21"/>
      <c r="IEJ567" s="21"/>
      <c r="IEK567" s="21"/>
      <c r="IEL567" s="21"/>
      <c r="IEM567" s="21"/>
      <c r="IEN567" s="21"/>
      <c r="IEO567" s="21"/>
      <c r="IEP567" s="21"/>
      <c r="IEQ567" s="21"/>
      <c r="IER567" s="21"/>
      <c r="IES567" s="21"/>
      <c r="IET567" s="21"/>
      <c r="IEU567" s="21"/>
      <c r="IEV567" s="21"/>
      <c r="IEW567" s="21"/>
      <c r="IEX567" s="21"/>
      <c r="IEY567" s="21"/>
      <c r="IEZ567" s="21"/>
      <c r="IFA567" s="21"/>
      <c r="IFB567" s="21"/>
      <c r="IFC567" s="21"/>
      <c r="IFD567" s="21"/>
      <c r="IFE567" s="21"/>
      <c r="IFF567" s="21"/>
      <c r="IFG567" s="21"/>
      <c r="IFH567" s="21"/>
      <c r="IFI567" s="21"/>
      <c r="IFJ567" s="21"/>
      <c r="IFK567" s="21"/>
      <c r="IFL567" s="21"/>
      <c r="IFM567" s="21"/>
      <c r="IFN567" s="21"/>
      <c r="IFO567" s="21"/>
      <c r="IFP567" s="21"/>
      <c r="IFQ567" s="21"/>
      <c r="IFR567" s="21"/>
      <c r="IFS567" s="21"/>
      <c r="IFT567" s="21"/>
      <c r="IFU567" s="21"/>
      <c r="IFV567" s="21"/>
      <c r="IFW567" s="21"/>
      <c r="IFX567" s="21"/>
      <c r="IFY567" s="21"/>
      <c r="IFZ567" s="21"/>
      <c r="IGA567" s="21"/>
      <c r="IGB567" s="21"/>
      <c r="IGC567" s="21"/>
      <c r="IGD567" s="21"/>
      <c r="IGE567" s="21"/>
      <c r="IGF567" s="21"/>
      <c r="IGG567" s="21"/>
      <c r="IGH567" s="21"/>
      <c r="IGI567" s="21"/>
      <c r="IGJ567" s="21"/>
      <c r="IGK567" s="21"/>
      <c r="IGL567" s="21"/>
      <c r="IGM567" s="21"/>
      <c r="IGN567" s="21"/>
      <c r="IGO567" s="21"/>
      <c r="IGP567" s="21"/>
      <c r="IGQ567" s="21"/>
      <c r="IGR567" s="21"/>
      <c r="IGS567" s="21"/>
      <c r="IGT567" s="21"/>
      <c r="IGU567" s="21"/>
      <c r="IGV567" s="21"/>
      <c r="IGW567" s="21"/>
      <c r="IGX567" s="21"/>
      <c r="IGY567" s="21"/>
      <c r="IGZ567" s="21"/>
      <c r="IHA567" s="21"/>
      <c r="IHB567" s="21"/>
      <c r="IHC567" s="21"/>
      <c r="IHD567" s="21"/>
      <c r="IHE567" s="21"/>
      <c r="IHF567" s="21"/>
      <c r="IHG567" s="21"/>
      <c r="IHH567" s="21"/>
      <c r="IHI567" s="21"/>
      <c r="IHJ567" s="21"/>
      <c r="IHK567" s="21"/>
      <c r="IHL567" s="21"/>
      <c r="IHM567" s="21"/>
      <c r="IHN567" s="21"/>
      <c r="IHO567" s="21"/>
      <c r="IHP567" s="21"/>
      <c r="IHQ567" s="21"/>
      <c r="IHR567" s="21"/>
      <c r="IHS567" s="21"/>
      <c r="IHT567" s="21"/>
      <c r="IHU567" s="21"/>
      <c r="IHV567" s="21"/>
      <c r="IHW567" s="21"/>
      <c r="IHX567" s="21"/>
      <c r="IHY567" s="21"/>
      <c r="IHZ567" s="21"/>
      <c r="IIA567" s="21"/>
      <c r="IIB567" s="21"/>
      <c r="IIC567" s="21"/>
      <c r="IID567" s="21"/>
      <c r="IIE567" s="21"/>
      <c r="IIF567" s="21"/>
      <c r="IIG567" s="21"/>
      <c r="IIH567" s="21"/>
      <c r="III567" s="21"/>
      <c r="IIJ567" s="21"/>
      <c r="IIK567" s="21"/>
      <c r="IIL567" s="21"/>
      <c r="IIM567" s="21"/>
      <c r="IIN567" s="21"/>
      <c r="IIO567" s="21"/>
      <c r="IIP567" s="21"/>
      <c r="IIQ567" s="21"/>
      <c r="IIR567" s="21"/>
      <c r="IIS567" s="21"/>
      <c r="IIT567" s="21"/>
      <c r="IIU567" s="21"/>
      <c r="IIV567" s="21"/>
      <c r="IIW567" s="21"/>
      <c r="IIX567" s="21"/>
      <c r="IIY567" s="21"/>
      <c r="IIZ567" s="21"/>
      <c r="IJA567" s="21"/>
      <c r="IJB567" s="21"/>
      <c r="IJC567" s="21"/>
      <c r="IJD567" s="21"/>
      <c r="IJE567" s="21"/>
      <c r="IJF567" s="21"/>
      <c r="IJG567" s="21"/>
      <c r="IJH567" s="21"/>
      <c r="IJI567" s="21"/>
      <c r="IJJ567" s="21"/>
      <c r="IJK567" s="21"/>
      <c r="IJL567" s="21"/>
      <c r="IJM567" s="21"/>
      <c r="IJN567" s="21"/>
      <c r="IJO567" s="21"/>
      <c r="IJP567" s="21"/>
      <c r="IJQ567" s="21"/>
      <c r="IJR567" s="21"/>
      <c r="IJS567" s="21"/>
      <c r="IJT567" s="21"/>
      <c r="IJU567" s="21"/>
      <c r="IJV567" s="21"/>
      <c r="IJW567" s="21"/>
      <c r="IJX567" s="21"/>
      <c r="IJY567" s="21"/>
      <c r="IJZ567" s="21"/>
      <c r="IKA567" s="21"/>
      <c r="IKB567" s="21"/>
      <c r="IKC567" s="21"/>
      <c r="IKD567" s="21"/>
      <c r="IKE567" s="21"/>
      <c r="IKF567" s="21"/>
      <c r="IKG567" s="21"/>
      <c r="IKH567" s="21"/>
      <c r="IKI567" s="21"/>
      <c r="IKJ567" s="21"/>
      <c r="IKK567" s="21"/>
      <c r="IKL567" s="21"/>
      <c r="IKM567" s="21"/>
      <c r="IKN567" s="21"/>
      <c r="IKO567" s="21"/>
      <c r="IKP567" s="21"/>
      <c r="IKQ567" s="21"/>
      <c r="IKR567" s="21"/>
      <c r="IKS567" s="21"/>
      <c r="IKT567" s="21"/>
      <c r="IKU567" s="21"/>
      <c r="IKV567" s="21"/>
      <c r="IKW567" s="21"/>
      <c r="IKX567" s="21"/>
      <c r="IKY567" s="21"/>
      <c r="IKZ567" s="21"/>
      <c r="ILA567" s="21"/>
      <c r="ILB567" s="21"/>
      <c r="ILC567" s="21"/>
      <c r="ILD567" s="21"/>
      <c r="ILE567" s="21"/>
      <c r="ILF567" s="21"/>
      <c r="ILG567" s="21"/>
      <c r="ILH567" s="21"/>
      <c r="ILI567" s="21"/>
      <c r="ILJ567" s="21"/>
      <c r="ILK567" s="21"/>
      <c r="ILL567" s="21"/>
      <c r="ILM567" s="21"/>
      <c r="ILN567" s="21"/>
      <c r="ILO567" s="21"/>
      <c r="ILP567" s="21"/>
      <c r="ILQ567" s="21"/>
      <c r="ILR567" s="21"/>
      <c r="ILS567" s="21"/>
      <c r="ILT567" s="21"/>
      <c r="ILU567" s="21"/>
      <c r="ILV567" s="21"/>
      <c r="ILW567" s="21"/>
      <c r="ILX567" s="21"/>
      <c r="ILY567" s="21"/>
      <c r="ILZ567" s="21"/>
      <c r="IMA567" s="21"/>
      <c r="IMB567" s="21"/>
      <c r="IMC567" s="21"/>
      <c r="IMD567" s="21"/>
      <c r="IME567" s="21"/>
      <c r="IMF567" s="21"/>
      <c r="IMG567" s="21"/>
      <c r="IMH567" s="21"/>
      <c r="IMI567" s="21"/>
      <c r="IMJ567" s="21"/>
      <c r="IMK567" s="21"/>
      <c r="IML567" s="21"/>
      <c r="IMM567" s="21"/>
      <c r="IMN567" s="21"/>
      <c r="IMO567" s="21"/>
      <c r="IMP567" s="21"/>
      <c r="IMQ567" s="21"/>
      <c r="IMR567" s="21"/>
      <c r="IMS567" s="21"/>
      <c r="IMT567" s="21"/>
      <c r="IMU567" s="21"/>
      <c r="IMV567" s="21"/>
      <c r="IMW567" s="21"/>
      <c r="IMX567" s="21"/>
      <c r="IMY567" s="21"/>
      <c r="IMZ567" s="21"/>
      <c r="INA567" s="21"/>
      <c r="INB567" s="21"/>
      <c r="INC567" s="21"/>
      <c r="IND567" s="21"/>
      <c r="INE567" s="21"/>
      <c r="INF567" s="21"/>
      <c r="ING567" s="21"/>
      <c r="INH567" s="21"/>
      <c r="INI567" s="21"/>
      <c r="INJ567" s="21"/>
      <c r="INK567" s="21"/>
      <c r="INL567" s="21"/>
      <c r="INM567" s="21"/>
      <c r="INN567" s="21"/>
      <c r="INO567" s="21"/>
      <c r="INP567" s="21"/>
      <c r="INQ567" s="21"/>
      <c r="INR567" s="21"/>
      <c r="INS567" s="21"/>
      <c r="INT567" s="21"/>
      <c r="INU567" s="21"/>
      <c r="INV567" s="21"/>
      <c r="INW567" s="21"/>
      <c r="INX567" s="21"/>
      <c r="INY567" s="21"/>
      <c r="INZ567" s="21"/>
      <c r="IOA567" s="21"/>
      <c r="IOB567" s="21"/>
      <c r="IOC567" s="21"/>
      <c r="IOD567" s="21"/>
      <c r="IOE567" s="21"/>
      <c r="IOF567" s="21"/>
      <c r="IOG567" s="21"/>
      <c r="IOH567" s="21"/>
      <c r="IOI567" s="21"/>
      <c r="IOJ567" s="21"/>
      <c r="IOK567" s="21"/>
      <c r="IOL567" s="21"/>
      <c r="IOM567" s="21"/>
      <c r="ION567" s="21"/>
      <c r="IOO567" s="21"/>
      <c r="IOP567" s="21"/>
      <c r="IOQ567" s="21"/>
      <c r="IOR567" s="21"/>
      <c r="IOS567" s="21"/>
      <c r="IOT567" s="21"/>
      <c r="IOU567" s="21"/>
      <c r="IOV567" s="21"/>
      <c r="IOW567" s="21"/>
      <c r="IOX567" s="21"/>
      <c r="IOY567" s="21"/>
      <c r="IOZ567" s="21"/>
      <c r="IPA567" s="21"/>
      <c r="IPB567" s="21"/>
      <c r="IPC567" s="21"/>
      <c r="IPD567" s="21"/>
      <c r="IPE567" s="21"/>
      <c r="IPF567" s="21"/>
      <c r="IPG567" s="21"/>
      <c r="IPH567" s="21"/>
      <c r="IPI567" s="21"/>
      <c r="IPJ567" s="21"/>
      <c r="IPK567" s="21"/>
      <c r="IPL567" s="21"/>
      <c r="IPM567" s="21"/>
      <c r="IPN567" s="21"/>
      <c r="IPO567" s="21"/>
      <c r="IPP567" s="21"/>
      <c r="IPQ567" s="21"/>
      <c r="IPR567" s="21"/>
      <c r="IPS567" s="21"/>
      <c r="IPT567" s="21"/>
      <c r="IPU567" s="21"/>
      <c r="IPV567" s="21"/>
      <c r="IPW567" s="21"/>
      <c r="IPX567" s="21"/>
      <c r="IPY567" s="21"/>
      <c r="IPZ567" s="21"/>
      <c r="IQA567" s="21"/>
      <c r="IQB567" s="21"/>
      <c r="IQC567" s="21"/>
      <c r="IQD567" s="21"/>
      <c r="IQE567" s="21"/>
      <c r="IQF567" s="21"/>
      <c r="IQG567" s="21"/>
      <c r="IQH567" s="21"/>
      <c r="IQI567" s="21"/>
      <c r="IQJ567" s="21"/>
      <c r="IQK567" s="21"/>
      <c r="IQL567" s="21"/>
      <c r="IQM567" s="21"/>
      <c r="IQN567" s="21"/>
      <c r="IQO567" s="21"/>
      <c r="IQP567" s="21"/>
      <c r="IQQ567" s="21"/>
      <c r="IQR567" s="21"/>
      <c r="IQS567" s="21"/>
      <c r="IQT567" s="21"/>
      <c r="IQU567" s="21"/>
      <c r="IQV567" s="21"/>
      <c r="IQW567" s="21"/>
      <c r="IQX567" s="21"/>
      <c r="IQY567" s="21"/>
      <c r="IQZ567" s="21"/>
      <c r="IRA567" s="21"/>
      <c r="IRB567" s="21"/>
      <c r="IRC567" s="21"/>
      <c r="IRD567" s="21"/>
      <c r="IRE567" s="21"/>
      <c r="IRF567" s="21"/>
      <c r="IRG567" s="21"/>
      <c r="IRH567" s="21"/>
      <c r="IRI567" s="21"/>
      <c r="IRJ567" s="21"/>
      <c r="IRK567" s="21"/>
      <c r="IRL567" s="21"/>
      <c r="IRM567" s="21"/>
      <c r="IRN567" s="21"/>
      <c r="IRO567" s="21"/>
      <c r="IRP567" s="21"/>
      <c r="IRQ567" s="21"/>
      <c r="IRR567" s="21"/>
      <c r="IRS567" s="21"/>
      <c r="IRT567" s="21"/>
      <c r="IRU567" s="21"/>
      <c r="IRV567" s="21"/>
      <c r="IRW567" s="21"/>
      <c r="IRX567" s="21"/>
      <c r="IRY567" s="21"/>
      <c r="IRZ567" s="21"/>
      <c r="ISA567" s="21"/>
      <c r="ISB567" s="21"/>
      <c r="ISC567" s="21"/>
      <c r="ISD567" s="21"/>
      <c r="ISE567" s="21"/>
      <c r="ISF567" s="21"/>
      <c r="ISG567" s="21"/>
      <c r="ISH567" s="21"/>
      <c r="ISI567" s="21"/>
      <c r="ISJ567" s="21"/>
      <c r="ISK567" s="21"/>
      <c r="ISL567" s="21"/>
      <c r="ISM567" s="21"/>
      <c r="ISN567" s="21"/>
      <c r="ISO567" s="21"/>
      <c r="ISP567" s="21"/>
      <c r="ISQ567" s="21"/>
      <c r="ISR567" s="21"/>
      <c r="ISS567" s="21"/>
      <c r="IST567" s="21"/>
      <c r="ISU567" s="21"/>
      <c r="ISV567" s="21"/>
      <c r="ISW567" s="21"/>
      <c r="ISX567" s="21"/>
      <c r="ISY567" s="21"/>
      <c r="ISZ567" s="21"/>
      <c r="ITA567" s="21"/>
      <c r="ITB567" s="21"/>
      <c r="ITC567" s="21"/>
      <c r="ITD567" s="21"/>
      <c r="ITE567" s="21"/>
      <c r="ITF567" s="21"/>
      <c r="ITG567" s="21"/>
      <c r="ITH567" s="21"/>
      <c r="ITI567" s="21"/>
      <c r="ITJ567" s="21"/>
      <c r="ITK567" s="21"/>
      <c r="ITL567" s="21"/>
      <c r="ITM567" s="21"/>
      <c r="ITN567" s="21"/>
      <c r="ITO567" s="21"/>
      <c r="ITP567" s="21"/>
      <c r="ITQ567" s="21"/>
      <c r="ITR567" s="21"/>
      <c r="ITS567" s="21"/>
      <c r="ITT567" s="21"/>
      <c r="ITU567" s="21"/>
      <c r="ITV567" s="21"/>
      <c r="ITW567" s="21"/>
      <c r="ITX567" s="21"/>
      <c r="ITY567" s="21"/>
      <c r="ITZ567" s="21"/>
      <c r="IUA567" s="21"/>
      <c r="IUB567" s="21"/>
      <c r="IUC567" s="21"/>
      <c r="IUD567" s="21"/>
      <c r="IUE567" s="21"/>
      <c r="IUF567" s="21"/>
      <c r="IUG567" s="21"/>
      <c r="IUH567" s="21"/>
      <c r="IUI567" s="21"/>
      <c r="IUJ567" s="21"/>
      <c r="IUK567" s="21"/>
      <c r="IUL567" s="21"/>
      <c r="IUM567" s="21"/>
      <c r="IUN567" s="21"/>
      <c r="IUO567" s="21"/>
      <c r="IUP567" s="21"/>
      <c r="IUQ567" s="21"/>
      <c r="IUR567" s="21"/>
      <c r="IUS567" s="21"/>
      <c r="IUT567" s="21"/>
      <c r="IUU567" s="21"/>
      <c r="IUV567" s="21"/>
      <c r="IUW567" s="21"/>
      <c r="IUX567" s="21"/>
      <c r="IUY567" s="21"/>
      <c r="IUZ567" s="21"/>
      <c r="IVA567" s="21"/>
      <c r="IVB567" s="21"/>
      <c r="IVC567" s="21"/>
      <c r="IVD567" s="21"/>
      <c r="IVE567" s="21"/>
      <c r="IVF567" s="21"/>
      <c r="IVG567" s="21"/>
      <c r="IVH567" s="21"/>
      <c r="IVI567" s="21"/>
      <c r="IVJ567" s="21"/>
      <c r="IVK567" s="21"/>
      <c r="IVL567" s="21"/>
      <c r="IVM567" s="21"/>
      <c r="IVN567" s="21"/>
      <c r="IVO567" s="21"/>
      <c r="IVP567" s="21"/>
      <c r="IVQ567" s="21"/>
      <c r="IVR567" s="21"/>
      <c r="IVS567" s="21"/>
      <c r="IVT567" s="21"/>
      <c r="IVU567" s="21"/>
      <c r="IVV567" s="21"/>
      <c r="IVW567" s="21"/>
      <c r="IVX567" s="21"/>
      <c r="IVY567" s="21"/>
      <c r="IVZ567" s="21"/>
      <c r="IWA567" s="21"/>
      <c r="IWB567" s="21"/>
      <c r="IWC567" s="21"/>
      <c r="IWD567" s="21"/>
      <c r="IWE567" s="21"/>
      <c r="IWF567" s="21"/>
      <c r="IWG567" s="21"/>
      <c r="IWH567" s="21"/>
      <c r="IWI567" s="21"/>
      <c r="IWJ567" s="21"/>
      <c r="IWK567" s="21"/>
      <c r="IWL567" s="21"/>
      <c r="IWM567" s="21"/>
      <c r="IWN567" s="21"/>
      <c r="IWO567" s="21"/>
      <c r="IWP567" s="21"/>
      <c r="IWQ567" s="21"/>
      <c r="IWR567" s="21"/>
      <c r="IWS567" s="21"/>
      <c r="IWT567" s="21"/>
      <c r="IWU567" s="21"/>
      <c r="IWV567" s="21"/>
      <c r="IWW567" s="21"/>
      <c r="IWX567" s="21"/>
      <c r="IWY567" s="21"/>
      <c r="IWZ567" s="21"/>
      <c r="IXA567" s="21"/>
      <c r="IXB567" s="21"/>
      <c r="IXC567" s="21"/>
      <c r="IXD567" s="21"/>
      <c r="IXE567" s="21"/>
      <c r="IXF567" s="21"/>
      <c r="IXG567" s="21"/>
      <c r="IXH567" s="21"/>
      <c r="IXI567" s="21"/>
      <c r="IXJ567" s="21"/>
      <c r="IXK567" s="21"/>
      <c r="IXL567" s="21"/>
      <c r="IXM567" s="21"/>
      <c r="IXN567" s="21"/>
      <c r="IXO567" s="21"/>
      <c r="IXP567" s="21"/>
      <c r="IXQ567" s="21"/>
      <c r="IXR567" s="21"/>
      <c r="IXS567" s="21"/>
      <c r="IXT567" s="21"/>
      <c r="IXU567" s="21"/>
      <c r="IXV567" s="21"/>
      <c r="IXW567" s="21"/>
      <c r="IXX567" s="21"/>
      <c r="IXY567" s="21"/>
      <c r="IXZ567" s="21"/>
      <c r="IYA567" s="21"/>
      <c r="IYB567" s="21"/>
      <c r="IYC567" s="21"/>
      <c r="IYD567" s="21"/>
      <c r="IYE567" s="21"/>
      <c r="IYF567" s="21"/>
      <c r="IYG567" s="21"/>
      <c r="IYH567" s="21"/>
      <c r="IYI567" s="21"/>
      <c r="IYJ567" s="21"/>
      <c r="IYK567" s="21"/>
      <c r="IYL567" s="21"/>
      <c r="IYM567" s="21"/>
      <c r="IYN567" s="21"/>
      <c r="IYO567" s="21"/>
      <c r="IYP567" s="21"/>
      <c r="IYQ567" s="21"/>
      <c r="IYR567" s="21"/>
      <c r="IYS567" s="21"/>
      <c r="IYT567" s="21"/>
      <c r="IYU567" s="21"/>
      <c r="IYV567" s="21"/>
      <c r="IYW567" s="21"/>
      <c r="IYX567" s="21"/>
      <c r="IYY567" s="21"/>
      <c r="IYZ567" s="21"/>
      <c r="IZA567" s="21"/>
      <c r="IZB567" s="21"/>
      <c r="IZC567" s="21"/>
      <c r="IZD567" s="21"/>
      <c r="IZE567" s="21"/>
      <c r="IZF567" s="21"/>
      <c r="IZG567" s="21"/>
      <c r="IZH567" s="21"/>
      <c r="IZI567" s="21"/>
      <c r="IZJ567" s="21"/>
      <c r="IZK567" s="21"/>
      <c r="IZL567" s="21"/>
      <c r="IZM567" s="21"/>
      <c r="IZN567" s="21"/>
      <c r="IZO567" s="21"/>
      <c r="IZP567" s="21"/>
      <c r="IZQ567" s="21"/>
      <c r="IZR567" s="21"/>
      <c r="IZS567" s="21"/>
      <c r="IZT567" s="21"/>
      <c r="IZU567" s="21"/>
      <c r="IZV567" s="21"/>
      <c r="IZW567" s="21"/>
      <c r="IZX567" s="21"/>
      <c r="IZY567" s="21"/>
      <c r="IZZ567" s="21"/>
      <c r="JAA567" s="21"/>
      <c r="JAB567" s="21"/>
      <c r="JAC567" s="21"/>
      <c r="JAD567" s="21"/>
      <c r="JAE567" s="21"/>
      <c r="JAF567" s="21"/>
      <c r="JAG567" s="21"/>
      <c r="JAH567" s="21"/>
      <c r="JAI567" s="21"/>
      <c r="JAJ567" s="21"/>
      <c r="JAK567" s="21"/>
      <c r="JAL567" s="21"/>
      <c r="JAM567" s="21"/>
      <c r="JAN567" s="21"/>
      <c r="JAO567" s="21"/>
      <c r="JAP567" s="21"/>
      <c r="JAQ567" s="21"/>
      <c r="JAR567" s="21"/>
      <c r="JAS567" s="21"/>
      <c r="JAT567" s="21"/>
      <c r="JAU567" s="21"/>
      <c r="JAV567" s="21"/>
      <c r="JAW567" s="21"/>
      <c r="JAX567" s="21"/>
      <c r="JAY567" s="21"/>
      <c r="JAZ567" s="21"/>
      <c r="JBA567" s="21"/>
      <c r="JBB567" s="21"/>
      <c r="JBC567" s="21"/>
      <c r="JBD567" s="21"/>
      <c r="JBE567" s="21"/>
      <c r="JBF567" s="21"/>
      <c r="JBG567" s="21"/>
      <c r="JBH567" s="21"/>
      <c r="JBI567" s="21"/>
      <c r="JBJ567" s="21"/>
      <c r="JBK567" s="21"/>
      <c r="JBL567" s="21"/>
      <c r="JBM567" s="21"/>
      <c r="JBN567" s="21"/>
      <c r="JBO567" s="21"/>
      <c r="JBP567" s="21"/>
      <c r="JBQ567" s="21"/>
      <c r="JBR567" s="21"/>
      <c r="JBS567" s="21"/>
      <c r="JBT567" s="21"/>
      <c r="JBU567" s="21"/>
      <c r="JBV567" s="21"/>
      <c r="JBW567" s="21"/>
      <c r="JBX567" s="21"/>
      <c r="JBY567" s="21"/>
      <c r="JBZ567" s="21"/>
      <c r="JCA567" s="21"/>
      <c r="JCB567" s="21"/>
      <c r="JCC567" s="21"/>
      <c r="JCD567" s="21"/>
      <c r="JCE567" s="21"/>
      <c r="JCF567" s="21"/>
      <c r="JCG567" s="21"/>
      <c r="JCH567" s="21"/>
      <c r="JCI567" s="21"/>
      <c r="JCJ567" s="21"/>
      <c r="JCK567" s="21"/>
      <c r="JCL567" s="21"/>
      <c r="JCM567" s="21"/>
      <c r="JCN567" s="21"/>
      <c r="JCO567" s="21"/>
      <c r="JCP567" s="21"/>
      <c r="JCQ567" s="21"/>
      <c r="JCR567" s="21"/>
      <c r="JCS567" s="21"/>
      <c r="JCT567" s="21"/>
      <c r="JCU567" s="21"/>
      <c r="JCV567" s="21"/>
      <c r="JCW567" s="21"/>
      <c r="JCX567" s="21"/>
      <c r="JCY567" s="21"/>
      <c r="JCZ567" s="21"/>
      <c r="JDA567" s="21"/>
      <c r="JDB567" s="21"/>
      <c r="JDC567" s="21"/>
      <c r="JDD567" s="21"/>
      <c r="JDE567" s="21"/>
      <c r="JDF567" s="21"/>
      <c r="JDG567" s="21"/>
      <c r="JDH567" s="21"/>
      <c r="JDI567" s="21"/>
      <c r="JDJ567" s="21"/>
      <c r="JDK567" s="21"/>
      <c r="JDL567" s="21"/>
      <c r="JDM567" s="21"/>
      <c r="JDN567" s="21"/>
      <c r="JDO567" s="21"/>
      <c r="JDP567" s="21"/>
      <c r="JDQ567" s="21"/>
      <c r="JDR567" s="21"/>
      <c r="JDS567" s="21"/>
      <c r="JDT567" s="21"/>
      <c r="JDU567" s="21"/>
      <c r="JDV567" s="21"/>
      <c r="JDW567" s="21"/>
      <c r="JDX567" s="21"/>
      <c r="JDY567" s="21"/>
      <c r="JDZ567" s="21"/>
      <c r="JEA567" s="21"/>
      <c r="JEB567" s="21"/>
      <c r="JEC567" s="21"/>
      <c r="JED567" s="21"/>
      <c r="JEE567" s="21"/>
      <c r="JEF567" s="21"/>
      <c r="JEG567" s="21"/>
      <c r="JEH567" s="21"/>
      <c r="JEI567" s="21"/>
      <c r="JEJ567" s="21"/>
      <c r="JEK567" s="21"/>
      <c r="JEL567" s="21"/>
      <c r="JEM567" s="21"/>
      <c r="JEN567" s="21"/>
      <c r="JEO567" s="21"/>
      <c r="JEP567" s="21"/>
      <c r="JEQ567" s="21"/>
      <c r="JER567" s="21"/>
      <c r="JES567" s="21"/>
      <c r="JET567" s="21"/>
      <c r="JEU567" s="21"/>
      <c r="JEV567" s="21"/>
      <c r="JEW567" s="21"/>
      <c r="JEX567" s="21"/>
      <c r="JEY567" s="21"/>
      <c r="JEZ567" s="21"/>
      <c r="JFA567" s="21"/>
      <c r="JFB567" s="21"/>
      <c r="JFC567" s="21"/>
      <c r="JFD567" s="21"/>
      <c r="JFE567" s="21"/>
      <c r="JFF567" s="21"/>
      <c r="JFG567" s="21"/>
      <c r="JFH567" s="21"/>
      <c r="JFI567" s="21"/>
      <c r="JFJ567" s="21"/>
      <c r="JFK567" s="21"/>
      <c r="JFL567" s="21"/>
      <c r="JFM567" s="21"/>
      <c r="JFN567" s="21"/>
      <c r="JFO567" s="21"/>
      <c r="JFP567" s="21"/>
      <c r="JFQ567" s="21"/>
      <c r="JFR567" s="21"/>
      <c r="JFS567" s="21"/>
      <c r="JFT567" s="21"/>
      <c r="JFU567" s="21"/>
      <c r="JFV567" s="21"/>
      <c r="JFW567" s="21"/>
      <c r="JFX567" s="21"/>
      <c r="JFY567" s="21"/>
      <c r="JFZ567" s="21"/>
      <c r="JGA567" s="21"/>
      <c r="JGB567" s="21"/>
      <c r="JGC567" s="21"/>
      <c r="JGD567" s="21"/>
      <c r="JGE567" s="21"/>
      <c r="JGF567" s="21"/>
      <c r="JGG567" s="21"/>
      <c r="JGH567" s="21"/>
      <c r="JGI567" s="21"/>
      <c r="JGJ567" s="21"/>
      <c r="JGK567" s="21"/>
      <c r="JGL567" s="21"/>
      <c r="JGM567" s="21"/>
      <c r="JGN567" s="21"/>
      <c r="JGO567" s="21"/>
      <c r="JGP567" s="21"/>
      <c r="JGQ567" s="21"/>
      <c r="JGR567" s="21"/>
      <c r="JGS567" s="21"/>
      <c r="JGT567" s="21"/>
      <c r="JGU567" s="21"/>
      <c r="JGV567" s="21"/>
      <c r="JGW567" s="21"/>
      <c r="JGX567" s="21"/>
      <c r="JGY567" s="21"/>
      <c r="JGZ567" s="21"/>
      <c r="JHA567" s="21"/>
      <c r="JHB567" s="21"/>
      <c r="JHC567" s="21"/>
      <c r="JHD567" s="21"/>
      <c r="JHE567" s="21"/>
      <c r="JHF567" s="21"/>
      <c r="JHG567" s="21"/>
      <c r="JHH567" s="21"/>
      <c r="JHI567" s="21"/>
      <c r="JHJ567" s="21"/>
      <c r="JHK567" s="21"/>
      <c r="JHL567" s="21"/>
      <c r="JHM567" s="21"/>
      <c r="JHN567" s="21"/>
      <c r="JHO567" s="21"/>
      <c r="JHP567" s="21"/>
      <c r="JHQ567" s="21"/>
      <c r="JHR567" s="21"/>
      <c r="JHS567" s="21"/>
      <c r="JHT567" s="21"/>
      <c r="JHU567" s="21"/>
      <c r="JHV567" s="21"/>
      <c r="JHW567" s="21"/>
      <c r="JHX567" s="21"/>
      <c r="JHY567" s="21"/>
      <c r="JHZ567" s="21"/>
      <c r="JIA567" s="21"/>
      <c r="JIB567" s="21"/>
      <c r="JIC567" s="21"/>
      <c r="JID567" s="21"/>
      <c r="JIE567" s="21"/>
      <c r="JIF567" s="21"/>
      <c r="JIG567" s="21"/>
      <c r="JIH567" s="21"/>
      <c r="JII567" s="21"/>
      <c r="JIJ567" s="21"/>
      <c r="JIK567" s="21"/>
      <c r="JIL567" s="21"/>
      <c r="JIM567" s="21"/>
      <c r="JIN567" s="21"/>
      <c r="JIO567" s="21"/>
      <c r="JIP567" s="21"/>
      <c r="JIQ567" s="21"/>
      <c r="JIR567" s="21"/>
      <c r="JIS567" s="21"/>
      <c r="JIT567" s="21"/>
      <c r="JIU567" s="21"/>
      <c r="JIV567" s="21"/>
      <c r="JIW567" s="21"/>
      <c r="JIX567" s="21"/>
      <c r="JIY567" s="21"/>
      <c r="JIZ567" s="21"/>
      <c r="JJA567" s="21"/>
      <c r="JJB567" s="21"/>
      <c r="JJC567" s="21"/>
      <c r="JJD567" s="21"/>
      <c r="JJE567" s="21"/>
      <c r="JJF567" s="21"/>
      <c r="JJG567" s="21"/>
      <c r="JJH567" s="21"/>
      <c r="JJI567" s="21"/>
      <c r="JJJ567" s="21"/>
      <c r="JJK567" s="21"/>
      <c r="JJL567" s="21"/>
      <c r="JJM567" s="21"/>
      <c r="JJN567" s="21"/>
      <c r="JJO567" s="21"/>
      <c r="JJP567" s="21"/>
      <c r="JJQ567" s="21"/>
      <c r="JJR567" s="21"/>
      <c r="JJS567" s="21"/>
      <c r="JJT567" s="21"/>
      <c r="JJU567" s="21"/>
      <c r="JJV567" s="21"/>
      <c r="JJW567" s="21"/>
      <c r="JJX567" s="21"/>
      <c r="JJY567" s="21"/>
      <c r="JJZ567" s="21"/>
      <c r="JKA567" s="21"/>
      <c r="JKB567" s="21"/>
      <c r="JKC567" s="21"/>
      <c r="JKD567" s="21"/>
      <c r="JKE567" s="21"/>
      <c r="JKF567" s="21"/>
      <c r="JKG567" s="21"/>
      <c r="JKH567" s="21"/>
      <c r="JKI567" s="21"/>
      <c r="JKJ567" s="21"/>
      <c r="JKK567" s="21"/>
      <c r="JKL567" s="21"/>
      <c r="JKM567" s="21"/>
      <c r="JKN567" s="21"/>
      <c r="JKO567" s="21"/>
      <c r="JKP567" s="21"/>
      <c r="JKQ567" s="21"/>
      <c r="JKR567" s="21"/>
      <c r="JKS567" s="21"/>
      <c r="JKT567" s="21"/>
      <c r="JKU567" s="21"/>
      <c r="JKV567" s="21"/>
      <c r="JKW567" s="21"/>
      <c r="JKX567" s="21"/>
      <c r="JKY567" s="21"/>
      <c r="JKZ567" s="21"/>
      <c r="JLA567" s="21"/>
      <c r="JLB567" s="21"/>
      <c r="JLC567" s="21"/>
      <c r="JLD567" s="21"/>
      <c r="JLE567" s="21"/>
      <c r="JLF567" s="21"/>
      <c r="JLG567" s="21"/>
      <c r="JLH567" s="21"/>
      <c r="JLI567" s="21"/>
      <c r="JLJ567" s="21"/>
      <c r="JLK567" s="21"/>
      <c r="JLL567" s="21"/>
      <c r="JLM567" s="21"/>
      <c r="JLN567" s="21"/>
      <c r="JLO567" s="21"/>
      <c r="JLP567" s="21"/>
      <c r="JLQ567" s="21"/>
      <c r="JLR567" s="21"/>
      <c r="JLS567" s="21"/>
      <c r="JLT567" s="21"/>
      <c r="JLU567" s="21"/>
      <c r="JLV567" s="21"/>
      <c r="JLW567" s="21"/>
      <c r="JLX567" s="21"/>
      <c r="JLY567" s="21"/>
      <c r="JLZ567" s="21"/>
      <c r="JMA567" s="21"/>
      <c r="JMB567" s="21"/>
      <c r="JMC567" s="21"/>
      <c r="JMD567" s="21"/>
      <c r="JME567" s="21"/>
      <c r="JMF567" s="21"/>
      <c r="JMG567" s="21"/>
      <c r="JMH567" s="21"/>
      <c r="JMI567" s="21"/>
      <c r="JMJ567" s="21"/>
      <c r="JMK567" s="21"/>
      <c r="JML567" s="21"/>
      <c r="JMM567" s="21"/>
      <c r="JMN567" s="21"/>
      <c r="JMO567" s="21"/>
      <c r="JMP567" s="21"/>
      <c r="JMQ567" s="21"/>
      <c r="JMR567" s="21"/>
      <c r="JMS567" s="21"/>
      <c r="JMT567" s="21"/>
      <c r="JMU567" s="21"/>
      <c r="JMV567" s="21"/>
      <c r="JMW567" s="21"/>
      <c r="JMX567" s="21"/>
      <c r="JMY567" s="21"/>
      <c r="JMZ567" s="21"/>
      <c r="JNA567" s="21"/>
      <c r="JNB567" s="21"/>
      <c r="JNC567" s="21"/>
      <c r="JND567" s="21"/>
      <c r="JNE567" s="21"/>
      <c r="JNF567" s="21"/>
      <c r="JNG567" s="21"/>
      <c r="JNH567" s="21"/>
      <c r="JNI567" s="21"/>
      <c r="JNJ567" s="21"/>
      <c r="JNK567" s="21"/>
      <c r="JNL567" s="21"/>
      <c r="JNM567" s="21"/>
      <c r="JNN567" s="21"/>
      <c r="JNO567" s="21"/>
      <c r="JNP567" s="21"/>
      <c r="JNQ567" s="21"/>
      <c r="JNR567" s="21"/>
      <c r="JNS567" s="21"/>
      <c r="JNT567" s="21"/>
      <c r="JNU567" s="21"/>
      <c r="JNV567" s="21"/>
      <c r="JNW567" s="21"/>
      <c r="JNX567" s="21"/>
      <c r="JNY567" s="21"/>
      <c r="JNZ567" s="21"/>
      <c r="JOA567" s="21"/>
      <c r="JOB567" s="21"/>
      <c r="JOC567" s="21"/>
      <c r="JOD567" s="21"/>
      <c r="JOE567" s="21"/>
      <c r="JOF567" s="21"/>
      <c r="JOG567" s="21"/>
      <c r="JOH567" s="21"/>
      <c r="JOI567" s="21"/>
      <c r="JOJ567" s="21"/>
      <c r="JOK567" s="21"/>
      <c r="JOL567" s="21"/>
      <c r="JOM567" s="21"/>
      <c r="JON567" s="21"/>
      <c r="JOO567" s="21"/>
      <c r="JOP567" s="21"/>
      <c r="JOQ567" s="21"/>
      <c r="JOR567" s="21"/>
      <c r="JOS567" s="21"/>
      <c r="JOT567" s="21"/>
      <c r="JOU567" s="21"/>
      <c r="JOV567" s="21"/>
      <c r="JOW567" s="21"/>
      <c r="JOX567" s="21"/>
      <c r="JOY567" s="21"/>
      <c r="JOZ567" s="21"/>
      <c r="JPA567" s="21"/>
      <c r="JPB567" s="21"/>
      <c r="JPC567" s="21"/>
      <c r="JPD567" s="21"/>
      <c r="JPE567" s="21"/>
      <c r="JPF567" s="21"/>
      <c r="JPG567" s="21"/>
      <c r="JPH567" s="21"/>
      <c r="JPI567" s="21"/>
      <c r="JPJ567" s="21"/>
      <c r="JPK567" s="21"/>
      <c r="JPL567" s="21"/>
      <c r="JPM567" s="21"/>
      <c r="JPN567" s="21"/>
      <c r="JPO567" s="21"/>
      <c r="JPP567" s="21"/>
      <c r="JPQ567" s="21"/>
      <c r="JPR567" s="21"/>
      <c r="JPS567" s="21"/>
      <c r="JPT567" s="21"/>
      <c r="JPU567" s="21"/>
      <c r="JPV567" s="21"/>
      <c r="JPW567" s="21"/>
      <c r="JPX567" s="21"/>
      <c r="JPY567" s="21"/>
      <c r="JPZ567" s="21"/>
      <c r="JQA567" s="21"/>
      <c r="JQB567" s="21"/>
      <c r="JQC567" s="21"/>
      <c r="JQD567" s="21"/>
      <c r="JQE567" s="21"/>
      <c r="JQF567" s="21"/>
      <c r="JQG567" s="21"/>
      <c r="JQH567" s="21"/>
      <c r="JQI567" s="21"/>
      <c r="JQJ567" s="21"/>
      <c r="JQK567" s="21"/>
      <c r="JQL567" s="21"/>
      <c r="JQM567" s="21"/>
      <c r="JQN567" s="21"/>
      <c r="JQO567" s="21"/>
      <c r="JQP567" s="21"/>
      <c r="JQQ567" s="21"/>
      <c r="JQR567" s="21"/>
      <c r="JQS567" s="21"/>
      <c r="JQT567" s="21"/>
      <c r="JQU567" s="21"/>
      <c r="JQV567" s="21"/>
      <c r="JQW567" s="21"/>
      <c r="JQX567" s="21"/>
      <c r="JQY567" s="21"/>
      <c r="JQZ567" s="21"/>
      <c r="JRA567" s="21"/>
      <c r="JRB567" s="21"/>
      <c r="JRC567" s="21"/>
      <c r="JRD567" s="21"/>
      <c r="JRE567" s="21"/>
      <c r="JRF567" s="21"/>
      <c r="JRG567" s="21"/>
      <c r="JRH567" s="21"/>
      <c r="JRI567" s="21"/>
      <c r="JRJ567" s="21"/>
      <c r="JRK567" s="21"/>
      <c r="JRL567" s="21"/>
      <c r="JRM567" s="21"/>
      <c r="JRN567" s="21"/>
      <c r="JRO567" s="21"/>
      <c r="JRP567" s="21"/>
      <c r="JRQ567" s="21"/>
      <c r="JRR567" s="21"/>
      <c r="JRS567" s="21"/>
      <c r="JRT567" s="21"/>
      <c r="JRU567" s="21"/>
      <c r="JRV567" s="21"/>
      <c r="JRW567" s="21"/>
      <c r="JRX567" s="21"/>
      <c r="JRY567" s="21"/>
      <c r="JRZ567" s="21"/>
      <c r="JSA567" s="21"/>
      <c r="JSB567" s="21"/>
      <c r="JSC567" s="21"/>
      <c r="JSD567" s="21"/>
      <c r="JSE567" s="21"/>
      <c r="JSF567" s="21"/>
      <c r="JSG567" s="21"/>
      <c r="JSH567" s="21"/>
      <c r="JSI567" s="21"/>
      <c r="JSJ567" s="21"/>
      <c r="JSK567" s="21"/>
      <c r="JSL567" s="21"/>
      <c r="JSM567" s="21"/>
      <c r="JSN567" s="21"/>
      <c r="JSO567" s="21"/>
      <c r="JSP567" s="21"/>
      <c r="JSQ567" s="21"/>
      <c r="JSR567" s="21"/>
      <c r="JSS567" s="21"/>
      <c r="JST567" s="21"/>
      <c r="JSU567" s="21"/>
      <c r="JSV567" s="21"/>
      <c r="JSW567" s="21"/>
      <c r="JSX567" s="21"/>
      <c r="JSY567" s="21"/>
      <c r="JSZ567" s="21"/>
      <c r="JTA567" s="21"/>
      <c r="JTB567" s="21"/>
      <c r="JTC567" s="21"/>
      <c r="JTD567" s="21"/>
      <c r="JTE567" s="21"/>
      <c r="JTF567" s="21"/>
      <c r="JTG567" s="21"/>
      <c r="JTH567" s="21"/>
      <c r="JTI567" s="21"/>
      <c r="JTJ567" s="21"/>
      <c r="JTK567" s="21"/>
      <c r="JTL567" s="21"/>
      <c r="JTM567" s="21"/>
      <c r="JTN567" s="21"/>
      <c r="JTO567" s="21"/>
      <c r="JTP567" s="21"/>
      <c r="JTQ567" s="21"/>
      <c r="JTR567" s="21"/>
      <c r="JTS567" s="21"/>
      <c r="JTT567" s="21"/>
      <c r="JTU567" s="21"/>
      <c r="JTV567" s="21"/>
      <c r="JTW567" s="21"/>
      <c r="JTX567" s="21"/>
      <c r="JTY567" s="21"/>
      <c r="JTZ567" s="21"/>
      <c r="JUA567" s="21"/>
      <c r="JUB567" s="21"/>
      <c r="JUC567" s="21"/>
      <c r="JUD567" s="21"/>
      <c r="JUE567" s="21"/>
      <c r="JUF567" s="21"/>
      <c r="JUG567" s="21"/>
      <c r="JUH567" s="21"/>
      <c r="JUI567" s="21"/>
      <c r="JUJ567" s="21"/>
      <c r="JUK567" s="21"/>
      <c r="JUL567" s="21"/>
      <c r="JUM567" s="21"/>
      <c r="JUN567" s="21"/>
      <c r="JUO567" s="21"/>
      <c r="JUP567" s="21"/>
      <c r="JUQ567" s="21"/>
      <c r="JUR567" s="21"/>
      <c r="JUS567" s="21"/>
      <c r="JUT567" s="21"/>
      <c r="JUU567" s="21"/>
      <c r="JUV567" s="21"/>
      <c r="JUW567" s="21"/>
      <c r="JUX567" s="21"/>
      <c r="JUY567" s="21"/>
      <c r="JUZ567" s="21"/>
      <c r="JVA567" s="21"/>
      <c r="JVB567" s="21"/>
      <c r="JVC567" s="21"/>
      <c r="JVD567" s="21"/>
      <c r="JVE567" s="21"/>
      <c r="JVF567" s="21"/>
      <c r="JVG567" s="21"/>
      <c r="JVH567" s="21"/>
      <c r="JVI567" s="21"/>
      <c r="JVJ567" s="21"/>
      <c r="JVK567" s="21"/>
      <c r="JVL567" s="21"/>
      <c r="JVM567" s="21"/>
      <c r="JVN567" s="21"/>
      <c r="JVO567" s="21"/>
      <c r="JVP567" s="21"/>
      <c r="JVQ567" s="21"/>
      <c r="JVR567" s="21"/>
      <c r="JVS567" s="21"/>
      <c r="JVT567" s="21"/>
      <c r="JVU567" s="21"/>
      <c r="JVV567" s="21"/>
      <c r="JVW567" s="21"/>
      <c r="JVX567" s="21"/>
      <c r="JVY567" s="21"/>
      <c r="JVZ567" s="21"/>
      <c r="JWA567" s="21"/>
      <c r="JWB567" s="21"/>
      <c r="JWC567" s="21"/>
      <c r="JWD567" s="21"/>
      <c r="JWE567" s="21"/>
      <c r="JWF567" s="21"/>
      <c r="JWG567" s="21"/>
      <c r="JWH567" s="21"/>
      <c r="JWI567" s="21"/>
      <c r="JWJ567" s="21"/>
      <c r="JWK567" s="21"/>
      <c r="JWL567" s="21"/>
      <c r="JWM567" s="21"/>
      <c r="JWN567" s="21"/>
      <c r="JWO567" s="21"/>
      <c r="JWP567" s="21"/>
      <c r="JWQ567" s="21"/>
      <c r="JWR567" s="21"/>
      <c r="JWS567" s="21"/>
      <c r="JWT567" s="21"/>
      <c r="JWU567" s="21"/>
      <c r="JWV567" s="21"/>
      <c r="JWW567" s="21"/>
      <c r="JWX567" s="21"/>
      <c r="JWY567" s="21"/>
      <c r="JWZ567" s="21"/>
      <c r="JXA567" s="21"/>
      <c r="JXB567" s="21"/>
      <c r="JXC567" s="21"/>
      <c r="JXD567" s="21"/>
      <c r="JXE567" s="21"/>
      <c r="JXF567" s="21"/>
      <c r="JXG567" s="21"/>
      <c r="JXH567" s="21"/>
      <c r="JXI567" s="21"/>
      <c r="JXJ567" s="21"/>
      <c r="JXK567" s="21"/>
      <c r="JXL567" s="21"/>
      <c r="JXM567" s="21"/>
      <c r="JXN567" s="21"/>
      <c r="JXO567" s="21"/>
      <c r="JXP567" s="21"/>
      <c r="JXQ567" s="21"/>
      <c r="JXR567" s="21"/>
      <c r="JXS567" s="21"/>
      <c r="JXT567" s="21"/>
      <c r="JXU567" s="21"/>
      <c r="JXV567" s="21"/>
      <c r="JXW567" s="21"/>
      <c r="JXX567" s="21"/>
      <c r="JXY567" s="21"/>
      <c r="JXZ567" s="21"/>
      <c r="JYA567" s="21"/>
      <c r="JYB567" s="21"/>
      <c r="JYC567" s="21"/>
      <c r="JYD567" s="21"/>
      <c r="JYE567" s="21"/>
      <c r="JYF567" s="21"/>
      <c r="JYG567" s="21"/>
      <c r="JYH567" s="21"/>
      <c r="JYI567" s="21"/>
      <c r="JYJ567" s="21"/>
      <c r="JYK567" s="21"/>
      <c r="JYL567" s="21"/>
      <c r="JYM567" s="21"/>
      <c r="JYN567" s="21"/>
      <c r="JYO567" s="21"/>
      <c r="JYP567" s="21"/>
      <c r="JYQ567" s="21"/>
      <c r="JYR567" s="21"/>
      <c r="JYS567" s="21"/>
      <c r="JYT567" s="21"/>
      <c r="JYU567" s="21"/>
      <c r="JYV567" s="21"/>
      <c r="JYW567" s="21"/>
      <c r="JYX567" s="21"/>
      <c r="JYY567" s="21"/>
      <c r="JYZ567" s="21"/>
      <c r="JZA567" s="21"/>
      <c r="JZB567" s="21"/>
      <c r="JZC567" s="21"/>
      <c r="JZD567" s="21"/>
      <c r="JZE567" s="21"/>
      <c r="JZF567" s="21"/>
      <c r="JZG567" s="21"/>
      <c r="JZH567" s="21"/>
      <c r="JZI567" s="21"/>
      <c r="JZJ567" s="21"/>
      <c r="JZK567" s="21"/>
      <c r="JZL567" s="21"/>
      <c r="JZM567" s="21"/>
      <c r="JZN567" s="21"/>
      <c r="JZO567" s="21"/>
      <c r="JZP567" s="21"/>
      <c r="JZQ567" s="21"/>
      <c r="JZR567" s="21"/>
      <c r="JZS567" s="21"/>
      <c r="JZT567" s="21"/>
      <c r="JZU567" s="21"/>
      <c r="JZV567" s="21"/>
      <c r="JZW567" s="21"/>
      <c r="JZX567" s="21"/>
      <c r="JZY567" s="21"/>
      <c r="JZZ567" s="21"/>
      <c r="KAA567" s="21"/>
      <c r="KAB567" s="21"/>
      <c r="KAC567" s="21"/>
      <c r="KAD567" s="21"/>
      <c r="KAE567" s="21"/>
      <c r="KAF567" s="21"/>
      <c r="KAG567" s="21"/>
      <c r="KAH567" s="21"/>
      <c r="KAI567" s="21"/>
      <c r="KAJ567" s="21"/>
      <c r="KAK567" s="21"/>
      <c r="KAL567" s="21"/>
      <c r="KAM567" s="21"/>
      <c r="KAN567" s="21"/>
      <c r="KAO567" s="21"/>
      <c r="KAP567" s="21"/>
      <c r="KAQ567" s="21"/>
      <c r="KAR567" s="21"/>
      <c r="KAS567" s="21"/>
      <c r="KAT567" s="21"/>
      <c r="KAU567" s="21"/>
      <c r="KAV567" s="21"/>
      <c r="KAW567" s="21"/>
      <c r="KAX567" s="21"/>
      <c r="KAY567" s="21"/>
      <c r="KAZ567" s="21"/>
      <c r="KBA567" s="21"/>
      <c r="KBB567" s="21"/>
      <c r="KBC567" s="21"/>
      <c r="KBD567" s="21"/>
      <c r="KBE567" s="21"/>
      <c r="KBF567" s="21"/>
      <c r="KBG567" s="21"/>
      <c r="KBH567" s="21"/>
      <c r="KBI567" s="21"/>
      <c r="KBJ567" s="21"/>
      <c r="KBK567" s="21"/>
      <c r="KBL567" s="21"/>
      <c r="KBM567" s="21"/>
      <c r="KBN567" s="21"/>
      <c r="KBO567" s="21"/>
      <c r="KBP567" s="21"/>
      <c r="KBQ567" s="21"/>
      <c r="KBR567" s="21"/>
      <c r="KBS567" s="21"/>
      <c r="KBT567" s="21"/>
      <c r="KBU567" s="21"/>
      <c r="KBV567" s="21"/>
      <c r="KBW567" s="21"/>
      <c r="KBX567" s="21"/>
      <c r="KBY567" s="21"/>
      <c r="KBZ567" s="21"/>
      <c r="KCA567" s="21"/>
      <c r="KCB567" s="21"/>
      <c r="KCC567" s="21"/>
      <c r="KCD567" s="21"/>
      <c r="KCE567" s="21"/>
      <c r="KCF567" s="21"/>
      <c r="KCG567" s="21"/>
      <c r="KCH567" s="21"/>
      <c r="KCI567" s="21"/>
      <c r="KCJ567" s="21"/>
      <c r="KCK567" s="21"/>
      <c r="KCL567" s="21"/>
      <c r="KCM567" s="21"/>
      <c r="KCN567" s="21"/>
      <c r="KCO567" s="21"/>
      <c r="KCP567" s="21"/>
      <c r="KCQ567" s="21"/>
      <c r="KCR567" s="21"/>
      <c r="KCS567" s="21"/>
      <c r="KCT567" s="21"/>
      <c r="KCU567" s="21"/>
      <c r="KCV567" s="21"/>
      <c r="KCW567" s="21"/>
      <c r="KCX567" s="21"/>
      <c r="KCY567" s="21"/>
      <c r="KCZ567" s="21"/>
      <c r="KDA567" s="21"/>
      <c r="KDB567" s="21"/>
      <c r="KDC567" s="21"/>
      <c r="KDD567" s="21"/>
      <c r="KDE567" s="21"/>
      <c r="KDF567" s="21"/>
      <c r="KDG567" s="21"/>
      <c r="KDH567" s="21"/>
      <c r="KDI567" s="21"/>
      <c r="KDJ567" s="21"/>
      <c r="KDK567" s="21"/>
      <c r="KDL567" s="21"/>
      <c r="KDM567" s="21"/>
      <c r="KDN567" s="21"/>
      <c r="KDO567" s="21"/>
      <c r="KDP567" s="21"/>
      <c r="KDQ567" s="21"/>
      <c r="KDR567" s="21"/>
      <c r="KDS567" s="21"/>
      <c r="KDT567" s="21"/>
      <c r="KDU567" s="21"/>
      <c r="KDV567" s="21"/>
      <c r="KDW567" s="21"/>
      <c r="KDX567" s="21"/>
      <c r="KDY567" s="21"/>
      <c r="KDZ567" s="21"/>
      <c r="KEA567" s="21"/>
      <c r="KEB567" s="21"/>
      <c r="KEC567" s="21"/>
      <c r="KED567" s="21"/>
      <c r="KEE567" s="21"/>
      <c r="KEF567" s="21"/>
      <c r="KEG567" s="21"/>
      <c r="KEH567" s="21"/>
      <c r="KEI567" s="21"/>
      <c r="KEJ567" s="21"/>
      <c r="KEK567" s="21"/>
      <c r="KEL567" s="21"/>
      <c r="KEM567" s="21"/>
      <c r="KEN567" s="21"/>
      <c r="KEO567" s="21"/>
      <c r="KEP567" s="21"/>
      <c r="KEQ567" s="21"/>
      <c r="KER567" s="21"/>
      <c r="KES567" s="21"/>
      <c r="KET567" s="21"/>
      <c r="KEU567" s="21"/>
      <c r="KEV567" s="21"/>
      <c r="KEW567" s="21"/>
      <c r="KEX567" s="21"/>
      <c r="KEY567" s="21"/>
      <c r="KEZ567" s="21"/>
      <c r="KFA567" s="21"/>
      <c r="KFB567" s="21"/>
      <c r="KFC567" s="21"/>
      <c r="KFD567" s="21"/>
      <c r="KFE567" s="21"/>
      <c r="KFF567" s="21"/>
      <c r="KFG567" s="21"/>
      <c r="KFH567" s="21"/>
      <c r="KFI567" s="21"/>
      <c r="KFJ567" s="21"/>
      <c r="KFK567" s="21"/>
      <c r="KFL567" s="21"/>
      <c r="KFM567" s="21"/>
      <c r="KFN567" s="21"/>
      <c r="KFO567" s="21"/>
      <c r="KFP567" s="21"/>
      <c r="KFQ567" s="21"/>
      <c r="KFR567" s="21"/>
      <c r="KFS567" s="21"/>
      <c r="KFT567" s="21"/>
      <c r="KFU567" s="21"/>
      <c r="KFV567" s="21"/>
      <c r="KFW567" s="21"/>
      <c r="KFX567" s="21"/>
      <c r="KFY567" s="21"/>
      <c r="KFZ567" s="21"/>
      <c r="KGA567" s="21"/>
      <c r="KGB567" s="21"/>
      <c r="KGC567" s="21"/>
      <c r="KGD567" s="21"/>
      <c r="KGE567" s="21"/>
      <c r="KGF567" s="21"/>
      <c r="KGG567" s="21"/>
      <c r="KGH567" s="21"/>
      <c r="KGI567" s="21"/>
      <c r="KGJ567" s="21"/>
      <c r="KGK567" s="21"/>
      <c r="KGL567" s="21"/>
      <c r="KGM567" s="21"/>
      <c r="KGN567" s="21"/>
      <c r="KGO567" s="21"/>
      <c r="KGP567" s="21"/>
      <c r="KGQ567" s="21"/>
      <c r="KGR567" s="21"/>
      <c r="KGS567" s="21"/>
      <c r="KGT567" s="21"/>
      <c r="KGU567" s="21"/>
      <c r="KGV567" s="21"/>
      <c r="KGW567" s="21"/>
      <c r="KGX567" s="21"/>
      <c r="KGY567" s="21"/>
      <c r="KGZ567" s="21"/>
      <c r="KHA567" s="21"/>
      <c r="KHB567" s="21"/>
      <c r="KHC567" s="21"/>
      <c r="KHD567" s="21"/>
      <c r="KHE567" s="21"/>
      <c r="KHF567" s="21"/>
      <c r="KHG567" s="21"/>
      <c r="KHH567" s="21"/>
      <c r="KHI567" s="21"/>
      <c r="KHJ567" s="21"/>
      <c r="KHK567" s="21"/>
      <c r="KHL567" s="21"/>
      <c r="KHM567" s="21"/>
      <c r="KHN567" s="21"/>
      <c r="KHO567" s="21"/>
      <c r="KHP567" s="21"/>
      <c r="KHQ567" s="21"/>
      <c r="KHR567" s="21"/>
      <c r="KHS567" s="21"/>
      <c r="KHT567" s="21"/>
      <c r="KHU567" s="21"/>
      <c r="KHV567" s="21"/>
      <c r="KHW567" s="21"/>
      <c r="KHX567" s="21"/>
      <c r="KHY567" s="21"/>
      <c r="KHZ567" s="21"/>
      <c r="KIA567" s="21"/>
      <c r="KIB567" s="21"/>
      <c r="KIC567" s="21"/>
      <c r="KID567" s="21"/>
      <c r="KIE567" s="21"/>
      <c r="KIF567" s="21"/>
      <c r="KIG567" s="21"/>
      <c r="KIH567" s="21"/>
      <c r="KII567" s="21"/>
      <c r="KIJ567" s="21"/>
      <c r="KIK567" s="21"/>
      <c r="KIL567" s="21"/>
      <c r="KIM567" s="21"/>
      <c r="KIN567" s="21"/>
      <c r="KIO567" s="21"/>
      <c r="KIP567" s="21"/>
      <c r="KIQ567" s="21"/>
      <c r="KIR567" s="21"/>
      <c r="KIS567" s="21"/>
      <c r="KIT567" s="21"/>
      <c r="KIU567" s="21"/>
      <c r="KIV567" s="21"/>
      <c r="KIW567" s="21"/>
      <c r="KIX567" s="21"/>
      <c r="KIY567" s="21"/>
      <c r="KIZ567" s="21"/>
      <c r="KJA567" s="21"/>
      <c r="KJB567" s="21"/>
      <c r="KJC567" s="21"/>
      <c r="KJD567" s="21"/>
      <c r="KJE567" s="21"/>
      <c r="KJF567" s="21"/>
      <c r="KJG567" s="21"/>
      <c r="KJH567" s="21"/>
      <c r="KJI567" s="21"/>
      <c r="KJJ567" s="21"/>
      <c r="KJK567" s="21"/>
      <c r="KJL567" s="21"/>
      <c r="KJM567" s="21"/>
      <c r="KJN567" s="21"/>
      <c r="KJO567" s="21"/>
      <c r="KJP567" s="21"/>
      <c r="KJQ567" s="21"/>
      <c r="KJR567" s="21"/>
      <c r="KJS567" s="21"/>
      <c r="KJT567" s="21"/>
      <c r="KJU567" s="21"/>
      <c r="KJV567" s="21"/>
      <c r="KJW567" s="21"/>
      <c r="KJX567" s="21"/>
      <c r="KJY567" s="21"/>
      <c r="KJZ567" s="21"/>
      <c r="KKA567" s="21"/>
      <c r="KKB567" s="21"/>
      <c r="KKC567" s="21"/>
      <c r="KKD567" s="21"/>
      <c r="KKE567" s="21"/>
      <c r="KKF567" s="21"/>
      <c r="KKG567" s="21"/>
      <c r="KKH567" s="21"/>
      <c r="KKI567" s="21"/>
      <c r="KKJ567" s="21"/>
      <c r="KKK567" s="21"/>
      <c r="KKL567" s="21"/>
      <c r="KKM567" s="21"/>
      <c r="KKN567" s="21"/>
      <c r="KKO567" s="21"/>
      <c r="KKP567" s="21"/>
      <c r="KKQ567" s="21"/>
      <c r="KKR567" s="21"/>
      <c r="KKS567" s="21"/>
      <c r="KKT567" s="21"/>
      <c r="KKU567" s="21"/>
      <c r="KKV567" s="21"/>
      <c r="KKW567" s="21"/>
      <c r="KKX567" s="21"/>
      <c r="KKY567" s="21"/>
      <c r="KKZ567" s="21"/>
      <c r="KLA567" s="21"/>
      <c r="KLB567" s="21"/>
      <c r="KLC567" s="21"/>
      <c r="KLD567" s="21"/>
      <c r="KLE567" s="21"/>
      <c r="KLF567" s="21"/>
      <c r="KLG567" s="21"/>
      <c r="KLH567" s="21"/>
      <c r="KLI567" s="21"/>
      <c r="KLJ567" s="21"/>
      <c r="KLK567" s="21"/>
      <c r="KLL567" s="21"/>
      <c r="KLM567" s="21"/>
      <c r="KLN567" s="21"/>
      <c r="KLO567" s="21"/>
      <c r="KLP567" s="21"/>
      <c r="KLQ567" s="21"/>
      <c r="KLR567" s="21"/>
      <c r="KLS567" s="21"/>
      <c r="KLT567" s="21"/>
      <c r="KLU567" s="21"/>
      <c r="KLV567" s="21"/>
      <c r="KLW567" s="21"/>
      <c r="KLX567" s="21"/>
      <c r="KLY567" s="21"/>
      <c r="KLZ567" s="21"/>
      <c r="KMA567" s="21"/>
      <c r="KMB567" s="21"/>
      <c r="KMC567" s="21"/>
      <c r="KMD567" s="21"/>
      <c r="KME567" s="21"/>
      <c r="KMF567" s="21"/>
      <c r="KMG567" s="21"/>
      <c r="KMH567" s="21"/>
      <c r="KMI567" s="21"/>
      <c r="KMJ567" s="21"/>
      <c r="KMK567" s="21"/>
      <c r="KML567" s="21"/>
      <c r="KMM567" s="21"/>
      <c r="KMN567" s="21"/>
      <c r="KMO567" s="21"/>
      <c r="KMP567" s="21"/>
      <c r="KMQ567" s="21"/>
      <c r="KMR567" s="21"/>
      <c r="KMS567" s="21"/>
      <c r="KMT567" s="21"/>
      <c r="KMU567" s="21"/>
      <c r="KMV567" s="21"/>
      <c r="KMW567" s="21"/>
      <c r="KMX567" s="21"/>
      <c r="KMY567" s="21"/>
      <c r="KMZ567" s="21"/>
      <c r="KNA567" s="21"/>
      <c r="KNB567" s="21"/>
      <c r="KNC567" s="21"/>
      <c r="KND567" s="21"/>
      <c r="KNE567" s="21"/>
      <c r="KNF567" s="21"/>
      <c r="KNG567" s="21"/>
      <c r="KNH567" s="21"/>
      <c r="KNI567" s="21"/>
      <c r="KNJ567" s="21"/>
      <c r="KNK567" s="21"/>
      <c r="KNL567" s="21"/>
      <c r="KNM567" s="21"/>
      <c r="KNN567" s="21"/>
      <c r="KNO567" s="21"/>
      <c r="KNP567" s="21"/>
      <c r="KNQ567" s="21"/>
      <c r="KNR567" s="21"/>
      <c r="KNS567" s="21"/>
      <c r="KNT567" s="21"/>
      <c r="KNU567" s="21"/>
      <c r="KNV567" s="21"/>
      <c r="KNW567" s="21"/>
      <c r="KNX567" s="21"/>
      <c r="KNY567" s="21"/>
      <c r="KNZ567" s="21"/>
      <c r="KOA567" s="21"/>
      <c r="KOB567" s="21"/>
      <c r="KOC567" s="21"/>
      <c r="KOD567" s="21"/>
      <c r="KOE567" s="21"/>
      <c r="KOF567" s="21"/>
      <c r="KOG567" s="21"/>
      <c r="KOH567" s="21"/>
      <c r="KOI567" s="21"/>
      <c r="KOJ567" s="21"/>
      <c r="KOK567" s="21"/>
      <c r="KOL567" s="21"/>
      <c r="KOM567" s="21"/>
      <c r="KON567" s="21"/>
      <c r="KOO567" s="21"/>
      <c r="KOP567" s="21"/>
      <c r="KOQ567" s="21"/>
      <c r="KOR567" s="21"/>
      <c r="KOS567" s="21"/>
      <c r="KOT567" s="21"/>
      <c r="KOU567" s="21"/>
      <c r="KOV567" s="21"/>
      <c r="KOW567" s="21"/>
      <c r="KOX567" s="21"/>
      <c r="KOY567" s="21"/>
      <c r="KOZ567" s="21"/>
      <c r="KPA567" s="21"/>
      <c r="KPB567" s="21"/>
      <c r="KPC567" s="21"/>
      <c r="KPD567" s="21"/>
      <c r="KPE567" s="21"/>
      <c r="KPF567" s="21"/>
      <c r="KPG567" s="21"/>
      <c r="KPH567" s="21"/>
      <c r="KPI567" s="21"/>
      <c r="KPJ567" s="21"/>
      <c r="KPK567" s="21"/>
      <c r="KPL567" s="21"/>
      <c r="KPM567" s="21"/>
      <c r="KPN567" s="21"/>
      <c r="KPO567" s="21"/>
      <c r="KPP567" s="21"/>
      <c r="KPQ567" s="21"/>
      <c r="KPR567" s="21"/>
      <c r="KPS567" s="21"/>
      <c r="KPT567" s="21"/>
      <c r="KPU567" s="21"/>
      <c r="KPV567" s="21"/>
      <c r="KPW567" s="21"/>
      <c r="KPX567" s="21"/>
      <c r="KPY567" s="21"/>
      <c r="KPZ567" s="21"/>
      <c r="KQA567" s="21"/>
      <c r="KQB567" s="21"/>
      <c r="KQC567" s="21"/>
      <c r="KQD567" s="21"/>
      <c r="KQE567" s="21"/>
      <c r="KQF567" s="21"/>
      <c r="KQG567" s="21"/>
      <c r="KQH567" s="21"/>
      <c r="KQI567" s="21"/>
      <c r="KQJ567" s="21"/>
      <c r="KQK567" s="21"/>
      <c r="KQL567" s="21"/>
      <c r="KQM567" s="21"/>
      <c r="KQN567" s="21"/>
      <c r="KQO567" s="21"/>
      <c r="KQP567" s="21"/>
      <c r="KQQ567" s="21"/>
      <c r="KQR567" s="21"/>
      <c r="KQS567" s="21"/>
      <c r="KQT567" s="21"/>
      <c r="KQU567" s="21"/>
      <c r="KQV567" s="21"/>
      <c r="KQW567" s="21"/>
      <c r="KQX567" s="21"/>
      <c r="KQY567" s="21"/>
      <c r="KQZ567" s="21"/>
      <c r="KRA567" s="21"/>
      <c r="KRB567" s="21"/>
      <c r="KRC567" s="21"/>
      <c r="KRD567" s="21"/>
      <c r="KRE567" s="21"/>
      <c r="KRF567" s="21"/>
      <c r="KRG567" s="21"/>
      <c r="KRH567" s="21"/>
      <c r="KRI567" s="21"/>
      <c r="KRJ567" s="21"/>
      <c r="KRK567" s="21"/>
      <c r="KRL567" s="21"/>
      <c r="KRM567" s="21"/>
      <c r="KRN567" s="21"/>
      <c r="KRO567" s="21"/>
      <c r="KRP567" s="21"/>
      <c r="KRQ567" s="21"/>
      <c r="KRR567" s="21"/>
      <c r="KRS567" s="21"/>
      <c r="KRT567" s="21"/>
      <c r="KRU567" s="21"/>
      <c r="KRV567" s="21"/>
      <c r="KRW567" s="21"/>
      <c r="KRX567" s="21"/>
      <c r="KRY567" s="21"/>
      <c r="KRZ567" s="21"/>
      <c r="KSA567" s="21"/>
      <c r="KSB567" s="21"/>
      <c r="KSC567" s="21"/>
      <c r="KSD567" s="21"/>
      <c r="KSE567" s="21"/>
      <c r="KSF567" s="21"/>
      <c r="KSG567" s="21"/>
      <c r="KSH567" s="21"/>
      <c r="KSI567" s="21"/>
      <c r="KSJ567" s="21"/>
      <c r="KSK567" s="21"/>
      <c r="KSL567" s="21"/>
      <c r="KSM567" s="21"/>
      <c r="KSN567" s="21"/>
      <c r="KSO567" s="21"/>
      <c r="KSP567" s="21"/>
      <c r="KSQ567" s="21"/>
      <c r="KSR567" s="21"/>
      <c r="KSS567" s="21"/>
      <c r="KST567" s="21"/>
      <c r="KSU567" s="21"/>
      <c r="KSV567" s="21"/>
      <c r="KSW567" s="21"/>
      <c r="KSX567" s="21"/>
      <c r="KSY567" s="21"/>
      <c r="KSZ567" s="21"/>
      <c r="KTA567" s="21"/>
      <c r="KTB567" s="21"/>
      <c r="KTC567" s="21"/>
      <c r="KTD567" s="21"/>
      <c r="KTE567" s="21"/>
      <c r="KTF567" s="21"/>
      <c r="KTG567" s="21"/>
      <c r="KTH567" s="21"/>
      <c r="KTI567" s="21"/>
      <c r="KTJ567" s="21"/>
      <c r="KTK567" s="21"/>
      <c r="KTL567" s="21"/>
      <c r="KTM567" s="21"/>
      <c r="KTN567" s="21"/>
      <c r="KTO567" s="21"/>
      <c r="KTP567" s="21"/>
      <c r="KTQ567" s="21"/>
      <c r="KTR567" s="21"/>
      <c r="KTS567" s="21"/>
      <c r="KTT567" s="21"/>
      <c r="KTU567" s="21"/>
      <c r="KTV567" s="21"/>
      <c r="KTW567" s="21"/>
      <c r="KTX567" s="21"/>
      <c r="KTY567" s="21"/>
      <c r="KTZ567" s="21"/>
      <c r="KUA567" s="21"/>
      <c r="KUB567" s="21"/>
      <c r="KUC567" s="21"/>
      <c r="KUD567" s="21"/>
      <c r="KUE567" s="21"/>
      <c r="KUF567" s="21"/>
      <c r="KUG567" s="21"/>
      <c r="KUH567" s="21"/>
      <c r="KUI567" s="21"/>
      <c r="KUJ567" s="21"/>
      <c r="KUK567" s="21"/>
      <c r="KUL567" s="21"/>
      <c r="KUM567" s="21"/>
      <c r="KUN567" s="21"/>
      <c r="KUO567" s="21"/>
      <c r="KUP567" s="21"/>
      <c r="KUQ567" s="21"/>
      <c r="KUR567" s="21"/>
      <c r="KUS567" s="21"/>
      <c r="KUT567" s="21"/>
      <c r="KUU567" s="21"/>
      <c r="KUV567" s="21"/>
      <c r="KUW567" s="21"/>
      <c r="KUX567" s="21"/>
      <c r="KUY567" s="21"/>
      <c r="KUZ567" s="21"/>
      <c r="KVA567" s="21"/>
      <c r="KVB567" s="21"/>
      <c r="KVC567" s="21"/>
      <c r="KVD567" s="21"/>
      <c r="KVE567" s="21"/>
      <c r="KVF567" s="21"/>
      <c r="KVG567" s="21"/>
      <c r="KVH567" s="21"/>
      <c r="KVI567" s="21"/>
      <c r="KVJ567" s="21"/>
      <c r="KVK567" s="21"/>
      <c r="KVL567" s="21"/>
      <c r="KVM567" s="21"/>
      <c r="KVN567" s="21"/>
      <c r="KVO567" s="21"/>
      <c r="KVP567" s="21"/>
      <c r="KVQ567" s="21"/>
      <c r="KVR567" s="21"/>
      <c r="KVS567" s="21"/>
      <c r="KVT567" s="21"/>
      <c r="KVU567" s="21"/>
      <c r="KVV567" s="21"/>
      <c r="KVW567" s="21"/>
      <c r="KVX567" s="21"/>
      <c r="KVY567" s="21"/>
      <c r="KVZ567" s="21"/>
      <c r="KWA567" s="21"/>
      <c r="KWB567" s="21"/>
      <c r="KWC567" s="21"/>
      <c r="KWD567" s="21"/>
      <c r="KWE567" s="21"/>
      <c r="KWF567" s="21"/>
      <c r="KWG567" s="21"/>
      <c r="KWH567" s="21"/>
      <c r="KWI567" s="21"/>
      <c r="KWJ567" s="21"/>
      <c r="KWK567" s="21"/>
      <c r="KWL567" s="21"/>
      <c r="KWM567" s="21"/>
      <c r="KWN567" s="21"/>
      <c r="KWO567" s="21"/>
      <c r="KWP567" s="21"/>
      <c r="KWQ567" s="21"/>
      <c r="KWR567" s="21"/>
      <c r="KWS567" s="21"/>
      <c r="KWT567" s="21"/>
      <c r="KWU567" s="21"/>
      <c r="KWV567" s="21"/>
      <c r="KWW567" s="21"/>
      <c r="KWX567" s="21"/>
      <c r="KWY567" s="21"/>
      <c r="KWZ567" s="21"/>
      <c r="KXA567" s="21"/>
      <c r="KXB567" s="21"/>
      <c r="KXC567" s="21"/>
      <c r="KXD567" s="21"/>
      <c r="KXE567" s="21"/>
      <c r="KXF567" s="21"/>
      <c r="KXG567" s="21"/>
      <c r="KXH567" s="21"/>
      <c r="KXI567" s="21"/>
      <c r="KXJ567" s="21"/>
      <c r="KXK567" s="21"/>
      <c r="KXL567" s="21"/>
      <c r="KXM567" s="21"/>
      <c r="KXN567" s="21"/>
      <c r="KXO567" s="21"/>
      <c r="KXP567" s="21"/>
      <c r="KXQ567" s="21"/>
      <c r="KXR567" s="21"/>
      <c r="KXS567" s="21"/>
      <c r="KXT567" s="21"/>
      <c r="KXU567" s="21"/>
      <c r="KXV567" s="21"/>
      <c r="KXW567" s="21"/>
      <c r="KXX567" s="21"/>
      <c r="KXY567" s="21"/>
      <c r="KXZ567" s="21"/>
      <c r="KYA567" s="21"/>
      <c r="KYB567" s="21"/>
      <c r="KYC567" s="21"/>
      <c r="KYD567" s="21"/>
      <c r="KYE567" s="21"/>
      <c r="KYF567" s="21"/>
      <c r="KYG567" s="21"/>
      <c r="KYH567" s="21"/>
      <c r="KYI567" s="21"/>
      <c r="KYJ567" s="21"/>
      <c r="KYK567" s="21"/>
      <c r="KYL567" s="21"/>
      <c r="KYM567" s="21"/>
      <c r="KYN567" s="21"/>
      <c r="KYO567" s="21"/>
      <c r="KYP567" s="21"/>
      <c r="KYQ567" s="21"/>
      <c r="KYR567" s="21"/>
      <c r="KYS567" s="21"/>
      <c r="KYT567" s="21"/>
      <c r="KYU567" s="21"/>
      <c r="KYV567" s="21"/>
      <c r="KYW567" s="21"/>
      <c r="KYX567" s="21"/>
      <c r="KYY567" s="21"/>
      <c r="KYZ567" s="21"/>
      <c r="KZA567" s="21"/>
      <c r="KZB567" s="21"/>
      <c r="KZC567" s="21"/>
      <c r="KZD567" s="21"/>
      <c r="KZE567" s="21"/>
      <c r="KZF567" s="21"/>
      <c r="KZG567" s="21"/>
      <c r="KZH567" s="21"/>
      <c r="KZI567" s="21"/>
      <c r="KZJ567" s="21"/>
      <c r="KZK567" s="21"/>
      <c r="KZL567" s="21"/>
      <c r="KZM567" s="21"/>
      <c r="KZN567" s="21"/>
      <c r="KZO567" s="21"/>
      <c r="KZP567" s="21"/>
      <c r="KZQ567" s="21"/>
      <c r="KZR567" s="21"/>
      <c r="KZS567" s="21"/>
      <c r="KZT567" s="21"/>
      <c r="KZU567" s="21"/>
      <c r="KZV567" s="21"/>
      <c r="KZW567" s="21"/>
      <c r="KZX567" s="21"/>
      <c r="KZY567" s="21"/>
      <c r="KZZ567" s="21"/>
      <c r="LAA567" s="21"/>
      <c r="LAB567" s="21"/>
      <c r="LAC567" s="21"/>
      <c r="LAD567" s="21"/>
      <c r="LAE567" s="21"/>
      <c r="LAF567" s="21"/>
      <c r="LAG567" s="21"/>
      <c r="LAH567" s="21"/>
      <c r="LAI567" s="21"/>
      <c r="LAJ567" s="21"/>
      <c r="LAK567" s="21"/>
      <c r="LAL567" s="21"/>
      <c r="LAM567" s="21"/>
      <c r="LAN567" s="21"/>
      <c r="LAO567" s="21"/>
      <c r="LAP567" s="21"/>
      <c r="LAQ567" s="21"/>
      <c r="LAR567" s="21"/>
      <c r="LAS567" s="21"/>
      <c r="LAT567" s="21"/>
      <c r="LAU567" s="21"/>
      <c r="LAV567" s="21"/>
      <c r="LAW567" s="21"/>
      <c r="LAX567" s="21"/>
      <c r="LAY567" s="21"/>
      <c r="LAZ567" s="21"/>
      <c r="LBA567" s="21"/>
      <c r="LBB567" s="21"/>
      <c r="LBC567" s="21"/>
      <c r="LBD567" s="21"/>
      <c r="LBE567" s="21"/>
      <c r="LBF567" s="21"/>
      <c r="LBG567" s="21"/>
      <c r="LBH567" s="21"/>
      <c r="LBI567" s="21"/>
      <c r="LBJ567" s="21"/>
      <c r="LBK567" s="21"/>
      <c r="LBL567" s="21"/>
      <c r="LBM567" s="21"/>
      <c r="LBN567" s="21"/>
      <c r="LBO567" s="21"/>
      <c r="LBP567" s="21"/>
      <c r="LBQ567" s="21"/>
      <c r="LBR567" s="21"/>
      <c r="LBS567" s="21"/>
      <c r="LBT567" s="21"/>
      <c r="LBU567" s="21"/>
      <c r="LBV567" s="21"/>
      <c r="LBW567" s="21"/>
      <c r="LBX567" s="21"/>
      <c r="LBY567" s="21"/>
      <c r="LBZ567" s="21"/>
      <c r="LCA567" s="21"/>
      <c r="LCB567" s="21"/>
      <c r="LCC567" s="21"/>
      <c r="LCD567" s="21"/>
      <c r="LCE567" s="21"/>
      <c r="LCF567" s="21"/>
      <c r="LCG567" s="21"/>
      <c r="LCH567" s="21"/>
      <c r="LCI567" s="21"/>
      <c r="LCJ567" s="21"/>
      <c r="LCK567" s="21"/>
      <c r="LCL567" s="21"/>
      <c r="LCM567" s="21"/>
      <c r="LCN567" s="21"/>
      <c r="LCO567" s="21"/>
      <c r="LCP567" s="21"/>
      <c r="LCQ567" s="21"/>
      <c r="LCR567" s="21"/>
      <c r="LCS567" s="21"/>
      <c r="LCT567" s="21"/>
      <c r="LCU567" s="21"/>
      <c r="LCV567" s="21"/>
      <c r="LCW567" s="21"/>
      <c r="LCX567" s="21"/>
      <c r="LCY567" s="21"/>
      <c r="LCZ567" s="21"/>
      <c r="LDA567" s="21"/>
      <c r="LDB567" s="21"/>
      <c r="LDC567" s="21"/>
      <c r="LDD567" s="21"/>
      <c r="LDE567" s="21"/>
      <c r="LDF567" s="21"/>
      <c r="LDG567" s="21"/>
      <c r="LDH567" s="21"/>
      <c r="LDI567" s="21"/>
      <c r="LDJ567" s="21"/>
      <c r="LDK567" s="21"/>
      <c r="LDL567" s="21"/>
      <c r="LDM567" s="21"/>
      <c r="LDN567" s="21"/>
      <c r="LDO567" s="21"/>
      <c r="LDP567" s="21"/>
      <c r="LDQ567" s="21"/>
      <c r="LDR567" s="21"/>
      <c r="LDS567" s="21"/>
      <c r="LDT567" s="21"/>
      <c r="LDU567" s="21"/>
      <c r="LDV567" s="21"/>
      <c r="LDW567" s="21"/>
      <c r="LDX567" s="21"/>
      <c r="LDY567" s="21"/>
      <c r="LDZ567" s="21"/>
      <c r="LEA567" s="21"/>
      <c r="LEB567" s="21"/>
      <c r="LEC567" s="21"/>
      <c r="LED567" s="21"/>
      <c r="LEE567" s="21"/>
      <c r="LEF567" s="21"/>
      <c r="LEG567" s="21"/>
      <c r="LEH567" s="21"/>
      <c r="LEI567" s="21"/>
      <c r="LEJ567" s="21"/>
      <c r="LEK567" s="21"/>
      <c r="LEL567" s="21"/>
      <c r="LEM567" s="21"/>
      <c r="LEN567" s="21"/>
      <c r="LEO567" s="21"/>
      <c r="LEP567" s="21"/>
      <c r="LEQ567" s="21"/>
      <c r="LER567" s="21"/>
      <c r="LES567" s="21"/>
      <c r="LET567" s="21"/>
      <c r="LEU567" s="21"/>
      <c r="LEV567" s="21"/>
      <c r="LEW567" s="21"/>
      <c r="LEX567" s="21"/>
      <c r="LEY567" s="21"/>
      <c r="LEZ567" s="21"/>
      <c r="LFA567" s="21"/>
      <c r="LFB567" s="21"/>
      <c r="LFC567" s="21"/>
      <c r="LFD567" s="21"/>
      <c r="LFE567" s="21"/>
      <c r="LFF567" s="21"/>
      <c r="LFG567" s="21"/>
      <c r="LFH567" s="21"/>
      <c r="LFI567" s="21"/>
      <c r="LFJ567" s="21"/>
      <c r="LFK567" s="21"/>
      <c r="LFL567" s="21"/>
      <c r="LFM567" s="21"/>
      <c r="LFN567" s="21"/>
      <c r="LFO567" s="21"/>
      <c r="LFP567" s="21"/>
      <c r="LFQ567" s="21"/>
      <c r="LFR567" s="21"/>
      <c r="LFS567" s="21"/>
      <c r="LFT567" s="21"/>
      <c r="LFU567" s="21"/>
      <c r="LFV567" s="21"/>
      <c r="LFW567" s="21"/>
      <c r="LFX567" s="21"/>
      <c r="LFY567" s="21"/>
      <c r="LFZ567" s="21"/>
      <c r="LGA567" s="21"/>
      <c r="LGB567" s="21"/>
      <c r="LGC567" s="21"/>
      <c r="LGD567" s="21"/>
      <c r="LGE567" s="21"/>
      <c r="LGF567" s="21"/>
      <c r="LGG567" s="21"/>
      <c r="LGH567" s="21"/>
      <c r="LGI567" s="21"/>
      <c r="LGJ567" s="21"/>
      <c r="LGK567" s="21"/>
      <c r="LGL567" s="21"/>
      <c r="LGM567" s="21"/>
      <c r="LGN567" s="21"/>
      <c r="LGO567" s="21"/>
      <c r="LGP567" s="21"/>
      <c r="LGQ567" s="21"/>
      <c r="LGR567" s="21"/>
      <c r="LGS567" s="21"/>
      <c r="LGT567" s="21"/>
      <c r="LGU567" s="21"/>
      <c r="LGV567" s="21"/>
      <c r="LGW567" s="21"/>
      <c r="LGX567" s="21"/>
      <c r="LGY567" s="21"/>
      <c r="LGZ567" s="21"/>
      <c r="LHA567" s="21"/>
      <c r="LHB567" s="21"/>
      <c r="LHC567" s="21"/>
      <c r="LHD567" s="21"/>
      <c r="LHE567" s="21"/>
      <c r="LHF567" s="21"/>
      <c r="LHG567" s="21"/>
      <c r="LHH567" s="21"/>
      <c r="LHI567" s="21"/>
      <c r="LHJ567" s="21"/>
      <c r="LHK567" s="21"/>
      <c r="LHL567" s="21"/>
      <c r="LHM567" s="21"/>
      <c r="LHN567" s="21"/>
      <c r="LHO567" s="21"/>
      <c r="LHP567" s="21"/>
      <c r="LHQ567" s="21"/>
      <c r="LHR567" s="21"/>
      <c r="LHS567" s="21"/>
      <c r="LHT567" s="21"/>
      <c r="LHU567" s="21"/>
      <c r="LHV567" s="21"/>
      <c r="LHW567" s="21"/>
      <c r="LHX567" s="21"/>
      <c r="LHY567" s="21"/>
      <c r="LHZ567" s="21"/>
      <c r="LIA567" s="21"/>
      <c r="LIB567" s="21"/>
      <c r="LIC567" s="21"/>
      <c r="LID567" s="21"/>
      <c r="LIE567" s="21"/>
      <c r="LIF567" s="21"/>
      <c r="LIG567" s="21"/>
      <c r="LIH567" s="21"/>
      <c r="LII567" s="21"/>
      <c r="LIJ567" s="21"/>
      <c r="LIK567" s="21"/>
      <c r="LIL567" s="21"/>
      <c r="LIM567" s="21"/>
      <c r="LIN567" s="21"/>
      <c r="LIO567" s="21"/>
      <c r="LIP567" s="21"/>
      <c r="LIQ567" s="21"/>
      <c r="LIR567" s="21"/>
      <c r="LIS567" s="21"/>
      <c r="LIT567" s="21"/>
      <c r="LIU567" s="21"/>
      <c r="LIV567" s="21"/>
      <c r="LIW567" s="21"/>
      <c r="LIX567" s="21"/>
      <c r="LIY567" s="21"/>
      <c r="LIZ567" s="21"/>
      <c r="LJA567" s="21"/>
      <c r="LJB567" s="21"/>
      <c r="LJC567" s="21"/>
      <c r="LJD567" s="21"/>
      <c r="LJE567" s="21"/>
      <c r="LJF567" s="21"/>
      <c r="LJG567" s="21"/>
      <c r="LJH567" s="21"/>
      <c r="LJI567" s="21"/>
      <c r="LJJ567" s="21"/>
      <c r="LJK567" s="21"/>
      <c r="LJL567" s="21"/>
      <c r="LJM567" s="21"/>
      <c r="LJN567" s="21"/>
      <c r="LJO567" s="21"/>
      <c r="LJP567" s="21"/>
      <c r="LJQ567" s="21"/>
      <c r="LJR567" s="21"/>
      <c r="LJS567" s="21"/>
      <c r="LJT567" s="21"/>
      <c r="LJU567" s="21"/>
      <c r="LJV567" s="21"/>
      <c r="LJW567" s="21"/>
      <c r="LJX567" s="21"/>
      <c r="LJY567" s="21"/>
      <c r="LJZ567" s="21"/>
      <c r="LKA567" s="21"/>
      <c r="LKB567" s="21"/>
      <c r="LKC567" s="21"/>
      <c r="LKD567" s="21"/>
      <c r="LKE567" s="21"/>
      <c r="LKF567" s="21"/>
      <c r="LKG567" s="21"/>
      <c r="LKH567" s="21"/>
      <c r="LKI567" s="21"/>
      <c r="LKJ567" s="21"/>
      <c r="LKK567" s="21"/>
      <c r="LKL567" s="21"/>
      <c r="LKM567" s="21"/>
      <c r="LKN567" s="21"/>
      <c r="LKO567" s="21"/>
      <c r="LKP567" s="21"/>
      <c r="LKQ567" s="21"/>
      <c r="LKR567" s="21"/>
      <c r="LKS567" s="21"/>
      <c r="LKT567" s="21"/>
      <c r="LKU567" s="21"/>
      <c r="LKV567" s="21"/>
      <c r="LKW567" s="21"/>
      <c r="LKX567" s="21"/>
      <c r="LKY567" s="21"/>
      <c r="LKZ567" s="21"/>
      <c r="LLA567" s="21"/>
      <c r="LLB567" s="21"/>
      <c r="LLC567" s="21"/>
      <c r="LLD567" s="21"/>
      <c r="LLE567" s="21"/>
      <c r="LLF567" s="21"/>
      <c r="LLG567" s="21"/>
      <c r="LLH567" s="21"/>
      <c r="LLI567" s="21"/>
      <c r="LLJ567" s="21"/>
      <c r="LLK567" s="21"/>
      <c r="LLL567" s="21"/>
      <c r="LLM567" s="21"/>
      <c r="LLN567" s="21"/>
      <c r="LLO567" s="21"/>
      <c r="LLP567" s="21"/>
      <c r="LLQ567" s="21"/>
      <c r="LLR567" s="21"/>
      <c r="LLS567" s="21"/>
      <c r="LLT567" s="21"/>
      <c r="LLU567" s="21"/>
      <c r="LLV567" s="21"/>
      <c r="LLW567" s="21"/>
      <c r="LLX567" s="21"/>
      <c r="LLY567" s="21"/>
      <c r="LLZ567" s="21"/>
      <c r="LMA567" s="21"/>
      <c r="LMB567" s="21"/>
      <c r="LMC567" s="21"/>
      <c r="LMD567" s="21"/>
      <c r="LME567" s="21"/>
      <c r="LMF567" s="21"/>
      <c r="LMG567" s="21"/>
      <c r="LMH567" s="21"/>
      <c r="LMI567" s="21"/>
      <c r="LMJ567" s="21"/>
      <c r="LMK567" s="21"/>
      <c r="LML567" s="21"/>
      <c r="LMM567" s="21"/>
      <c r="LMN567" s="21"/>
      <c r="LMO567" s="21"/>
      <c r="LMP567" s="21"/>
      <c r="LMQ567" s="21"/>
      <c r="LMR567" s="21"/>
      <c r="LMS567" s="21"/>
      <c r="LMT567" s="21"/>
      <c r="LMU567" s="21"/>
      <c r="LMV567" s="21"/>
      <c r="LMW567" s="21"/>
      <c r="LMX567" s="21"/>
      <c r="LMY567" s="21"/>
      <c r="LMZ567" s="21"/>
      <c r="LNA567" s="21"/>
      <c r="LNB567" s="21"/>
      <c r="LNC567" s="21"/>
      <c r="LND567" s="21"/>
      <c r="LNE567" s="21"/>
      <c r="LNF567" s="21"/>
      <c r="LNG567" s="21"/>
      <c r="LNH567" s="21"/>
      <c r="LNI567" s="21"/>
      <c r="LNJ567" s="21"/>
      <c r="LNK567" s="21"/>
      <c r="LNL567" s="21"/>
      <c r="LNM567" s="21"/>
      <c r="LNN567" s="21"/>
      <c r="LNO567" s="21"/>
      <c r="LNP567" s="21"/>
      <c r="LNQ567" s="21"/>
      <c r="LNR567" s="21"/>
      <c r="LNS567" s="21"/>
      <c r="LNT567" s="21"/>
      <c r="LNU567" s="21"/>
      <c r="LNV567" s="21"/>
      <c r="LNW567" s="21"/>
      <c r="LNX567" s="21"/>
      <c r="LNY567" s="21"/>
      <c r="LNZ567" s="21"/>
      <c r="LOA567" s="21"/>
      <c r="LOB567" s="21"/>
      <c r="LOC567" s="21"/>
      <c r="LOD567" s="21"/>
      <c r="LOE567" s="21"/>
      <c r="LOF567" s="21"/>
      <c r="LOG567" s="21"/>
      <c r="LOH567" s="21"/>
      <c r="LOI567" s="21"/>
      <c r="LOJ567" s="21"/>
      <c r="LOK567" s="21"/>
      <c r="LOL567" s="21"/>
      <c r="LOM567" s="21"/>
      <c r="LON567" s="21"/>
      <c r="LOO567" s="21"/>
      <c r="LOP567" s="21"/>
      <c r="LOQ567" s="21"/>
      <c r="LOR567" s="21"/>
      <c r="LOS567" s="21"/>
      <c r="LOT567" s="21"/>
      <c r="LOU567" s="21"/>
      <c r="LOV567" s="21"/>
      <c r="LOW567" s="21"/>
      <c r="LOX567" s="21"/>
      <c r="LOY567" s="21"/>
      <c r="LOZ567" s="21"/>
      <c r="LPA567" s="21"/>
      <c r="LPB567" s="21"/>
      <c r="LPC567" s="21"/>
      <c r="LPD567" s="21"/>
      <c r="LPE567" s="21"/>
      <c r="LPF567" s="21"/>
      <c r="LPG567" s="21"/>
      <c r="LPH567" s="21"/>
      <c r="LPI567" s="21"/>
      <c r="LPJ567" s="21"/>
      <c r="LPK567" s="21"/>
      <c r="LPL567" s="21"/>
      <c r="LPM567" s="21"/>
      <c r="LPN567" s="21"/>
      <c r="LPO567" s="21"/>
      <c r="LPP567" s="21"/>
      <c r="LPQ567" s="21"/>
      <c r="LPR567" s="21"/>
      <c r="LPS567" s="21"/>
      <c r="LPT567" s="21"/>
      <c r="LPU567" s="21"/>
      <c r="LPV567" s="21"/>
      <c r="LPW567" s="21"/>
      <c r="LPX567" s="21"/>
      <c r="LPY567" s="21"/>
      <c r="LPZ567" s="21"/>
      <c r="LQA567" s="21"/>
      <c r="LQB567" s="21"/>
      <c r="LQC567" s="21"/>
      <c r="LQD567" s="21"/>
      <c r="LQE567" s="21"/>
      <c r="LQF567" s="21"/>
      <c r="LQG567" s="21"/>
      <c r="LQH567" s="21"/>
      <c r="LQI567" s="21"/>
      <c r="LQJ567" s="21"/>
      <c r="LQK567" s="21"/>
      <c r="LQL567" s="21"/>
      <c r="LQM567" s="21"/>
      <c r="LQN567" s="21"/>
      <c r="LQO567" s="21"/>
      <c r="LQP567" s="21"/>
      <c r="LQQ567" s="21"/>
      <c r="LQR567" s="21"/>
      <c r="LQS567" s="21"/>
      <c r="LQT567" s="21"/>
      <c r="LQU567" s="21"/>
      <c r="LQV567" s="21"/>
      <c r="LQW567" s="21"/>
      <c r="LQX567" s="21"/>
      <c r="LQY567" s="21"/>
      <c r="LQZ567" s="21"/>
      <c r="LRA567" s="21"/>
      <c r="LRB567" s="21"/>
      <c r="LRC567" s="21"/>
      <c r="LRD567" s="21"/>
      <c r="LRE567" s="21"/>
      <c r="LRF567" s="21"/>
      <c r="LRG567" s="21"/>
      <c r="LRH567" s="21"/>
      <c r="LRI567" s="21"/>
      <c r="LRJ567" s="21"/>
      <c r="LRK567" s="21"/>
      <c r="LRL567" s="21"/>
      <c r="LRM567" s="21"/>
      <c r="LRN567" s="21"/>
      <c r="LRO567" s="21"/>
      <c r="LRP567" s="21"/>
      <c r="LRQ567" s="21"/>
      <c r="LRR567" s="21"/>
      <c r="LRS567" s="21"/>
      <c r="LRT567" s="21"/>
      <c r="LRU567" s="21"/>
      <c r="LRV567" s="21"/>
      <c r="LRW567" s="21"/>
      <c r="LRX567" s="21"/>
      <c r="LRY567" s="21"/>
      <c r="LRZ567" s="21"/>
      <c r="LSA567" s="21"/>
      <c r="LSB567" s="21"/>
      <c r="LSC567" s="21"/>
      <c r="LSD567" s="21"/>
      <c r="LSE567" s="21"/>
      <c r="LSF567" s="21"/>
      <c r="LSG567" s="21"/>
      <c r="LSH567" s="21"/>
      <c r="LSI567" s="21"/>
      <c r="LSJ567" s="21"/>
      <c r="LSK567" s="21"/>
      <c r="LSL567" s="21"/>
      <c r="LSM567" s="21"/>
      <c r="LSN567" s="21"/>
      <c r="LSO567" s="21"/>
      <c r="LSP567" s="21"/>
      <c r="LSQ567" s="21"/>
      <c r="LSR567" s="21"/>
      <c r="LSS567" s="21"/>
      <c r="LST567" s="21"/>
      <c r="LSU567" s="21"/>
      <c r="LSV567" s="21"/>
      <c r="LSW567" s="21"/>
      <c r="LSX567" s="21"/>
      <c r="LSY567" s="21"/>
      <c r="LSZ567" s="21"/>
      <c r="LTA567" s="21"/>
      <c r="LTB567" s="21"/>
      <c r="LTC567" s="21"/>
      <c r="LTD567" s="21"/>
      <c r="LTE567" s="21"/>
      <c r="LTF567" s="21"/>
      <c r="LTG567" s="21"/>
      <c r="LTH567" s="21"/>
      <c r="LTI567" s="21"/>
      <c r="LTJ567" s="21"/>
      <c r="LTK567" s="21"/>
      <c r="LTL567" s="21"/>
      <c r="LTM567" s="21"/>
      <c r="LTN567" s="21"/>
      <c r="LTO567" s="21"/>
      <c r="LTP567" s="21"/>
      <c r="LTQ567" s="21"/>
      <c r="LTR567" s="21"/>
      <c r="LTS567" s="21"/>
      <c r="LTT567" s="21"/>
      <c r="LTU567" s="21"/>
      <c r="LTV567" s="21"/>
      <c r="LTW567" s="21"/>
      <c r="LTX567" s="21"/>
      <c r="LTY567" s="21"/>
      <c r="LTZ567" s="21"/>
      <c r="LUA567" s="21"/>
      <c r="LUB567" s="21"/>
      <c r="LUC567" s="21"/>
      <c r="LUD567" s="21"/>
      <c r="LUE567" s="21"/>
      <c r="LUF567" s="21"/>
      <c r="LUG567" s="21"/>
      <c r="LUH567" s="21"/>
      <c r="LUI567" s="21"/>
      <c r="LUJ567" s="21"/>
      <c r="LUK567" s="21"/>
      <c r="LUL567" s="21"/>
      <c r="LUM567" s="21"/>
      <c r="LUN567" s="21"/>
      <c r="LUO567" s="21"/>
      <c r="LUP567" s="21"/>
      <c r="LUQ567" s="21"/>
      <c r="LUR567" s="21"/>
      <c r="LUS567" s="21"/>
      <c r="LUT567" s="21"/>
      <c r="LUU567" s="21"/>
      <c r="LUV567" s="21"/>
      <c r="LUW567" s="21"/>
      <c r="LUX567" s="21"/>
      <c r="LUY567" s="21"/>
      <c r="LUZ567" s="21"/>
      <c r="LVA567" s="21"/>
      <c r="LVB567" s="21"/>
      <c r="LVC567" s="21"/>
      <c r="LVD567" s="21"/>
      <c r="LVE567" s="21"/>
      <c r="LVF567" s="21"/>
      <c r="LVG567" s="21"/>
      <c r="LVH567" s="21"/>
      <c r="LVI567" s="21"/>
      <c r="LVJ567" s="21"/>
      <c r="LVK567" s="21"/>
      <c r="LVL567" s="21"/>
      <c r="LVM567" s="21"/>
      <c r="LVN567" s="21"/>
      <c r="LVO567" s="21"/>
      <c r="LVP567" s="21"/>
      <c r="LVQ567" s="21"/>
      <c r="LVR567" s="21"/>
      <c r="LVS567" s="21"/>
      <c r="LVT567" s="21"/>
      <c r="LVU567" s="21"/>
      <c r="LVV567" s="21"/>
      <c r="LVW567" s="21"/>
      <c r="LVX567" s="21"/>
      <c r="LVY567" s="21"/>
      <c r="LVZ567" s="21"/>
      <c r="LWA567" s="21"/>
      <c r="LWB567" s="21"/>
      <c r="LWC567" s="21"/>
      <c r="LWD567" s="21"/>
      <c r="LWE567" s="21"/>
      <c r="LWF567" s="21"/>
      <c r="LWG567" s="21"/>
      <c r="LWH567" s="21"/>
      <c r="LWI567" s="21"/>
      <c r="LWJ567" s="21"/>
      <c r="LWK567" s="21"/>
      <c r="LWL567" s="21"/>
      <c r="LWM567" s="21"/>
      <c r="LWN567" s="21"/>
      <c r="LWO567" s="21"/>
      <c r="LWP567" s="21"/>
      <c r="LWQ567" s="21"/>
      <c r="LWR567" s="21"/>
      <c r="LWS567" s="21"/>
      <c r="LWT567" s="21"/>
      <c r="LWU567" s="21"/>
      <c r="LWV567" s="21"/>
      <c r="LWW567" s="21"/>
      <c r="LWX567" s="21"/>
      <c r="LWY567" s="21"/>
      <c r="LWZ567" s="21"/>
      <c r="LXA567" s="21"/>
      <c r="LXB567" s="21"/>
      <c r="LXC567" s="21"/>
      <c r="LXD567" s="21"/>
      <c r="LXE567" s="21"/>
      <c r="LXF567" s="21"/>
      <c r="LXG567" s="21"/>
      <c r="LXH567" s="21"/>
      <c r="LXI567" s="21"/>
      <c r="LXJ567" s="21"/>
      <c r="LXK567" s="21"/>
      <c r="LXL567" s="21"/>
      <c r="LXM567" s="21"/>
      <c r="LXN567" s="21"/>
      <c r="LXO567" s="21"/>
      <c r="LXP567" s="21"/>
      <c r="LXQ567" s="21"/>
      <c r="LXR567" s="21"/>
      <c r="LXS567" s="21"/>
      <c r="LXT567" s="21"/>
      <c r="LXU567" s="21"/>
      <c r="LXV567" s="21"/>
      <c r="LXW567" s="21"/>
      <c r="LXX567" s="21"/>
      <c r="LXY567" s="21"/>
      <c r="LXZ567" s="21"/>
      <c r="LYA567" s="21"/>
      <c r="LYB567" s="21"/>
      <c r="LYC567" s="21"/>
      <c r="LYD567" s="21"/>
      <c r="LYE567" s="21"/>
      <c r="LYF567" s="21"/>
      <c r="LYG567" s="21"/>
      <c r="LYH567" s="21"/>
      <c r="LYI567" s="21"/>
      <c r="LYJ567" s="21"/>
      <c r="LYK567" s="21"/>
      <c r="LYL567" s="21"/>
      <c r="LYM567" s="21"/>
      <c r="LYN567" s="21"/>
      <c r="LYO567" s="21"/>
      <c r="LYP567" s="21"/>
      <c r="LYQ567" s="21"/>
      <c r="LYR567" s="21"/>
      <c r="LYS567" s="21"/>
      <c r="LYT567" s="21"/>
      <c r="LYU567" s="21"/>
      <c r="LYV567" s="21"/>
      <c r="LYW567" s="21"/>
      <c r="LYX567" s="21"/>
      <c r="LYY567" s="21"/>
      <c r="LYZ567" s="21"/>
      <c r="LZA567" s="21"/>
      <c r="LZB567" s="21"/>
      <c r="LZC567" s="21"/>
      <c r="LZD567" s="21"/>
      <c r="LZE567" s="21"/>
      <c r="LZF567" s="21"/>
      <c r="LZG567" s="21"/>
      <c r="LZH567" s="21"/>
      <c r="LZI567" s="21"/>
      <c r="LZJ567" s="21"/>
      <c r="LZK567" s="21"/>
      <c r="LZL567" s="21"/>
      <c r="LZM567" s="21"/>
      <c r="LZN567" s="21"/>
      <c r="LZO567" s="21"/>
      <c r="LZP567" s="21"/>
      <c r="LZQ567" s="21"/>
      <c r="LZR567" s="21"/>
      <c r="LZS567" s="21"/>
      <c r="LZT567" s="21"/>
      <c r="LZU567" s="21"/>
      <c r="LZV567" s="21"/>
      <c r="LZW567" s="21"/>
      <c r="LZX567" s="21"/>
      <c r="LZY567" s="21"/>
      <c r="LZZ567" s="21"/>
      <c r="MAA567" s="21"/>
      <c r="MAB567" s="21"/>
      <c r="MAC567" s="21"/>
      <c r="MAD567" s="21"/>
      <c r="MAE567" s="21"/>
      <c r="MAF567" s="21"/>
      <c r="MAG567" s="21"/>
      <c r="MAH567" s="21"/>
      <c r="MAI567" s="21"/>
      <c r="MAJ567" s="21"/>
      <c r="MAK567" s="21"/>
      <c r="MAL567" s="21"/>
      <c r="MAM567" s="21"/>
      <c r="MAN567" s="21"/>
      <c r="MAO567" s="21"/>
      <c r="MAP567" s="21"/>
      <c r="MAQ567" s="21"/>
      <c r="MAR567" s="21"/>
      <c r="MAS567" s="21"/>
      <c r="MAT567" s="21"/>
      <c r="MAU567" s="21"/>
      <c r="MAV567" s="21"/>
      <c r="MAW567" s="21"/>
      <c r="MAX567" s="21"/>
      <c r="MAY567" s="21"/>
      <c r="MAZ567" s="21"/>
      <c r="MBA567" s="21"/>
      <c r="MBB567" s="21"/>
      <c r="MBC567" s="21"/>
      <c r="MBD567" s="21"/>
      <c r="MBE567" s="21"/>
      <c r="MBF567" s="21"/>
      <c r="MBG567" s="21"/>
      <c r="MBH567" s="21"/>
      <c r="MBI567" s="21"/>
      <c r="MBJ567" s="21"/>
      <c r="MBK567" s="21"/>
      <c r="MBL567" s="21"/>
      <c r="MBM567" s="21"/>
      <c r="MBN567" s="21"/>
      <c r="MBO567" s="21"/>
      <c r="MBP567" s="21"/>
      <c r="MBQ567" s="21"/>
      <c r="MBR567" s="21"/>
      <c r="MBS567" s="21"/>
      <c r="MBT567" s="21"/>
      <c r="MBU567" s="21"/>
      <c r="MBV567" s="21"/>
      <c r="MBW567" s="21"/>
      <c r="MBX567" s="21"/>
      <c r="MBY567" s="21"/>
      <c r="MBZ567" s="21"/>
      <c r="MCA567" s="21"/>
      <c r="MCB567" s="21"/>
      <c r="MCC567" s="21"/>
      <c r="MCD567" s="21"/>
      <c r="MCE567" s="21"/>
      <c r="MCF567" s="21"/>
      <c r="MCG567" s="21"/>
      <c r="MCH567" s="21"/>
      <c r="MCI567" s="21"/>
      <c r="MCJ567" s="21"/>
      <c r="MCK567" s="21"/>
      <c r="MCL567" s="21"/>
      <c r="MCM567" s="21"/>
      <c r="MCN567" s="21"/>
      <c r="MCO567" s="21"/>
      <c r="MCP567" s="21"/>
      <c r="MCQ567" s="21"/>
      <c r="MCR567" s="21"/>
      <c r="MCS567" s="21"/>
      <c r="MCT567" s="21"/>
      <c r="MCU567" s="21"/>
      <c r="MCV567" s="21"/>
      <c r="MCW567" s="21"/>
      <c r="MCX567" s="21"/>
      <c r="MCY567" s="21"/>
      <c r="MCZ567" s="21"/>
      <c r="MDA567" s="21"/>
      <c r="MDB567" s="21"/>
      <c r="MDC567" s="21"/>
      <c r="MDD567" s="21"/>
      <c r="MDE567" s="21"/>
      <c r="MDF567" s="21"/>
      <c r="MDG567" s="21"/>
      <c r="MDH567" s="21"/>
      <c r="MDI567" s="21"/>
      <c r="MDJ567" s="21"/>
      <c r="MDK567" s="21"/>
      <c r="MDL567" s="21"/>
      <c r="MDM567" s="21"/>
      <c r="MDN567" s="21"/>
      <c r="MDO567" s="21"/>
      <c r="MDP567" s="21"/>
      <c r="MDQ567" s="21"/>
      <c r="MDR567" s="21"/>
      <c r="MDS567" s="21"/>
      <c r="MDT567" s="21"/>
      <c r="MDU567" s="21"/>
      <c r="MDV567" s="21"/>
      <c r="MDW567" s="21"/>
      <c r="MDX567" s="21"/>
      <c r="MDY567" s="21"/>
      <c r="MDZ567" s="21"/>
      <c r="MEA567" s="21"/>
      <c r="MEB567" s="21"/>
      <c r="MEC567" s="21"/>
      <c r="MED567" s="21"/>
      <c r="MEE567" s="21"/>
      <c r="MEF567" s="21"/>
      <c r="MEG567" s="21"/>
      <c r="MEH567" s="21"/>
      <c r="MEI567" s="21"/>
      <c r="MEJ567" s="21"/>
      <c r="MEK567" s="21"/>
      <c r="MEL567" s="21"/>
      <c r="MEM567" s="21"/>
      <c r="MEN567" s="21"/>
      <c r="MEO567" s="21"/>
      <c r="MEP567" s="21"/>
      <c r="MEQ567" s="21"/>
      <c r="MER567" s="21"/>
      <c r="MES567" s="21"/>
      <c r="MET567" s="21"/>
      <c r="MEU567" s="21"/>
      <c r="MEV567" s="21"/>
      <c r="MEW567" s="21"/>
      <c r="MEX567" s="21"/>
      <c r="MEY567" s="21"/>
      <c r="MEZ567" s="21"/>
      <c r="MFA567" s="21"/>
      <c r="MFB567" s="21"/>
      <c r="MFC567" s="21"/>
      <c r="MFD567" s="21"/>
      <c r="MFE567" s="21"/>
      <c r="MFF567" s="21"/>
      <c r="MFG567" s="21"/>
      <c r="MFH567" s="21"/>
      <c r="MFI567" s="21"/>
      <c r="MFJ567" s="21"/>
      <c r="MFK567" s="21"/>
      <c r="MFL567" s="21"/>
      <c r="MFM567" s="21"/>
      <c r="MFN567" s="21"/>
      <c r="MFO567" s="21"/>
      <c r="MFP567" s="21"/>
      <c r="MFQ567" s="21"/>
      <c r="MFR567" s="21"/>
      <c r="MFS567" s="21"/>
      <c r="MFT567" s="21"/>
      <c r="MFU567" s="21"/>
      <c r="MFV567" s="21"/>
      <c r="MFW567" s="21"/>
      <c r="MFX567" s="21"/>
      <c r="MFY567" s="21"/>
      <c r="MFZ567" s="21"/>
      <c r="MGA567" s="21"/>
      <c r="MGB567" s="21"/>
      <c r="MGC567" s="21"/>
      <c r="MGD567" s="21"/>
      <c r="MGE567" s="21"/>
      <c r="MGF567" s="21"/>
      <c r="MGG567" s="21"/>
      <c r="MGH567" s="21"/>
      <c r="MGI567" s="21"/>
      <c r="MGJ567" s="21"/>
      <c r="MGK567" s="21"/>
      <c r="MGL567" s="21"/>
      <c r="MGM567" s="21"/>
      <c r="MGN567" s="21"/>
      <c r="MGO567" s="21"/>
      <c r="MGP567" s="21"/>
      <c r="MGQ567" s="21"/>
      <c r="MGR567" s="21"/>
      <c r="MGS567" s="21"/>
      <c r="MGT567" s="21"/>
      <c r="MGU567" s="21"/>
      <c r="MGV567" s="21"/>
      <c r="MGW567" s="21"/>
      <c r="MGX567" s="21"/>
      <c r="MGY567" s="21"/>
      <c r="MGZ567" s="21"/>
      <c r="MHA567" s="21"/>
      <c r="MHB567" s="21"/>
      <c r="MHC567" s="21"/>
      <c r="MHD567" s="21"/>
      <c r="MHE567" s="21"/>
      <c r="MHF567" s="21"/>
      <c r="MHG567" s="21"/>
      <c r="MHH567" s="21"/>
      <c r="MHI567" s="21"/>
      <c r="MHJ567" s="21"/>
      <c r="MHK567" s="21"/>
      <c r="MHL567" s="21"/>
      <c r="MHM567" s="21"/>
      <c r="MHN567" s="21"/>
      <c r="MHO567" s="21"/>
      <c r="MHP567" s="21"/>
      <c r="MHQ567" s="21"/>
      <c r="MHR567" s="21"/>
      <c r="MHS567" s="21"/>
      <c r="MHT567" s="21"/>
      <c r="MHU567" s="21"/>
      <c r="MHV567" s="21"/>
      <c r="MHW567" s="21"/>
      <c r="MHX567" s="21"/>
      <c r="MHY567" s="21"/>
      <c r="MHZ567" s="21"/>
      <c r="MIA567" s="21"/>
      <c r="MIB567" s="21"/>
      <c r="MIC567" s="21"/>
      <c r="MID567" s="21"/>
      <c r="MIE567" s="21"/>
      <c r="MIF567" s="21"/>
      <c r="MIG567" s="21"/>
      <c r="MIH567" s="21"/>
      <c r="MII567" s="21"/>
      <c r="MIJ567" s="21"/>
      <c r="MIK567" s="21"/>
      <c r="MIL567" s="21"/>
      <c r="MIM567" s="21"/>
      <c r="MIN567" s="21"/>
      <c r="MIO567" s="21"/>
      <c r="MIP567" s="21"/>
      <c r="MIQ567" s="21"/>
      <c r="MIR567" s="21"/>
      <c r="MIS567" s="21"/>
      <c r="MIT567" s="21"/>
      <c r="MIU567" s="21"/>
      <c r="MIV567" s="21"/>
      <c r="MIW567" s="21"/>
      <c r="MIX567" s="21"/>
      <c r="MIY567" s="21"/>
      <c r="MIZ567" s="21"/>
      <c r="MJA567" s="21"/>
      <c r="MJB567" s="21"/>
      <c r="MJC567" s="21"/>
      <c r="MJD567" s="21"/>
      <c r="MJE567" s="21"/>
      <c r="MJF567" s="21"/>
      <c r="MJG567" s="21"/>
      <c r="MJH567" s="21"/>
      <c r="MJI567" s="21"/>
      <c r="MJJ567" s="21"/>
      <c r="MJK567" s="21"/>
      <c r="MJL567" s="21"/>
      <c r="MJM567" s="21"/>
      <c r="MJN567" s="21"/>
      <c r="MJO567" s="21"/>
      <c r="MJP567" s="21"/>
      <c r="MJQ567" s="21"/>
      <c r="MJR567" s="21"/>
      <c r="MJS567" s="21"/>
      <c r="MJT567" s="21"/>
      <c r="MJU567" s="21"/>
      <c r="MJV567" s="21"/>
      <c r="MJW567" s="21"/>
      <c r="MJX567" s="21"/>
      <c r="MJY567" s="21"/>
      <c r="MJZ567" s="21"/>
      <c r="MKA567" s="21"/>
      <c r="MKB567" s="21"/>
      <c r="MKC567" s="21"/>
      <c r="MKD567" s="21"/>
      <c r="MKE567" s="21"/>
      <c r="MKF567" s="21"/>
      <c r="MKG567" s="21"/>
      <c r="MKH567" s="21"/>
      <c r="MKI567" s="21"/>
      <c r="MKJ567" s="21"/>
      <c r="MKK567" s="21"/>
      <c r="MKL567" s="21"/>
      <c r="MKM567" s="21"/>
      <c r="MKN567" s="21"/>
      <c r="MKO567" s="21"/>
      <c r="MKP567" s="21"/>
      <c r="MKQ567" s="21"/>
      <c r="MKR567" s="21"/>
      <c r="MKS567" s="21"/>
      <c r="MKT567" s="21"/>
      <c r="MKU567" s="21"/>
      <c r="MKV567" s="21"/>
      <c r="MKW567" s="21"/>
      <c r="MKX567" s="21"/>
      <c r="MKY567" s="21"/>
      <c r="MKZ567" s="21"/>
      <c r="MLA567" s="21"/>
      <c r="MLB567" s="21"/>
      <c r="MLC567" s="21"/>
      <c r="MLD567" s="21"/>
      <c r="MLE567" s="21"/>
      <c r="MLF567" s="21"/>
      <c r="MLG567" s="21"/>
      <c r="MLH567" s="21"/>
      <c r="MLI567" s="21"/>
      <c r="MLJ567" s="21"/>
      <c r="MLK567" s="21"/>
      <c r="MLL567" s="21"/>
      <c r="MLM567" s="21"/>
      <c r="MLN567" s="21"/>
      <c r="MLO567" s="21"/>
      <c r="MLP567" s="21"/>
      <c r="MLQ567" s="21"/>
      <c r="MLR567" s="21"/>
      <c r="MLS567" s="21"/>
      <c r="MLT567" s="21"/>
      <c r="MLU567" s="21"/>
      <c r="MLV567" s="21"/>
      <c r="MLW567" s="21"/>
      <c r="MLX567" s="21"/>
      <c r="MLY567" s="21"/>
      <c r="MLZ567" s="21"/>
      <c r="MMA567" s="21"/>
      <c r="MMB567" s="21"/>
      <c r="MMC567" s="21"/>
      <c r="MMD567" s="21"/>
      <c r="MME567" s="21"/>
      <c r="MMF567" s="21"/>
      <c r="MMG567" s="21"/>
      <c r="MMH567" s="21"/>
      <c r="MMI567" s="21"/>
      <c r="MMJ567" s="21"/>
      <c r="MMK567" s="21"/>
      <c r="MML567" s="21"/>
      <c r="MMM567" s="21"/>
      <c r="MMN567" s="21"/>
      <c r="MMO567" s="21"/>
      <c r="MMP567" s="21"/>
      <c r="MMQ567" s="21"/>
      <c r="MMR567" s="21"/>
      <c r="MMS567" s="21"/>
      <c r="MMT567" s="21"/>
      <c r="MMU567" s="21"/>
      <c r="MMV567" s="21"/>
      <c r="MMW567" s="21"/>
      <c r="MMX567" s="21"/>
      <c r="MMY567" s="21"/>
      <c r="MMZ567" s="21"/>
      <c r="MNA567" s="21"/>
      <c r="MNB567" s="21"/>
      <c r="MNC567" s="21"/>
      <c r="MND567" s="21"/>
      <c r="MNE567" s="21"/>
      <c r="MNF567" s="21"/>
      <c r="MNG567" s="21"/>
      <c r="MNH567" s="21"/>
      <c r="MNI567" s="21"/>
      <c r="MNJ567" s="21"/>
      <c r="MNK567" s="21"/>
      <c r="MNL567" s="21"/>
      <c r="MNM567" s="21"/>
      <c r="MNN567" s="21"/>
      <c r="MNO567" s="21"/>
      <c r="MNP567" s="21"/>
      <c r="MNQ567" s="21"/>
      <c r="MNR567" s="21"/>
      <c r="MNS567" s="21"/>
      <c r="MNT567" s="21"/>
      <c r="MNU567" s="21"/>
      <c r="MNV567" s="21"/>
      <c r="MNW567" s="21"/>
      <c r="MNX567" s="21"/>
      <c r="MNY567" s="21"/>
      <c r="MNZ567" s="21"/>
      <c r="MOA567" s="21"/>
      <c r="MOB567" s="21"/>
      <c r="MOC567" s="21"/>
      <c r="MOD567" s="21"/>
      <c r="MOE567" s="21"/>
      <c r="MOF567" s="21"/>
      <c r="MOG567" s="21"/>
      <c r="MOH567" s="21"/>
      <c r="MOI567" s="21"/>
      <c r="MOJ567" s="21"/>
      <c r="MOK567" s="21"/>
      <c r="MOL567" s="21"/>
      <c r="MOM567" s="21"/>
      <c r="MON567" s="21"/>
      <c r="MOO567" s="21"/>
      <c r="MOP567" s="21"/>
      <c r="MOQ567" s="21"/>
      <c r="MOR567" s="21"/>
      <c r="MOS567" s="21"/>
      <c r="MOT567" s="21"/>
      <c r="MOU567" s="21"/>
      <c r="MOV567" s="21"/>
      <c r="MOW567" s="21"/>
      <c r="MOX567" s="21"/>
      <c r="MOY567" s="21"/>
      <c r="MOZ567" s="21"/>
      <c r="MPA567" s="21"/>
      <c r="MPB567" s="21"/>
      <c r="MPC567" s="21"/>
      <c r="MPD567" s="21"/>
      <c r="MPE567" s="21"/>
      <c r="MPF567" s="21"/>
      <c r="MPG567" s="21"/>
      <c r="MPH567" s="21"/>
      <c r="MPI567" s="21"/>
      <c r="MPJ567" s="21"/>
      <c r="MPK567" s="21"/>
      <c r="MPL567" s="21"/>
      <c r="MPM567" s="21"/>
      <c r="MPN567" s="21"/>
      <c r="MPO567" s="21"/>
      <c r="MPP567" s="21"/>
      <c r="MPQ567" s="21"/>
      <c r="MPR567" s="21"/>
      <c r="MPS567" s="21"/>
      <c r="MPT567" s="21"/>
      <c r="MPU567" s="21"/>
      <c r="MPV567" s="21"/>
      <c r="MPW567" s="21"/>
      <c r="MPX567" s="21"/>
      <c r="MPY567" s="21"/>
      <c r="MPZ567" s="21"/>
      <c r="MQA567" s="21"/>
      <c r="MQB567" s="21"/>
      <c r="MQC567" s="21"/>
      <c r="MQD567" s="21"/>
      <c r="MQE567" s="21"/>
      <c r="MQF567" s="21"/>
      <c r="MQG567" s="21"/>
      <c r="MQH567" s="21"/>
      <c r="MQI567" s="21"/>
      <c r="MQJ567" s="21"/>
      <c r="MQK567" s="21"/>
      <c r="MQL567" s="21"/>
      <c r="MQM567" s="21"/>
      <c r="MQN567" s="21"/>
      <c r="MQO567" s="21"/>
      <c r="MQP567" s="21"/>
      <c r="MQQ567" s="21"/>
      <c r="MQR567" s="21"/>
      <c r="MQS567" s="21"/>
      <c r="MQT567" s="21"/>
      <c r="MQU567" s="21"/>
      <c r="MQV567" s="21"/>
      <c r="MQW567" s="21"/>
      <c r="MQX567" s="21"/>
      <c r="MQY567" s="21"/>
      <c r="MQZ567" s="21"/>
      <c r="MRA567" s="21"/>
      <c r="MRB567" s="21"/>
      <c r="MRC567" s="21"/>
      <c r="MRD567" s="21"/>
      <c r="MRE567" s="21"/>
      <c r="MRF567" s="21"/>
      <c r="MRG567" s="21"/>
      <c r="MRH567" s="21"/>
      <c r="MRI567" s="21"/>
      <c r="MRJ567" s="21"/>
      <c r="MRK567" s="21"/>
      <c r="MRL567" s="21"/>
      <c r="MRM567" s="21"/>
      <c r="MRN567" s="21"/>
      <c r="MRO567" s="21"/>
      <c r="MRP567" s="21"/>
      <c r="MRQ567" s="21"/>
      <c r="MRR567" s="21"/>
      <c r="MRS567" s="21"/>
      <c r="MRT567" s="21"/>
      <c r="MRU567" s="21"/>
      <c r="MRV567" s="21"/>
      <c r="MRW567" s="21"/>
      <c r="MRX567" s="21"/>
      <c r="MRY567" s="21"/>
      <c r="MRZ567" s="21"/>
      <c r="MSA567" s="21"/>
      <c r="MSB567" s="21"/>
      <c r="MSC567" s="21"/>
      <c r="MSD567" s="21"/>
      <c r="MSE567" s="21"/>
      <c r="MSF567" s="21"/>
      <c r="MSG567" s="21"/>
      <c r="MSH567" s="21"/>
      <c r="MSI567" s="21"/>
      <c r="MSJ567" s="21"/>
      <c r="MSK567" s="21"/>
      <c r="MSL567" s="21"/>
      <c r="MSM567" s="21"/>
      <c r="MSN567" s="21"/>
      <c r="MSO567" s="21"/>
      <c r="MSP567" s="21"/>
      <c r="MSQ567" s="21"/>
      <c r="MSR567" s="21"/>
      <c r="MSS567" s="21"/>
      <c r="MST567" s="21"/>
      <c r="MSU567" s="21"/>
      <c r="MSV567" s="21"/>
      <c r="MSW567" s="21"/>
      <c r="MSX567" s="21"/>
      <c r="MSY567" s="21"/>
      <c r="MSZ567" s="21"/>
      <c r="MTA567" s="21"/>
      <c r="MTB567" s="21"/>
      <c r="MTC567" s="21"/>
      <c r="MTD567" s="21"/>
      <c r="MTE567" s="21"/>
      <c r="MTF567" s="21"/>
      <c r="MTG567" s="21"/>
      <c r="MTH567" s="21"/>
      <c r="MTI567" s="21"/>
      <c r="MTJ567" s="21"/>
      <c r="MTK567" s="21"/>
      <c r="MTL567" s="21"/>
      <c r="MTM567" s="21"/>
      <c r="MTN567" s="21"/>
      <c r="MTO567" s="21"/>
      <c r="MTP567" s="21"/>
      <c r="MTQ567" s="21"/>
      <c r="MTR567" s="21"/>
      <c r="MTS567" s="21"/>
      <c r="MTT567" s="21"/>
      <c r="MTU567" s="21"/>
      <c r="MTV567" s="21"/>
      <c r="MTW567" s="21"/>
      <c r="MTX567" s="21"/>
      <c r="MTY567" s="21"/>
      <c r="MTZ567" s="21"/>
      <c r="MUA567" s="21"/>
      <c r="MUB567" s="21"/>
      <c r="MUC567" s="21"/>
      <c r="MUD567" s="21"/>
      <c r="MUE567" s="21"/>
      <c r="MUF567" s="21"/>
      <c r="MUG567" s="21"/>
      <c r="MUH567" s="21"/>
      <c r="MUI567" s="21"/>
      <c r="MUJ567" s="21"/>
      <c r="MUK567" s="21"/>
      <c r="MUL567" s="21"/>
      <c r="MUM567" s="21"/>
      <c r="MUN567" s="21"/>
      <c r="MUO567" s="21"/>
      <c r="MUP567" s="21"/>
      <c r="MUQ567" s="21"/>
      <c r="MUR567" s="21"/>
      <c r="MUS567" s="21"/>
      <c r="MUT567" s="21"/>
      <c r="MUU567" s="21"/>
      <c r="MUV567" s="21"/>
      <c r="MUW567" s="21"/>
      <c r="MUX567" s="21"/>
      <c r="MUY567" s="21"/>
      <c r="MUZ567" s="21"/>
      <c r="MVA567" s="21"/>
      <c r="MVB567" s="21"/>
      <c r="MVC567" s="21"/>
      <c r="MVD567" s="21"/>
      <c r="MVE567" s="21"/>
      <c r="MVF567" s="21"/>
      <c r="MVG567" s="21"/>
      <c r="MVH567" s="21"/>
      <c r="MVI567" s="21"/>
      <c r="MVJ567" s="21"/>
      <c r="MVK567" s="21"/>
      <c r="MVL567" s="21"/>
      <c r="MVM567" s="21"/>
      <c r="MVN567" s="21"/>
      <c r="MVO567" s="21"/>
      <c r="MVP567" s="21"/>
      <c r="MVQ567" s="21"/>
      <c r="MVR567" s="21"/>
      <c r="MVS567" s="21"/>
      <c r="MVT567" s="21"/>
      <c r="MVU567" s="21"/>
      <c r="MVV567" s="21"/>
      <c r="MVW567" s="21"/>
      <c r="MVX567" s="21"/>
      <c r="MVY567" s="21"/>
      <c r="MVZ567" s="21"/>
      <c r="MWA567" s="21"/>
      <c r="MWB567" s="21"/>
      <c r="MWC567" s="21"/>
      <c r="MWD567" s="21"/>
      <c r="MWE567" s="21"/>
      <c r="MWF567" s="21"/>
      <c r="MWG567" s="21"/>
      <c r="MWH567" s="21"/>
      <c r="MWI567" s="21"/>
      <c r="MWJ567" s="21"/>
      <c r="MWK567" s="21"/>
      <c r="MWL567" s="21"/>
      <c r="MWM567" s="21"/>
      <c r="MWN567" s="21"/>
      <c r="MWO567" s="21"/>
      <c r="MWP567" s="21"/>
      <c r="MWQ567" s="21"/>
      <c r="MWR567" s="21"/>
      <c r="MWS567" s="21"/>
      <c r="MWT567" s="21"/>
      <c r="MWU567" s="21"/>
      <c r="MWV567" s="21"/>
      <c r="MWW567" s="21"/>
      <c r="MWX567" s="21"/>
      <c r="MWY567" s="21"/>
      <c r="MWZ567" s="21"/>
      <c r="MXA567" s="21"/>
      <c r="MXB567" s="21"/>
      <c r="MXC567" s="21"/>
      <c r="MXD567" s="21"/>
      <c r="MXE567" s="21"/>
      <c r="MXF567" s="21"/>
      <c r="MXG567" s="21"/>
      <c r="MXH567" s="21"/>
      <c r="MXI567" s="21"/>
      <c r="MXJ567" s="21"/>
      <c r="MXK567" s="21"/>
      <c r="MXL567" s="21"/>
      <c r="MXM567" s="21"/>
      <c r="MXN567" s="21"/>
      <c r="MXO567" s="21"/>
      <c r="MXP567" s="21"/>
      <c r="MXQ567" s="21"/>
      <c r="MXR567" s="21"/>
      <c r="MXS567" s="21"/>
      <c r="MXT567" s="21"/>
      <c r="MXU567" s="21"/>
      <c r="MXV567" s="21"/>
      <c r="MXW567" s="21"/>
      <c r="MXX567" s="21"/>
      <c r="MXY567" s="21"/>
      <c r="MXZ567" s="21"/>
      <c r="MYA567" s="21"/>
      <c r="MYB567" s="21"/>
      <c r="MYC567" s="21"/>
      <c r="MYD567" s="21"/>
      <c r="MYE567" s="21"/>
      <c r="MYF567" s="21"/>
      <c r="MYG567" s="21"/>
      <c r="MYH567" s="21"/>
      <c r="MYI567" s="21"/>
      <c r="MYJ567" s="21"/>
      <c r="MYK567" s="21"/>
      <c r="MYL567" s="21"/>
      <c r="MYM567" s="21"/>
      <c r="MYN567" s="21"/>
      <c r="MYO567" s="21"/>
      <c r="MYP567" s="21"/>
      <c r="MYQ567" s="21"/>
      <c r="MYR567" s="21"/>
      <c r="MYS567" s="21"/>
      <c r="MYT567" s="21"/>
      <c r="MYU567" s="21"/>
      <c r="MYV567" s="21"/>
      <c r="MYW567" s="21"/>
      <c r="MYX567" s="21"/>
      <c r="MYY567" s="21"/>
      <c r="MYZ567" s="21"/>
      <c r="MZA567" s="21"/>
      <c r="MZB567" s="21"/>
      <c r="MZC567" s="21"/>
      <c r="MZD567" s="21"/>
      <c r="MZE567" s="21"/>
      <c r="MZF567" s="21"/>
      <c r="MZG567" s="21"/>
      <c r="MZH567" s="21"/>
      <c r="MZI567" s="21"/>
      <c r="MZJ567" s="21"/>
      <c r="MZK567" s="21"/>
      <c r="MZL567" s="21"/>
      <c r="MZM567" s="21"/>
      <c r="MZN567" s="21"/>
      <c r="MZO567" s="21"/>
      <c r="MZP567" s="21"/>
      <c r="MZQ567" s="21"/>
      <c r="MZR567" s="21"/>
      <c r="MZS567" s="21"/>
      <c r="MZT567" s="21"/>
      <c r="MZU567" s="21"/>
      <c r="MZV567" s="21"/>
      <c r="MZW567" s="21"/>
      <c r="MZX567" s="21"/>
      <c r="MZY567" s="21"/>
      <c r="MZZ567" s="21"/>
      <c r="NAA567" s="21"/>
      <c r="NAB567" s="21"/>
      <c r="NAC567" s="21"/>
      <c r="NAD567" s="21"/>
      <c r="NAE567" s="21"/>
      <c r="NAF567" s="21"/>
      <c r="NAG567" s="21"/>
      <c r="NAH567" s="21"/>
      <c r="NAI567" s="21"/>
      <c r="NAJ567" s="21"/>
      <c r="NAK567" s="21"/>
      <c r="NAL567" s="21"/>
      <c r="NAM567" s="21"/>
      <c r="NAN567" s="21"/>
      <c r="NAO567" s="21"/>
      <c r="NAP567" s="21"/>
      <c r="NAQ567" s="21"/>
      <c r="NAR567" s="21"/>
      <c r="NAS567" s="21"/>
      <c r="NAT567" s="21"/>
      <c r="NAU567" s="21"/>
      <c r="NAV567" s="21"/>
      <c r="NAW567" s="21"/>
      <c r="NAX567" s="21"/>
      <c r="NAY567" s="21"/>
      <c r="NAZ567" s="21"/>
      <c r="NBA567" s="21"/>
      <c r="NBB567" s="21"/>
      <c r="NBC567" s="21"/>
      <c r="NBD567" s="21"/>
      <c r="NBE567" s="21"/>
      <c r="NBF567" s="21"/>
      <c r="NBG567" s="21"/>
      <c r="NBH567" s="21"/>
      <c r="NBI567" s="21"/>
      <c r="NBJ567" s="21"/>
      <c r="NBK567" s="21"/>
      <c r="NBL567" s="21"/>
      <c r="NBM567" s="21"/>
      <c r="NBN567" s="21"/>
      <c r="NBO567" s="21"/>
      <c r="NBP567" s="21"/>
      <c r="NBQ567" s="21"/>
      <c r="NBR567" s="21"/>
      <c r="NBS567" s="21"/>
      <c r="NBT567" s="21"/>
      <c r="NBU567" s="21"/>
      <c r="NBV567" s="21"/>
      <c r="NBW567" s="21"/>
      <c r="NBX567" s="21"/>
      <c r="NBY567" s="21"/>
      <c r="NBZ567" s="21"/>
      <c r="NCA567" s="21"/>
      <c r="NCB567" s="21"/>
      <c r="NCC567" s="21"/>
      <c r="NCD567" s="21"/>
      <c r="NCE567" s="21"/>
      <c r="NCF567" s="21"/>
      <c r="NCG567" s="21"/>
      <c r="NCH567" s="21"/>
      <c r="NCI567" s="21"/>
      <c r="NCJ567" s="21"/>
      <c r="NCK567" s="21"/>
      <c r="NCL567" s="21"/>
      <c r="NCM567" s="21"/>
      <c r="NCN567" s="21"/>
      <c r="NCO567" s="21"/>
      <c r="NCP567" s="21"/>
      <c r="NCQ567" s="21"/>
      <c r="NCR567" s="21"/>
      <c r="NCS567" s="21"/>
      <c r="NCT567" s="21"/>
      <c r="NCU567" s="21"/>
      <c r="NCV567" s="21"/>
      <c r="NCW567" s="21"/>
      <c r="NCX567" s="21"/>
      <c r="NCY567" s="21"/>
      <c r="NCZ567" s="21"/>
      <c r="NDA567" s="21"/>
      <c r="NDB567" s="21"/>
      <c r="NDC567" s="21"/>
      <c r="NDD567" s="21"/>
      <c r="NDE567" s="21"/>
      <c r="NDF567" s="21"/>
      <c r="NDG567" s="21"/>
      <c r="NDH567" s="21"/>
      <c r="NDI567" s="21"/>
      <c r="NDJ567" s="21"/>
      <c r="NDK567" s="21"/>
      <c r="NDL567" s="21"/>
      <c r="NDM567" s="21"/>
      <c r="NDN567" s="21"/>
      <c r="NDO567" s="21"/>
      <c r="NDP567" s="21"/>
      <c r="NDQ567" s="21"/>
      <c r="NDR567" s="21"/>
      <c r="NDS567" s="21"/>
      <c r="NDT567" s="21"/>
      <c r="NDU567" s="21"/>
      <c r="NDV567" s="21"/>
      <c r="NDW567" s="21"/>
      <c r="NDX567" s="21"/>
      <c r="NDY567" s="21"/>
      <c r="NDZ567" s="21"/>
      <c r="NEA567" s="21"/>
      <c r="NEB567" s="21"/>
      <c r="NEC567" s="21"/>
      <c r="NED567" s="21"/>
      <c r="NEE567" s="21"/>
      <c r="NEF567" s="21"/>
      <c r="NEG567" s="21"/>
      <c r="NEH567" s="21"/>
      <c r="NEI567" s="21"/>
      <c r="NEJ567" s="21"/>
      <c r="NEK567" s="21"/>
      <c r="NEL567" s="21"/>
      <c r="NEM567" s="21"/>
      <c r="NEN567" s="21"/>
      <c r="NEO567" s="21"/>
      <c r="NEP567" s="21"/>
      <c r="NEQ567" s="21"/>
      <c r="NER567" s="21"/>
      <c r="NES567" s="21"/>
      <c r="NET567" s="21"/>
      <c r="NEU567" s="21"/>
      <c r="NEV567" s="21"/>
      <c r="NEW567" s="21"/>
      <c r="NEX567" s="21"/>
      <c r="NEY567" s="21"/>
      <c r="NEZ567" s="21"/>
      <c r="NFA567" s="21"/>
      <c r="NFB567" s="21"/>
      <c r="NFC567" s="21"/>
      <c r="NFD567" s="21"/>
      <c r="NFE567" s="21"/>
      <c r="NFF567" s="21"/>
      <c r="NFG567" s="21"/>
      <c r="NFH567" s="21"/>
      <c r="NFI567" s="21"/>
      <c r="NFJ567" s="21"/>
      <c r="NFK567" s="21"/>
      <c r="NFL567" s="21"/>
      <c r="NFM567" s="21"/>
      <c r="NFN567" s="21"/>
      <c r="NFO567" s="21"/>
      <c r="NFP567" s="21"/>
      <c r="NFQ567" s="21"/>
      <c r="NFR567" s="21"/>
      <c r="NFS567" s="21"/>
      <c r="NFT567" s="21"/>
      <c r="NFU567" s="21"/>
      <c r="NFV567" s="21"/>
      <c r="NFW567" s="21"/>
      <c r="NFX567" s="21"/>
      <c r="NFY567" s="21"/>
      <c r="NFZ567" s="21"/>
      <c r="NGA567" s="21"/>
      <c r="NGB567" s="21"/>
      <c r="NGC567" s="21"/>
      <c r="NGD567" s="21"/>
      <c r="NGE567" s="21"/>
      <c r="NGF567" s="21"/>
      <c r="NGG567" s="21"/>
      <c r="NGH567" s="21"/>
      <c r="NGI567" s="21"/>
      <c r="NGJ567" s="21"/>
      <c r="NGK567" s="21"/>
      <c r="NGL567" s="21"/>
      <c r="NGM567" s="21"/>
      <c r="NGN567" s="21"/>
      <c r="NGO567" s="21"/>
      <c r="NGP567" s="21"/>
      <c r="NGQ567" s="21"/>
      <c r="NGR567" s="21"/>
      <c r="NGS567" s="21"/>
      <c r="NGT567" s="21"/>
      <c r="NGU567" s="21"/>
      <c r="NGV567" s="21"/>
      <c r="NGW567" s="21"/>
      <c r="NGX567" s="21"/>
      <c r="NGY567" s="21"/>
      <c r="NGZ567" s="21"/>
      <c r="NHA567" s="21"/>
      <c r="NHB567" s="21"/>
      <c r="NHC567" s="21"/>
      <c r="NHD567" s="21"/>
      <c r="NHE567" s="21"/>
      <c r="NHF567" s="21"/>
      <c r="NHG567" s="21"/>
      <c r="NHH567" s="21"/>
      <c r="NHI567" s="21"/>
      <c r="NHJ567" s="21"/>
      <c r="NHK567" s="21"/>
      <c r="NHL567" s="21"/>
      <c r="NHM567" s="21"/>
      <c r="NHN567" s="21"/>
      <c r="NHO567" s="21"/>
      <c r="NHP567" s="21"/>
      <c r="NHQ567" s="21"/>
      <c r="NHR567" s="21"/>
      <c r="NHS567" s="21"/>
      <c r="NHT567" s="21"/>
      <c r="NHU567" s="21"/>
      <c r="NHV567" s="21"/>
      <c r="NHW567" s="21"/>
      <c r="NHX567" s="21"/>
      <c r="NHY567" s="21"/>
      <c r="NHZ567" s="21"/>
      <c r="NIA567" s="21"/>
      <c r="NIB567" s="21"/>
      <c r="NIC567" s="21"/>
      <c r="NID567" s="21"/>
      <c r="NIE567" s="21"/>
      <c r="NIF567" s="21"/>
      <c r="NIG567" s="21"/>
      <c r="NIH567" s="21"/>
      <c r="NII567" s="21"/>
      <c r="NIJ567" s="21"/>
      <c r="NIK567" s="21"/>
      <c r="NIL567" s="21"/>
      <c r="NIM567" s="21"/>
      <c r="NIN567" s="21"/>
      <c r="NIO567" s="21"/>
      <c r="NIP567" s="21"/>
      <c r="NIQ567" s="21"/>
      <c r="NIR567" s="21"/>
      <c r="NIS567" s="21"/>
      <c r="NIT567" s="21"/>
      <c r="NIU567" s="21"/>
      <c r="NIV567" s="21"/>
      <c r="NIW567" s="21"/>
      <c r="NIX567" s="21"/>
      <c r="NIY567" s="21"/>
      <c r="NIZ567" s="21"/>
      <c r="NJA567" s="21"/>
      <c r="NJB567" s="21"/>
      <c r="NJC567" s="21"/>
      <c r="NJD567" s="21"/>
      <c r="NJE567" s="21"/>
      <c r="NJF567" s="21"/>
      <c r="NJG567" s="21"/>
      <c r="NJH567" s="21"/>
      <c r="NJI567" s="21"/>
      <c r="NJJ567" s="21"/>
      <c r="NJK567" s="21"/>
      <c r="NJL567" s="21"/>
      <c r="NJM567" s="21"/>
      <c r="NJN567" s="21"/>
      <c r="NJO567" s="21"/>
      <c r="NJP567" s="21"/>
      <c r="NJQ567" s="21"/>
      <c r="NJR567" s="21"/>
      <c r="NJS567" s="21"/>
      <c r="NJT567" s="21"/>
      <c r="NJU567" s="21"/>
      <c r="NJV567" s="21"/>
      <c r="NJW567" s="21"/>
      <c r="NJX567" s="21"/>
      <c r="NJY567" s="21"/>
      <c r="NJZ567" s="21"/>
      <c r="NKA567" s="21"/>
      <c r="NKB567" s="21"/>
      <c r="NKC567" s="21"/>
      <c r="NKD567" s="21"/>
      <c r="NKE567" s="21"/>
      <c r="NKF567" s="21"/>
      <c r="NKG567" s="21"/>
      <c r="NKH567" s="21"/>
      <c r="NKI567" s="21"/>
      <c r="NKJ567" s="21"/>
      <c r="NKK567" s="21"/>
      <c r="NKL567" s="21"/>
      <c r="NKM567" s="21"/>
      <c r="NKN567" s="21"/>
      <c r="NKO567" s="21"/>
      <c r="NKP567" s="21"/>
      <c r="NKQ567" s="21"/>
      <c r="NKR567" s="21"/>
      <c r="NKS567" s="21"/>
      <c r="NKT567" s="21"/>
      <c r="NKU567" s="21"/>
      <c r="NKV567" s="21"/>
      <c r="NKW567" s="21"/>
      <c r="NKX567" s="21"/>
      <c r="NKY567" s="21"/>
      <c r="NKZ567" s="21"/>
      <c r="NLA567" s="21"/>
      <c r="NLB567" s="21"/>
      <c r="NLC567" s="21"/>
      <c r="NLD567" s="21"/>
      <c r="NLE567" s="21"/>
      <c r="NLF567" s="21"/>
      <c r="NLG567" s="21"/>
      <c r="NLH567" s="21"/>
      <c r="NLI567" s="21"/>
      <c r="NLJ567" s="21"/>
      <c r="NLK567" s="21"/>
      <c r="NLL567" s="21"/>
      <c r="NLM567" s="21"/>
      <c r="NLN567" s="21"/>
      <c r="NLO567" s="21"/>
      <c r="NLP567" s="21"/>
      <c r="NLQ567" s="21"/>
      <c r="NLR567" s="21"/>
      <c r="NLS567" s="21"/>
      <c r="NLT567" s="21"/>
      <c r="NLU567" s="21"/>
      <c r="NLV567" s="21"/>
      <c r="NLW567" s="21"/>
      <c r="NLX567" s="21"/>
      <c r="NLY567" s="21"/>
      <c r="NLZ567" s="21"/>
      <c r="NMA567" s="21"/>
      <c r="NMB567" s="21"/>
      <c r="NMC567" s="21"/>
      <c r="NMD567" s="21"/>
      <c r="NME567" s="21"/>
      <c r="NMF567" s="21"/>
      <c r="NMG567" s="21"/>
      <c r="NMH567" s="21"/>
      <c r="NMI567" s="21"/>
      <c r="NMJ567" s="21"/>
      <c r="NMK567" s="21"/>
      <c r="NML567" s="21"/>
      <c r="NMM567" s="21"/>
      <c r="NMN567" s="21"/>
      <c r="NMO567" s="21"/>
      <c r="NMP567" s="21"/>
      <c r="NMQ567" s="21"/>
      <c r="NMR567" s="21"/>
      <c r="NMS567" s="21"/>
      <c r="NMT567" s="21"/>
      <c r="NMU567" s="21"/>
      <c r="NMV567" s="21"/>
      <c r="NMW567" s="21"/>
      <c r="NMX567" s="21"/>
      <c r="NMY567" s="21"/>
      <c r="NMZ567" s="21"/>
      <c r="NNA567" s="21"/>
      <c r="NNB567" s="21"/>
      <c r="NNC567" s="21"/>
      <c r="NND567" s="21"/>
      <c r="NNE567" s="21"/>
      <c r="NNF567" s="21"/>
      <c r="NNG567" s="21"/>
      <c r="NNH567" s="21"/>
      <c r="NNI567" s="21"/>
      <c r="NNJ567" s="21"/>
      <c r="NNK567" s="21"/>
      <c r="NNL567" s="21"/>
      <c r="NNM567" s="21"/>
      <c r="NNN567" s="21"/>
      <c r="NNO567" s="21"/>
      <c r="NNP567" s="21"/>
      <c r="NNQ567" s="21"/>
      <c r="NNR567" s="21"/>
      <c r="NNS567" s="21"/>
      <c r="NNT567" s="21"/>
      <c r="NNU567" s="21"/>
      <c r="NNV567" s="21"/>
      <c r="NNW567" s="21"/>
      <c r="NNX567" s="21"/>
      <c r="NNY567" s="21"/>
      <c r="NNZ567" s="21"/>
      <c r="NOA567" s="21"/>
      <c r="NOB567" s="21"/>
      <c r="NOC567" s="21"/>
      <c r="NOD567" s="21"/>
      <c r="NOE567" s="21"/>
      <c r="NOF567" s="21"/>
      <c r="NOG567" s="21"/>
      <c r="NOH567" s="21"/>
      <c r="NOI567" s="21"/>
      <c r="NOJ567" s="21"/>
      <c r="NOK567" s="21"/>
      <c r="NOL567" s="21"/>
      <c r="NOM567" s="21"/>
      <c r="NON567" s="21"/>
      <c r="NOO567" s="21"/>
      <c r="NOP567" s="21"/>
      <c r="NOQ567" s="21"/>
      <c r="NOR567" s="21"/>
      <c r="NOS567" s="21"/>
      <c r="NOT567" s="21"/>
      <c r="NOU567" s="21"/>
      <c r="NOV567" s="21"/>
      <c r="NOW567" s="21"/>
      <c r="NOX567" s="21"/>
      <c r="NOY567" s="21"/>
      <c r="NOZ567" s="21"/>
      <c r="NPA567" s="21"/>
      <c r="NPB567" s="21"/>
      <c r="NPC567" s="21"/>
      <c r="NPD567" s="21"/>
      <c r="NPE567" s="21"/>
      <c r="NPF567" s="21"/>
      <c r="NPG567" s="21"/>
      <c r="NPH567" s="21"/>
      <c r="NPI567" s="21"/>
      <c r="NPJ567" s="21"/>
      <c r="NPK567" s="21"/>
      <c r="NPL567" s="21"/>
      <c r="NPM567" s="21"/>
      <c r="NPN567" s="21"/>
      <c r="NPO567" s="21"/>
      <c r="NPP567" s="21"/>
      <c r="NPQ567" s="21"/>
      <c r="NPR567" s="21"/>
      <c r="NPS567" s="21"/>
      <c r="NPT567" s="21"/>
      <c r="NPU567" s="21"/>
      <c r="NPV567" s="21"/>
      <c r="NPW567" s="21"/>
      <c r="NPX567" s="21"/>
      <c r="NPY567" s="21"/>
      <c r="NPZ567" s="21"/>
      <c r="NQA567" s="21"/>
      <c r="NQB567" s="21"/>
      <c r="NQC567" s="21"/>
      <c r="NQD567" s="21"/>
      <c r="NQE567" s="21"/>
      <c r="NQF567" s="21"/>
      <c r="NQG567" s="21"/>
      <c r="NQH567" s="21"/>
      <c r="NQI567" s="21"/>
      <c r="NQJ567" s="21"/>
      <c r="NQK567" s="21"/>
      <c r="NQL567" s="21"/>
      <c r="NQM567" s="21"/>
      <c r="NQN567" s="21"/>
      <c r="NQO567" s="21"/>
      <c r="NQP567" s="21"/>
      <c r="NQQ567" s="21"/>
      <c r="NQR567" s="21"/>
      <c r="NQS567" s="21"/>
      <c r="NQT567" s="21"/>
      <c r="NQU567" s="21"/>
      <c r="NQV567" s="21"/>
      <c r="NQW567" s="21"/>
      <c r="NQX567" s="21"/>
      <c r="NQY567" s="21"/>
      <c r="NQZ567" s="21"/>
      <c r="NRA567" s="21"/>
      <c r="NRB567" s="21"/>
      <c r="NRC567" s="21"/>
      <c r="NRD567" s="21"/>
      <c r="NRE567" s="21"/>
      <c r="NRF567" s="21"/>
      <c r="NRG567" s="21"/>
      <c r="NRH567" s="21"/>
      <c r="NRI567" s="21"/>
      <c r="NRJ567" s="21"/>
      <c r="NRK567" s="21"/>
      <c r="NRL567" s="21"/>
      <c r="NRM567" s="21"/>
      <c r="NRN567" s="21"/>
      <c r="NRO567" s="21"/>
      <c r="NRP567" s="21"/>
      <c r="NRQ567" s="21"/>
      <c r="NRR567" s="21"/>
      <c r="NRS567" s="21"/>
      <c r="NRT567" s="21"/>
      <c r="NRU567" s="21"/>
      <c r="NRV567" s="21"/>
      <c r="NRW567" s="21"/>
      <c r="NRX567" s="21"/>
      <c r="NRY567" s="21"/>
      <c r="NRZ567" s="21"/>
      <c r="NSA567" s="21"/>
      <c r="NSB567" s="21"/>
      <c r="NSC567" s="21"/>
      <c r="NSD567" s="21"/>
      <c r="NSE567" s="21"/>
      <c r="NSF567" s="21"/>
      <c r="NSG567" s="21"/>
      <c r="NSH567" s="21"/>
      <c r="NSI567" s="21"/>
      <c r="NSJ567" s="21"/>
      <c r="NSK567" s="21"/>
      <c r="NSL567" s="21"/>
      <c r="NSM567" s="21"/>
      <c r="NSN567" s="21"/>
      <c r="NSO567" s="21"/>
      <c r="NSP567" s="21"/>
      <c r="NSQ567" s="21"/>
      <c r="NSR567" s="21"/>
      <c r="NSS567" s="21"/>
      <c r="NST567" s="21"/>
      <c r="NSU567" s="21"/>
      <c r="NSV567" s="21"/>
      <c r="NSW567" s="21"/>
      <c r="NSX567" s="21"/>
      <c r="NSY567" s="21"/>
      <c r="NSZ567" s="21"/>
      <c r="NTA567" s="21"/>
      <c r="NTB567" s="21"/>
      <c r="NTC567" s="21"/>
      <c r="NTD567" s="21"/>
      <c r="NTE567" s="21"/>
      <c r="NTF567" s="21"/>
      <c r="NTG567" s="21"/>
      <c r="NTH567" s="21"/>
      <c r="NTI567" s="21"/>
      <c r="NTJ567" s="21"/>
      <c r="NTK567" s="21"/>
      <c r="NTL567" s="21"/>
      <c r="NTM567" s="21"/>
      <c r="NTN567" s="21"/>
      <c r="NTO567" s="21"/>
      <c r="NTP567" s="21"/>
      <c r="NTQ567" s="21"/>
      <c r="NTR567" s="21"/>
      <c r="NTS567" s="21"/>
      <c r="NTT567" s="21"/>
      <c r="NTU567" s="21"/>
      <c r="NTV567" s="21"/>
      <c r="NTW567" s="21"/>
      <c r="NTX567" s="21"/>
      <c r="NTY567" s="21"/>
      <c r="NTZ567" s="21"/>
      <c r="NUA567" s="21"/>
      <c r="NUB567" s="21"/>
      <c r="NUC567" s="21"/>
      <c r="NUD567" s="21"/>
      <c r="NUE567" s="21"/>
      <c r="NUF567" s="21"/>
      <c r="NUG567" s="21"/>
      <c r="NUH567" s="21"/>
      <c r="NUI567" s="21"/>
      <c r="NUJ567" s="21"/>
      <c r="NUK567" s="21"/>
      <c r="NUL567" s="21"/>
      <c r="NUM567" s="21"/>
      <c r="NUN567" s="21"/>
      <c r="NUO567" s="21"/>
      <c r="NUP567" s="21"/>
      <c r="NUQ567" s="21"/>
      <c r="NUR567" s="21"/>
      <c r="NUS567" s="21"/>
      <c r="NUT567" s="21"/>
      <c r="NUU567" s="21"/>
      <c r="NUV567" s="21"/>
      <c r="NUW567" s="21"/>
      <c r="NUX567" s="21"/>
      <c r="NUY567" s="21"/>
      <c r="NUZ567" s="21"/>
      <c r="NVA567" s="21"/>
      <c r="NVB567" s="21"/>
      <c r="NVC567" s="21"/>
      <c r="NVD567" s="21"/>
      <c r="NVE567" s="21"/>
      <c r="NVF567" s="21"/>
      <c r="NVG567" s="21"/>
      <c r="NVH567" s="21"/>
      <c r="NVI567" s="21"/>
      <c r="NVJ567" s="21"/>
      <c r="NVK567" s="21"/>
      <c r="NVL567" s="21"/>
      <c r="NVM567" s="21"/>
      <c r="NVN567" s="21"/>
      <c r="NVO567" s="21"/>
      <c r="NVP567" s="21"/>
      <c r="NVQ567" s="21"/>
      <c r="NVR567" s="21"/>
      <c r="NVS567" s="21"/>
      <c r="NVT567" s="21"/>
      <c r="NVU567" s="21"/>
      <c r="NVV567" s="21"/>
      <c r="NVW567" s="21"/>
      <c r="NVX567" s="21"/>
      <c r="NVY567" s="21"/>
      <c r="NVZ567" s="21"/>
      <c r="NWA567" s="21"/>
      <c r="NWB567" s="21"/>
      <c r="NWC567" s="21"/>
      <c r="NWD567" s="21"/>
      <c r="NWE567" s="21"/>
      <c r="NWF567" s="21"/>
      <c r="NWG567" s="21"/>
      <c r="NWH567" s="21"/>
      <c r="NWI567" s="21"/>
      <c r="NWJ567" s="21"/>
      <c r="NWK567" s="21"/>
      <c r="NWL567" s="21"/>
      <c r="NWM567" s="21"/>
      <c r="NWN567" s="21"/>
      <c r="NWO567" s="21"/>
      <c r="NWP567" s="21"/>
      <c r="NWQ567" s="21"/>
      <c r="NWR567" s="21"/>
      <c r="NWS567" s="21"/>
      <c r="NWT567" s="21"/>
      <c r="NWU567" s="21"/>
      <c r="NWV567" s="21"/>
      <c r="NWW567" s="21"/>
      <c r="NWX567" s="21"/>
      <c r="NWY567" s="21"/>
      <c r="NWZ567" s="21"/>
      <c r="NXA567" s="21"/>
      <c r="NXB567" s="21"/>
      <c r="NXC567" s="21"/>
      <c r="NXD567" s="21"/>
      <c r="NXE567" s="21"/>
      <c r="NXF567" s="21"/>
      <c r="NXG567" s="21"/>
      <c r="NXH567" s="21"/>
      <c r="NXI567" s="21"/>
      <c r="NXJ567" s="21"/>
      <c r="NXK567" s="21"/>
      <c r="NXL567" s="21"/>
      <c r="NXM567" s="21"/>
      <c r="NXN567" s="21"/>
      <c r="NXO567" s="21"/>
      <c r="NXP567" s="21"/>
      <c r="NXQ567" s="21"/>
      <c r="NXR567" s="21"/>
      <c r="NXS567" s="21"/>
      <c r="NXT567" s="21"/>
      <c r="NXU567" s="21"/>
      <c r="NXV567" s="21"/>
      <c r="NXW567" s="21"/>
      <c r="NXX567" s="21"/>
      <c r="NXY567" s="21"/>
      <c r="NXZ567" s="21"/>
      <c r="NYA567" s="21"/>
      <c r="NYB567" s="21"/>
      <c r="NYC567" s="21"/>
      <c r="NYD567" s="21"/>
      <c r="NYE567" s="21"/>
      <c r="NYF567" s="21"/>
      <c r="NYG567" s="21"/>
      <c r="NYH567" s="21"/>
      <c r="NYI567" s="21"/>
      <c r="NYJ567" s="21"/>
      <c r="NYK567" s="21"/>
      <c r="NYL567" s="21"/>
      <c r="NYM567" s="21"/>
      <c r="NYN567" s="21"/>
      <c r="NYO567" s="21"/>
      <c r="NYP567" s="21"/>
      <c r="NYQ567" s="21"/>
      <c r="NYR567" s="21"/>
      <c r="NYS567" s="21"/>
      <c r="NYT567" s="21"/>
      <c r="NYU567" s="21"/>
      <c r="NYV567" s="21"/>
      <c r="NYW567" s="21"/>
      <c r="NYX567" s="21"/>
      <c r="NYY567" s="21"/>
      <c r="NYZ567" s="21"/>
      <c r="NZA567" s="21"/>
      <c r="NZB567" s="21"/>
      <c r="NZC567" s="21"/>
      <c r="NZD567" s="21"/>
      <c r="NZE567" s="21"/>
      <c r="NZF567" s="21"/>
      <c r="NZG567" s="21"/>
      <c r="NZH567" s="21"/>
      <c r="NZI567" s="21"/>
      <c r="NZJ567" s="21"/>
      <c r="NZK567" s="21"/>
      <c r="NZL567" s="21"/>
      <c r="NZM567" s="21"/>
      <c r="NZN567" s="21"/>
      <c r="NZO567" s="21"/>
      <c r="NZP567" s="21"/>
      <c r="NZQ567" s="21"/>
      <c r="NZR567" s="21"/>
      <c r="NZS567" s="21"/>
      <c r="NZT567" s="21"/>
      <c r="NZU567" s="21"/>
      <c r="NZV567" s="21"/>
      <c r="NZW567" s="21"/>
      <c r="NZX567" s="21"/>
      <c r="NZY567" s="21"/>
      <c r="NZZ567" s="21"/>
      <c r="OAA567" s="21"/>
      <c r="OAB567" s="21"/>
      <c r="OAC567" s="21"/>
      <c r="OAD567" s="21"/>
      <c r="OAE567" s="21"/>
      <c r="OAF567" s="21"/>
      <c r="OAG567" s="21"/>
      <c r="OAH567" s="21"/>
      <c r="OAI567" s="21"/>
      <c r="OAJ567" s="21"/>
      <c r="OAK567" s="21"/>
      <c r="OAL567" s="21"/>
      <c r="OAM567" s="21"/>
      <c r="OAN567" s="21"/>
      <c r="OAO567" s="21"/>
      <c r="OAP567" s="21"/>
      <c r="OAQ567" s="21"/>
      <c r="OAR567" s="21"/>
      <c r="OAS567" s="21"/>
      <c r="OAT567" s="21"/>
      <c r="OAU567" s="21"/>
      <c r="OAV567" s="21"/>
      <c r="OAW567" s="21"/>
      <c r="OAX567" s="21"/>
      <c r="OAY567" s="21"/>
      <c r="OAZ567" s="21"/>
      <c r="OBA567" s="21"/>
      <c r="OBB567" s="21"/>
      <c r="OBC567" s="21"/>
      <c r="OBD567" s="21"/>
      <c r="OBE567" s="21"/>
      <c r="OBF567" s="21"/>
      <c r="OBG567" s="21"/>
      <c r="OBH567" s="21"/>
      <c r="OBI567" s="21"/>
      <c r="OBJ567" s="21"/>
      <c r="OBK567" s="21"/>
      <c r="OBL567" s="21"/>
      <c r="OBM567" s="21"/>
      <c r="OBN567" s="21"/>
      <c r="OBO567" s="21"/>
      <c r="OBP567" s="21"/>
      <c r="OBQ567" s="21"/>
      <c r="OBR567" s="21"/>
      <c r="OBS567" s="21"/>
      <c r="OBT567" s="21"/>
      <c r="OBU567" s="21"/>
      <c r="OBV567" s="21"/>
      <c r="OBW567" s="21"/>
      <c r="OBX567" s="21"/>
      <c r="OBY567" s="21"/>
      <c r="OBZ567" s="21"/>
      <c r="OCA567" s="21"/>
      <c r="OCB567" s="21"/>
      <c r="OCC567" s="21"/>
      <c r="OCD567" s="21"/>
      <c r="OCE567" s="21"/>
      <c r="OCF567" s="21"/>
      <c r="OCG567" s="21"/>
      <c r="OCH567" s="21"/>
      <c r="OCI567" s="21"/>
      <c r="OCJ567" s="21"/>
      <c r="OCK567" s="21"/>
      <c r="OCL567" s="21"/>
      <c r="OCM567" s="21"/>
      <c r="OCN567" s="21"/>
      <c r="OCO567" s="21"/>
      <c r="OCP567" s="21"/>
      <c r="OCQ567" s="21"/>
      <c r="OCR567" s="21"/>
      <c r="OCS567" s="21"/>
      <c r="OCT567" s="21"/>
      <c r="OCU567" s="21"/>
      <c r="OCV567" s="21"/>
      <c r="OCW567" s="21"/>
      <c r="OCX567" s="21"/>
      <c r="OCY567" s="21"/>
      <c r="OCZ567" s="21"/>
      <c r="ODA567" s="21"/>
      <c r="ODB567" s="21"/>
      <c r="ODC567" s="21"/>
      <c r="ODD567" s="21"/>
      <c r="ODE567" s="21"/>
      <c r="ODF567" s="21"/>
      <c r="ODG567" s="21"/>
      <c r="ODH567" s="21"/>
      <c r="ODI567" s="21"/>
      <c r="ODJ567" s="21"/>
      <c r="ODK567" s="21"/>
      <c r="ODL567" s="21"/>
      <c r="ODM567" s="21"/>
      <c r="ODN567" s="21"/>
      <c r="ODO567" s="21"/>
      <c r="ODP567" s="21"/>
      <c r="ODQ567" s="21"/>
      <c r="ODR567" s="21"/>
      <c r="ODS567" s="21"/>
      <c r="ODT567" s="21"/>
      <c r="ODU567" s="21"/>
      <c r="ODV567" s="21"/>
      <c r="ODW567" s="21"/>
      <c r="ODX567" s="21"/>
      <c r="ODY567" s="21"/>
      <c r="ODZ567" s="21"/>
      <c r="OEA567" s="21"/>
      <c r="OEB567" s="21"/>
      <c r="OEC567" s="21"/>
      <c r="OED567" s="21"/>
      <c r="OEE567" s="21"/>
      <c r="OEF567" s="21"/>
      <c r="OEG567" s="21"/>
      <c r="OEH567" s="21"/>
      <c r="OEI567" s="21"/>
      <c r="OEJ567" s="21"/>
      <c r="OEK567" s="21"/>
      <c r="OEL567" s="21"/>
      <c r="OEM567" s="21"/>
      <c r="OEN567" s="21"/>
      <c r="OEO567" s="21"/>
      <c r="OEP567" s="21"/>
      <c r="OEQ567" s="21"/>
      <c r="OER567" s="21"/>
      <c r="OES567" s="21"/>
      <c r="OET567" s="21"/>
      <c r="OEU567" s="21"/>
      <c r="OEV567" s="21"/>
      <c r="OEW567" s="21"/>
      <c r="OEX567" s="21"/>
      <c r="OEY567" s="21"/>
      <c r="OEZ567" s="21"/>
      <c r="OFA567" s="21"/>
      <c r="OFB567" s="21"/>
      <c r="OFC567" s="21"/>
      <c r="OFD567" s="21"/>
      <c r="OFE567" s="21"/>
      <c r="OFF567" s="21"/>
      <c r="OFG567" s="21"/>
      <c r="OFH567" s="21"/>
      <c r="OFI567" s="21"/>
      <c r="OFJ567" s="21"/>
      <c r="OFK567" s="21"/>
      <c r="OFL567" s="21"/>
      <c r="OFM567" s="21"/>
      <c r="OFN567" s="21"/>
      <c r="OFO567" s="21"/>
      <c r="OFP567" s="21"/>
      <c r="OFQ567" s="21"/>
      <c r="OFR567" s="21"/>
      <c r="OFS567" s="21"/>
      <c r="OFT567" s="21"/>
      <c r="OFU567" s="21"/>
      <c r="OFV567" s="21"/>
      <c r="OFW567" s="21"/>
      <c r="OFX567" s="21"/>
      <c r="OFY567" s="21"/>
      <c r="OFZ567" s="21"/>
      <c r="OGA567" s="21"/>
      <c r="OGB567" s="21"/>
      <c r="OGC567" s="21"/>
      <c r="OGD567" s="21"/>
      <c r="OGE567" s="21"/>
      <c r="OGF567" s="21"/>
      <c r="OGG567" s="21"/>
      <c r="OGH567" s="21"/>
      <c r="OGI567" s="21"/>
      <c r="OGJ567" s="21"/>
      <c r="OGK567" s="21"/>
      <c r="OGL567" s="21"/>
      <c r="OGM567" s="21"/>
      <c r="OGN567" s="21"/>
      <c r="OGO567" s="21"/>
      <c r="OGP567" s="21"/>
      <c r="OGQ567" s="21"/>
      <c r="OGR567" s="21"/>
      <c r="OGS567" s="21"/>
      <c r="OGT567" s="21"/>
      <c r="OGU567" s="21"/>
      <c r="OGV567" s="21"/>
      <c r="OGW567" s="21"/>
      <c r="OGX567" s="21"/>
      <c r="OGY567" s="21"/>
      <c r="OGZ567" s="21"/>
      <c r="OHA567" s="21"/>
      <c r="OHB567" s="21"/>
      <c r="OHC567" s="21"/>
      <c r="OHD567" s="21"/>
      <c r="OHE567" s="21"/>
      <c r="OHF567" s="21"/>
      <c r="OHG567" s="21"/>
      <c r="OHH567" s="21"/>
      <c r="OHI567" s="21"/>
      <c r="OHJ567" s="21"/>
      <c r="OHK567" s="21"/>
      <c r="OHL567" s="21"/>
      <c r="OHM567" s="21"/>
      <c r="OHN567" s="21"/>
      <c r="OHO567" s="21"/>
      <c r="OHP567" s="21"/>
      <c r="OHQ567" s="21"/>
      <c r="OHR567" s="21"/>
      <c r="OHS567" s="21"/>
      <c r="OHT567" s="21"/>
      <c r="OHU567" s="21"/>
      <c r="OHV567" s="21"/>
      <c r="OHW567" s="21"/>
      <c r="OHX567" s="21"/>
      <c r="OHY567" s="21"/>
      <c r="OHZ567" s="21"/>
      <c r="OIA567" s="21"/>
      <c r="OIB567" s="21"/>
      <c r="OIC567" s="21"/>
      <c r="OID567" s="21"/>
      <c r="OIE567" s="21"/>
      <c r="OIF567" s="21"/>
      <c r="OIG567" s="21"/>
      <c r="OIH567" s="21"/>
      <c r="OII567" s="21"/>
      <c r="OIJ567" s="21"/>
      <c r="OIK567" s="21"/>
      <c r="OIL567" s="21"/>
      <c r="OIM567" s="21"/>
      <c r="OIN567" s="21"/>
      <c r="OIO567" s="21"/>
      <c r="OIP567" s="21"/>
      <c r="OIQ567" s="21"/>
      <c r="OIR567" s="21"/>
      <c r="OIS567" s="21"/>
      <c r="OIT567" s="21"/>
      <c r="OIU567" s="21"/>
      <c r="OIV567" s="21"/>
      <c r="OIW567" s="21"/>
      <c r="OIX567" s="21"/>
      <c r="OIY567" s="21"/>
      <c r="OIZ567" s="21"/>
      <c r="OJA567" s="21"/>
      <c r="OJB567" s="21"/>
      <c r="OJC567" s="21"/>
      <c r="OJD567" s="21"/>
      <c r="OJE567" s="21"/>
      <c r="OJF567" s="21"/>
      <c r="OJG567" s="21"/>
      <c r="OJH567" s="21"/>
      <c r="OJI567" s="21"/>
      <c r="OJJ567" s="21"/>
      <c r="OJK567" s="21"/>
      <c r="OJL567" s="21"/>
      <c r="OJM567" s="21"/>
      <c r="OJN567" s="21"/>
      <c r="OJO567" s="21"/>
      <c r="OJP567" s="21"/>
      <c r="OJQ567" s="21"/>
      <c r="OJR567" s="21"/>
      <c r="OJS567" s="21"/>
      <c r="OJT567" s="21"/>
      <c r="OJU567" s="21"/>
      <c r="OJV567" s="21"/>
      <c r="OJW567" s="21"/>
      <c r="OJX567" s="21"/>
      <c r="OJY567" s="21"/>
      <c r="OJZ567" s="21"/>
      <c r="OKA567" s="21"/>
      <c r="OKB567" s="21"/>
      <c r="OKC567" s="21"/>
      <c r="OKD567" s="21"/>
      <c r="OKE567" s="21"/>
      <c r="OKF567" s="21"/>
      <c r="OKG567" s="21"/>
      <c r="OKH567" s="21"/>
      <c r="OKI567" s="21"/>
      <c r="OKJ567" s="21"/>
      <c r="OKK567" s="21"/>
      <c r="OKL567" s="21"/>
      <c r="OKM567" s="21"/>
      <c r="OKN567" s="21"/>
      <c r="OKO567" s="21"/>
      <c r="OKP567" s="21"/>
      <c r="OKQ567" s="21"/>
      <c r="OKR567" s="21"/>
      <c r="OKS567" s="21"/>
      <c r="OKT567" s="21"/>
      <c r="OKU567" s="21"/>
      <c r="OKV567" s="21"/>
      <c r="OKW567" s="21"/>
      <c r="OKX567" s="21"/>
      <c r="OKY567" s="21"/>
      <c r="OKZ567" s="21"/>
      <c r="OLA567" s="21"/>
      <c r="OLB567" s="21"/>
      <c r="OLC567" s="21"/>
      <c r="OLD567" s="21"/>
      <c r="OLE567" s="21"/>
      <c r="OLF567" s="21"/>
      <c r="OLG567" s="21"/>
      <c r="OLH567" s="21"/>
      <c r="OLI567" s="21"/>
      <c r="OLJ567" s="21"/>
      <c r="OLK567" s="21"/>
      <c r="OLL567" s="21"/>
      <c r="OLM567" s="21"/>
      <c r="OLN567" s="21"/>
      <c r="OLO567" s="21"/>
      <c r="OLP567" s="21"/>
      <c r="OLQ567" s="21"/>
      <c r="OLR567" s="21"/>
      <c r="OLS567" s="21"/>
      <c r="OLT567" s="21"/>
      <c r="OLU567" s="21"/>
      <c r="OLV567" s="21"/>
      <c r="OLW567" s="21"/>
      <c r="OLX567" s="21"/>
      <c r="OLY567" s="21"/>
      <c r="OLZ567" s="21"/>
      <c r="OMA567" s="21"/>
      <c r="OMB567" s="21"/>
      <c r="OMC567" s="21"/>
      <c r="OMD567" s="21"/>
      <c r="OME567" s="21"/>
      <c r="OMF567" s="21"/>
      <c r="OMG567" s="21"/>
      <c r="OMH567" s="21"/>
      <c r="OMI567" s="21"/>
      <c r="OMJ567" s="21"/>
      <c r="OMK567" s="21"/>
      <c r="OML567" s="21"/>
      <c r="OMM567" s="21"/>
      <c r="OMN567" s="21"/>
      <c r="OMO567" s="21"/>
      <c r="OMP567" s="21"/>
      <c r="OMQ567" s="21"/>
      <c r="OMR567" s="21"/>
      <c r="OMS567" s="21"/>
      <c r="OMT567" s="21"/>
      <c r="OMU567" s="21"/>
      <c r="OMV567" s="21"/>
      <c r="OMW567" s="21"/>
      <c r="OMX567" s="21"/>
      <c r="OMY567" s="21"/>
      <c r="OMZ567" s="21"/>
      <c r="ONA567" s="21"/>
      <c r="ONB567" s="21"/>
      <c r="ONC567" s="21"/>
      <c r="OND567" s="21"/>
      <c r="ONE567" s="21"/>
      <c r="ONF567" s="21"/>
      <c r="ONG567" s="21"/>
      <c r="ONH567" s="21"/>
      <c r="ONI567" s="21"/>
      <c r="ONJ567" s="21"/>
      <c r="ONK567" s="21"/>
      <c r="ONL567" s="21"/>
      <c r="ONM567" s="21"/>
      <c r="ONN567" s="21"/>
      <c r="ONO567" s="21"/>
      <c r="ONP567" s="21"/>
      <c r="ONQ567" s="21"/>
      <c r="ONR567" s="21"/>
      <c r="ONS567" s="21"/>
      <c r="ONT567" s="21"/>
      <c r="ONU567" s="21"/>
      <c r="ONV567" s="21"/>
      <c r="ONW567" s="21"/>
      <c r="ONX567" s="21"/>
      <c r="ONY567" s="21"/>
      <c r="ONZ567" s="21"/>
      <c r="OOA567" s="21"/>
      <c r="OOB567" s="21"/>
      <c r="OOC567" s="21"/>
      <c r="OOD567" s="21"/>
      <c r="OOE567" s="21"/>
      <c r="OOF567" s="21"/>
      <c r="OOG567" s="21"/>
      <c r="OOH567" s="21"/>
      <c r="OOI567" s="21"/>
      <c r="OOJ567" s="21"/>
      <c r="OOK567" s="21"/>
      <c r="OOL567" s="21"/>
      <c r="OOM567" s="21"/>
      <c r="OON567" s="21"/>
      <c r="OOO567" s="21"/>
      <c r="OOP567" s="21"/>
      <c r="OOQ567" s="21"/>
      <c r="OOR567" s="21"/>
      <c r="OOS567" s="21"/>
      <c r="OOT567" s="21"/>
      <c r="OOU567" s="21"/>
      <c r="OOV567" s="21"/>
      <c r="OOW567" s="21"/>
      <c r="OOX567" s="21"/>
      <c r="OOY567" s="21"/>
      <c r="OOZ567" s="21"/>
      <c r="OPA567" s="21"/>
      <c r="OPB567" s="21"/>
      <c r="OPC567" s="21"/>
      <c r="OPD567" s="21"/>
      <c r="OPE567" s="21"/>
      <c r="OPF567" s="21"/>
      <c r="OPG567" s="21"/>
      <c r="OPH567" s="21"/>
      <c r="OPI567" s="21"/>
      <c r="OPJ567" s="21"/>
      <c r="OPK567" s="21"/>
      <c r="OPL567" s="21"/>
      <c r="OPM567" s="21"/>
      <c r="OPN567" s="21"/>
      <c r="OPO567" s="21"/>
      <c r="OPP567" s="21"/>
      <c r="OPQ567" s="21"/>
      <c r="OPR567" s="21"/>
      <c r="OPS567" s="21"/>
      <c r="OPT567" s="21"/>
      <c r="OPU567" s="21"/>
      <c r="OPV567" s="21"/>
      <c r="OPW567" s="21"/>
      <c r="OPX567" s="21"/>
      <c r="OPY567" s="21"/>
      <c r="OPZ567" s="21"/>
      <c r="OQA567" s="21"/>
      <c r="OQB567" s="21"/>
      <c r="OQC567" s="21"/>
      <c r="OQD567" s="21"/>
      <c r="OQE567" s="21"/>
      <c r="OQF567" s="21"/>
      <c r="OQG567" s="21"/>
      <c r="OQH567" s="21"/>
      <c r="OQI567" s="21"/>
      <c r="OQJ567" s="21"/>
      <c r="OQK567" s="21"/>
      <c r="OQL567" s="21"/>
      <c r="OQM567" s="21"/>
      <c r="OQN567" s="21"/>
      <c r="OQO567" s="21"/>
      <c r="OQP567" s="21"/>
      <c r="OQQ567" s="21"/>
      <c r="OQR567" s="21"/>
      <c r="OQS567" s="21"/>
      <c r="OQT567" s="21"/>
      <c r="OQU567" s="21"/>
      <c r="OQV567" s="21"/>
      <c r="OQW567" s="21"/>
      <c r="OQX567" s="21"/>
      <c r="OQY567" s="21"/>
      <c r="OQZ567" s="21"/>
      <c r="ORA567" s="21"/>
      <c r="ORB567" s="21"/>
      <c r="ORC567" s="21"/>
      <c r="ORD567" s="21"/>
      <c r="ORE567" s="21"/>
      <c r="ORF567" s="21"/>
      <c r="ORG567" s="21"/>
      <c r="ORH567" s="21"/>
      <c r="ORI567" s="21"/>
      <c r="ORJ567" s="21"/>
      <c r="ORK567" s="21"/>
      <c r="ORL567" s="21"/>
      <c r="ORM567" s="21"/>
      <c r="ORN567" s="21"/>
      <c r="ORO567" s="21"/>
      <c r="ORP567" s="21"/>
      <c r="ORQ567" s="21"/>
      <c r="ORR567" s="21"/>
      <c r="ORS567" s="21"/>
      <c r="ORT567" s="21"/>
      <c r="ORU567" s="21"/>
      <c r="ORV567" s="21"/>
      <c r="ORW567" s="21"/>
      <c r="ORX567" s="21"/>
      <c r="ORY567" s="21"/>
      <c r="ORZ567" s="21"/>
      <c r="OSA567" s="21"/>
      <c r="OSB567" s="21"/>
      <c r="OSC567" s="21"/>
      <c r="OSD567" s="21"/>
      <c r="OSE567" s="21"/>
      <c r="OSF567" s="21"/>
      <c r="OSG567" s="21"/>
      <c r="OSH567" s="21"/>
      <c r="OSI567" s="21"/>
      <c r="OSJ567" s="21"/>
      <c r="OSK567" s="21"/>
      <c r="OSL567" s="21"/>
      <c r="OSM567" s="21"/>
      <c r="OSN567" s="21"/>
      <c r="OSO567" s="21"/>
      <c r="OSP567" s="21"/>
      <c r="OSQ567" s="21"/>
      <c r="OSR567" s="21"/>
      <c r="OSS567" s="21"/>
      <c r="OST567" s="21"/>
      <c r="OSU567" s="21"/>
      <c r="OSV567" s="21"/>
      <c r="OSW567" s="21"/>
      <c r="OSX567" s="21"/>
      <c r="OSY567" s="21"/>
      <c r="OSZ567" s="21"/>
      <c r="OTA567" s="21"/>
      <c r="OTB567" s="21"/>
      <c r="OTC567" s="21"/>
      <c r="OTD567" s="21"/>
      <c r="OTE567" s="21"/>
      <c r="OTF567" s="21"/>
      <c r="OTG567" s="21"/>
      <c r="OTH567" s="21"/>
      <c r="OTI567" s="21"/>
      <c r="OTJ567" s="21"/>
      <c r="OTK567" s="21"/>
      <c r="OTL567" s="21"/>
      <c r="OTM567" s="21"/>
      <c r="OTN567" s="21"/>
      <c r="OTO567" s="21"/>
      <c r="OTP567" s="21"/>
      <c r="OTQ567" s="21"/>
      <c r="OTR567" s="21"/>
      <c r="OTS567" s="21"/>
      <c r="OTT567" s="21"/>
      <c r="OTU567" s="21"/>
      <c r="OTV567" s="21"/>
      <c r="OTW567" s="21"/>
      <c r="OTX567" s="21"/>
      <c r="OTY567" s="21"/>
      <c r="OTZ567" s="21"/>
      <c r="OUA567" s="21"/>
      <c r="OUB567" s="21"/>
      <c r="OUC567" s="21"/>
      <c r="OUD567" s="21"/>
      <c r="OUE567" s="21"/>
      <c r="OUF567" s="21"/>
      <c r="OUG567" s="21"/>
      <c r="OUH567" s="21"/>
      <c r="OUI567" s="21"/>
      <c r="OUJ567" s="21"/>
      <c r="OUK567" s="21"/>
      <c r="OUL567" s="21"/>
      <c r="OUM567" s="21"/>
      <c r="OUN567" s="21"/>
      <c r="OUO567" s="21"/>
      <c r="OUP567" s="21"/>
      <c r="OUQ567" s="21"/>
      <c r="OUR567" s="21"/>
      <c r="OUS567" s="21"/>
      <c r="OUT567" s="21"/>
      <c r="OUU567" s="21"/>
      <c r="OUV567" s="21"/>
      <c r="OUW567" s="21"/>
      <c r="OUX567" s="21"/>
      <c r="OUY567" s="21"/>
      <c r="OUZ567" s="21"/>
      <c r="OVA567" s="21"/>
      <c r="OVB567" s="21"/>
      <c r="OVC567" s="21"/>
      <c r="OVD567" s="21"/>
      <c r="OVE567" s="21"/>
      <c r="OVF567" s="21"/>
      <c r="OVG567" s="21"/>
      <c r="OVH567" s="21"/>
      <c r="OVI567" s="21"/>
      <c r="OVJ567" s="21"/>
      <c r="OVK567" s="21"/>
      <c r="OVL567" s="21"/>
      <c r="OVM567" s="21"/>
      <c r="OVN567" s="21"/>
      <c r="OVO567" s="21"/>
      <c r="OVP567" s="21"/>
      <c r="OVQ567" s="21"/>
      <c r="OVR567" s="21"/>
      <c r="OVS567" s="21"/>
      <c r="OVT567" s="21"/>
      <c r="OVU567" s="21"/>
      <c r="OVV567" s="21"/>
      <c r="OVW567" s="21"/>
      <c r="OVX567" s="21"/>
      <c r="OVY567" s="21"/>
      <c r="OVZ567" s="21"/>
      <c r="OWA567" s="21"/>
      <c r="OWB567" s="21"/>
      <c r="OWC567" s="21"/>
      <c r="OWD567" s="21"/>
      <c r="OWE567" s="21"/>
      <c r="OWF567" s="21"/>
      <c r="OWG567" s="21"/>
      <c r="OWH567" s="21"/>
      <c r="OWI567" s="21"/>
      <c r="OWJ567" s="21"/>
      <c r="OWK567" s="21"/>
      <c r="OWL567" s="21"/>
      <c r="OWM567" s="21"/>
      <c r="OWN567" s="21"/>
      <c r="OWO567" s="21"/>
      <c r="OWP567" s="21"/>
      <c r="OWQ567" s="21"/>
      <c r="OWR567" s="21"/>
      <c r="OWS567" s="21"/>
      <c r="OWT567" s="21"/>
      <c r="OWU567" s="21"/>
      <c r="OWV567" s="21"/>
      <c r="OWW567" s="21"/>
      <c r="OWX567" s="21"/>
      <c r="OWY567" s="21"/>
      <c r="OWZ567" s="21"/>
      <c r="OXA567" s="21"/>
      <c r="OXB567" s="21"/>
      <c r="OXC567" s="21"/>
      <c r="OXD567" s="21"/>
      <c r="OXE567" s="21"/>
      <c r="OXF567" s="21"/>
      <c r="OXG567" s="21"/>
      <c r="OXH567" s="21"/>
      <c r="OXI567" s="21"/>
      <c r="OXJ567" s="21"/>
      <c r="OXK567" s="21"/>
      <c r="OXL567" s="21"/>
      <c r="OXM567" s="21"/>
      <c r="OXN567" s="21"/>
      <c r="OXO567" s="21"/>
      <c r="OXP567" s="21"/>
      <c r="OXQ567" s="21"/>
      <c r="OXR567" s="21"/>
      <c r="OXS567" s="21"/>
      <c r="OXT567" s="21"/>
      <c r="OXU567" s="21"/>
      <c r="OXV567" s="21"/>
      <c r="OXW567" s="21"/>
      <c r="OXX567" s="21"/>
      <c r="OXY567" s="21"/>
      <c r="OXZ567" s="21"/>
      <c r="OYA567" s="21"/>
      <c r="OYB567" s="21"/>
      <c r="OYC567" s="21"/>
      <c r="OYD567" s="21"/>
      <c r="OYE567" s="21"/>
      <c r="OYF567" s="21"/>
      <c r="OYG567" s="21"/>
      <c r="OYH567" s="21"/>
      <c r="OYI567" s="21"/>
      <c r="OYJ567" s="21"/>
      <c r="OYK567" s="21"/>
      <c r="OYL567" s="21"/>
      <c r="OYM567" s="21"/>
      <c r="OYN567" s="21"/>
      <c r="OYO567" s="21"/>
      <c r="OYP567" s="21"/>
      <c r="OYQ567" s="21"/>
      <c r="OYR567" s="21"/>
      <c r="OYS567" s="21"/>
      <c r="OYT567" s="21"/>
      <c r="OYU567" s="21"/>
      <c r="OYV567" s="21"/>
      <c r="OYW567" s="21"/>
      <c r="OYX567" s="21"/>
      <c r="OYY567" s="21"/>
      <c r="OYZ567" s="21"/>
      <c r="OZA567" s="21"/>
      <c r="OZB567" s="21"/>
      <c r="OZC567" s="21"/>
      <c r="OZD567" s="21"/>
      <c r="OZE567" s="21"/>
      <c r="OZF567" s="21"/>
      <c r="OZG567" s="21"/>
      <c r="OZH567" s="21"/>
      <c r="OZI567" s="21"/>
      <c r="OZJ567" s="21"/>
      <c r="OZK567" s="21"/>
      <c r="OZL567" s="21"/>
      <c r="OZM567" s="21"/>
      <c r="OZN567" s="21"/>
      <c r="OZO567" s="21"/>
      <c r="OZP567" s="21"/>
      <c r="OZQ567" s="21"/>
      <c r="OZR567" s="21"/>
      <c r="OZS567" s="21"/>
      <c r="OZT567" s="21"/>
      <c r="OZU567" s="21"/>
      <c r="OZV567" s="21"/>
      <c r="OZW567" s="21"/>
      <c r="OZX567" s="21"/>
      <c r="OZY567" s="21"/>
      <c r="OZZ567" s="21"/>
      <c r="PAA567" s="21"/>
      <c r="PAB567" s="21"/>
      <c r="PAC567" s="21"/>
      <c r="PAD567" s="21"/>
      <c r="PAE567" s="21"/>
      <c r="PAF567" s="21"/>
      <c r="PAG567" s="21"/>
      <c r="PAH567" s="21"/>
      <c r="PAI567" s="21"/>
      <c r="PAJ567" s="21"/>
      <c r="PAK567" s="21"/>
      <c r="PAL567" s="21"/>
      <c r="PAM567" s="21"/>
      <c r="PAN567" s="21"/>
      <c r="PAO567" s="21"/>
      <c r="PAP567" s="21"/>
      <c r="PAQ567" s="21"/>
      <c r="PAR567" s="21"/>
      <c r="PAS567" s="21"/>
      <c r="PAT567" s="21"/>
      <c r="PAU567" s="21"/>
      <c r="PAV567" s="21"/>
      <c r="PAW567" s="21"/>
      <c r="PAX567" s="21"/>
      <c r="PAY567" s="21"/>
      <c r="PAZ567" s="21"/>
      <c r="PBA567" s="21"/>
      <c r="PBB567" s="21"/>
      <c r="PBC567" s="21"/>
      <c r="PBD567" s="21"/>
      <c r="PBE567" s="21"/>
      <c r="PBF567" s="21"/>
      <c r="PBG567" s="21"/>
      <c r="PBH567" s="21"/>
      <c r="PBI567" s="21"/>
      <c r="PBJ567" s="21"/>
      <c r="PBK567" s="21"/>
      <c r="PBL567" s="21"/>
      <c r="PBM567" s="21"/>
      <c r="PBN567" s="21"/>
      <c r="PBO567" s="21"/>
      <c r="PBP567" s="21"/>
      <c r="PBQ567" s="21"/>
      <c r="PBR567" s="21"/>
      <c r="PBS567" s="21"/>
      <c r="PBT567" s="21"/>
      <c r="PBU567" s="21"/>
      <c r="PBV567" s="21"/>
      <c r="PBW567" s="21"/>
      <c r="PBX567" s="21"/>
      <c r="PBY567" s="21"/>
      <c r="PBZ567" s="21"/>
      <c r="PCA567" s="21"/>
      <c r="PCB567" s="21"/>
      <c r="PCC567" s="21"/>
      <c r="PCD567" s="21"/>
      <c r="PCE567" s="21"/>
      <c r="PCF567" s="21"/>
      <c r="PCG567" s="21"/>
      <c r="PCH567" s="21"/>
      <c r="PCI567" s="21"/>
      <c r="PCJ567" s="21"/>
      <c r="PCK567" s="21"/>
      <c r="PCL567" s="21"/>
      <c r="PCM567" s="21"/>
      <c r="PCN567" s="21"/>
      <c r="PCO567" s="21"/>
      <c r="PCP567" s="21"/>
      <c r="PCQ567" s="21"/>
      <c r="PCR567" s="21"/>
      <c r="PCS567" s="21"/>
      <c r="PCT567" s="21"/>
      <c r="PCU567" s="21"/>
      <c r="PCV567" s="21"/>
      <c r="PCW567" s="21"/>
      <c r="PCX567" s="21"/>
      <c r="PCY567" s="21"/>
      <c r="PCZ567" s="21"/>
      <c r="PDA567" s="21"/>
      <c r="PDB567" s="21"/>
      <c r="PDC567" s="21"/>
      <c r="PDD567" s="21"/>
      <c r="PDE567" s="21"/>
      <c r="PDF567" s="21"/>
      <c r="PDG567" s="21"/>
      <c r="PDH567" s="21"/>
      <c r="PDI567" s="21"/>
      <c r="PDJ567" s="21"/>
      <c r="PDK567" s="21"/>
      <c r="PDL567" s="21"/>
      <c r="PDM567" s="21"/>
      <c r="PDN567" s="21"/>
      <c r="PDO567" s="21"/>
      <c r="PDP567" s="21"/>
      <c r="PDQ567" s="21"/>
      <c r="PDR567" s="21"/>
      <c r="PDS567" s="21"/>
      <c r="PDT567" s="21"/>
      <c r="PDU567" s="21"/>
      <c r="PDV567" s="21"/>
      <c r="PDW567" s="21"/>
      <c r="PDX567" s="21"/>
      <c r="PDY567" s="21"/>
      <c r="PDZ567" s="21"/>
      <c r="PEA567" s="21"/>
      <c r="PEB567" s="21"/>
      <c r="PEC567" s="21"/>
      <c r="PED567" s="21"/>
      <c r="PEE567" s="21"/>
      <c r="PEF567" s="21"/>
      <c r="PEG567" s="21"/>
      <c r="PEH567" s="21"/>
      <c r="PEI567" s="21"/>
      <c r="PEJ567" s="21"/>
      <c r="PEK567" s="21"/>
      <c r="PEL567" s="21"/>
      <c r="PEM567" s="21"/>
      <c r="PEN567" s="21"/>
      <c r="PEO567" s="21"/>
      <c r="PEP567" s="21"/>
      <c r="PEQ567" s="21"/>
      <c r="PER567" s="21"/>
      <c r="PES567" s="21"/>
      <c r="PET567" s="21"/>
      <c r="PEU567" s="21"/>
      <c r="PEV567" s="21"/>
      <c r="PEW567" s="21"/>
      <c r="PEX567" s="21"/>
      <c r="PEY567" s="21"/>
      <c r="PEZ567" s="21"/>
      <c r="PFA567" s="21"/>
      <c r="PFB567" s="21"/>
      <c r="PFC567" s="21"/>
      <c r="PFD567" s="21"/>
      <c r="PFE567" s="21"/>
      <c r="PFF567" s="21"/>
      <c r="PFG567" s="21"/>
      <c r="PFH567" s="21"/>
      <c r="PFI567" s="21"/>
      <c r="PFJ567" s="21"/>
      <c r="PFK567" s="21"/>
      <c r="PFL567" s="21"/>
      <c r="PFM567" s="21"/>
      <c r="PFN567" s="21"/>
      <c r="PFO567" s="21"/>
      <c r="PFP567" s="21"/>
      <c r="PFQ567" s="21"/>
      <c r="PFR567" s="21"/>
      <c r="PFS567" s="21"/>
      <c r="PFT567" s="21"/>
      <c r="PFU567" s="21"/>
      <c r="PFV567" s="21"/>
      <c r="PFW567" s="21"/>
      <c r="PFX567" s="21"/>
      <c r="PFY567" s="21"/>
      <c r="PFZ567" s="21"/>
      <c r="PGA567" s="21"/>
      <c r="PGB567" s="21"/>
      <c r="PGC567" s="21"/>
      <c r="PGD567" s="21"/>
      <c r="PGE567" s="21"/>
      <c r="PGF567" s="21"/>
      <c r="PGG567" s="21"/>
      <c r="PGH567" s="21"/>
      <c r="PGI567" s="21"/>
      <c r="PGJ567" s="21"/>
      <c r="PGK567" s="21"/>
      <c r="PGL567" s="21"/>
      <c r="PGM567" s="21"/>
      <c r="PGN567" s="21"/>
      <c r="PGO567" s="21"/>
      <c r="PGP567" s="21"/>
      <c r="PGQ567" s="21"/>
      <c r="PGR567" s="21"/>
      <c r="PGS567" s="21"/>
      <c r="PGT567" s="21"/>
      <c r="PGU567" s="21"/>
      <c r="PGV567" s="21"/>
      <c r="PGW567" s="21"/>
      <c r="PGX567" s="21"/>
      <c r="PGY567" s="21"/>
      <c r="PGZ567" s="21"/>
      <c r="PHA567" s="21"/>
      <c r="PHB567" s="21"/>
      <c r="PHC567" s="21"/>
      <c r="PHD567" s="21"/>
      <c r="PHE567" s="21"/>
      <c r="PHF567" s="21"/>
      <c r="PHG567" s="21"/>
      <c r="PHH567" s="21"/>
      <c r="PHI567" s="21"/>
      <c r="PHJ567" s="21"/>
      <c r="PHK567" s="21"/>
      <c r="PHL567" s="21"/>
      <c r="PHM567" s="21"/>
      <c r="PHN567" s="21"/>
      <c r="PHO567" s="21"/>
      <c r="PHP567" s="21"/>
      <c r="PHQ567" s="21"/>
      <c r="PHR567" s="21"/>
      <c r="PHS567" s="21"/>
      <c r="PHT567" s="21"/>
      <c r="PHU567" s="21"/>
      <c r="PHV567" s="21"/>
      <c r="PHW567" s="21"/>
      <c r="PHX567" s="21"/>
      <c r="PHY567" s="21"/>
      <c r="PHZ567" s="21"/>
      <c r="PIA567" s="21"/>
      <c r="PIB567" s="21"/>
      <c r="PIC567" s="21"/>
      <c r="PID567" s="21"/>
      <c r="PIE567" s="21"/>
      <c r="PIF567" s="21"/>
      <c r="PIG567" s="21"/>
      <c r="PIH567" s="21"/>
      <c r="PII567" s="21"/>
      <c r="PIJ567" s="21"/>
      <c r="PIK567" s="21"/>
      <c r="PIL567" s="21"/>
      <c r="PIM567" s="21"/>
      <c r="PIN567" s="21"/>
      <c r="PIO567" s="21"/>
      <c r="PIP567" s="21"/>
      <c r="PIQ567" s="21"/>
      <c r="PIR567" s="21"/>
      <c r="PIS567" s="21"/>
      <c r="PIT567" s="21"/>
      <c r="PIU567" s="21"/>
      <c r="PIV567" s="21"/>
      <c r="PIW567" s="21"/>
      <c r="PIX567" s="21"/>
      <c r="PIY567" s="21"/>
      <c r="PIZ567" s="21"/>
      <c r="PJA567" s="21"/>
      <c r="PJB567" s="21"/>
      <c r="PJC567" s="21"/>
      <c r="PJD567" s="21"/>
      <c r="PJE567" s="21"/>
      <c r="PJF567" s="21"/>
      <c r="PJG567" s="21"/>
      <c r="PJH567" s="21"/>
      <c r="PJI567" s="21"/>
      <c r="PJJ567" s="21"/>
      <c r="PJK567" s="21"/>
      <c r="PJL567" s="21"/>
      <c r="PJM567" s="21"/>
      <c r="PJN567" s="21"/>
      <c r="PJO567" s="21"/>
      <c r="PJP567" s="21"/>
      <c r="PJQ567" s="21"/>
      <c r="PJR567" s="21"/>
      <c r="PJS567" s="21"/>
      <c r="PJT567" s="21"/>
      <c r="PJU567" s="21"/>
      <c r="PJV567" s="21"/>
      <c r="PJW567" s="21"/>
      <c r="PJX567" s="21"/>
      <c r="PJY567" s="21"/>
      <c r="PJZ567" s="21"/>
      <c r="PKA567" s="21"/>
      <c r="PKB567" s="21"/>
      <c r="PKC567" s="21"/>
      <c r="PKD567" s="21"/>
      <c r="PKE567" s="21"/>
      <c r="PKF567" s="21"/>
      <c r="PKG567" s="21"/>
      <c r="PKH567" s="21"/>
      <c r="PKI567" s="21"/>
      <c r="PKJ567" s="21"/>
      <c r="PKK567" s="21"/>
      <c r="PKL567" s="21"/>
      <c r="PKM567" s="21"/>
      <c r="PKN567" s="21"/>
      <c r="PKO567" s="21"/>
      <c r="PKP567" s="21"/>
      <c r="PKQ567" s="21"/>
      <c r="PKR567" s="21"/>
      <c r="PKS567" s="21"/>
      <c r="PKT567" s="21"/>
      <c r="PKU567" s="21"/>
      <c r="PKV567" s="21"/>
      <c r="PKW567" s="21"/>
      <c r="PKX567" s="21"/>
      <c r="PKY567" s="21"/>
      <c r="PKZ567" s="21"/>
      <c r="PLA567" s="21"/>
      <c r="PLB567" s="21"/>
      <c r="PLC567" s="21"/>
      <c r="PLD567" s="21"/>
      <c r="PLE567" s="21"/>
      <c r="PLF567" s="21"/>
      <c r="PLG567" s="21"/>
      <c r="PLH567" s="21"/>
      <c r="PLI567" s="21"/>
      <c r="PLJ567" s="21"/>
      <c r="PLK567" s="21"/>
      <c r="PLL567" s="21"/>
      <c r="PLM567" s="21"/>
      <c r="PLN567" s="21"/>
      <c r="PLO567" s="21"/>
      <c r="PLP567" s="21"/>
      <c r="PLQ567" s="21"/>
      <c r="PLR567" s="21"/>
      <c r="PLS567" s="21"/>
      <c r="PLT567" s="21"/>
      <c r="PLU567" s="21"/>
      <c r="PLV567" s="21"/>
      <c r="PLW567" s="21"/>
      <c r="PLX567" s="21"/>
      <c r="PLY567" s="21"/>
      <c r="PLZ567" s="21"/>
      <c r="PMA567" s="21"/>
      <c r="PMB567" s="21"/>
      <c r="PMC567" s="21"/>
      <c r="PMD567" s="21"/>
      <c r="PME567" s="21"/>
      <c r="PMF567" s="21"/>
      <c r="PMG567" s="21"/>
      <c r="PMH567" s="21"/>
      <c r="PMI567" s="21"/>
      <c r="PMJ567" s="21"/>
      <c r="PMK567" s="21"/>
      <c r="PML567" s="21"/>
      <c r="PMM567" s="21"/>
      <c r="PMN567" s="21"/>
      <c r="PMO567" s="21"/>
      <c r="PMP567" s="21"/>
      <c r="PMQ567" s="21"/>
      <c r="PMR567" s="21"/>
      <c r="PMS567" s="21"/>
      <c r="PMT567" s="21"/>
      <c r="PMU567" s="21"/>
      <c r="PMV567" s="21"/>
      <c r="PMW567" s="21"/>
      <c r="PMX567" s="21"/>
      <c r="PMY567" s="21"/>
      <c r="PMZ567" s="21"/>
      <c r="PNA567" s="21"/>
      <c r="PNB567" s="21"/>
      <c r="PNC567" s="21"/>
      <c r="PND567" s="21"/>
      <c r="PNE567" s="21"/>
      <c r="PNF567" s="21"/>
      <c r="PNG567" s="21"/>
      <c r="PNH567" s="21"/>
      <c r="PNI567" s="21"/>
      <c r="PNJ567" s="21"/>
      <c r="PNK567" s="21"/>
      <c r="PNL567" s="21"/>
      <c r="PNM567" s="21"/>
      <c r="PNN567" s="21"/>
      <c r="PNO567" s="21"/>
      <c r="PNP567" s="21"/>
      <c r="PNQ567" s="21"/>
      <c r="PNR567" s="21"/>
      <c r="PNS567" s="21"/>
      <c r="PNT567" s="21"/>
      <c r="PNU567" s="21"/>
      <c r="PNV567" s="21"/>
      <c r="PNW567" s="21"/>
      <c r="PNX567" s="21"/>
      <c r="PNY567" s="21"/>
      <c r="PNZ567" s="21"/>
      <c r="POA567" s="21"/>
      <c r="POB567" s="21"/>
      <c r="POC567" s="21"/>
      <c r="POD567" s="21"/>
      <c r="POE567" s="21"/>
      <c r="POF567" s="21"/>
      <c r="POG567" s="21"/>
      <c r="POH567" s="21"/>
      <c r="POI567" s="21"/>
      <c r="POJ567" s="21"/>
      <c r="POK567" s="21"/>
      <c r="POL567" s="21"/>
      <c r="POM567" s="21"/>
      <c r="PON567" s="21"/>
      <c r="POO567" s="21"/>
      <c r="POP567" s="21"/>
      <c r="POQ567" s="21"/>
      <c r="POR567" s="21"/>
      <c r="POS567" s="21"/>
      <c r="POT567" s="21"/>
      <c r="POU567" s="21"/>
      <c r="POV567" s="21"/>
      <c r="POW567" s="21"/>
      <c r="POX567" s="21"/>
      <c r="POY567" s="21"/>
      <c r="POZ567" s="21"/>
      <c r="PPA567" s="21"/>
      <c r="PPB567" s="21"/>
      <c r="PPC567" s="21"/>
      <c r="PPD567" s="21"/>
      <c r="PPE567" s="21"/>
      <c r="PPF567" s="21"/>
      <c r="PPG567" s="21"/>
      <c r="PPH567" s="21"/>
      <c r="PPI567" s="21"/>
      <c r="PPJ567" s="21"/>
      <c r="PPK567" s="21"/>
      <c r="PPL567" s="21"/>
      <c r="PPM567" s="21"/>
      <c r="PPN567" s="21"/>
      <c r="PPO567" s="21"/>
      <c r="PPP567" s="21"/>
      <c r="PPQ567" s="21"/>
      <c r="PPR567" s="21"/>
      <c r="PPS567" s="21"/>
      <c r="PPT567" s="21"/>
      <c r="PPU567" s="21"/>
      <c r="PPV567" s="21"/>
      <c r="PPW567" s="21"/>
      <c r="PPX567" s="21"/>
      <c r="PPY567" s="21"/>
      <c r="PPZ567" s="21"/>
      <c r="PQA567" s="21"/>
      <c r="PQB567" s="21"/>
      <c r="PQC567" s="21"/>
      <c r="PQD567" s="21"/>
      <c r="PQE567" s="21"/>
      <c r="PQF567" s="21"/>
      <c r="PQG567" s="21"/>
      <c r="PQH567" s="21"/>
      <c r="PQI567" s="21"/>
      <c r="PQJ567" s="21"/>
      <c r="PQK567" s="21"/>
      <c r="PQL567" s="21"/>
      <c r="PQM567" s="21"/>
      <c r="PQN567" s="21"/>
      <c r="PQO567" s="21"/>
      <c r="PQP567" s="21"/>
      <c r="PQQ567" s="21"/>
      <c r="PQR567" s="21"/>
      <c r="PQS567" s="21"/>
      <c r="PQT567" s="21"/>
      <c r="PQU567" s="21"/>
      <c r="PQV567" s="21"/>
      <c r="PQW567" s="21"/>
      <c r="PQX567" s="21"/>
      <c r="PQY567" s="21"/>
      <c r="PQZ567" s="21"/>
      <c r="PRA567" s="21"/>
      <c r="PRB567" s="21"/>
      <c r="PRC567" s="21"/>
      <c r="PRD567" s="21"/>
      <c r="PRE567" s="21"/>
      <c r="PRF567" s="21"/>
      <c r="PRG567" s="21"/>
      <c r="PRH567" s="21"/>
      <c r="PRI567" s="21"/>
      <c r="PRJ567" s="21"/>
      <c r="PRK567" s="21"/>
      <c r="PRL567" s="21"/>
      <c r="PRM567" s="21"/>
      <c r="PRN567" s="21"/>
      <c r="PRO567" s="21"/>
      <c r="PRP567" s="21"/>
      <c r="PRQ567" s="21"/>
      <c r="PRR567" s="21"/>
      <c r="PRS567" s="21"/>
      <c r="PRT567" s="21"/>
      <c r="PRU567" s="21"/>
      <c r="PRV567" s="21"/>
      <c r="PRW567" s="21"/>
      <c r="PRX567" s="21"/>
      <c r="PRY567" s="21"/>
      <c r="PRZ567" s="21"/>
      <c r="PSA567" s="21"/>
      <c r="PSB567" s="21"/>
      <c r="PSC567" s="21"/>
      <c r="PSD567" s="21"/>
      <c r="PSE567" s="21"/>
      <c r="PSF567" s="21"/>
      <c r="PSG567" s="21"/>
      <c r="PSH567" s="21"/>
      <c r="PSI567" s="21"/>
      <c r="PSJ567" s="21"/>
      <c r="PSK567" s="21"/>
      <c r="PSL567" s="21"/>
      <c r="PSM567" s="21"/>
      <c r="PSN567" s="21"/>
      <c r="PSO567" s="21"/>
      <c r="PSP567" s="21"/>
      <c r="PSQ567" s="21"/>
      <c r="PSR567" s="21"/>
      <c r="PSS567" s="21"/>
      <c r="PST567" s="21"/>
      <c r="PSU567" s="21"/>
      <c r="PSV567" s="21"/>
      <c r="PSW567" s="21"/>
      <c r="PSX567" s="21"/>
      <c r="PSY567" s="21"/>
      <c r="PSZ567" s="21"/>
      <c r="PTA567" s="21"/>
      <c r="PTB567" s="21"/>
      <c r="PTC567" s="21"/>
      <c r="PTD567" s="21"/>
      <c r="PTE567" s="21"/>
      <c r="PTF567" s="21"/>
      <c r="PTG567" s="21"/>
      <c r="PTH567" s="21"/>
      <c r="PTI567" s="21"/>
      <c r="PTJ567" s="21"/>
      <c r="PTK567" s="21"/>
      <c r="PTL567" s="21"/>
      <c r="PTM567" s="21"/>
      <c r="PTN567" s="21"/>
      <c r="PTO567" s="21"/>
      <c r="PTP567" s="21"/>
      <c r="PTQ567" s="21"/>
      <c r="PTR567" s="21"/>
      <c r="PTS567" s="21"/>
      <c r="PTT567" s="21"/>
      <c r="PTU567" s="21"/>
      <c r="PTV567" s="21"/>
      <c r="PTW567" s="21"/>
      <c r="PTX567" s="21"/>
      <c r="PTY567" s="21"/>
      <c r="PTZ567" s="21"/>
      <c r="PUA567" s="21"/>
      <c r="PUB567" s="21"/>
      <c r="PUC567" s="21"/>
      <c r="PUD567" s="21"/>
      <c r="PUE567" s="21"/>
      <c r="PUF567" s="21"/>
      <c r="PUG567" s="21"/>
      <c r="PUH567" s="21"/>
      <c r="PUI567" s="21"/>
      <c r="PUJ567" s="21"/>
      <c r="PUK567" s="21"/>
      <c r="PUL567" s="21"/>
      <c r="PUM567" s="21"/>
      <c r="PUN567" s="21"/>
      <c r="PUO567" s="21"/>
      <c r="PUP567" s="21"/>
      <c r="PUQ567" s="21"/>
      <c r="PUR567" s="21"/>
      <c r="PUS567" s="21"/>
      <c r="PUT567" s="21"/>
      <c r="PUU567" s="21"/>
      <c r="PUV567" s="21"/>
      <c r="PUW567" s="21"/>
      <c r="PUX567" s="21"/>
      <c r="PUY567" s="21"/>
      <c r="PUZ567" s="21"/>
      <c r="PVA567" s="21"/>
      <c r="PVB567" s="21"/>
      <c r="PVC567" s="21"/>
      <c r="PVD567" s="21"/>
      <c r="PVE567" s="21"/>
      <c r="PVF567" s="21"/>
      <c r="PVG567" s="21"/>
      <c r="PVH567" s="21"/>
      <c r="PVI567" s="21"/>
      <c r="PVJ567" s="21"/>
      <c r="PVK567" s="21"/>
      <c r="PVL567" s="21"/>
      <c r="PVM567" s="21"/>
      <c r="PVN567" s="21"/>
      <c r="PVO567" s="21"/>
      <c r="PVP567" s="21"/>
      <c r="PVQ567" s="21"/>
      <c r="PVR567" s="21"/>
      <c r="PVS567" s="21"/>
      <c r="PVT567" s="21"/>
      <c r="PVU567" s="21"/>
      <c r="PVV567" s="21"/>
      <c r="PVW567" s="21"/>
      <c r="PVX567" s="21"/>
      <c r="PVY567" s="21"/>
      <c r="PVZ567" s="21"/>
      <c r="PWA567" s="21"/>
      <c r="PWB567" s="21"/>
      <c r="PWC567" s="21"/>
      <c r="PWD567" s="21"/>
      <c r="PWE567" s="21"/>
      <c r="PWF567" s="21"/>
      <c r="PWG567" s="21"/>
      <c r="PWH567" s="21"/>
      <c r="PWI567" s="21"/>
      <c r="PWJ567" s="21"/>
      <c r="PWK567" s="21"/>
      <c r="PWL567" s="21"/>
      <c r="PWM567" s="21"/>
      <c r="PWN567" s="21"/>
      <c r="PWO567" s="21"/>
      <c r="PWP567" s="21"/>
      <c r="PWQ567" s="21"/>
      <c r="PWR567" s="21"/>
      <c r="PWS567" s="21"/>
      <c r="PWT567" s="21"/>
      <c r="PWU567" s="21"/>
      <c r="PWV567" s="21"/>
      <c r="PWW567" s="21"/>
      <c r="PWX567" s="21"/>
      <c r="PWY567" s="21"/>
      <c r="PWZ567" s="21"/>
      <c r="PXA567" s="21"/>
      <c r="PXB567" s="21"/>
      <c r="PXC567" s="21"/>
      <c r="PXD567" s="21"/>
      <c r="PXE567" s="21"/>
      <c r="PXF567" s="21"/>
      <c r="PXG567" s="21"/>
      <c r="PXH567" s="21"/>
      <c r="PXI567" s="21"/>
      <c r="PXJ567" s="21"/>
      <c r="PXK567" s="21"/>
      <c r="PXL567" s="21"/>
      <c r="PXM567" s="21"/>
      <c r="PXN567" s="21"/>
      <c r="PXO567" s="21"/>
      <c r="PXP567" s="21"/>
      <c r="PXQ567" s="21"/>
      <c r="PXR567" s="21"/>
      <c r="PXS567" s="21"/>
      <c r="PXT567" s="21"/>
      <c r="PXU567" s="21"/>
      <c r="PXV567" s="21"/>
      <c r="PXW567" s="21"/>
      <c r="PXX567" s="21"/>
      <c r="PXY567" s="21"/>
      <c r="PXZ567" s="21"/>
      <c r="PYA567" s="21"/>
      <c r="PYB567" s="21"/>
      <c r="PYC567" s="21"/>
      <c r="PYD567" s="21"/>
      <c r="PYE567" s="21"/>
      <c r="PYF567" s="21"/>
      <c r="PYG567" s="21"/>
      <c r="PYH567" s="21"/>
      <c r="PYI567" s="21"/>
      <c r="PYJ567" s="21"/>
      <c r="PYK567" s="21"/>
      <c r="PYL567" s="21"/>
      <c r="PYM567" s="21"/>
      <c r="PYN567" s="21"/>
      <c r="PYO567" s="21"/>
      <c r="PYP567" s="21"/>
      <c r="PYQ567" s="21"/>
      <c r="PYR567" s="21"/>
      <c r="PYS567" s="21"/>
      <c r="PYT567" s="21"/>
      <c r="PYU567" s="21"/>
      <c r="PYV567" s="21"/>
      <c r="PYW567" s="21"/>
      <c r="PYX567" s="21"/>
      <c r="PYY567" s="21"/>
      <c r="PYZ567" s="21"/>
      <c r="PZA567" s="21"/>
      <c r="PZB567" s="21"/>
      <c r="PZC567" s="21"/>
      <c r="PZD567" s="21"/>
      <c r="PZE567" s="21"/>
      <c r="PZF567" s="21"/>
      <c r="PZG567" s="21"/>
      <c r="PZH567" s="21"/>
      <c r="PZI567" s="21"/>
      <c r="PZJ567" s="21"/>
      <c r="PZK567" s="21"/>
      <c r="PZL567" s="21"/>
      <c r="PZM567" s="21"/>
      <c r="PZN567" s="21"/>
      <c r="PZO567" s="21"/>
      <c r="PZP567" s="21"/>
      <c r="PZQ567" s="21"/>
      <c r="PZR567" s="21"/>
      <c r="PZS567" s="21"/>
      <c r="PZT567" s="21"/>
      <c r="PZU567" s="21"/>
      <c r="PZV567" s="21"/>
      <c r="PZW567" s="21"/>
      <c r="PZX567" s="21"/>
      <c r="PZY567" s="21"/>
      <c r="PZZ567" s="21"/>
      <c r="QAA567" s="21"/>
      <c r="QAB567" s="21"/>
      <c r="QAC567" s="21"/>
      <c r="QAD567" s="21"/>
      <c r="QAE567" s="21"/>
      <c r="QAF567" s="21"/>
      <c r="QAG567" s="21"/>
      <c r="QAH567" s="21"/>
      <c r="QAI567" s="21"/>
      <c r="QAJ567" s="21"/>
      <c r="QAK567" s="21"/>
      <c r="QAL567" s="21"/>
      <c r="QAM567" s="21"/>
      <c r="QAN567" s="21"/>
      <c r="QAO567" s="21"/>
      <c r="QAP567" s="21"/>
      <c r="QAQ567" s="21"/>
      <c r="QAR567" s="21"/>
      <c r="QAS567" s="21"/>
      <c r="QAT567" s="21"/>
      <c r="QAU567" s="21"/>
      <c r="QAV567" s="21"/>
      <c r="QAW567" s="21"/>
      <c r="QAX567" s="21"/>
      <c r="QAY567" s="21"/>
      <c r="QAZ567" s="21"/>
      <c r="QBA567" s="21"/>
      <c r="QBB567" s="21"/>
      <c r="QBC567" s="21"/>
      <c r="QBD567" s="21"/>
      <c r="QBE567" s="21"/>
      <c r="QBF567" s="21"/>
      <c r="QBG567" s="21"/>
      <c r="QBH567" s="21"/>
      <c r="QBI567" s="21"/>
      <c r="QBJ567" s="21"/>
      <c r="QBK567" s="21"/>
      <c r="QBL567" s="21"/>
      <c r="QBM567" s="21"/>
      <c r="QBN567" s="21"/>
      <c r="QBO567" s="21"/>
      <c r="QBP567" s="21"/>
      <c r="QBQ567" s="21"/>
      <c r="QBR567" s="21"/>
      <c r="QBS567" s="21"/>
      <c r="QBT567" s="21"/>
      <c r="QBU567" s="21"/>
      <c r="QBV567" s="21"/>
      <c r="QBW567" s="21"/>
      <c r="QBX567" s="21"/>
      <c r="QBY567" s="21"/>
      <c r="QBZ567" s="21"/>
      <c r="QCA567" s="21"/>
      <c r="QCB567" s="21"/>
      <c r="QCC567" s="21"/>
      <c r="QCD567" s="21"/>
      <c r="QCE567" s="21"/>
      <c r="QCF567" s="21"/>
      <c r="QCG567" s="21"/>
      <c r="QCH567" s="21"/>
      <c r="QCI567" s="21"/>
      <c r="QCJ567" s="21"/>
      <c r="QCK567" s="21"/>
      <c r="QCL567" s="21"/>
      <c r="QCM567" s="21"/>
      <c r="QCN567" s="21"/>
      <c r="QCO567" s="21"/>
      <c r="QCP567" s="21"/>
      <c r="QCQ567" s="21"/>
      <c r="QCR567" s="21"/>
      <c r="QCS567" s="21"/>
      <c r="QCT567" s="21"/>
      <c r="QCU567" s="21"/>
      <c r="QCV567" s="21"/>
      <c r="QCW567" s="21"/>
      <c r="QCX567" s="21"/>
      <c r="QCY567" s="21"/>
      <c r="QCZ567" s="21"/>
      <c r="QDA567" s="21"/>
      <c r="QDB567" s="21"/>
      <c r="QDC567" s="21"/>
      <c r="QDD567" s="21"/>
      <c r="QDE567" s="21"/>
      <c r="QDF567" s="21"/>
      <c r="QDG567" s="21"/>
      <c r="QDH567" s="21"/>
      <c r="QDI567" s="21"/>
      <c r="QDJ567" s="21"/>
      <c r="QDK567" s="21"/>
      <c r="QDL567" s="21"/>
      <c r="QDM567" s="21"/>
      <c r="QDN567" s="21"/>
      <c r="QDO567" s="21"/>
      <c r="QDP567" s="21"/>
      <c r="QDQ567" s="21"/>
      <c r="QDR567" s="21"/>
      <c r="QDS567" s="21"/>
      <c r="QDT567" s="21"/>
      <c r="QDU567" s="21"/>
      <c r="QDV567" s="21"/>
      <c r="QDW567" s="21"/>
      <c r="QDX567" s="21"/>
      <c r="QDY567" s="21"/>
      <c r="QDZ567" s="21"/>
      <c r="QEA567" s="21"/>
      <c r="QEB567" s="21"/>
      <c r="QEC567" s="21"/>
      <c r="QED567" s="21"/>
      <c r="QEE567" s="21"/>
      <c r="QEF567" s="21"/>
      <c r="QEG567" s="21"/>
      <c r="QEH567" s="21"/>
      <c r="QEI567" s="21"/>
      <c r="QEJ567" s="21"/>
      <c r="QEK567" s="21"/>
      <c r="QEL567" s="21"/>
      <c r="QEM567" s="21"/>
      <c r="QEN567" s="21"/>
      <c r="QEO567" s="21"/>
      <c r="QEP567" s="21"/>
      <c r="QEQ567" s="21"/>
      <c r="QER567" s="21"/>
      <c r="QES567" s="21"/>
      <c r="QET567" s="21"/>
      <c r="QEU567" s="21"/>
      <c r="QEV567" s="21"/>
      <c r="QEW567" s="21"/>
      <c r="QEX567" s="21"/>
      <c r="QEY567" s="21"/>
      <c r="QEZ567" s="21"/>
      <c r="QFA567" s="21"/>
      <c r="QFB567" s="21"/>
      <c r="QFC567" s="21"/>
      <c r="QFD567" s="21"/>
      <c r="QFE567" s="21"/>
      <c r="QFF567" s="21"/>
      <c r="QFG567" s="21"/>
      <c r="QFH567" s="21"/>
      <c r="QFI567" s="21"/>
      <c r="QFJ567" s="21"/>
      <c r="QFK567" s="21"/>
      <c r="QFL567" s="21"/>
      <c r="QFM567" s="21"/>
      <c r="QFN567" s="21"/>
      <c r="QFO567" s="21"/>
      <c r="QFP567" s="21"/>
      <c r="QFQ567" s="21"/>
      <c r="QFR567" s="21"/>
      <c r="QFS567" s="21"/>
      <c r="QFT567" s="21"/>
      <c r="QFU567" s="21"/>
      <c r="QFV567" s="21"/>
      <c r="QFW567" s="21"/>
      <c r="QFX567" s="21"/>
      <c r="QFY567" s="21"/>
      <c r="QFZ567" s="21"/>
      <c r="QGA567" s="21"/>
      <c r="QGB567" s="21"/>
      <c r="QGC567" s="21"/>
      <c r="QGD567" s="21"/>
      <c r="QGE567" s="21"/>
      <c r="QGF567" s="21"/>
      <c r="QGG567" s="21"/>
      <c r="QGH567" s="21"/>
      <c r="QGI567" s="21"/>
      <c r="QGJ567" s="21"/>
      <c r="QGK567" s="21"/>
      <c r="QGL567" s="21"/>
      <c r="QGM567" s="21"/>
      <c r="QGN567" s="21"/>
      <c r="QGO567" s="21"/>
      <c r="QGP567" s="21"/>
      <c r="QGQ567" s="21"/>
      <c r="QGR567" s="21"/>
      <c r="QGS567" s="21"/>
      <c r="QGT567" s="21"/>
      <c r="QGU567" s="21"/>
      <c r="QGV567" s="21"/>
      <c r="QGW567" s="21"/>
      <c r="QGX567" s="21"/>
      <c r="QGY567" s="21"/>
      <c r="QGZ567" s="21"/>
      <c r="QHA567" s="21"/>
      <c r="QHB567" s="21"/>
      <c r="QHC567" s="21"/>
      <c r="QHD567" s="21"/>
      <c r="QHE567" s="21"/>
      <c r="QHF567" s="21"/>
      <c r="QHG567" s="21"/>
      <c r="QHH567" s="21"/>
      <c r="QHI567" s="21"/>
      <c r="QHJ567" s="21"/>
      <c r="QHK567" s="21"/>
      <c r="QHL567" s="21"/>
      <c r="QHM567" s="21"/>
      <c r="QHN567" s="21"/>
      <c r="QHO567" s="21"/>
      <c r="QHP567" s="21"/>
      <c r="QHQ567" s="21"/>
      <c r="QHR567" s="21"/>
      <c r="QHS567" s="21"/>
      <c r="QHT567" s="21"/>
      <c r="QHU567" s="21"/>
      <c r="QHV567" s="21"/>
      <c r="QHW567" s="21"/>
      <c r="QHX567" s="21"/>
      <c r="QHY567" s="21"/>
      <c r="QHZ567" s="21"/>
      <c r="QIA567" s="21"/>
      <c r="QIB567" s="21"/>
      <c r="QIC567" s="21"/>
      <c r="QID567" s="21"/>
      <c r="QIE567" s="21"/>
      <c r="QIF567" s="21"/>
      <c r="QIG567" s="21"/>
      <c r="QIH567" s="21"/>
      <c r="QII567" s="21"/>
      <c r="QIJ567" s="21"/>
      <c r="QIK567" s="21"/>
      <c r="QIL567" s="21"/>
      <c r="QIM567" s="21"/>
      <c r="QIN567" s="21"/>
      <c r="QIO567" s="21"/>
      <c r="QIP567" s="21"/>
      <c r="QIQ567" s="21"/>
      <c r="QIR567" s="21"/>
      <c r="QIS567" s="21"/>
      <c r="QIT567" s="21"/>
      <c r="QIU567" s="21"/>
      <c r="QIV567" s="21"/>
      <c r="QIW567" s="21"/>
      <c r="QIX567" s="21"/>
      <c r="QIY567" s="21"/>
      <c r="QIZ567" s="21"/>
      <c r="QJA567" s="21"/>
      <c r="QJB567" s="21"/>
      <c r="QJC567" s="21"/>
      <c r="QJD567" s="21"/>
      <c r="QJE567" s="21"/>
      <c r="QJF567" s="21"/>
      <c r="QJG567" s="21"/>
      <c r="QJH567" s="21"/>
      <c r="QJI567" s="21"/>
      <c r="QJJ567" s="21"/>
      <c r="QJK567" s="21"/>
      <c r="QJL567" s="21"/>
      <c r="QJM567" s="21"/>
      <c r="QJN567" s="21"/>
      <c r="QJO567" s="21"/>
      <c r="QJP567" s="21"/>
      <c r="QJQ567" s="21"/>
      <c r="QJR567" s="21"/>
      <c r="QJS567" s="21"/>
      <c r="QJT567" s="21"/>
      <c r="QJU567" s="21"/>
      <c r="QJV567" s="21"/>
      <c r="QJW567" s="21"/>
      <c r="QJX567" s="21"/>
      <c r="QJY567" s="21"/>
      <c r="QJZ567" s="21"/>
      <c r="QKA567" s="21"/>
      <c r="QKB567" s="21"/>
      <c r="QKC567" s="21"/>
      <c r="QKD567" s="21"/>
      <c r="QKE567" s="21"/>
      <c r="QKF567" s="21"/>
      <c r="QKG567" s="21"/>
      <c r="QKH567" s="21"/>
      <c r="QKI567" s="21"/>
      <c r="QKJ567" s="21"/>
      <c r="QKK567" s="21"/>
      <c r="QKL567" s="21"/>
      <c r="QKM567" s="21"/>
      <c r="QKN567" s="21"/>
      <c r="QKO567" s="21"/>
      <c r="QKP567" s="21"/>
      <c r="QKQ567" s="21"/>
      <c r="QKR567" s="21"/>
      <c r="QKS567" s="21"/>
      <c r="QKT567" s="21"/>
      <c r="QKU567" s="21"/>
      <c r="QKV567" s="21"/>
      <c r="QKW567" s="21"/>
      <c r="QKX567" s="21"/>
      <c r="QKY567" s="21"/>
      <c r="QKZ567" s="21"/>
      <c r="QLA567" s="21"/>
      <c r="QLB567" s="21"/>
      <c r="QLC567" s="21"/>
      <c r="QLD567" s="21"/>
      <c r="QLE567" s="21"/>
      <c r="QLF567" s="21"/>
      <c r="QLG567" s="21"/>
      <c r="QLH567" s="21"/>
      <c r="QLI567" s="21"/>
      <c r="QLJ567" s="21"/>
      <c r="QLK567" s="21"/>
      <c r="QLL567" s="21"/>
      <c r="QLM567" s="21"/>
      <c r="QLN567" s="21"/>
      <c r="QLO567" s="21"/>
      <c r="QLP567" s="21"/>
      <c r="QLQ567" s="21"/>
      <c r="QLR567" s="21"/>
      <c r="QLS567" s="21"/>
      <c r="QLT567" s="21"/>
      <c r="QLU567" s="21"/>
      <c r="QLV567" s="21"/>
      <c r="QLW567" s="21"/>
      <c r="QLX567" s="21"/>
      <c r="QLY567" s="21"/>
      <c r="QLZ567" s="21"/>
      <c r="QMA567" s="21"/>
      <c r="QMB567" s="21"/>
      <c r="QMC567" s="21"/>
      <c r="QMD567" s="21"/>
      <c r="QME567" s="21"/>
      <c r="QMF567" s="21"/>
      <c r="QMG567" s="21"/>
      <c r="QMH567" s="21"/>
      <c r="QMI567" s="21"/>
      <c r="QMJ567" s="21"/>
      <c r="QMK567" s="21"/>
      <c r="QML567" s="21"/>
      <c r="QMM567" s="21"/>
      <c r="QMN567" s="21"/>
      <c r="QMO567" s="21"/>
      <c r="QMP567" s="21"/>
      <c r="QMQ567" s="21"/>
      <c r="QMR567" s="21"/>
      <c r="QMS567" s="21"/>
      <c r="QMT567" s="21"/>
      <c r="QMU567" s="21"/>
      <c r="QMV567" s="21"/>
      <c r="QMW567" s="21"/>
      <c r="QMX567" s="21"/>
      <c r="QMY567" s="21"/>
      <c r="QMZ567" s="21"/>
      <c r="QNA567" s="21"/>
      <c r="QNB567" s="21"/>
      <c r="QNC567" s="21"/>
      <c r="QND567" s="21"/>
      <c r="QNE567" s="21"/>
      <c r="QNF567" s="21"/>
      <c r="QNG567" s="21"/>
      <c r="QNH567" s="21"/>
      <c r="QNI567" s="21"/>
      <c r="QNJ567" s="21"/>
      <c r="QNK567" s="21"/>
      <c r="QNL567" s="21"/>
      <c r="QNM567" s="21"/>
      <c r="QNN567" s="21"/>
      <c r="QNO567" s="21"/>
      <c r="QNP567" s="21"/>
      <c r="QNQ567" s="21"/>
      <c r="QNR567" s="21"/>
      <c r="QNS567" s="21"/>
      <c r="QNT567" s="21"/>
      <c r="QNU567" s="21"/>
      <c r="QNV567" s="21"/>
      <c r="QNW567" s="21"/>
      <c r="QNX567" s="21"/>
      <c r="QNY567" s="21"/>
      <c r="QNZ567" s="21"/>
      <c r="QOA567" s="21"/>
      <c r="QOB567" s="21"/>
      <c r="QOC567" s="21"/>
      <c r="QOD567" s="21"/>
      <c r="QOE567" s="21"/>
      <c r="QOF567" s="21"/>
      <c r="QOG567" s="21"/>
      <c r="QOH567" s="21"/>
      <c r="QOI567" s="21"/>
      <c r="QOJ567" s="21"/>
      <c r="QOK567" s="21"/>
      <c r="QOL567" s="21"/>
      <c r="QOM567" s="21"/>
      <c r="QON567" s="21"/>
      <c r="QOO567" s="21"/>
      <c r="QOP567" s="21"/>
      <c r="QOQ567" s="21"/>
      <c r="QOR567" s="21"/>
      <c r="QOS567" s="21"/>
      <c r="QOT567" s="21"/>
      <c r="QOU567" s="21"/>
      <c r="QOV567" s="21"/>
      <c r="QOW567" s="21"/>
      <c r="QOX567" s="21"/>
      <c r="QOY567" s="21"/>
      <c r="QOZ567" s="21"/>
      <c r="QPA567" s="21"/>
      <c r="QPB567" s="21"/>
      <c r="QPC567" s="21"/>
      <c r="QPD567" s="21"/>
      <c r="QPE567" s="21"/>
      <c r="QPF567" s="21"/>
      <c r="QPG567" s="21"/>
      <c r="QPH567" s="21"/>
      <c r="QPI567" s="21"/>
      <c r="QPJ567" s="21"/>
      <c r="QPK567" s="21"/>
      <c r="QPL567" s="21"/>
      <c r="QPM567" s="21"/>
      <c r="QPN567" s="21"/>
      <c r="QPO567" s="21"/>
      <c r="QPP567" s="21"/>
      <c r="QPQ567" s="21"/>
      <c r="QPR567" s="21"/>
      <c r="QPS567" s="21"/>
      <c r="QPT567" s="21"/>
      <c r="QPU567" s="21"/>
      <c r="QPV567" s="21"/>
      <c r="QPW567" s="21"/>
      <c r="QPX567" s="21"/>
      <c r="QPY567" s="21"/>
      <c r="QPZ567" s="21"/>
      <c r="QQA567" s="21"/>
      <c r="QQB567" s="21"/>
      <c r="QQC567" s="21"/>
      <c r="QQD567" s="21"/>
      <c r="QQE567" s="21"/>
      <c r="QQF567" s="21"/>
      <c r="QQG567" s="21"/>
      <c r="QQH567" s="21"/>
      <c r="QQI567" s="21"/>
      <c r="QQJ567" s="21"/>
      <c r="QQK567" s="21"/>
      <c r="QQL567" s="21"/>
      <c r="QQM567" s="21"/>
      <c r="QQN567" s="21"/>
      <c r="QQO567" s="21"/>
      <c r="QQP567" s="21"/>
      <c r="QQQ567" s="21"/>
      <c r="QQR567" s="21"/>
      <c r="QQS567" s="21"/>
      <c r="QQT567" s="21"/>
      <c r="QQU567" s="21"/>
      <c r="QQV567" s="21"/>
      <c r="QQW567" s="21"/>
      <c r="QQX567" s="21"/>
      <c r="QQY567" s="21"/>
      <c r="QQZ567" s="21"/>
      <c r="QRA567" s="21"/>
      <c r="QRB567" s="21"/>
      <c r="QRC567" s="21"/>
      <c r="QRD567" s="21"/>
      <c r="QRE567" s="21"/>
      <c r="QRF567" s="21"/>
      <c r="QRG567" s="21"/>
      <c r="QRH567" s="21"/>
      <c r="QRI567" s="21"/>
      <c r="QRJ567" s="21"/>
      <c r="QRK567" s="21"/>
      <c r="QRL567" s="21"/>
      <c r="QRM567" s="21"/>
      <c r="QRN567" s="21"/>
      <c r="QRO567" s="21"/>
      <c r="QRP567" s="21"/>
      <c r="QRQ567" s="21"/>
      <c r="QRR567" s="21"/>
      <c r="QRS567" s="21"/>
      <c r="QRT567" s="21"/>
      <c r="QRU567" s="21"/>
      <c r="QRV567" s="21"/>
      <c r="QRW567" s="21"/>
      <c r="QRX567" s="21"/>
      <c r="QRY567" s="21"/>
      <c r="QRZ567" s="21"/>
      <c r="QSA567" s="21"/>
      <c r="QSB567" s="21"/>
      <c r="QSC567" s="21"/>
      <c r="QSD567" s="21"/>
      <c r="QSE567" s="21"/>
      <c r="QSF567" s="21"/>
      <c r="QSG567" s="21"/>
      <c r="QSH567" s="21"/>
      <c r="QSI567" s="21"/>
      <c r="QSJ567" s="21"/>
      <c r="QSK567" s="21"/>
      <c r="QSL567" s="21"/>
      <c r="QSM567" s="21"/>
      <c r="QSN567" s="21"/>
      <c r="QSO567" s="21"/>
      <c r="QSP567" s="21"/>
      <c r="QSQ567" s="21"/>
      <c r="QSR567" s="21"/>
      <c r="QSS567" s="21"/>
      <c r="QST567" s="21"/>
      <c r="QSU567" s="21"/>
      <c r="QSV567" s="21"/>
      <c r="QSW567" s="21"/>
      <c r="QSX567" s="21"/>
      <c r="QSY567" s="21"/>
      <c r="QSZ567" s="21"/>
      <c r="QTA567" s="21"/>
      <c r="QTB567" s="21"/>
      <c r="QTC567" s="21"/>
      <c r="QTD567" s="21"/>
      <c r="QTE567" s="21"/>
      <c r="QTF567" s="21"/>
      <c r="QTG567" s="21"/>
      <c r="QTH567" s="21"/>
      <c r="QTI567" s="21"/>
      <c r="QTJ567" s="21"/>
      <c r="QTK567" s="21"/>
      <c r="QTL567" s="21"/>
      <c r="QTM567" s="21"/>
      <c r="QTN567" s="21"/>
      <c r="QTO567" s="21"/>
      <c r="QTP567" s="21"/>
      <c r="QTQ567" s="21"/>
      <c r="QTR567" s="21"/>
      <c r="QTS567" s="21"/>
      <c r="QTT567" s="21"/>
      <c r="QTU567" s="21"/>
      <c r="QTV567" s="21"/>
      <c r="QTW567" s="21"/>
      <c r="QTX567" s="21"/>
      <c r="QTY567" s="21"/>
      <c r="QTZ567" s="21"/>
      <c r="QUA567" s="21"/>
      <c r="QUB567" s="21"/>
      <c r="QUC567" s="21"/>
      <c r="QUD567" s="21"/>
      <c r="QUE567" s="21"/>
      <c r="QUF567" s="21"/>
      <c r="QUG567" s="21"/>
      <c r="QUH567" s="21"/>
      <c r="QUI567" s="21"/>
      <c r="QUJ567" s="21"/>
      <c r="QUK567" s="21"/>
      <c r="QUL567" s="21"/>
      <c r="QUM567" s="21"/>
      <c r="QUN567" s="21"/>
      <c r="QUO567" s="21"/>
      <c r="QUP567" s="21"/>
      <c r="QUQ567" s="21"/>
      <c r="QUR567" s="21"/>
      <c r="QUS567" s="21"/>
      <c r="QUT567" s="21"/>
      <c r="QUU567" s="21"/>
      <c r="QUV567" s="21"/>
      <c r="QUW567" s="21"/>
      <c r="QUX567" s="21"/>
      <c r="QUY567" s="21"/>
      <c r="QUZ567" s="21"/>
      <c r="QVA567" s="21"/>
      <c r="QVB567" s="21"/>
      <c r="QVC567" s="21"/>
      <c r="QVD567" s="21"/>
      <c r="QVE567" s="21"/>
      <c r="QVF567" s="21"/>
      <c r="QVG567" s="21"/>
      <c r="QVH567" s="21"/>
      <c r="QVI567" s="21"/>
      <c r="QVJ567" s="21"/>
      <c r="QVK567" s="21"/>
      <c r="QVL567" s="21"/>
      <c r="QVM567" s="21"/>
      <c r="QVN567" s="21"/>
      <c r="QVO567" s="21"/>
      <c r="QVP567" s="21"/>
      <c r="QVQ567" s="21"/>
      <c r="QVR567" s="21"/>
      <c r="QVS567" s="21"/>
      <c r="QVT567" s="21"/>
      <c r="QVU567" s="21"/>
      <c r="QVV567" s="21"/>
      <c r="QVW567" s="21"/>
      <c r="QVX567" s="21"/>
      <c r="QVY567" s="21"/>
      <c r="QVZ567" s="21"/>
      <c r="QWA567" s="21"/>
      <c r="QWB567" s="21"/>
      <c r="QWC567" s="21"/>
      <c r="QWD567" s="21"/>
      <c r="QWE567" s="21"/>
      <c r="QWF567" s="21"/>
      <c r="QWG567" s="21"/>
      <c r="QWH567" s="21"/>
      <c r="QWI567" s="21"/>
      <c r="QWJ567" s="21"/>
      <c r="QWK567" s="21"/>
      <c r="QWL567" s="21"/>
      <c r="QWM567" s="21"/>
      <c r="QWN567" s="21"/>
      <c r="QWO567" s="21"/>
      <c r="QWP567" s="21"/>
      <c r="QWQ567" s="21"/>
      <c r="QWR567" s="21"/>
      <c r="QWS567" s="21"/>
      <c r="QWT567" s="21"/>
      <c r="QWU567" s="21"/>
      <c r="QWV567" s="21"/>
      <c r="QWW567" s="21"/>
      <c r="QWX567" s="21"/>
      <c r="QWY567" s="21"/>
      <c r="QWZ567" s="21"/>
      <c r="QXA567" s="21"/>
      <c r="QXB567" s="21"/>
      <c r="QXC567" s="21"/>
      <c r="QXD567" s="21"/>
      <c r="QXE567" s="21"/>
      <c r="QXF567" s="21"/>
      <c r="QXG567" s="21"/>
      <c r="QXH567" s="21"/>
      <c r="QXI567" s="21"/>
      <c r="QXJ567" s="21"/>
      <c r="QXK567" s="21"/>
      <c r="QXL567" s="21"/>
      <c r="QXM567" s="21"/>
      <c r="QXN567" s="21"/>
      <c r="QXO567" s="21"/>
      <c r="QXP567" s="21"/>
      <c r="QXQ567" s="21"/>
      <c r="QXR567" s="21"/>
      <c r="QXS567" s="21"/>
      <c r="QXT567" s="21"/>
      <c r="QXU567" s="21"/>
      <c r="QXV567" s="21"/>
      <c r="QXW567" s="21"/>
      <c r="QXX567" s="21"/>
      <c r="QXY567" s="21"/>
      <c r="QXZ567" s="21"/>
      <c r="QYA567" s="21"/>
      <c r="QYB567" s="21"/>
      <c r="QYC567" s="21"/>
      <c r="QYD567" s="21"/>
      <c r="QYE567" s="21"/>
      <c r="QYF567" s="21"/>
      <c r="QYG567" s="21"/>
      <c r="QYH567" s="21"/>
      <c r="QYI567" s="21"/>
      <c r="QYJ567" s="21"/>
      <c r="QYK567" s="21"/>
      <c r="QYL567" s="21"/>
      <c r="QYM567" s="21"/>
      <c r="QYN567" s="21"/>
      <c r="QYO567" s="21"/>
      <c r="QYP567" s="21"/>
      <c r="QYQ567" s="21"/>
      <c r="QYR567" s="21"/>
      <c r="QYS567" s="21"/>
      <c r="QYT567" s="21"/>
      <c r="QYU567" s="21"/>
      <c r="QYV567" s="21"/>
      <c r="QYW567" s="21"/>
      <c r="QYX567" s="21"/>
      <c r="QYY567" s="21"/>
      <c r="QYZ567" s="21"/>
      <c r="QZA567" s="21"/>
      <c r="QZB567" s="21"/>
      <c r="QZC567" s="21"/>
      <c r="QZD567" s="21"/>
      <c r="QZE567" s="21"/>
      <c r="QZF567" s="21"/>
      <c r="QZG567" s="21"/>
      <c r="QZH567" s="21"/>
      <c r="QZI567" s="21"/>
      <c r="QZJ567" s="21"/>
      <c r="QZK567" s="21"/>
      <c r="QZL567" s="21"/>
      <c r="QZM567" s="21"/>
      <c r="QZN567" s="21"/>
      <c r="QZO567" s="21"/>
      <c r="QZP567" s="21"/>
      <c r="QZQ567" s="21"/>
      <c r="QZR567" s="21"/>
      <c r="QZS567" s="21"/>
      <c r="QZT567" s="21"/>
      <c r="QZU567" s="21"/>
      <c r="QZV567" s="21"/>
      <c r="QZW567" s="21"/>
      <c r="QZX567" s="21"/>
      <c r="QZY567" s="21"/>
      <c r="QZZ567" s="21"/>
      <c r="RAA567" s="21"/>
      <c r="RAB567" s="21"/>
      <c r="RAC567" s="21"/>
      <c r="RAD567" s="21"/>
      <c r="RAE567" s="21"/>
      <c r="RAF567" s="21"/>
      <c r="RAG567" s="21"/>
      <c r="RAH567" s="21"/>
      <c r="RAI567" s="21"/>
      <c r="RAJ567" s="21"/>
      <c r="RAK567" s="21"/>
      <c r="RAL567" s="21"/>
      <c r="RAM567" s="21"/>
      <c r="RAN567" s="21"/>
      <c r="RAO567" s="21"/>
      <c r="RAP567" s="21"/>
      <c r="RAQ567" s="21"/>
      <c r="RAR567" s="21"/>
      <c r="RAS567" s="21"/>
      <c r="RAT567" s="21"/>
      <c r="RAU567" s="21"/>
      <c r="RAV567" s="21"/>
      <c r="RAW567" s="21"/>
      <c r="RAX567" s="21"/>
      <c r="RAY567" s="21"/>
      <c r="RAZ567" s="21"/>
      <c r="RBA567" s="21"/>
      <c r="RBB567" s="21"/>
      <c r="RBC567" s="21"/>
      <c r="RBD567" s="21"/>
      <c r="RBE567" s="21"/>
      <c r="RBF567" s="21"/>
      <c r="RBG567" s="21"/>
      <c r="RBH567" s="21"/>
      <c r="RBI567" s="21"/>
      <c r="RBJ567" s="21"/>
      <c r="RBK567" s="21"/>
      <c r="RBL567" s="21"/>
      <c r="RBM567" s="21"/>
      <c r="RBN567" s="21"/>
      <c r="RBO567" s="21"/>
      <c r="RBP567" s="21"/>
      <c r="RBQ567" s="21"/>
      <c r="RBR567" s="21"/>
      <c r="RBS567" s="21"/>
      <c r="RBT567" s="21"/>
      <c r="RBU567" s="21"/>
      <c r="RBV567" s="21"/>
      <c r="RBW567" s="21"/>
      <c r="RBX567" s="21"/>
      <c r="RBY567" s="21"/>
      <c r="RBZ567" s="21"/>
      <c r="RCA567" s="21"/>
      <c r="RCB567" s="21"/>
      <c r="RCC567" s="21"/>
      <c r="RCD567" s="21"/>
      <c r="RCE567" s="21"/>
      <c r="RCF567" s="21"/>
      <c r="RCG567" s="21"/>
      <c r="RCH567" s="21"/>
      <c r="RCI567" s="21"/>
      <c r="RCJ567" s="21"/>
      <c r="RCK567" s="21"/>
      <c r="RCL567" s="21"/>
      <c r="RCM567" s="21"/>
      <c r="RCN567" s="21"/>
      <c r="RCO567" s="21"/>
      <c r="RCP567" s="21"/>
      <c r="RCQ567" s="21"/>
      <c r="RCR567" s="21"/>
      <c r="RCS567" s="21"/>
      <c r="RCT567" s="21"/>
      <c r="RCU567" s="21"/>
      <c r="RCV567" s="21"/>
      <c r="RCW567" s="21"/>
      <c r="RCX567" s="21"/>
      <c r="RCY567" s="21"/>
      <c r="RCZ567" s="21"/>
      <c r="RDA567" s="21"/>
      <c r="RDB567" s="21"/>
      <c r="RDC567" s="21"/>
      <c r="RDD567" s="21"/>
      <c r="RDE567" s="21"/>
      <c r="RDF567" s="21"/>
      <c r="RDG567" s="21"/>
      <c r="RDH567" s="21"/>
      <c r="RDI567" s="21"/>
      <c r="RDJ567" s="21"/>
      <c r="RDK567" s="21"/>
      <c r="RDL567" s="21"/>
      <c r="RDM567" s="21"/>
      <c r="RDN567" s="21"/>
      <c r="RDO567" s="21"/>
      <c r="RDP567" s="21"/>
      <c r="RDQ567" s="21"/>
      <c r="RDR567" s="21"/>
      <c r="RDS567" s="21"/>
      <c r="RDT567" s="21"/>
      <c r="RDU567" s="21"/>
      <c r="RDV567" s="21"/>
      <c r="RDW567" s="21"/>
      <c r="RDX567" s="21"/>
      <c r="RDY567" s="21"/>
      <c r="RDZ567" s="21"/>
      <c r="REA567" s="21"/>
      <c r="REB567" s="21"/>
      <c r="REC567" s="21"/>
      <c r="RED567" s="21"/>
      <c r="REE567" s="21"/>
      <c r="REF567" s="21"/>
      <c r="REG567" s="21"/>
      <c r="REH567" s="21"/>
      <c r="REI567" s="21"/>
      <c r="REJ567" s="21"/>
      <c r="REK567" s="21"/>
      <c r="REL567" s="21"/>
      <c r="REM567" s="21"/>
      <c r="REN567" s="21"/>
      <c r="REO567" s="21"/>
      <c r="REP567" s="21"/>
      <c r="REQ567" s="21"/>
      <c r="RER567" s="21"/>
      <c r="RES567" s="21"/>
      <c r="RET567" s="21"/>
      <c r="REU567" s="21"/>
      <c r="REV567" s="21"/>
      <c r="REW567" s="21"/>
      <c r="REX567" s="21"/>
      <c r="REY567" s="21"/>
      <c r="REZ567" s="21"/>
      <c r="RFA567" s="21"/>
      <c r="RFB567" s="21"/>
      <c r="RFC567" s="21"/>
      <c r="RFD567" s="21"/>
      <c r="RFE567" s="21"/>
      <c r="RFF567" s="21"/>
      <c r="RFG567" s="21"/>
      <c r="RFH567" s="21"/>
      <c r="RFI567" s="21"/>
      <c r="RFJ567" s="21"/>
      <c r="RFK567" s="21"/>
      <c r="RFL567" s="21"/>
      <c r="RFM567" s="21"/>
      <c r="RFN567" s="21"/>
      <c r="RFO567" s="21"/>
      <c r="RFP567" s="21"/>
      <c r="RFQ567" s="21"/>
      <c r="RFR567" s="21"/>
      <c r="RFS567" s="21"/>
      <c r="RFT567" s="21"/>
      <c r="RFU567" s="21"/>
      <c r="RFV567" s="21"/>
      <c r="RFW567" s="21"/>
      <c r="RFX567" s="21"/>
      <c r="RFY567" s="21"/>
      <c r="RFZ567" s="21"/>
      <c r="RGA567" s="21"/>
      <c r="RGB567" s="21"/>
      <c r="RGC567" s="21"/>
      <c r="RGD567" s="21"/>
      <c r="RGE567" s="21"/>
      <c r="RGF567" s="21"/>
      <c r="RGG567" s="21"/>
      <c r="RGH567" s="21"/>
      <c r="RGI567" s="21"/>
      <c r="RGJ567" s="21"/>
      <c r="RGK567" s="21"/>
      <c r="RGL567" s="21"/>
      <c r="RGM567" s="21"/>
      <c r="RGN567" s="21"/>
      <c r="RGO567" s="21"/>
      <c r="RGP567" s="21"/>
      <c r="RGQ567" s="21"/>
      <c r="RGR567" s="21"/>
      <c r="RGS567" s="21"/>
      <c r="RGT567" s="21"/>
      <c r="RGU567" s="21"/>
      <c r="RGV567" s="21"/>
      <c r="RGW567" s="21"/>
      <c r="RGX567" s="21"/>
      <c r="RGY567" s="21"/>
      <c r="RGZ567" s="21"/>
      <c r="RHA567" s="21"/>
      <c r="RHB567" s="21"/>
      <c r="RHC567" s="21"/>
      <c r="RHD567" s="21"/>
      <c r="RHE567" s="21"/>
      <c r="RHF567" s="21"/>
      <c r="RHG567" s="21"/>
      <c r="RHH567" s="21"/>
      <c r="RHI567" s="21"/>
      <c r="RHJ567" s="21"/>
      <c r="RHK567" s="21"/>
      <c r="RHL567" s="21"/>
      <c r="RHM567" s="21"/>
      <c r="RHN567" s="21"/>
      <c r="RHO567" s="21"/>
      <c r="RHP567" s="21"/>
      <c r="RHQ567" s="21"/>
      <c r="RHR567" s="21"/>
      <c r="RHS567" s="21"/>
      <c r="RHT567" s="21"/>
      <c r="RHU567" s="21"/>
      <c r="RHV567" s="21"/>
      <c r="RHW567" s="21"/>
      <c r="RHX567" s="21"/>
      <c r="RHY567" s="21"/>
      <c r="RHZ567" s="21"/>
      <c r="RIA567" s="21"/>
      <c r="RIB567" s="21"/>
      <c r="RIC567" s="21"/>
      <c r="RID567" s="21"/>
      <c r="RIE567" s="21"/>
      <c r="RIF567" s="21"/>
      <c r="RIG567" s="21"/>
      <c r="RIH567" s="21"/>
      <c r="RII567" s="21"/>
      <c r="RIJ567" s="21"/>
      <c r="RIK567" s="21"/>
      <c r="RIL567" s="21"/>
      <c r="RIM567" s="21"/>
      <c r="RIN567" s="21"/>
      <c r="RIO567" s="21"/>
      <c r="RIP567" s="21"/>
      <c r="RIQ567" s="21"/>
      <c r="RIR567" s="21"/>
      <c r="RIS567" s="21"/>
      <c r="RIT567" s="21"/>
      <c r="RIU567" s="21"/>
      <c r="RIV567" s="21"/>
      <c r="RIW567" s="21"/>
      <c r="RIX567" s="21"/>
      <c r="RIY567" s="21"/>
      <c r="RIZ567" s="21"/>
      <c r="RJA567" s="21"/>
      <c r="RJB567" s="21"/>
      <c r="RJC567" s="21"/>
      <c r="RJD567" s="21"/>
      <c r="RJE567" s="21"/>
      <c r="RJF567" s="21"/>
      <c r="RJG567" s="21"/>
      <c r="RJH567" s="21"/>
      <c r="RJI567" s="21"/>
      <c r="RJJ567" s="21"/>
      <c r="RJK567" s="21"/>
      <c r="RJL567" s="21"/>
      <c r="RJM567" s="21"/>
      <c r="RJN567" s="21"/>
      <c r="RJO567" s="21"/>
      <c r="RJP567" s="21"/>
      <c r="RJQ567" s="21"/>
      <c r="RJR567" s="21"/>
      <c r="RJS567" s="21"/>
      <c r="RJT567" s="21"/>
      <c r="RJU567" s="21"/>
      <c r="RJV567" s="21"/>
      <c r="RJW567" s="21"/>
      <c r="RJX567" s="21"/>
      <c r="RJY567" s="21"/>
      <c r="RJZ567" s="21"/>
      <c r="RKA567" s="21"/>
      <c r="RKB567" s="21"/>
      <c r="RKC567" s="21"/>
      <c r="RKD567" s="21"/>
      <c r="RKE567" s="21"/>
      <c r="RKF567" s="21"/>
      <c r="RKG567" s="21"/>
      <c r="RKH567" s="21"/>
      <c r="RKI567" s="21"/>
      <c r="RKJ567" s="21"/>
      <c r="RKK567" s="21"/>
      <c r="RKL567" s="21"/>
      <c r="RKM567" s="21"/>
      <c r="RKN567" s="21"/>
      <c r="RKO567" s="21"/>
      <c r="RKP567" s="21"/>
      <c r="RKQ567" s="21"/>
      <c r="RKR567" s="21"/>
      <c r="RKS567" s="21"/>
      <c r="RKT567" s="21"/>
      <c r="RKU567" s="21"/>
      <c r="RKV567" s="21"/>
      <c r="RKW567" s="21"/>
      <c r="RKX567" s="21"/>
      <c r="RKY567" s="21"/>
      <c r="RKZ567" s="21"/>
      <c r="RLA567" s="21"/>
      <c r="RLB567" s="21"/>
      <c r="RLC567" s="21"/>
      <c r="RLD567" s="21"/>
      <c r="RLE567" s="21"/>
      <c r="RLF567" s="21"/>
      <c r="RLG567" s="21"/>
      <c r="RLH567" s="21"/>
      <c r="RLI567" s="21"/>
      <c r="RLJ567" s="21"/>
      <c r="RLK567" s="21"/>
      <c r="RLL567" s="21"/>
      <c r="RLM567" s="21"/>
      <c r="RLN567" s="21"/>
      <c r="RLO567" s="21"/>
      <c r="RLP567" s="21"/>
      <c r="RLQ567" s="21"/>
      <c r="RLR567" s="21"/>
      <c r="RLS567" s="21"/>
      <c r="RLT567" s="21"/>
      <c r="RLU567" s="21"/>
      <c r="RLV567" s="21"/>
      <c r="RLW567" s="21"/>
      <c r="RLX567" s="21"/>
      <c r="RLY567" s="21"/>
      <c r="RLZ567" s="21"/>
      <c r="RMA567" s="21"/>
      <c r="RMB567" s="21"/>
      <c r="RMC567" s="21"/>
      <c r="RMD567" s="21"/>
      <c r="RME567" s="21"/>
      <c r="RMF567" s="21"/>
      <c r="RMG567" s="21"/>
      <c r="RMH567" s="21"/>
      <c r="RMI567" s="21"/>
      <c r="RMJ567" s="21"/>
      <c r="RMK567" s="21"/>
      <c r="RML567" s="21"/>
      <c r="RMM567" s="21"/>
      <c r="RMN567" s="21"/>
      <c r="RMO567" s="21"/>
      <c r="RMP567" s="21"/>
      <c r="RMQ567" s="21"/>
      <c r="RMR567" s="21"/>
      <c r="RMS567" s="21"/>
      <c r="RMT567" s="21"/>
      <c r="RMU567" s="21"/>
      <c r="RMV567" s="21"/>
      <c r="RMW567" s="21"/>
      <c r="RMX567" s="21"/>
      <c r="RMY567" s="21"/>
      <c r="RMZ567" s="21"/>
      <c r="RNA567" s="21"/>
      <c r="RNB567" s="21"/>
      <c r="RNC567" s="21"/>
      <c r="RND567" s="21"/>
      <c r="RNE567" s="21"/>
      <c r="RNF567" s="21"/>
      <c r="RNG567" s="21"/>
      <c r="RNH567" s="21"/>
      <c r="RNI567" s="21"/>
      <c r="RNJ567" s="21"/>
      <c r="RNK567" s="21"/>
      <c r="RNL567" s="21"/>
      <c r="RNM567" s="21"/>
      <c r="RNN567" s="21"/>
      <c r="RNO567" s="21"/>
      <c r="RNP567" s="21"/>
      <c r="RNQ567" s="21"/>
      <c r="RNR567" s="21"/>
      <c r="RNS567" s="21"/>
      <c r="RNT567" s="21"/>
      <c r="RNU567" s="21"/>
      <c r="RNV567" s="21"/>
      <c r="RNW567" s="21"/>
      <c r="RNX567" s="21"/>
      <c r="RNY567" s="21"/>
      <c r="RNZ567" s="21"/>
      <c r="ROA567" s="21"/>
      <c r="ROB567" s="21"/>
      <c r="ROC567" s="21"/>
      <c r="ROD567" s="21"/>
      <c r="ROE567" s="21"/>
      <c r="ROF567" s="21"/>
      <c r="ROG567" s="21"/>
      <c r="ROH567" s="21"/>
      <c r="ROI567" s="21"/>
      <c r="ROJ567" s="21"/>
      <c r="ROK567" s="21"/>
      <c r="ROL567" s="21"/>
      <c r="ROM567" s="21"/>
      <c r="RON567" s="21"/>
      <c r="ROO567" s="21"/>
      <c r="ROP567" s="21"/>
      <c r="ROQ567" s="21"/>
      <c r="ROR567" s="21"/>
      <c r="ROS567" s="21"/>
      <c r="ROT567" s="21"/>
      <c r="ROU567" s="21"/>
      <c r="ROV567" s="21"/>
      <c r="ROW567" s="21"/>
      <c r="ROX567" s="21"/>
      <c r="ROY567" s="21"/>
      <c r="ROZ567" s="21"/>
      <c r="RPA567" s="21"/>
      <c r="RPB567" s="21"/>
      <c r="RPC567" s="21"/>
      <c r="RPD567" s="21"/>
      <c r="RPE567" s="21"/>
      <c r="RPF567" s="21"/>
      <c r="RPG567" s="21"/>
      <c r="RPH567" s="21"/>
      <c r="RPI567" s="21"/>
      <c r="RPJ567" s="21"/>
      <c r="RPK567" s="21"/>
      <c r="RPL567" s="21"/>
      <c r="RPM567" s="21"/>
      <c r="RPN567" s="21"/>
      <c r="RPO567" s="21"/>
      <c r="RPP567" s="21"/>
      <c r="RPQ567" s="21"/>
      <c r="RPR567" s="21"/>
      <c r="RPS567" s="21"/>
      <c r="RPT567" s="21"/>
      <c r="RPU567" s="21"/>
      <c r="RPV567" s="21"/>
      <c r="RPW567" s="21"/>
      <c r="RPX567" s="21"/>
      <c r="RPY567" s="21"/>
      <c r="RPZ567" s="21"/>
      <c r="RQA567" s="21"/>
      <c r="RQB567" s="21"/>
      <c r="RQC567" s="21"/>
      <c r="RQD567" s="21"/>
      <c r="RQE567" s="21"/>
      <c r="RQF567" s="21"/>
      <c r="RQG567" s="21"/>
      <c r="RQH567" s="21"/>
      <c r="RQI567" s="21"/>
      <c r="RQJ567" s="21"/>
      <c r="RQK567" s="21"/>
      <c r="RQL567" s="21"/>
      <c r="RQM567" s="21"/>
      <c r="RQN567" s="21"/>
      <c r="RQO567" s="21"/>
      <c r="RQP567" s="21"/>
      <c r="RQQ567" s="21"/>
      <c r="RQR567" s="21"/>
      <c r="RQS567" s="21"/>
      <c r="RQT567" s="21"/>
      <c r="RQU567" s="21"/>
      <c r="RQV567" s="21"/>
      <c r="RQW567" s="21"/>
      <c r="RQX567" s="21"/>
      <c r="RQY567" s="21"/>
      <c r="RQZ567" s="21"/>
      <c r="RRA567" s="21"/>
      <c r="RRB567" s="21"/>
      <c r="RRC567" s="21"/>
      <c r="RRD567" s="21"/>
      <c r="RRE567" s="21"/>
      <c r="RRF567" s="21"/>
      <c r="RRG567" s="21"/>
      <c r="RRH567" s="21"/>
      <c r="RRI567" s="21"/>
      <c r="RRJ567" s="21"/>
      <c r="RRK567" s="21"/>
      <c r="RRL567" s="21"/>
      <c r="RRM567" s="21"/>
      <c r="RRN567" s="21"/>
      <c r="RRO567" s="21"/>
      <c r="RRP567" s="21"/>
      <c r="RRQ567" s="21"/>
      <c r="RRR567" s="21"/>
      <c r="RRS567" s="21"/>
      <c r="RRT567" s="21"/>
      <c r="RRU567" s="21"/>
      <c r="RRV567" s="21"/>
      <c r="RRW567" s="21"/>
      <c r="RRX567" s="21"/>
      <c r="RRY567" s="21"/>
      <c r="RRZ567" s="21"/>
      <c r="RSA567" s="21"/>
      <c r="RSB567" s="21"/>
      <c r="RSC567" s="21"/>
      <c r="RSD567" s="21"/>
      <c r="RSE567" s="21"/>
      <c r="RSF567" s="21"/>
      <c r="RSG567" s="21"/>
      <c r="RSH567" s="21"/>
      <c r="RSI567" s="21"/>
      <c r="RSJ567" s="21"/>
      <c r="RSK567" s="21"/>
      <c r="RSL567" s="21"/>
      <c r="RSM567" s="21"/>
      <c r="RSN567" s="21"/>
      <c r="RSO567" s="21"/>
      <c r="RSP567" s="21"/>
      <c r="RSQ567" s="21"/>
      <c r="RSR567" s="21"/>
      <c r="RSS567" s="21"/>
      <c r="RST567" s="21"/>
      <c r="RSU567" s="21"/>
      <c r="RSV567" s="21"/>
      <c r="RSW567" s="21"/>
      <c r="RSX567" s="21"/>
      <c r="RSY567" s="21"/>
      <c r="RSZ567" s="21"/>
      <c r="RTA567" s="21"/>
      <c r="RTB567" s="21"/>
      <c r="RTC567" s="21"/>
      <c r="RTD567" s="21"/>
      <c r="RTE567" s="21"/>
      <c r="RTF567" s="21"/>
      <c r="RTG567" s="21"/>
      <c r="RTH567" s="21"/>
      <c r="RTI567" s="21"/>
      <c r="RTJ567" s="21"/>
      <c r="RTK567" s="21"/>
      <c r="RTL567" s="21"/>
      <c r="RTM567" s="21"/>
      <c r="RTN567" s="21"/>
      <c r="RTO567" s="21"/>
      <c r="RTP567" s="21"/>
      <c r="RTQ567" s="21"/>
      <c r="RTR567" s="21"/>
      <c r="RTS567" s="21"/>
      <c r="RTT567" s="21"/>
      <c r="RTU567" s="21"/>
      <c r="RTV567" s="21"/>
      <c r="RTW567" s="21"/>
      <c r="RTX567" s="21"/>
      <c r="RTY567" s="21"/>
      <c r="RTZ567" s="21"/>
      <c r="RUA567" s="21"/>
      <c r="RUB567" s="21"/>
      <c r="RUC567" s="21"/>
      <c r="RUD567" s="21"/>
      <c r="RUE567" s="21"/>
      <c r="RUF567" s="21"/>
      <c r="RUG567" s="21"/>
      <c r="RUH567" s="21"/>
      <c r="RUI567" s="21"/>
      <c r="RUJ567" s="21"/>
      <c r="RUK567" s="21"/>
      <c r="RUL567" s="21"/>
      <c r="RUM567" s="21"/>
      <c r="RUN567" s="21"/>
      <c r="RUO567" s="21"/>
      <c r="RUP567" s="21"/>
      <c r="RUQ567" s="21"/>
      <c r="RUR567" s="21"/>
      <c r="RUS567" s="21"/>
      <c r="RUT567" s="21"/>
      <c r="RUU567" s="21"/>
      <c r="RUV567" s="21"/>
      <c r="RUW567" s="21"/>
      <c r="RUX567" s="21"/>
      <c r="RUY567" s="21"/>
      <c r="RUZ567" s="21"/>
      <c r="RVA567" s="21"/>
      <c r="RVB567" s="21"/>
      <c r="RVC567" s="21"/>
      <c r="RVD567" s="21"/>
      <c r="RVE567" s="21"/>
      <c r="RVF567" s="21"/>
      <c r="RVG567" s="21"/>
      <c r="RVH567" s="21"/>
      <c r="RVI567" s="21"/>
      <c r="RVJ567" s="21"/>
      <c r="RVK567" s="21"/>
      <c r="RVL567" s="21"/>
      <c r="RVM567" s="21"/>
      <c r="RVN567" s="21"/>
      <c r="RVO567" s="21"/>
      <c r="RVP567" s="21"/>
      <c r="RVQ567" s="21"/>
      <c r="RVR567" s="21"/>
      <c r="RVS567" s="21"/>
      <c r="RVT567" s="21"/>
      <c r="RVU567" s="21"/>
      <c r="RVV567" s="21"/>
      <c r="RVW567" s="21"/>
      <c r="RVX567" s="21"/>
      <c r="RVY567" s="21"/>
      <c r="RVZ567" s="21"/>
      <c r="RWA567" s="21"/>
      <c r="RWB567" s="21"/>
      <c r="RWC567" s="21"/>
      <c r="RWD567" s="21"/>
      <c r="RWE567" s="21"/>
      <c r="RWF567" s="21"/>
      <c r="RWG567" s="21"/>
      <c r="RWH567" s="21"/>
      <c r="RWI567" s="21"/>
      <c r="RWJ567" s="21"/>
      <c r="RWK567" s="21"/>
      <c r="RWL567" s="21"/>
      <c r="RWM567" s="21"/>
      <c r="RWN567" s="21"/>
      <c r="RWO567" s="21"/>
      <c r="RWP567" s="21"/>
      <c r="RWQ567" s="21"/>
      <c r="RWR567" s="21"/>
      <c r="RWS567" s="21"/>
      <c r="RWT567" s="21"/>
      <c r="RWU567" s="21"/>
      <c r="RWV567" s="21"/>
      <c r="RWW567" s="21"/>
      <c r="RWX567" s="21"/>
      <c r="RWY567" s="21"/>
      <c r="RWZ567" s="21"/>
      <c r="RXA567" s="21"/>
      <c r="RXB567" s="21"/>
      <c r="RXC567" s="21"/>
      <c r="RXD567" s="21"/>
      <c r="RXE567" s="21"/>
      <c r="RXF567" s="21"/>
      <c r="RXG567" s="21"/>
      <c r="RXH567" s="21"/>
      <c r="RXI567" s="21"/>
      <c r="RXJ567" s="21"/>
      <c r="RXK567" s="21"/>
      <c r="RXL567" s="21"/>
      <c r="RXM567" s="21"/>
      <c r="RXN567" s="21"/>
      <c r="RXO567" s="21"/>
      <c r="RXP567" s="21"/>
      <c r="RXQ567" s="21"/>
      <c r="RXR567" s="21"/>
      <c r="RXS567" s="21"/>
      <c r="RXT567" s="21"/>
      <c r="RXU567" s="21"/>
      <c r="RXV567" s="21"/>
      <c r="RXW567" s="21"/>
      <c r="RXX567" s="21"/>
      <c r="RXY567" s="21"/>
      <c r="RXZ567" s="21"/>
      <c r="RYA567" s="21"/>
      <c r="RYB567" s="21"/>
      <c r="RYC567" s="21"/>
      <c r="RYD567" s="21"/>
      <c r="RYE567" s="21"/>
      <c r="RYF567" s="21"/>
      <c r="RYG567" s="21"/>
      <c r="RYH567" s="21"/>
      <c r="RYI567" s="21"/>
      <c r="RYJ567" s="21"/>
      <c r="RYK567" s="21"/>
      <c r="RYL567" s="21"/>
      <c r="RYM567" s="21"/>
      <c r="RYN567" s="21"/>
      <c r="RYO567" s="21"/>
      <c r="RYP567" s="21"/>
      <c r="RYQ567" s="21"/>
      <c r="RYR567" s="21"/>
      <c r="RYS567" s="21"/>
      <c r="RYT567" s="21"/>
      <c r="RYU567" s="21"/>
      <c r="RYV567" s="21"/>
      <c r="RYW567" s="21"/>
      <c r="RYX567" s="21"/>
      <c r="RYY567" s="21"/>
      <c r="RYZ567" s="21"/>
      <c r="RZA567" s="21"/>
      <c r="RZB567" s="21"/>
      <c r="RZC567" s="21"/>
      <c r="RZD567" s="21"/>
      <c r="RZE567" s="21"/>
      <c r="RZF567" s="21"/>
      <c r="RZG567" s="21"/>
      <c r="RZH567" s="21"/>
      <c r="RZI567" s="21"/>
      <c r="RZJ567" s="21"/>
      <c r="RZK567" s="21"/>
      <c r="RZL567" s="21"/>
      <c r="RZM567" s="21"/>
      <c r="RZN567" s="21"/>
      <c r="RZO567" s="21"/>
      <c r="RZP567" s="21"/>
      <c r="RZQ567" s="21"/>
      <c r="RZR567" s="21"/>
      <c r="RZS567" s="21"/>
      <c r="RZT567" s="21"/>
      <c r="RZU567" s="21"/>
      <c r="RZV567" s="21"/>
      <c r="RZW567" s="21"/>
      <c r="RZX567" s="21"/>
      <c r="RZY567" s="21"/>
      <c r="RZZ567" s="21"/>
      <c r="SAA567" s="21"/>
      <c r="SAB567" s="21"/>
      <c r="SAC567" s="21"/>
      <c r="SAD567" s="21"/>
      <c r="SAE567" s="21"/>
      <c r="SAF567" s="21"/>
      <c r="SAG567" s="21"/>
      <c r="SAH567" s="21"/>
      <c r="SAI567" s="21"/>
      <c r="SAJ567" s="21"/>
      <c r="SAK567" s="21"/>
      <c r="SAL567" s="21"/>
      <c r="SAM567" s="21"/>
      <c r="SAN567" s="21"/>
      <c r="SAO567" s="21"/>
      <c r="SAP567" s="21"/>
      <c r="SAQ567" s="21"/>
      <c r="SAR567" s="21"/>
      <c r="SAS567" s="21"/>
      <c r="SAT567" s="21"/>
      <c r="SAU567" s="21"/>
      <c r="SAV567" s="21"/>
      <c r="SAW567" s="21"/>
      <c r="SAX567" s="21"/>
      <c r="SAY567" s="21"/>
      <c r="SAZ567" s="21"/>
      <c r="SBA567" s="21"/>
      <c r="SBB567" s="21"/>
      <c r="SBC567" s="21"/>
      <c r="SBD567" s="21"/>
      <c r="SBE567" s="21"/>
      <c r="SBF567" s="21"/>
      <c r="SBG567" s="21"/>
      <c r="SBH567" s="21"/>
      <c r="SBI567" s="21"/>
      <c r="SBJ567" s="21"/>
      <c r="SBK567" s="21"/>
      <c r="SBL567" s="21"/>
      <c r="SBM567" s="21"/>
      <c r="SBN567" s="21"/>
      <c r="SBO567" s="21"/>
      <c r="SBP567" s="21"/>
      <c r="SBQ567" s="21"/>
      <c r="SBR567" s="21"/>
      <c r="SBS567" s="21"/>
      <c r="SBT567" s="21"/>
      <c r="SBU567" s="21"/>
      <c r="SBV567" s="21"/>
      <c r="SBW567" s="21"/>
      <c r="SBX567" s="21"/>
      <c r="SBY567" s="21"/>
      <c r="SBZ567" s="21"/>
      <c r="SCA567" s="21"/>
      <c r="SCB567" s="21"/>
      <c r="SCC567" s="21"/>
      <c r="SCD567" s="21"/>
      <c r="SCE567" s="21"/>
      <c r="SCF567" s="21"/>
      <c r="SCG567" s="21"/>
      <c r="SCH567" s="21"/>
      <c r="SCI567" s="21"/>
      <c r="SCJ567" s="21"/>
      <c r="SCK567" s="21"/>
      <c r="SCL567" s="21"/>
      <c r="SCM567" s="21"/>
      <c r="SCN567" s="21"/>
      <c r="SCO567" s="21"/>
      <c r="SCP567" s="21"/>
      <c r="SCQ567" s="21"/>
      <c r="SCR567" s="21"/>
      <c r="SCS567" s="21"/>
      <c r="SCT567" s="21"/>
      <c r="SCU567" s="21"/>
      <c r="SCV567" s="21"/>
      <c r="SCW567" s="21"/>
      <c r="SCX567" s="21"/>
      <c r="SCY567" s="21"/>
      <c r="SCZ567" s="21"/>
      <c r="SDA567" s="21"/>
      <c r="SDB567" s="21"/>
      <c r="SDC567" s="21"/>
      <c r="SDD567" s="21"/>
      <c r="SDE567" s="21"/>
      <c r="SDF567" s="21"/>
      <c r="SDG567" s="21"/>
      <c r="SDH567" s="21"/>
      <c r="SDI567" s="21"/>
      <c r="SDJ567" s="21"/>
      <c r="SDK567" s="21"/>
      <c r="SDL567" s="21"/>
      <c r="SDM567" s="21"/>
      <c r="SDN567" s="21"/>
      <c r="SDO567" s="21"/>
      <c r="SDP567" s="21"/>
      <c r="SDQ567" s="21"/>
      <c r="SDR567" s="21"/>
      <c r="SDS567" s="21"/>
      <c r="SDT567" s="21"/>
      <c r="SDU567" s="21"/>
      <c r="SDV567" s="21"/>
      <c r="SDW567" s="21"/>
      <c r="SDX567" s="21"/>
      <c r="SDY567" s="21"/>
      <c r="SDZ567" s="21"/>
      <c r="SEA567" s="21"/>
      <c r="SEB567" s="21"/>
      <c r="SEC567" s="21"/>
      <c r="SED567" s="21"/>
      <c r="SEE567" s="21"/>
      <c r="SEF567" s="21"/>
      <c r="SEG567" s="21"/>
      <c r="SEH567" s="21"/>
      <c r="SEI567" s="21"/>
      <c r="SEJ567" s="21"/>
      <c r="SEK567" s="21"/>
      <c r="SEL567" s="21"/>
      <c r="SEM567" s="21"/>
      <c r="SEN567" s="21"/>
      <c r="SEO567" s="21"/>
      <c r="SEP567" s="21"/>
      <c r="SEQ567" s="21"/>
      <c r="SER567" s="21"/>
      <c r="SES567" s="21"/>
      <c r="SET567" s="21"/>
      <c r="SEU567" s="21"/>
      <c r="SEV567" s="21"/>
      <c r="SEW567" s="21"/>
      <c r="SEX567" s="21"/>
      <c r="SEY567" s="21"/>
      <c r="SEZ567" s="21"/>
      <c r="SFA567" s="21"/>
      <c r="SFB567" s="21"/>
      <c r="SFC567" s="21"/>
      <c r="SFD567" s="21"/>
      <c r="SFE567" s="21"/>
      <c r="SFF567" s="21"/>
      <c r="SFG567" s="21"/>
      <c r="SFH567" s="21"/>
      <c r="SFI567" s="21"/>
      <c r="SFJ567" s="21"/>
      <c r="SFK567" s="21"/>
      <c r="SFL567" s="21"/>
      <c r="SFM567" s="21"/>
      <c r="SFN567" s="21"/>
      <c r="SFO567" s="21"/>
      <c r="SFP567" s="21"/>
      <c r="SFQ567" s="21"/>
      <c r="SFR567" s="21"/>
      <c r="SFS567" s="21"/>
      <c r="SFT567" s="21"/>
      <c r="SFU567" s="21"/>
      <c r="SFV567" s="21"/>
      <c r="SFW567" s="21"/>
      <c r="SFX567" s="21"/>
      <c r="SFY567" s="21"/>
      <c r="SFZ567" s="21"/>
      <c r="SGA567" s="21"/>
      <c r="SGB567" s="21"/>
      <c r="SGC567" s="21"/>
      <c r="SGD567" s="21"/>
      <c r="SGE567" s="21"/>
      <c r="SGF567" s="21"/>
      <c r="SGG567" s="21"/>
      <c r="SGH567" s="21"/>
      <c r="SGI567" s="21"/>
      <c r="SGJ567" s="21"/>
      <c r="SGK567" s="21"/>
      <c r="SGL567" s="21"/>
      <c r="SGM567" s="21"/>
      <c r="SGN567" s="21"/>
      <c r="SGO567" s="21"/>
      <c r="SGP567" s="21"/>
      <c r="SGQ567" s="21"/>
      <c r="SGR567" s="21"/>
      <c r="SGS567" s="21"/>
      <c r="SGT567" s="21"/>
      <c r="SGU567" s="21"/>
      <c r="SGV567" s="21"/>
      <c r="SGW567" s="21"/>
      <c r="SGX567" s="21"/>
      <c r="SGY567" s="21"/>
      <c r="SGZ567" s="21"/>
      <c r="SHA567" s="21"/>
      <c r="SHB567" s="21"/>
      <c r="SHC567" s="21"/>
      <c r="SHD567" s="21"/>
      <c r="SHE567" s="21"/>
      <c r="SHF567" s="21"/>
      <c r="SHG567" s="21"/>
      <c r="SHH567" s="21"/>
      <c r="SHI567" s="21"/>
      <c r="SHJ567" s="21"/>
      <c r="SHK567" s="21"/>
      <c r="SHL567" s="21"/>
      <c r="SHM567" s="21"/>
      <c r="SHN567" s="21"/>
      <c r="SHO567" s="21"/>
      <c r="SHP567" s="21"/>
      <c r="SHQ567" s="21"/>
      <c r="SHR567" s="21"/>
      <c r="SHS567" s="21"/>
      <c r="SHT567" s="21"/>
      <c r="SHU567" s="21"/>
      <c r="SHV567" s="21"/>
      <c r="SHW567" s="21"/>
      <c r="SHX567" s="21"/>
      <c r="SHY567" s="21"/>
      <c r="SHZ567" s="21"/>
      <c r="SIA567" s="21"/>
      <c r="SIB567" s="21"/>
      <c r="SIC567" s="21"/>
      <c r="SID567" s="21"/>
      <c r="SIE567" s="21"/>
      <c r="SIF567" s="21"/>
      <c r="SIG567" s="21"/>
      <c r="SIH567" s="21"/>
      <c r="SII567" s="21"/>
      <c r="SIJ567" s="21"/>
      <c r="SIK567" s="21"/>
      <c r="SIL567" s="21"/>
      <c r="SIM567" s="21"/>
      <c r="SIN567" s="21"/>
      <c r="SIO567" s="21"/>
      <c r="SIP567" s="21"/>
      <c r="SIQ567" s="21"/>
      <c r="SIR567" s="21"/>
      <c r="SIS567" s="21"/>
      <c r="SIT567" s="21"/>
      <c r="SIU567" s="21"/>
      <c r="SIV567" s="21"/>
      <c r="SIW567" s="21"/>
      <c r="SIX567" s="21"/>
      <c r="SIY567" s="21"/>
      <c r="SIZ567" s="21"/>
      <c r="SJA567" s="21"/>
      <c r="SJB567" s="21"/>
      <c r="SJC567" s="21"/>
      <c r="SJD567" s="21"/>
      <c r="SJE567" s="21"/>
      <c r="SJF567" s="21"/>
      <c r="SJG567" s="21"/>
      <c r="SJH567" s="21"/>
      <c r="SJI567" s="21"/>
      <c r="SJJ567" s="21"/>
      <c r="SJK567" s="21"/>
      <c r="SJL567" s="21"/>
      <c r="SJM567" s="21"/>
      <c r="SJN567" s="21"/>
      <c r="SJO567" s="21"/>
      <c r="SJP567" s="21"/>
      <c r="SJQ567" s="21"/>
      <c r="SJR567" s="21"/>
      <c r="SJS567" s="21"/>
      <c r="SJT567" s="21"/>
      <c r="SJU567" s="21"/>
      <c r="SJV567" s="21"/>
      <c r="SJW567" s="21"/>
      <c r="SJX567" s="21"/>
      <c r="SJY567" s="21"/>
      <c r="SJZ567" s="21"/>
      <c r="SKA567" s="21"/>
      <c r="SKB567" s="21"/>
      <c r="SKC567" s="21"/>
      <c r="SKD567" s="21"/>
      <c r="SKE567" s="21"/>
      <c r="SKF567" s="21"/>
      <c r="SKG567" s="21"/>
      <c r="SKH567" s="21"/>
      <c r="SKI567" s="21"/>
      <c r="SKJ567" s="21"/>
      <c r="SKK567" s="21"/>
      <c r="SKL567" s="21"/>
      <c r="SKM567" s="21"/>
      <c r="SKN567" s="21"/>
      <c r="SKO567" s="21"/>
      <c r="SKP567" s="21"/>
      <c r="SKQ567" s="21"/>
      <c r="SKR567" s="21"/>
      <c r="SKS567" s="21"/>
      <c r="SKT567" s="21"/>
      <c r="SKU567" s="21"/>
      <c r="SKV567" s="21"/>
      <c r="SKW567" s="21"/>
      <c r="SKX567" s="21"/>
      <c r="SKY567" s="21"/>
      <c r="SKZ567" s="21"/>
      <c r="SLA567" s="21"/>
      <c r="SLB567" s="21"/>
      <c r="SLC567" s="21"/>
      <c r="SLD567" s="21"/>
      <c r="SLE567" s="21"/>
      <c r="SLF567" s="21"/>
      <c r="SLG567" s="21"/>
      <c r="SLH567" s="21"/>
      <c r="SLI567" s="21"/>
      <c r="SLJ567" s="21"/>
      <c r="SLK567" s="21"/>
      <c r="SLL567" s="21"/>
      <c r="SLM567" s="21"/>
      <c r="SLN567" s="21"/>
      <c r="SLO567" s="21"/>
      <c r="SLP567" s="21"/>
      <c r="SLQ567" s="21"/>
      <c r="SLR567" s="21"/>
      <c r="SLS567" s="21"/>
      <c r="SLT567" s="21"/>
      <c r="SLU567" s="21"/>
      <c r="SLV567" s="21"/>
      <c r="SLW567" s="21"/>
      <c r="SLX567" s="21"/>
      <c r="SLY567" s="21"/>
      <c r="SLZ567" s="21"/>
      <c r="SMA567" s="21"/>
      <c r="SMB567" s="21"/>
      <c r="SMC567" s="21"/>
      <c r="SMD567" s="21"/>
      <c r="SME567" s="21"/>
      <c r="SMF567" s="21"/>
      <c r="SMG567" s="21"/>
      <c r="SMH567" s="21"/>
      <c r="SMI567" s="21"/>
      <c r="SMJ567" s="21"/>
      <c r="SMK567" s="21"/>
      <c r="SML567" s="21"/>
      <c r="SMM567" s="21"/>
      <c r="SMN567" s="21"/>
      <c r="SMO567" s="21"/>
      <c r="SMP567" s="21"/>
      <c r="SMQ567" s="21"/>
      <c r="SMR567" s="21"/>
      <c r="SMS567" s="21"/>
      <c r="SMT567" s="21"/>
      <c r="SMU567" s="21"/>
      <c r="SMV567" s="21"/>
      <c r="SMW567" s="21"/>
      <c r="SMX567" s="21"/>
      <c r="SMY567" s="21"/>
      <c r="SMZ567" s="21"/>
      <c r="SNA567" s="21"/>
      <c r="SNB567" s="21"/>
      <c r="SNC567" s="21"/>
      <c r="SND567" s="21"/>
      <c r="SNE567" s="21"/>
      <c r="SNF567" s="21"/>
      <c r="SNG567" s="21"/>
      <c r="SNH567" s="21"/>
      <c r="SNI567" s="21"/>
      <c r="SNJ567" s="21"/>
      <c r="SNK567" s="21"/>
      <c r="SNL567" s="21"/>
      <c r="SNM567" s="21"/>
      <c r="SNN567" s="21"/>
      <c r="SNO567" s="21"/>
      <c r="SNP567" s="21"/>
      <c r="SNQ567" s="21"/>
      <c r="SNR567" s="21"/>
      <c r="SNS567" s="21"/>
      <c r="SNT567" s="21"/>
      <c r="SNU567" s="21"/>
      <c r="SNV567" s="21"/>
      <c r="SNW567" s="21"/>
      <c r="SNX567" s="21"/>
      <c r="SNY567" s="21"/>
      <c r="SNZ567" s="21"/>
      <c r="SOA567" s="21"/>
      <c r="SOB567" s="21"/>
      <c r="SOC567" s="21"/>
      <c r="SOD567" s="21"/>
      <c r="SOE567" s="21"/>
      <c r="SOF567" s="21"/>
      <c r="SOG567" s="21"/>
      <c r="SOH567" s="21"/>
      <c r="SOI567" s="21"/>
      <c r="SOJ567" s="21"/>
      <c r="SOK567" s="21"/>
      <c r="SOL567" s="21"/>
      <c r="SOM567" s="21"/>
      <c r="SON567" s="21"/>
      <c r="SOO567" s="21"/>
      <c r="SOP567" s="21"/>
      <c r="SOQ567" s="21"/>
      <c r="SOR567" s="21"/>
      <c r="SOS567" s="21"/>
      <c r="SOT567" s="21"/>
      <c r="SOU567" s="21"/>
      <c r="SOV567" s="21"/>
      <c r="SOW567" s="21"/>
      <c r="SOX567" s="21"/>
      <c r="SOY567" s="21"/>
      <c r="SOZ567" s="21"/>
      <c r="SPA567" s="21"/>
      <c r="SPB567" s="21"/>
      <c r="SPC567" s="21"/>
      <c r="SPD567" s="21"/>
      <c r="SPE567" s="21"/>
      <c r="SPF567" s="21"/>
      <c r="SPG567" s="21"/>
      <c r="SPH567" s="21"/>
      <c r="SPI567" s="21"/>
      <c r="SPJ567" s="21"/>
      <c r="SPK567" s="21"/>
      <c r="SPL567" s="21"/>
      <c r="SPM567" s="21"/>
      <c r="SPN567" s="21"/>
      <c r="SPO567" s="21"/>
      <c r="SPP567" s="21"/>
      <c r="SPQ567" s="21"/>
      <c r="SPR567" s="21"/>
      <c r="SPS567" s="21"/>
      <c r="SPT567" s="21"/>
      <c r="SPU567" s="21"/>
      <c r="SPV567" s="21"/>
      <c r="SPW567" s="21"/>
      <c r="SPX567" s="21"/>
      <c r="SPY567" s="21"/>
      <c r="SPZ567" s="21"/>
      <c r="SQA567" s="21"/>
      <c r="SQB567" s="21"/>
      <c r="SQC567" s="21"/>
      <c r="SQD567" s="21"/>
      <c r="SQE567" s="21"/>
      <c r="SQF567" s="21"/>
      <c r="SQG567" s="21"/>
      <c r="SQH567" s="21"/>
      <c r="SQI567" s="21"/>
      <c r="SQJ567" s="21"/>
      <c r="SQK567" s="21"/>
      <c r="SQL567" s="21"/>
      <c r="SQM567" s="21"/>
      <c r="SQN567" s="21"/>
      <c r="SQO567" s="21"/>
      <c r="SQP567" s="21"/>
      <c r="SQQ567" s="21"/>
      <c r="SQR567" s="21"/>
      <c r="SQS567" s="21"/>
      <c r="SQT567" s="21"/>
      <c r="SQU567" s="21"/>
      <c r="SQV567" s="21"/>
      <c r="SQW567" s="21"/>
      <c r="SQX567" s="21"/>
      <c r="SQY567" s="21"/>
      <c r="SQZ567" s="21"/>
      <c r="SRA567" s="21"/>
      <c r="SRB567" s="21"/>
      <c r="SRC567" s="21"/>
      <c r="SRD567" s="21"/>
      <c r="SRE567" s="21"/>
      <c r="SRF567" s="21"/>
      <c r="SRG567" s="21"/>
      <c r="SRH567" s="21"/>
      <c r="SRI567" s="21"/>
      <c r="SRJ567" s="21"/>
      <c r="SRK567" s="21"/>
      <c r="SRL567" s="21"/>
      <c r="SRM567" s="21"/>
      <c r="SRN567" s="21"/>
      <c r="SRO567" s="21"/>
      <c r="SRP567" s="21"/>
      <c r="SRQ567" s="21"/>
      <c r="SRR567" s="21"/>
      <c r="SRS567" s="21"/>
      <c r="SRT567" s="21"/>
      <c r="SRU567" s="21"/>
      <c r="SRV567" s="21"/>
      <c r="SRW567" s="21"/>
      <c r="SRX567" s="21"/>
      <c r="SRY567" s="21"/>
      <c r="SRZ567" s="21"/>
      <c r="SSA567" s="21"/>
      <c r="SSB567" s="21"/>
      <c r="SSC567" s="21"/>
      <c r="SSD567" s="21"/>
      <c r="SSE567" s="21"/>
      <c r="SSF567" s="21"/>
      <c r="SSG567" s="21"/>
      <c r="SSH567" s="21"/>
      <c r="SSI567" s="21"/>
      <c r="SSJ567" s="21"/>
      <c r="SSK567" s="21"/>
      <c r="SSL567" s="21"/>
      <c r="SSM567" s="21"/>
      <c r="SSN567" s="21"/>
      <c r="SSO567" s="21"/>
      <c r="SSP567" s="21"/>
      <c r="SSQ567" s="21"/>
      <c r="SSR567" s="21"/>
      <c r="SSS567" s="21"/>
      <c r="SST567" s="21"/>
      <c r="SSU567" s="21"/>
      <c r="SSV567" s="21"/>
      <c r="SSW567" s="21"/>
      <c r="SSX567" s="21"/>
      <c r="SSY567" s="21"/>
      <c r="SSZ567" s="21"/>
      <c r="STA567" s="21"/>
      <c r="STB567" s="21"/>
      <c r="STC567" s="21"/>
      <c r="STD567" s="21"/>
      <c r="STE567" s="21"/>
      <c r="STF567" s="21"/>
      <c r="STG567" s="21"/>
      <c r="STH567" s="21"/>
      <c r="STI567" s="21"/>
      <c r="STJ567" s="21"/>
      <c r="STK567" s="21"/>
      <c r="STL567" s="21"/>
      <c r="STM567" s="21"/>
      <c r="STN567" s="21"/>
      <c r="STO567" s="21"/>
      <c r="STP567" s="21"/>
      <c r="STQ567" s="21"/>
      <c r="STR567" s="21"/>
      <c r="STS567" s="21"/>
      <c r="STT567" s="21"/>
      <c r="STU567" s="21"/>
      <c r="STV567" s="21"/>
      <c r="STW567" s="21"/>
      <c r="STX567" s="21"/>
      <c r="STY567" s="21"/>
      <c r="STZ567" s="21"/>
      <c r="SUA567" s="21"/>
      <c r="SUB567" s="21"/>
      <c r="SUC567" s="21"/>
      <c r="SUD567" s="21"/>
      <c r="SUE567" s="21"/>
      <c r="SUF567" s="21"/>
      <c r="SUG567" s="21"/>
      <c r="SUH567" s="21"/>
      <c r="SUI567" s="21"/>
      <c r="SUJ567" s="21"/>
      <c r="SUK567" s="21"/>
      <c r="SUL567" s="21"/>
      <c r="SUM567" s="21"/>
      <c r="SUN567" s="21"/>
      <c r="SUO567" s="21"/>
      <c r="SUP567" s="21"/>
      <c r="SUQ567" s="21"/>
      <c r="SUR567" s="21"/>
      <c r="SUS567" s="21"/>
      <c r="SUT567" s="21"/>
      <c r="SUU567" s="21"/>
      <c r="SUV567" s="21"/>
      <c r="SUW567" s="21"/>
      <c r="SUX567" s="21"/>
      <c r="SUY567" s="21"/>
      <c r="SUZ567" s="21"/>
      <c r="SVA567" s="21"/>
      <c r="SVB567" s="21"/>
      <c r="SVC567" s="21"/>
      <c r="SVD567" s="21"/>
      <c r="SVE567" s="21"/>
      <c r="SVF567" s="21"/>
      <c r="SVG567" s="21"/>
      <c r="SVH567" s="21"/>
      <c r="SVI567" s="21"/>
      <c r="SVJ567" s="21"/>
      <c r="SVK567" s="21"/>
      <c r="SVL567" s="21"/>
      <c r="SVM567" s="21"/>
      <c r="SVN567" s="21"/>
      <c r="SVO567" s="21"/>
      <c r="SVP567" s="21"/>
      <c r="SVQ567" s="21"/>
      <c r="SVR567" s="21"/>
      <c r="SVS567" s="21"/>
      <c r="SVT567" s="21"/>
      <c r="SVU567" s="21"/>
      <c r="SVV567" s="21"/>
      <c r="SVW567" s="21"/>
      <c r="SVX567" s="21"/>
      <c r="SVY567" s="21"/>
      <c r="SVZ567" s="21"/>
      <c r="SWA567" s="21"/>
      <c r="SWB567" s="21"/>
      <c r="SWC567" s="21"/>
      <c r="SWD567" s="21"/>
      <c r="SWE567" s="21"/>
      <c r="SWF567" s="21"/>
      <c r="SWG567" s="21"/>
      <c r="SWH567" s="21"/>
      <c r="SWI567" s="21"/>
      <c r="SWJ567" s="21"/>
      <c r="SWK567" s="21"/>
      <c r="SWL567" s="21"/>
      <c r="SWM567" s="21"/>
      <c r="SWN567" s="21"/>
      <c r="SWO567" s="21"/>
      <c r="SWP567" s="21"/>
      <c r="SWQ567" s="21"/>
      <c r="SWR567" s="21"/>
      <c r="SWS567" s="21"/>
      <c r="SWT567" s="21"/>
      <c r="SWU567" s="21"/>
      <c r="SWV567" s="21"/>
      <c r="SWW567" s="21"/>
      <c r="SWX567" s="21"/>
      <c r="SWY567" s="21"/>
      <c r="SWZ567" s="21"/>
      <c r="SXA567" s="21"/>
      <c r="SXB567" s="21"/>
      <c r="SXC567" s="21"/>
      <c r="SXD567" s="21"/>
      <c r="SXE567" s="21"/>
      <c r="SXF567" s="21"/>
      <c r="SXG567" s="21"/>
      <c r="SXH567" s="21"/>
      <c r="SXI567" s="21"/>
      <c r="SXJ567" s="21"/>
      <c r="SXK567" s="21"/>
      <c r="SXL567" s="21"/>
      <c r="SXM567" s="21"/>
      <c r="SXN567" s="21"/>
      <c r="SXO567" s="21"/>
      <c r="SXP567" s="21"/>
      <c r="SXQ567" s="21"/>
      <c r="SXR567" s="21"/>
      <c r="SXS567" s="21"/>
      <c r="SXT567" s="21"/>
      <c r="SXU567" s="21"/>
      <c r="SXV567" s="21"/>
      <c r="SXW567" s="21"/>
      <c r="SXX567" s="21"/>
      <c r="SXY567" s="21"/>
      <c r="SXZ567" s="21"/>
      <c r="SYA567" s="21"/>
      <c r="SYB567" s="21"/>
      <c r="SYC567" s="21"/>
      <c r="SYD567" s="21"/>
      <c r="SYE567" s="21"/>
      <c r="SYF567" s="21"/>
      <c r="SYG567" s="21"/>
      <c r="SYH567" s="21"/>
      <c r="SYI567" s="21"/>
      <c r="SYJ567" s="21"/>
      <c r="SYK567" s="21"/>
      <c r="SYL567" s="21"/>
      <c r="SYM567" s="21"/>
      <c r="SYN567" s="21"/>
      <c r="SYO567" s="21"/>
      <c r="SYP567" s="21"/>
      <c r="SYQ567" s="21"/>
      <c r="SYR567" s="21"/>
      <c r="SYS567" s="21"/>
      <c r="SYT567" s="21"/>
      <c r="SYU567" s="21"/>
      <c r="SYV567" s="21"/>
      <c r="SYW567" s="21"/>
      <c r="SYX567" s="21"/>
      <c r="SYY567" s="21"/>
      <c r="SYZ567" s="21"/>
      <c r="SZA567" s="21"/>
      <c r="SZB567" s="21"/>
      <c r="SZC567" s="21"/>
      <c r="SZD567" s="21"/>
      <c r="SZE567" s="21"/>
      <c r="SZF567" s="21"/>
      <c r="SZG567" s="21"/>
      <c r="SZH567" s="21"/>
      <c r="SZI567" s="21"/>
      <c r="SZJ567" s="21"/>
      <c r="SZK567" s="21"/>
      <c r="SZL567" s="21"/>
      <c r="SZM567" s="21"/>
      <c r="SZN567" s="21"/>
      <c r="SZO567" s="21"/>
      <c r="SZP567" s="21"/>
      <c r="SZQ567" s="21"/>
      <c r="SZR567" s="21"/>
      <c r="SZS567" s="21"/>
      <c r="SZT567" s="21"/>
      <c r="SZU567" s="21"/>
      <c r="SZV567" s="21"/>
      <c r="SZW567" s="21"/>
      <c r="SZX567" s="21"/>
      <c r="SZY567" s="21"/>
      <c r="SZZ567" s="21"/>
      <c r="TAA567" s="21"/>
      <c r="TAB567" s="21"/>
      <c r="TAC567" s="21"/>
      <c r="TAD567" s="21"/>
      <c r="TAE567" s="21"/>
      <c r="TAF567" s="21"/>
      <c r="TAG567" s="21"/>
      <c r="TAH567" s="21"/>
      <c r="TAI567" s="21"/>
      <c r="TAJ567" s="21"/>
      <c r="TAK567" s="21"/>
      <c r="TAL567" s="21"/>
      <c r="TAM567" s="21"/>
      <c r="TAN567" s="21"/>
      <c r="TAO567" s="21"/>
      <c r="TAP567" s="21"/>
      <c r="TAQ567" s="21"/>
      <c r="TAR567" s="21"/>
      <c r="TAS567" s="21"/>
      <c r="TAT567" s="21"/>
      <c r="TAU567" s="21"/>
      <c r="TAV567" s="21"/>
      <c r="TAW567" s="21"/>
      <c r="TAX567" s="21"/>
      <c r="TAY567" s="21"/>
      <c r="TAZ567" s="21"/>
      <c r="TBA567" s="21"/>
      <c r="TBB567" s="21"/>
      <c r="TBC567" s="21"/>
      <c r="TBD567" s="21"/>
      <c r="TBE567" s="21"/>
      <c r="TBF567" s="21"/>
      <c r="TBG567" s="21"/>
      <c r="TBH567" s="21"/>
      <c r="TBI567" s="21"/>
      <c r="TBJ567" s="21"/>
      <c r="TBK567" s="21"/>
      <c r="TBL567" s="21"/>
      <c r="TBM567" s="21"/>
      <c r="TBN567" s="21"/>
      <c r="TBO567" s="21"/>
      <c r="TBP567" s="21"/>
      <c r="TBQ567" s="21"/>
      <c r="TBR567" s="21"/>
      <c r="TBS567" s="21"/>
      <c r="TBT567" s="21"/>
      <c r="TBU567" s="21"/>
      <c r="TBV567" s="21"/>
      <c r="TBW567" s="21"/>
      <c r="TBX567" s="21"/>
      <c r="TBY567" s="21"/>
      <c r="TBZ567" s="21"/>
      <c r="TCA567" s="21"/>
      <c r="TCB567" s="21"/>
      <c r="TCC567" s="21"/>
      <c r="TCD567" s="21"/>
      <c r="TCE567" s="21"/>
      <c r="TCF567" s="21"/>
      <c r="TCG567" s="21"/>
      <c r="TCH567" s="21"/>
      <c r="TCI567" s="21"/>
      <c r="TCJ567" s="21"/>
      <c r="TCK567" s="21"/>
      <c r="TCL567" s="21"/>
      <c r="TCM567" s="21"/>
      <c r="TCN567" s="21"/>
      <c r="TCO567" s="21"/>
      <c r="TCP567" s="21"/>
      <c r="TCQ567" s="21"/>
      <c r="TCR567" s="21"/>
      <c r="TCS567" s="21"/>
      <c r="TCT567" s="21"/>
      <c r="TCU567" s="21"/>
      <c r="TCV567" s="21"/>
      <c r="TCW567" s="21"/>
      <c r="TCX567" s="21"/>
      <c r="TCY567" s="21"/>
      <c r="TCZ567" s="21"/>
      <c r="TDA567" s="21"/>
      <c r="TDB567" s="21"/>
      <c r="TDC567" s="21"/>
      <c r="TDD567" s="21"/>
      <c r="TDE567" s="21"/>
      <c r="TDF567" s="21"/>
      <c r="TDG567" s="21"/>
      <c r="TDH567" s="21"/>
      <c r="TDI567" s="21"/>
      <c r="TDJ567" s="21"/>
      <c r="TDK567" s="21"/>
      <c r="TDL567" s="21"/>
      <c r="TDM567" s="21"/>
      <c r="TDN567" s="21"/>
      <c r="TDO567" s="21"/>
      <c r="TDP567" s="21"/>
      <c r="TDQ567" s="21"/>
      <c r="TDR567" s="21"/>
      <c r="TDS567" s="21"/>
      <c r="TDT567" s="21"/>
      <c r="TDU567" s="21"/>
      <c r="TDV567" s="21"/>
      <c r="TDW567" s="21"/>
      <c r="TDX567" s="21"/>
      <c r="TDY567" s="21"/>
      <c r="TDZ567" s="21"/>
      <c r="TEA567" s="21"/>
      <c r="TEB567" s="21"/>
      <c r="TEC567" s="21"/>
      <c r="TED567" s="21"/>
      <c r="TEE567" s="21"/>
      <c r="TEF567" s="21"/>
      <c r="TEG567" s="21"/>
      <c r="TEH567" s="21"/>
      <c r="TEI567" s="21"/>
      <c r="TEJ567" s="21"/>
      <c r="TEK567" s="21"/>
      <c r="TEL567" s="21"/>
      <c r="TEM567" s="21"/>
      <c r="TEN567" s="21"/>
      <c r="TEO567" s="21"/>
      <c r="TEP567" s="21"/>
      <c r="TEQ567" s="21"/>
      <c r="TER567" s="21"/>
      <c r="TES567" s="21"/>
      <c r="TET567" s="21"/>
      <c r="TEU567" s="21"/>
      <c r="TEV567" s="21"/>
      <c r="TEW567" s="21"/>
      <c r="TEX567" s="21"/>
      <c r="TEY567" s="21"/>
      <c r="TEZ567" s="21"/>
      <c r="TFA567" s="21"/>
      <c r="TFB567" s="21"/>
      <c r="TFC567" s="21"/>
      <c r="TFD567" s="21"/>
      <c r="TFE567" s="21"/>
      <c r="TFF567" s="21"/>
      <c r="TFG567" s="21"/>
      <c r="TFH567" s="21"/>
      <c r="TFI567" s="21"/>
      <c r="TFJ567" s="21"/>
      <c r="TFK567" s="21"/>
      <c r="TFL567" s="21"/>
      <c r="TFM567" s="21"/>
      <c r="TFN567" s="21"/>
      <c r="TFO567" s="21"/>
      <c r="TFP567" s="21"/>
      <c r="TFQ567" s="21"/>
      <c r="TFR567" s="21"/>
      <c r="TFS567" s="21"/>
      <c r="TFT567" s="21"/>
      <c r="TFU567" s="21"/>
      <c r="TFV567" s="21"/>
      <c r="TFW567" s="21"/>
      <c r="TFX567" s="21"/>
      <c r="TFY567" s="21"/>
      <c r="TFZ567" s="21"/>
      <c r="TGA567" s="21"/>
      <c r="TGB567" s="21"/>
      <c r="TGC567" s="21"/>
      <c r="TGD567" s="21"/>
      <c r="TGE567" s="21"/>
      <c r="TGF567" s="21"/>
      <c r="TGG567" s="21"/>
      <c r="TGH567" s="21"/>
      <c r="TGI567" s="21"/>
      <c r="TGJ567" s="21"/>
      <c r="TGK567" s="21"/>
      <c r="TGL567" s="21"/>
      <c r="TGM567" s="21"/>
      <c r="TGN567" s="21"/>
      <c r="TGO567" s="21"/>
      <c r="TGP567" s="21"/>
      <c r="TGQ567" s="21"/>
      <c r="TGR567" s="21"/>
      <c r="TGS567" s="21"/>
      <c r="TGT567" s="21"/>
      <c r="TGU567" s="21"/>
      <c r="TGV567" s="21"/>
      <c r="TGW567" s="21"/>
      <c r="TGX567" s="21"/>
      <c r="TGY567" s="21"/>
      <c r="TGZ567" s="21"/>
      <c r="THA567" s="21"/>
      <c r="THB567" s="21"/>
      <c r="THC567" s="21"/>
      <c r="THD567" s="21"/>
      <c r="THE567" s="21"/>
      <c r="THF567" s="21"/>
      <c r="THG567" s="21"/>
      <c r="THH567" s="21"/>
      <c r="THI567" s="21"/>
      <c r="THJ567" s="21"/>
      <c r="THK567" s="21"/>
      <c r="THL567" s="21"/>
      <c r="THM567" s="21"/>
      <c r="THN567" s="21"/>
      <c r="THO567" s="21"/>
      <c r="THP567" s="21"/>
      <c r="THQ567" s="21"/>
      <c r="THR567" s="21"/>
      <c r="THS567" s="21"/>
      <c r="THT567" s="21"/>
      <c r="THU567" s="21"/>
      <c r="THV567" s="21"/>
      <c r="THW567" s="21"/>
      <c r="THX567" s="21"/>
      <c r="THY567" s="21"/>
      <c r="THZ567" s="21"/>
      <c r="TIA567" s="21"/>
      <c r="TIB567" s="21"/>
      <c r="TIC567" s="21"/>
      <c r="TID567" s="21"/>
      <c r="TIE567" s="21"/>
      <c r="TIF567" s="21"/>
      <c r="TIG567" s="21"/>
      <c r="TIH567" s="21"/>
      <c r="TII567" s="21"/>
      <c r="TIJ567" s="21"/>
      <c r="TIK567" s="21"/>
      <c r="TIL567" s="21"/>
      <c r="TIM567" s="21"/>
      <c r="TIN567" s="21"/>
      <c r="TIO567" s="21"/>
      <c r="TIP567" s="21"/>
      <c r="TIQ567" s="21"/>
      <c r="TIR567" s="21"/>
      <c r="TIS567" s="21"/>
      <c r="TIT567" s="21"/>
      <c r="TIU567" s="21"/>
      <c r="TIV567" s="21"/>
      <c r="TIW567" s="21"/>
      <c r="TIX567" s="21"/>
      <c r="TIY567" s="21"/>
      <c r="TIZ567" s="21"/>
      <c r="TJA567" s="21"/>
      <c r="TJB567" s="21"/>
      <c r="TJC567" s="21"/>
      <c r="TJD567" s="21"/>
      <c r="TJE567" s="21"/>
      <c r="TJF567" s="21"/>
      <c r="TJG567" s="21"/>
      <c r="TJH567" s="21"/>
      <c r="TJI567" s="21"/>
      <c r="TJJ567" s="21"/>
      <c r="TJK567" s="21"/>
      <c r="TJL567" s="21"/>
      <c r="TJM567" s="21"/>
      <c r="TJN567" s="21"/>
      <c r="TJO567" s="21"/>
      <c r="TJP567" s="21"/>
      <c r="TJQ567" s="21"/>
      <c r="TJR567" s="21"/>
      <c r="TJS567" s="21"/>
      <c r="TJT567" s="21"/>
      <c r="TJU567" s="21"/>
      <c r="TJV567" s="21"/>
      <c r="TJW567" s="21"/>
      <c r="TJX567" s="21"/>
      <c r="TJY567" s="21"/>
      <c r="TJZ567" s="21"/>
      <c r="TKA567" s="21"/>
      <c r="TKB567" s="21"/>
      <c r="TKC567" s="21"/>
      <c r="TKD567" s="21"/>
      <c r="TKE567" s="21"/>
      <c r="TKF567" s="21"/>
      <c r="TKG567" s="21"/>
      <c r="TKH567" s="21"/>
      <c r="TKI567" s="21"/>
      <c r="TKJ567" s="21"/>
      <c r="TKK567" s="21"/>
      <c r="TKL567" s="21"/>
      <c r="TKM567" s="21"/>
      <c r="TKN567" s="21"/>
      <c r="TKO567" s="21"/>
      <c r="TKP567" s="21"/>
      <c r="TKQ567" s="21"/>
      <c r="TKR567" s="21"/>
      <c r="TKS567" s="21"/>
      <c r="TKT567" s="21"/>
      <c r="TKU567" s="21"/>
      <c r="TKV567" s="21"/>
      <c r="TKW567" s="21"/>
      <c r="TKX567" s="21"/>
      <c r="TKY567" s="21"/>
      <c r="TKZ567" s="21"/>
      <c r="TLA567" s="21"/>
      <c r="TLB567" s="21"/>
      <c r="TLC567" s="21"/>
      <c r="TLD567" s="21"/>
      <c r="TLE567" s="21"/>
      <c r="TLF567" s="21"/>
      <c r="TLG567" s="21"/>
      <c r="TLH567" s="21"/>
      <c r="TLI567" s="21"/>
      <c r="TLJ567" s="21"/>
      <c r="TLK567" s="21"/>
      <c r="TLL567" s="21"/>
      <c r="TLM567" s="21"/>
      <c r="TLN567" s="21"/>
      <c r="TLO567" s="21"/>
      <c r="TLP567" s="21"/>
      <c r="TLQ567" s="21"/>
      <c r="TLR567" s="21"/>
      <c r="TLS567" s="21"/>
      <c r="TLT567" s="21"/>
      <c r="TLU567" s="21"/>
      <c r="TLV567" s="21"/>
      <c r="TLW567" s="21"/>
      <c r="TLX567" s="21"/>
      <c r="TLY567" s="21"/>
      <c r="TLZ567" s="21"/>
      <c r="TMA567" s="21"/>
      <c r="TMB567" s="21"/>
      <c r="TMC567" s="21"/>
      <c r="TMD567" s="21"/>
      <c r="TME567" s="21"/>
      <c r="TMF567" s="21"/>
      <c r="TMG567" s="21"/>
      <c r="TMH567" s="21"/>
      <c r="TMI567" s="21"/>
      <c r="TMJ567" s="21"/>
      <c r="TMK567" s="21"/>
      <c r="TML567" s="21"/>
      <c r="TMM567" s="21"/>
      <c r="TMN567" s="21"/>
      <c r="TMO567" s="21"/>
      <c r="TMP567" s="21"/>
      <c r="TMQ567" s="21"/>
      <c r="TMR567" s="21"/>
      <c r="TMS567" s="21"/>
      <c r="TMT567" s="21"/>
      <c r="TMU567" s="21"/>
      <c r="TMV567" s="21"/>
      <c r="TMW567" s="21"/>
      <c r="TMX567" s="21"/>
      <c r="TMY567" s="21"/>
      <c r="TMZ567" s="21"/>
      <c r="TNA567" s="21"/>
      <c r="TNB567" s="21"/>
      <c r="TNC567" s="21"/>
      <c r="TND567" s="21"/>
      <c r="TNE567" s="21"/>
      <c r="TNF567" s="21"/>
      <c r="TNG567" s="21"/>
      <c r="TNH567" s="21"/>
      <c r="TNI567" s="21"/>
      <c r="TNJ567" s="21"/>
      <c r="TNK567" s="21"/>
      <c r="TNL567" s="21"/>
      <c r="TNM567" s="21"/>
      <c r="TNN567" s="21"/>
      <c r="TNO567" s="21"/>
      <c r="TNP567" s="21"/>
      <c r="TNQ567" s="21"/>
      <c r="TNR567" s="21"/>
      <c r="TNS567" s="21"/>
      <c r="TNT567" s="21"/>
      <c r="TNU567" s="21"/>
      <c r="TNV567" s="21"/>
      <c r="TNW567" s="21"/>
      <c r="TNX567" s="21"/>
      <c r="TNY567" s="21"/>
      <c r="TNZ567" s="21"/>
      <c r="TOA567" s="21"/>
      <c r="TOB567" s="21"/>
      <c r="TOC567" s="21"/>
      <c r="TOD567" s="21"/>
      <c r="TOE567" s="21"/>
      <c r="TOF567" s="21"/>
      <c r="TOG567" s="21"/>
      <c r="TOH567" s="21"/>
      <c r="TOI567" s="21"/>
      <c r="TOJ567" s="21"/>
      <c r="TOK567" s="21"/>
      <c r="TOL567" s="21"/>
      <c r="TOM567" s="21"/>
      <c r="TON567" s="21"/>
      <c r="TOO567" s="21"/>
      <c r="TOP567" s="21"/>
      <c r="TOQ567" s="21"/>
      <c r="TOR567" s="21"/>
      <c r="TOS567" s="21"/>
      <c r="TOT567" s="21"/>
      <c r="TOU567" s="21"/>
      <c r="TOV567" s="21"/>
      <c r="TOW567" s="21"/>
      <c r="TOX567" s="21"/>
      <c r="TOY567" s="21"/>
      <c r="TOZ567" s="21"/>
      <c r="TPA567" s="21"/>
      <c r="TPB567" s="21"/>
      <c r="TPC567" s="21"/>
      <c r="TPD567" s="21"/>
      <c r="TPE567" s="21"/>
      <c r="TPF567" s="21"/>
      <c r="TPG567" s="21"/>
      <c r="TPH567" s="21"/>
      <c r="TPI567" s="21"/>
      <c r="TPJ567" s="21"/>
      <c r="TPK567" s="21"/>
      <c r="TPL567" s="21"/>
      <c r="TPM567" s="21"/>
      <c r="TPN567" s="21"/>
      <c r="TPO567" s="21"/>
      <c r="TPP567" s="21"/>
      <c r="TPQ567" s="21"/>
      <c r="TPR567" s="21"/>
      <c r="TPS567" s="21"/>
      <c r="TPT567" s="21"/>
      <c r="TPU567" s="21"/>
      <c r="TPV567" s="21"/>
      <c r="TPW567" s="21"/>
      <c r="TPX567" s="21"/>
      <c r="TPY567" s="21"/>
      <c r="TPZ567" s="21"/>
      <c r="TQA567" s="21"/>
      <c r="TQB567" s="21"/>
      <c r="TQC567" s="21"/>
      <c r="TQD567" s="21"/>
      <c r="TQE567" s="21"/>
      <c r="TQF567" s="21"/>
      <c r="TQG567" s="21"/>
      <c r="TQH567" s="21"/>
      <c r="TQI567" s="21"/>
      <c r="TQJ567" s="21"/>
      <c r="TQK567" s="21"/>
      <c r="TQL567" s="21"/>
      <c r="TQM567" s="21"/>
      <c r="TQN567" s="21"/>
      <c r="TQO567" s="21"/>
      <c r="TQP567" s="21"/>
      <c r="TQQ567" s="21"/>
      <c r="TQR567" s="21"/>
      <c r="TQS567" s="21"/>
      <c r="TQT567" s="21"/>
      <c r="TQU567" s="21"/>
      <c r="TQV567" s="21"/>
      <c r="TQW567" s="21"/>
      <c r="TQX567" s="21"/>
      <c r="TQY567" s="21"/>
      <c r="TQZ567" s="21"/>
      <c r="TRA567" s="21"/>
      <c r="TRB567" s="21"/>
      <c r="TRC567" s="21"/>
      <c r="TRD567" s="21"/>
      <c r="TRE567" s="21"/>
      <c r="TRF567" s="21"/>
      <c r="TRG567" s="21"/>
      <c r="TRH567" s="21"/>
      <c r="TRI567" s="21"/>
      <c r="TRJ567" s="21"/>
      <c r="TRK567" s="21"/>
      <c r="TRL567" s="21"/>
      <c r="TRM567" s="21"/>
      <c r="TRN567" s="21"/>
      <c r="TRO567" s="21"/>
      <c r="TRP567" s="21"/>
      <c r="TRQ567" s="21"/>
      <c r="TRR567" s="21"/>
      <c r="TRS567" s="21"/>
      <c r="TRT567" s="21"/>
      <c r="TRU567" s="21"/>
      <c r="TRV567" s="21"/>
      <c r="TRW567" s="21"/>
      <c r="TRX567" s="21"/>
      <c r="TRY567" s="21"/>
      <c r="TRZ567" s="21"/>
      <c r="TSA567" s="21"/>
      <c r="TSB567" s="21"/>
      <c r="TSC567" s="21"/>
      <c r="TSD567" s="21"/>
      <c r="TSE567" s="21"/>
      <c r="TSF567" s="21"/>
      <c r="TSG567" s="21"/>
      <c r="TSH567" s="21"/>
      <c r="TSI567" s="21"/>
      <c r="TSJ567" s="21"/>
      <c r="TSK567" s="21"/>
      <c r="TSL567" s="21"/>
      <c r="TSM567" s="21"/>
      <c r="TSN567" s="21"/>
      <c r="TSO567" s="21"/>
      <c r="TSP567" s="21"/>
      <c r="TSQ567" s="21"/>
      <c r="TSR567" s="21"/>
      <c r="TSS567" s="21"/>
      <c r="TST567" s="21"/>
      <c r="TSU567" s="21"/>
      <c r="TSV567" s="21"/>
      <c r="TSW567" s="21"/>
      <c r="TSX567" s="21"/>
      <c r="TSY567" s="21"/>
      <c r="TSZ567" s="21"/>
      <c r="TTA567" s="21"/>
      <c r="TTB567" s="21"/>
      <c r="TTC567" s="21"/>
      <c r="TTD567" s="21"/>
      <c r="TTE567" s="21"/>
      <c r="TTF567" s="21"/>
      <c r="TTG567" s="21"/>
      <c r="TTH567" s="21"/>
      <c r="TTI567" s="21"/>
      <c r="TTJ567" s="21"/>
      <c r="TTK567" s="21"/>
      <c r="TTL567" s="21"/>
      <c r="TTM567" s="21"/>
      <c r="TTN567" s="21"/>
      <c r="TTO567" s="21"/>
      <c r="TTP567" s="21"/>
      <c r="TTQ567" s="21"/>
      <c r="TTR567" s="21"/>
      <c r="TTS567" s="21"/>
      <c r="TTT567" s="21"/>
      <c r="TTU567" s="21"/>
      <c r="TTV567" s="21"/>
      <c r="TTW567" s="21"/>
      <c r="TTX567" s="21"/>
      <c r="TTY567" s="21"/>
      <c r="TTZ567" s="21"/>
      <c r="TUA567" s="21"/>
      <c r="TUB567" s="21"/>
      <c r="TUC567" s="21"/>
      <c r="TUD567" s="21"/>
      <c r="TUE567" s="21"/>
      <c r="TUF567" s="21"/>
      <c r="TUG567" s="21"/>
      <c r="TUH567" s="21"/>
      <c r="TUI567" s="21"/>
      <c r="TUJ567" s="21"/>
      <c r="TUK567" s="21"/>
      <c r="TUL567" s="21"/>
      <c r="TUM567" s="21"/>
      <c r="TUN567" s="21"/>
      <c r="TUO567" s="21"/>
      <c r="TUP567" s="21"/>
      <c r="TUQ567" s="21"/>
      <c r="TUR567" s="21"/>
      <c r="TUS567" s="21"/>
      <c r="TUT567" s="21"/>
      <c r="TUU567" s="21"/>
      <c r="TUV567" s="21"/>
      <c r="TUW567" s="21"/>
      <c r="TUX567" s="21"/>
      <c r="TUY567" s="21"/>
      <c r="TUZ567" s="21"/>
      <c r="TVA567" s="21"/>
      <c r="TVB567" s="21"/>
      <c r="TVC567" s="21"/>
      <c r="TVD567" s="21"/>
      <c r="TVE567" s="21"/>
      <c r="TVF567" s="21"/>
      <c r="TVG567" s="21"/>
      <c r="TVH567" s="21"/>
      <c r="TVI567" s="21"/>
      <c r="TVJ567" s="21"/>
      <c r="TVK567" s="21"/>
      <c r="TVL567" s="21"/>
      <c r="TVM567" s="21"/>
      <c r="TVN567" s="21"/>
      <c r="TVO567" s="21"/>
      <c r="TVP567" s="21"/>
      <c r="TVQ567" s="21"/>
      <c r="TVR567" s="21"/>
      <c r="TVS567" s="21"/>
      <c r="TVT567" s="21"/>
      <c r="TVU567" s="21"/>
      <c r="TVV567" s="21"/>
      <c r="TVW567" s="21"/>
      <c r="TVX567" s="21"/>
      <c r="TVY567" s="21"/>
      <c r="TVZ567" s="21"/>
      <c r="TWA567" s="21"/>
      <c r="TWB567" s="21"/>
      <c r="TWC567" s="21"/>
      <c r="TWD567" s="21"/>
      <c r="TWE567" s="21"/>
      <c r="TWF567" s="21"/>
      <c r="TWG567" s="21"/>
      <c r="TWH567" s="21"/>
      <c r="TWI567" s="21"/>
      <c r="TWJ567" s="21"/>
      <c r="TWK567" s="21"/>
      <c r="TWL567" s="21"/>
      <c r="TWM567" s="21"/>
      <c r="TWN567" s="21"/>
      <c r="TWO567" s="21"/>
      <c r="TWP567" s="21"/>
      <c r="TWQ567" s="21"/>
      <c r="TWR567" s="21"/>
      <c r="TWS567" s="21"/>
      <c r="TWT567" s="21"/>
      <c r="TWU567" s="21"/>
      <c r="TWV567" s="21"/>
      <c r="TWW567" s="21"/>
      <c r="TWX567" s="21"/>
      <c r="TWY567" s="21"/>
      <c r="TWZ567" s="21"/>
      <c r="TXA567" s="21"/>
      <c r="TXB567" s="21"/>
      <c r="TXC567" s="21"/>
      <c r="TXD567" s="21"/>
      <c r="TXE567" s="21"/>
      <c r="TXF567" s="21"/>
      <c r="TXG567" s="21"/>
      <c r="TXH567" s="21"/>
      <c r="TXI567" s="21"/>
      <c r="TXJ567" s="21"/>
      <c r="TXK567" s="21"/>
      <c r="TXL567" s="21"/>
      <c r="TXM567" s="21"/>
      <c r="TXN567" s="21"/>
      <c r="TXO567" s="21"/>
      <c r="TXP567" s="21"/>
      <c r="TXQ567" s="21"/>
      <c r="TXR567" s="21"/>
      <c r="TXS567" s="21"/>
      <c r="TXT567" s="21"/>
      <c r="TXU567" s="21"/>
      <c r="TXV567" s="21"/>
      <c r="TXW567" s="21"/>
      <c r="TXX567" s="21"/>
      <c r="TXY567" s="21"/>
      <c r="TXZ567" s="21"/>
      <c r="TYA567" s="21"/>
      <c r="TYB567" s="21"/>
      <c r="TYC567" s="21"/>
      <c r="TYD567" s="21"/>
      <c r="TYE567" s="21"/>
      <c r="TYF567" s="21"/>
      <c r="TYG567" s="21"/>
      <c r="TYH567" s="21"/>
      <c r="TYI567" s="21"/>
      <c r="TYJ567" s="21"/>
      <c r="TYK567" s="21"/>
      <c r="TYL567" s="21"/>
      <c r="TYM567" s="21"/>
      <c r="TYN567" s="21"/>
      <c r="TYO567" s="21"/>
      <c r="TYP567" s="21"/>
      <c r="TYQ567" s="21"/>
      <c r="TYR567" s="21"/>
      <c r="TYS567" s="21"/>
      <c r="TYT567" s="21"/>
      <c r="TYU567" s="21"/>
      <c r="TYV567" s="21"/>
      <c r="TYW567" s="21"/>
      <c r="TYX567" s="21"/>
      <c r="TYY567" s="21"/>
      <c r="TYZ567" s="21"/>
      <c r="TZA567" s="21"/>
      <c r="TZB567" s="21"/>
      <c r="TZC567" s="21"/>
      <c r="TZD567" s="21"/>
      <c r="TZE567" s="21"/>
      <c r="TZF567" s="21"/>
      <c r="TZG567" s="21"/>
      <c r="TZH567" s="21"/>
      <c r="TZI567" s="21"/>
      <c r="TZJ567" s="21"/>
      <c r="TZK567" s="21"/>
      <c r="TZL567" s="21"/>
      <c r="TZM567" s="21"/>
      <c r="TZN567" s="21"/>
      <c r="TZO567" s="21"/>
      <c r="TZP567" s="21"/>
      <c r="TZQ567" s="21"/>
      <c r="TZR567" s="21"/>
      <c r="TZS567" s="21"/>
      <c r="TZT567" s="21"/>
      <c r="TZU567" s="21"/>
      <c r="TZV567" s="21"/>
      <c r="TZW567" s="21"/>
      <c r="TZX567" s="21"/>
      <c r="TZY567" s="21"/>
      <c r="TZZ567" s="21"/>
      <c r="UAA567" s="21"/>
      <c r="UAB567" s="21"/>
      <c r="UAC567" s="21"/>
      <c r="UAD567" s="21"/>
      <c r="UAE567" s="21"/>
      <c r="UAF567" s="21"/>
      <c r="UAG567" s="21"/>
      <c r="UAH567" s="21"/>
      <c r="UAI567" s="21"/>
      <c r="UAJ567" s="21"/>
      <c r="UAK567" s="21"/>
      <c r="UAL567" s="21"/>
      <c r="UAM567" s="21"/>
      <c r="UAN567" s="21"/>
      <c r="UAO567" s="21"/>
      <c r="UAP567" s="21"/>
      <c r="UAQ567" s="21"/>
      <c r="UAR567" s="21"/>
      <c r="UAS567" s="21"/>
      <c r="UAT567" s="21"/>
      <c r="UAU567" s="21"/>
      <c r="UAV567" s="21"/>
      <c r="UAW567" s="21"/>
      <c r="UAX567" s="21"/>
      <c r="UAY567" s="21"/>
      <c r="UAZ567" s="21"/>
      <c r="UBA567" s="21"/>
      <c r="UBB567" s="21"/>
      <c r="UBC567" s="21"/>
      <c r="UBD567" s="21"/>
      <c r="UBE567" s="21"/>
      <c r="UBF567" s="21"/>
      <c r="UBG567" s="21"/>
      <c r="UBH567" s="21"/>
      <c r="UBI567" s="21"/>
      <c r="UBJ567" s="21"/>
      <c r="UBK567" s="21"/>
      <c r="UBL567" s="21"/>
      <c r="UBM567" s="21"/>
      <c r="UBN567" s="21"/>
      <c r="UBO567" s="21"/>
      <c r="UBP567" s="21"/>
      <c r="UBQ567" s="21"/>
      <c r="UBR567" s="21"/>
      <c r="UBS567" s="21"/>
      <c r="UBT567" s="21"/>
      <c r="UBU567" s="21"/>
      <c r="UBV567" s="21"/>
      <c r="UBW567" s="21"/>
      <c r="UBX567" s="21"/>
      <c r="UBY567" s="21"/>
      <c r="UBZ567" s="21"/>
      <c r="UCA567" s="21"/>
      <c r="UCB567" s="21"/>
      <c r="UCC567" s="21"/>
      <c r="UCD567" s="21"/>
      <c r="UCE567" s="21"/>
      <c r="UCF567" s="21"/>
      <c r="UCG567" s="21"/>
      <c r="UCH567" s="21"/>
      <c r="UCI567" s="21"/>
      <c r="UCJ567" s="21"/>
      <c r="UCK567" s="21"/>
      <c r="UCL567" s="21"/>
      <c r="UCM567" s="21"/>
      <c r="UCN567" s="21"/>
      <c r="UCO567" s="21"/>
      <c r="UCP567" s="21"/>
      <c r="UCQ567" s="21"/>
      <c r="UCR567" s="21"/>
      <c r="UCS567" s="21"/>
      <c r="UCT567" s="21"/>
      <c r="UCU567" s="21"/>
      <c r="UCV567" s="21"/>
      <c r="UCW567" s="21"/>
      <c r="UCX567" s="21"/>
      <c r="UCY567" s="21"/>
      <c r="UCZ567" s="21"/>
      <c r="UDA567" s="21"/>
      <c r="UDB567" s="21"/>
      <c r="UDC567" s="21"/>
      <c r="UDD567" s="21"/>
      <c r="UDE567" s="21"/>
      <c r="UDF567" s="21"/>
      <c r="UDG567" s="21"/>
      <c r="UDH567" s="21"/>
      <c r="UDI567" s="21"/>
      <c r="UDJ567" s="21"/>
      <c r="UDK567" s="21"/>
      <c r="UDL567" s="21"/>
      <c r="UDM567" s="21"/>
      <c r="UDN567" s="21"/>
      <c r="UDO567" s="21"/>
      <c r="UDP567" s="21"/>
      <c r="UDQ567" s="21"/>
      <c r="UDR567" s="21"/>
      <c r="UDS567" s="21"/>
      <c r="UDT567" s="21"/>
      <c r="UDU567" s="21"/>
      <c r="UDV567" s="21"/>
      <c r="UDW567" s="21"/>
      <c r="UDX567" s="21"/>
      <c r="UDY567" s="21"/>
      <c r="UDZ567" s="21"/>
      <c r="UEA567" s="21"/>
      <c r="UEB567" s="21"/>
      <c r="UEC567" s="21"/>
      <c r="UED567" s="21"/>
      <c r="UEE567" s="21"/>
      <c r="UEF567" s="21"/>
      <c r="UEG567" s="21"/>
      <c r="UEH567" s="21"/>
      <c r="UEI567" s="21"/>
      <c r="UEJ567" s="21"/>
      <c r="UEK567" s="21"/>
      <c r="UEL567" s="21"/>
      <c r="UEM567" s="21"/>
      <c r="UEN567" s="21"/>
      <c r="UEO567" s="21"/>
      <c r="UEP567" s="21"/>
      <c r="UEQ567" s="21"/>
      <c r="UER567" s="21"/>
      <c r="UES567" s="21"/>
      <c r="UET567" s="21"/>
      <c r="UEU567" s="21"/>
      <c r="UEV567" s="21"/>
      <c r="UEW567" s="21"/>
      <c r="UEX567" s="21"/>
      <c r="UEY567" s="21"/>
      <c r="UEZ567" s="21"/>
      <c r="UFA567" s="21"/>
      <c r="UFB567" s="21"/>
      <c r="UFC567" s="21"/>
      <c r="UFD567" s="21"/>
      <c r="UFE567" s="21"/>
      <c r="UFF567" s="21"/>
      <c r="UFG567" s="21"/>
      <c r="UFH567" s="21"/>
      <c r="UFI567" s="21"/>
      <c r="UFJ567" s="21"/>
      <c r="UFK567" s="21"/>
      <c r="UFL567" s="21"/>
      <c r="UFM567" s="21"/>
      <c r="UFN567" s="21"/>
      <c r="UFO567" s="21"/>
      <c r="UFP567" s="21"/>
      <c r="UFQ567" s="21"/>
      <c r="UFR567" s="21"/>
      <c r="UFS567" s="21"/>
      <c r="UFT567" s="21"/>
      <c r="UFU567" s="21"/>
      <c r="UFV567" s="21"/>
      <c r="UFW567" s="21"/>
      <c r="UFX567" s="21"/>
      <c r="UFY567" s="21"/>
      <c r="UFZ567" s="21"/>
      <c r="UGA567" s="21"/>
      <c r="UGB567" s="21"/>
      <c r="UGC567" s="21"/>
      <c r="UGD567" s="21"/>
      <c r="UGE567" s="21"/>
      <c r="UGF567" s="21"/>
      <c r="UGG567" s="21"/>
      <c r="UGH567" s="21"/>
      <c r="UGI567" s="21"/>
      <c r="UGJ567" s="21"/>
      <c r="UGK567" s="21"/>
      <c r="UGL567" s="21"/>
      <c r="UGM567" s="21"/>
      <c r="UGN567" s="21"/>
      <c r="UGO567" s="21"/>
      <c r="UGP567" s="21"/>
      <c r="UGQ567" s="21"/>
      <c r="UGR567" s="21"/>
      <c r="UGS567" s="21"/>
      <c r="UGT567" s="21"/>
      <c r="UGU567" s="21"/>
      <c r="UGV567" s="21"/>
      <c r="UGW567" s="21"/>
      <c r="UGX567" s="21"/>
      <c r="UGY567" s="21"/>
      <c r="UGZ567" s="21"/>
      <c r="UHA567" s="21"/>
      <c r="UHB567" s="21"/>
      <c r="UHC567" s="21"/>
      <c r="UHD567" s="21"/>
      <c r="UHE567" s="21"/>
      <c r="UHF567" s="21"/>
      <c r="UHG567" s="21"/>
      <c r="UHH567" s="21"/>
      <c r="UHI567" s="21"/>
      <c r="UHJ567" s="21"/>
      <c r="UHK567" s="21"/>
      <c r="UHL567" s="21"/>
      <c r="UHM567" s="21"/>
      <c r="UHN567" s="21"/>
      <c r="UHO567" s="21"/>
      <c r="UHP567" s="21"/>
      <c r="UHQ567" s="21"/>
      <c r="UHR567" s="21"/>
      <c r="UHS567" s="21"/>
      <c r="UHT567" s="21"/>
      <c r="UHU567" s="21"/>
      <c r="UHV567" s="21"/>
      <c r="UHW567" s="21"/>
      <c r="UHX567" s="21"/>
      <c r="UHY567" s="21"/>
      <c r="UHZ567" s="21"/>
      <c r="UIA567" s="21"/>
      <c r="UIB567" s="21"/>
      <c r="UIC567" s="21"/>
      <c r="UID567" s="21"/>
      <c r="UIE567" s="21"/>
      <c r="UIF567" s="21"/>
      <c r="UIG567" s="21"/>
      <c r="UIH567" s="21"/>
      <c r="UII567" s="21"/>
      <c r="UIJ567" s="21"/>
      <c r="UIK567" s="21"/>
      <c r="UIL567" s="21"/>
      <c r="UIM567" s="21"/>
      <c r="UIN567" s="21"/>
      <c r="UIO567" s="21"/>
      <c r="UIP567" s="21"/>
      <c r="UIQ567" s="21"/>
      <c r="UIR567" s="21"/>
      <c r="UIS567" s="21"/>
      <c r="UIT567" s="21"/>
      <c r="UIU567" s="21"/>
      <c r="UIV567" s="21"/>
      <c r="UIW567" s="21"/>
      <c r="UIX567" s="21"/>
      <c r="UIY567" s="21"/>
      <c r="UIZ567" s="21"/>
      <c r="UJA567" s="21"/>
      <c r="UJB567" s="21"/>
      <c r="UJC567" s="21"/>
      <c r="UJD567" s="21"/>
      <c r="UJE567" s="21"/>
      <c r="UJF567" s="21"/>
      <c r="UJG567" s="21"/>
      <c r="UJH567" s="21"/>
      <c r="UJI567" s="21"/>
      <c r="UJJ567" s="21"/>
      <c r="UJK567" s="21"/>
      <c r="UJL567" s="21"/>
      <c r="UJM567" s="21"/>
      <c r="UJN567" s="21"/>
      <c r="UJO567" s="21"/>
      <c r="UJP567" s="21"/>
      <c r="UJQ567" s="21"/>
      <c r="UJR567" s="21"/>
      <c r="UJS567" s="21"/>
      <c r="UJT567" s="21"/>
      <c r="UJU567" s="21"/>
      <c r="UJV567" s="21"/>
      <c r="UJW567" s="21"/>
      <c r="UJX567" s="21"/>
      <c r="UJY567" s="21"/>
      <c r="UJZ567" s="21"/>
      <c r="UKA567" s="21"/>
      <c r="UKB567" s="21"/>
      <c r="UKC567" s="21"/>
      <c r="UKD567" s="21"/>
      <c r="UKE567" s="21"/>
      <c r="UKF567" s="21"/>
      <c r="UKG567" s="21"/>
      <c r="UKH567" s="21"/>
      <c r="UKI567" s="21"/>
      <c r="UKJ567" s="21"/>
      <c r="UKK567" s="21"/>
      <c r="UKL567" s="21"/>
      <c r="UKM567" s="21"/>
      <c r="UKN567" s="21"/>
      <c r="UKO567" s="21"/>
      <c r="UKP567" s="21"/>
      <c r="UKQ567" s="21"/>
      <c r="UKR567" s="21"/>
      <c r="UKS567" s="21"/>
      <c r="UKT567" s="21"/>
      <c r="UKU567" s="21"/>
      <c r="UKV567" s="21"/>
      <c r="UKW567" s="21"/>
      <c r="UKX567" s="21"/>
      <c r="UKY567" s="21"/>
      <c r="UKZ567" s="21"/>
      <c r="ULA567" s="21"/>
      <c r="ULB567" s="21"/>
      <c r="ULC567" s="21"/>
      <c r="ULD567" s="21"/>
      <c r="ULE567" s="21"/>
      <c r="ULF567" s="21"/>
      <c r="ULG567" s="21"/>
      <c r="ULH567" s="21"/>
      <c r="ULI567" s="21"/>
      <c r="ULJ567" s="21"/>
      <c r="ULK567" s="21"/>
      <c r="ULL567" s="21"/>
      <c r="ULM567" s="21"/>
      <c r="ULN567" s="21"/>
      <c r="ULO567" s="21"/>
      <c r="ULP567" s="21"/>
      <c r="ULQ567" s="21"/>
      <c r="ULR567" s="21"/>
      <c r="ULS567" s="21"/>
      <c r="ULT567" s="21"/>
      <c r="ULU567" s="21"/>
      <c r="ULV567" s="21"/>
      <c r="ULW567" s="21"/>
      <c r="ULX567" s="21"/>
      <c r="ULY567" s="21"/>
      <c r="ULZ567" s="21"/>
      <c r="UMA567" s="21"/>
      <c r="UMB567" s="21"/>
      <c r="UMC567" s="21"/>
      <c r="UMD567" s="21"/>
      <c r="UME567" s="21"/>
      <c r="UMF567" s="21"/>
      <c r="UMG567" s="21"/>
      <c r="UMH567" s="21"/>
      <c r="UMI567" s="21"/>
      <c r="UMJ567" s="21"/>
      <c r="UMK567" s="21"/>
      <c r="UML567" s="21"/>
      <c r="UMM567" s="21"/>
      <c r="UMN567" s="21"/>
      <c r="UMO567" s="21"/>
      <c r="UMP567" s="21"/>
      <c r="UMQ567" s="21"/>
      <c r="UMR567" s="21"/>
      <c r="UMS567" s="21"/>
      <c r="UMT567" s="21"/>
      <c r="UMU567" s="21"/>
      <c r="UMV567" s="21"/>
      <c r="UMW567" s="21"/>
      <c r="UMX567" s="21"/>
      <c r="UMY567" s="21"/>
      <c r="UMZ567" s="21"/>
      <c r="UNA567" s="21"/>
      <c r="UNB567" s="21"/>
      <c r="UNC567" s="21"/>
      <c r="UND567" s="21"/>
      <c r="UNE567" s="21"/>
      <c r="UNF567" s="21"/>
      <c r="UNG567" s="21"/>
      <c r="UNH567" s="21"/>
      <c r="UNI567" s="21"/>
      <c r="UNJ567" s="21"/>
      <c r="UNK567" s="21"/>
      <c r="UNL567" s="21"/>
      <c r="UNM567" s="21"/>
      <c r="UNN567" s="21"/>
      <c r="UNO567" s="21"/>
      <c r="UNP567" s="21"/>
      <c r="UNQ567" s="21"/>
      <c r="UNR567" s="21"/>
      <c r="UNS567" s="21"/>
      <c r="UNT567" s="21"/>
      <c r="UNU567" s="21"/>
      <c r="UNV567" s="21"/>
      <c r="UNW567" s="21"/>
      <c r="UNX567" s="21"/>
      <c r="UNY567" s="21"/>
      <c r="UNZ567" s="21"/>
      <c r="UOA567" s="21"/>
      <c r="UOB567" s="21"/>
      <c r="UOC567" s="21"/>
      <c r="UOD567" s="21"/>
      <c r="UOE567" s="21"/>
      <c r="UOF567" s="21"/>
      <c r="UOG567" s="21"/>
      <c r="UOH567" s="21"/>
      <c r="UOI567" s="21"/>
      <c r="UOJ567" s="21"/>
      <c r="UOK567" s="21"/>
      <c r="UOL567" s="21"/>
      <c r="UOM567" s="21"/>
      <c r="UON567" s="21"/>
      <c r="UOO567" s="21"/>
      <c r="UOP567" s="21"/>
      <c r="UOQ567" s="21"/>
      <c r="UOR567" s="21"/>
      <c r="UOS567" s="21"/>
      <c r="UOT567" s="21"/>
      <c r="UOU567" s="21"/>
      <c r="UOV567" s="21"/>
      <c r="UOW567" s="21"/>
      <c r="UOX567" s="21"/>
      <c r="UOY567" s="21"/>
      <c r="UOZ567" s="21"/>
      <c r="UPA567" s="21"/>
      <c r="UPB567" s="21"/>
      <c r="UPC567" s="21"/>
      <c r="UPD567" s="21"/>
      <c r="UPE567" s="21"/>
      <c r="UPF567" s="21"/>
      <c r="UPG567" s="21"/>
      <c r="UPH567" s="21"/>
      <c r="UPI567" s="21"/>
      <c r="UPJ567" s="21"/>
      <c r="UPK567" s="21"/>
      <c r="UPL567" s="21"/>
      <c r="UPM567" s="21"/>
      <c r="UPN567" s="21"/>
      <c r="UPO567" s="21"/>
      <c r="UPP567" s="21"/>
      <c r="UPQ567" s="21"/>
      <c r="UPR567" s="21"/>
      <c r="UPS567" s="21"/>
      <c r="UPT567" s="21"/>
      <c r="UPU567" s="21"/>
      <c r="UPV567" s="21"/>
      <c r="UPW567" s="21"/>
      <c r="UPX567" s="21"/>
      <c r="UPY567" s="21"/>
      <c r="UPZ567" s="21"/>
      <c r="UQA567" s="21"/>
      <c r="UQB567" s="21"/>
      <c r="UQC567" s="21"/>
      <c r="UQD567" s="21"/>
      <c r="UQE567" s="21"/>
      <c r="UQF567" s="21"/>
      <c r="UQG567" s="21"/>
      <c r="UQH567" s="21"/>
      <c r="UQI567" s="21"/>
      <c r="UQJ567" s="21"/>
      <c r="UQK567" s="21"/>
      <c r="UQL567" s="21"/>
      <c r="UQM567" s="21"/>
      <c r="UQN567" s="21"/>
      <c r="UQO567" s="21"/>
      <c r="UQP567" s="21"/>
      <c r="UQQ567" s="21"/>
      <c r="UQR567" s="21"/>
      <c r="UQS567" s="21"/>
      <c r="UQT567" s="21"/>
      <c r="UQU567" s="21"/>
      <c r="UQV567" s="21"/>
      <c r="UQW567" s="21"/>
      <c r="UQX567" s="21"/>
      <c r="UQY567" s="21"/>
      <c r="UQZ567" s="21"/>
      <c r="URA567" s="21"/>
      <c r="URB567" s="21"/>
      <c r="URC567" s="21"/>
      <c r="URD567" s="21"/>
      <c r="URE567" s="21"/>
      <c r="URF567" s="21"/>
      <c r="URG567" s="21"/>
      <c r="URH567" s="21"/>
      <c r="URI567" s="21"/>
      <c r="URJ567" s="21"/>
      <c r="URK567" s="21"/>
      <c r="URL567" s="21"/>
      <c r="URM567" s="21"/>
      <c r="URN567" s="21"/>
      <c r="URO567" s="21"/>
      <c r="URP567" s="21"/>
      <c r="URQ567" s="21"/>
      <c r="URR567" s="21"/>
      <c r="URS567" s="21"/>
      <c r="URT567" s="21"/>
      <c r="URU567" s="21"/>
      <c r="URV567" s="21"/>
      <c r="URW567" s="21"/>
      <c r="URX567" s="21"/>
      <c r="URY567" s="21"/>
      <c r="URZ567" s="21"/>
      <c r="USA567" s="21"/>
      <c r="USB567" s="21"/>
      <c r="USC567" s="21"/>
      <c r="USD567" s="21"/>
      <c r="USE567" s="21"/>
      <c r="USF567" s="21"/>
      <c r="USG567" s="21"/>
      <c r="USH567" s="21"/>
      <c r="USI567" s="21"/>
      <c r="USJ567" s="21"/>
      <c r="USK567" s="21"/>
      <c r="USL567" s="21"/>
      <c r="USM567" s="21"/>
      <c r="USN567" s="21"/>
      <c r="USO567" s="21"/>
      <c r="USP567" s="21"/>
      <c r="USQ567" s="21"/>
      <c r="USR567" s="21"/>
      <c r="USS567" s="21"/>
      <c r="UST567" s="21"/>
      <c r="USU567" s="21"/>
      <c r="USV567" s="21"/>
      <c r="USW567" s="21"/>
      <c r="USX567" s="21"/>
      <c r="USY567" s="21"/>
      <c r="USZ567" s="21"/>
      <c r="UTA567" s="21"/>
      <c r="UTB567" s="21"/>
      <c r="UTC567" s="21"/>
      <c r="UTD567" s="21"/>
      <c r="UTE567" s="21"/>
      <c r="UTF567" s="21"/>
      <c r="UTG567" s="21"/>
      <c r="UTH567" s="21"/>
      <c r="UTI567" s="21"/>
      <c r="UTJ567" s="21"/>
      <c r="UTK567" s="21"/>
      <c r="UTL567" s="21"/>
      <c r="UTM567" s="21"/>
      <c r="UTN567" s="21"/>
      <c r="UTO567" s="21"/>
      <c r="UTP567" s="21"/>
      <c r="UTQ567" s="21"/>
      <c r="UTR567" s="21"/>
      <c r="UTS567" s="21"/>
      <c r="UTT567" s="21"/>
      <c r="UTU567" s="21"/>
      <c r="UTV567" s="21"/>
      <c r="UTW567" s="21"/>
      <c r="UTX567" s="21"/>
      <c r="UTY567" s="21"/>
      <c r="UTZ567" s="21"/>
      <c r="UUA567" s="21"/>
      <c r="UUB567" s="21"/>
      <c r="UUC567" s="21"/>
      <c r="UUD567" s="21"/>
      <c r="UUE567" s="21"/>
      <c r="UUF567" s="21"/>
      <c r="UUG567" s="21"/>
      <c r="UUH567" s="21"/>
      <c r="UUI567" s="21"/>
      <c r="UUJ567" s="21"/>
      <c r="UUK567" s="21"/>
      <c r="UUL567" s="21"/>
      <c r="UUM567" s="21"/>
      <c r="UUN567" s="21"/>
      <c r="UUO567" s="21"/>
      <c r="UUP567" s="21"/>
      <c r="UUQ567" s="21"/>
      <c r="UUR567" s="21"/>
      <c r="UUS567" s="21"/>
      <c r="UUT567" s="21"/>
      <c r="UUU567" s="21"/>
      <c r="UUV567" s="21"/>
      <c r="UUW567" s="21"/>
      <c r="UUX567" s="21"/>
      <c r="UUY567" s="21"/>
      <c r="UUZ567" s="21"/>
      <c r="UVA567" s="21"/>
      <c r="UVB567" s="21"/>
      <c r="UVC567" s="21"/>
      <c r="UVD567" s="21"/>
      <c r="UVE567" s="21"/>
      <c r="UVF567" s="21"/>
      <c r="UVG567" s="21"/>
      <c r="UVH567" s="21"/>
      <c r="UVI567" s="21"/>
      <c r="UVJ567" s="21"/>
      <c r="UVK567" s="21"/>
      <c r="UVL567" s="21"/>
      <c r="UVM567" s="21"/>
      <c r="UVN567" s="21"/>
      <c r="UVO567" s="21"/>
      <c r="UVP567" s="21"/>
      <c r="UVQ567" s="21"/>
      <c r="UVR567" s="21"/>
      <c r="UVS567" s="21"/>
      <c r="UVT567" s="21"/>
      <c r="UVU567" s="21"/>
      <c r="UVV567" s="21"/>
      <c r="UVW567" s="21"/>
      <c r="UVX567" s="21"/>
      <c r="UVY567" s="21"/>
      <c r="UVZ567" s="21"/>
      <c r="UWA567" s="21"/>
      <c r="UWB567" s="21"/>
      <c r="UWC567" s="21"/>
      <c r="UWD567" s="21"/>
      <c r="UWE567" s="21"/>
      <c r="UWF567" s="21"/>
      <c r="UWG567" s="21"/>
      <c r="UWH567" s="21"/>
      <c r="UWI567" s="21"/>
      <c r="UWJ567" s="21"/>
      <c r="UWK567" s="21"/>
      <c r="UWL567" s="21"/>
      <c r="UWM567" s="21"/>
      <c r="UWN567" s="21"/>
      <c r="UWO567" s="21"/>
      <c r="UWP567" s="21"/>
      <c r="UWQ567" s="21"/>
      <c r="UWR567" s="21"/>
      <c r="UWS567" s="21"/>
      <c r="UWT567" s="21"/>
      <c r="UWU567" s="21"/>
      <c r="UWV567" s="21"/>
      <c r="UWW567" s="21"/>
      <c r="UWX567" s="21"/>
      <c r="UWY567" s="21"/>
      <c r="UWZ567" s="21"/>
      <c r="UXA567" s="21"/>
      <c r="UXB567" s="21"/>
      <c r="UXC567" s="21"/>
      <c r="UXD567" s="21"/>
      <c r="UXE567" s="21"/>
      <c r="UXF567" s="21"/>
      <c r="UXG567" s="21"/>
      <c r="UXH567" s="21"/>
      <c r="UXI567" s="21"/>
      <c r="UXJ567" s="21"/>
      <c r="UXK567" s="21"/>
      <c r="UXL567" s="21"/>
      <c r="UXM567" s="21"/>
      <c r="UXN567" s="21"/>
      <c r="UXO567" s="21"/>
      <c r="UXP567" s="21"/>
      <c r="UXQ567" s="21"/>
      <c r="UXR567" s="21"/>
      <c r="UXS567" s="21"/>
      <c r="UXT567" s="21"/>
      <c r="UXU567" s="21"/>
      <c r="UXV567" s="21"/>
      <c r="UXW567" s="21"/>
      <c r="UXX567" s="21"/>
      <c r="UXY567" s="21"/>
      <c r="UXZ567" s="21"/>
      <c r="UYA567" s="21"/>
      <c r="UYB567" s="21"/>
      <c r="UYC567" s="21"/>
      <c r="UYD567" s="21"/>
      <c r="UYE567" s="21"/>
      <c r="UYF567" s="21"/>
      <c r="UYG567" s="21"/>
      <c r="UYH567" s="21"/>
      <c r="UYI567" s="21"/>
      <c r="UYJ567" s="21"/>
      <c r="UYK567" s="21"/>
      <c r="UYL567" s="21"/>
      <c r="UYM567" s="21"/>
      <c r="UYN567" s="21"/>
      <c r="UYO567" s="21"/>
      <c r="UYP567" s="21"/>
      <c r="UYQ567" s="21"/>
      <c r="UYR567" s="21"/>
      <c r="UYS567" s="21"/>
      <c r="UYT567" s="21"/>
      <c r="UYU567" s="21"/>
      <c r="UYV567" s="21"/>
      <c r="UYW567" s="21"/>
      <c r="UYX567" s="21"/>
      <c r="UYY567" s="21"/>
      <c r="UYZ567" s="21"/>
      <c r="UZA567" s="21"/>
      <c r="UZB567" s="21"/>
      <c r="UZC567" s="21"/>
      <c r="UZD567" s="21"/>
      <c r="UZE567" s="21"/>
      <c r="UZF567" s="21"/>
      <c r="UZG567" s="21"/>
      <c r="UZH567" s="21"/>
      <c r="UZI567" s="21"/>
      <c r="UZJ567" s="21"/>
      <c r="UZK567" s="21"/>
      <c r="UZL567" s="21"/>
      <c r="UZM567" s="21"/>
      <c r="UZN567" s="21"/>
      <c r="UZO567" s="21"/>
      <c r="UZP567" s="21"/>
      <c r="UZQ567" s="21"/>
      <c r="UZR567" s="21"/>
      <c r="UZS567" s="21"/>
      <c r="UZT567" s="21"/>
      <c r="UZU567" s="21"/>
      <c r="UZV567" s="21"/>
      <c r="UZW567" s="21"/>
      <c r="UZX567" s="21"/>
      <c r="UZY567" s="21"/>
      <c r="UZZ567" s="21"/>
      <c r="VAA567" s="21"/>
      <c r="VAB567" s="21"/>
      <c r="VAC567" s="21"/>
      <c r="VAD567" s="21"/>
      <c r="VAE567" s="21"/>
      <c r="VAF567" s="21"/>
      <c r="VAG567" s="21"/>
      <c r="VAH567" s="21"/>
      <c r="VAI567" s="21"/>
      <c r="VAJ567" s="21"/>
      <c r="VAK567" s="21"/>
      <c r="VAL567" s="21"/>
      <c r="VAM567" s="21"/>
      <c r="VAN567" s="21"/>
      <c r="VAO567" s="21"/>
      <c r="VAP567" s="21"/>
      <c r="VAQ567" s="21"/>
      <c r="VAR567" s="21"/>
      <c r="VAS567" s="21"/>
      <c r="VAT567" s="21"/>
      <c r="VAU567" s="21"/>
      <c r="VAV567" s="21"/>
      <c r="VAW567" s="21"/>
      <c r="VAX567" s="21"/>
      <c r="VAY567" s="21"/>
      <c r="VAZ567" s="21"/>
      <c r="VBA567" s="21"/>
      <c r="VBB567" s="21"/>
      <c r="VBC567" s="21"/>
      <c r="VBD567" s="21"/>
      <c r="VBE567" s="21"/>
      <c r="VBF567" s="21"/>
      <c r="VBG567" s="21"/>
      <c r="VBH567" s="21"/>
      <c r="VBI567" s="21"/>
      <c r="VBJ567" s="21"/>
      <c r="VBK567" s="21"/>
      <c r="VBL567" s="21"/>
      <c r="VBM567" s="21"/>
      <c r="VBN567" s="21"/>
      <c r="VBO567" s="21"/>
      <c r="VBP567" s="21"/>
      <c r="VBQ567" s="21"/>
      <c r="VBR567" s="21"/>
      <c r="VBS567" s="21"/>
      <c r="VBT567" s="21"/>
      <c r="VBU567" s="21"/>
      <c r="VBV567" s="21"/>
      <c r="VBW567" s="21"/>
      <c r="VBX567" s="21"/>
      <c r="VBY567" s="21"/>
      <c r="VBZ567" s="21"/>
      <c r="VCA567" s="21"/>
      <c r="VCB567" s="21"/>
      <c r="VCC567" s="21"/>
      <c r="VCD567" s="21"/>
      <c r="VCE567" s="21"/>
      <c r="VCF567" s="21"/>
      <c r="VCG567" s="21"/>
      <c r="VCH567" s="21"/>
      <c r="VCI567" s="21"/>
      <c r="VCJ567" s="21"/>
      <c r="VCK567" s="21"/>
      <c r="VCL567" s="21"/>
      <c r="VCM567" s="21"/>
      <c r="VCN567" s="21"/>
      <c r="VCO567" s="21"/>
      <c r="VCP567" s="21"/>
      <c r="VCQ567" s="21"/>
      <c r="VCR567" s="21"/>
      <c r="VCS567" s="21"/>
      <c r="VCT567" s="21"/>
      <c r="VCU567" s="21"/>
      <c r="VCV567" s="21"/>
      <c r="VCW567" s="21"/>
      <c r="VCX567" s="21"/>
      <c r="VCY567" s="21"/>
      <c r="VCZ567" s="21"/>
      <c r="VDA567" s="21"/>
      <c r="VDB567" s="21"/>
      <c r="VDC567" s="21"/>
      <c r="VDD567" s="21"/>
      <c r="VDE567" s="21"/>
      <c r="VDF567" s="21"/>
      <c r="VDG567" s="21"/>
      <c r="VDH567" s="21"/>
      <c r="VDI567" s="21"/>
      <c r="VDJ567" s="21"/>
      <c r="VDK567" s="21"/>
      <c r="VDL567" s="21"/>
      <c r="VDM567" s="21"/>
      <c r="VDN567" s="21"/>
      <c r="VDO567" s="21"/>
      <c r="VDP567" s="21"/>
      <c r="VDQ567" s="21"/>
      <c r="VDR567" s="21"/>
      <c r="VDS567" s="21"/>
      <c r="VDT567" s="21"/>
      <c r="VDU567" s="21"/>
      <c r="VDV567" s="21"/>
      <c r="VDW567" s="21"/>
      <c r="VDX567" s="21"/>
      <c r="VDY567" s="21"/>
      <c r="VDZ567" s="21"/>
      <c r="VEA567" s="21"/>
      <c r="VEB567" s="21"/>
      <c r="VEC567" s="21"/>
      <c r="VED567" s="21"/>
      <c r="VEE567" s="21"/>
      <c r="VEF567" s="21"/>
      <c r="VEG567" s="21"/>
      <c r="VEH567" s="21"/>
      <c r="VEI567" s="21"/>
      <c r="VEJ567" s="21"/>
      <c r="VEK567" s="21"/>
      <c r="VEL567" s="21"/>
      <c r="VEM567" s="21"/>
      <c r="VEN567" s="21"/>
      <c r="VEO567" s="21"/>
      <c r="VEP567" s="21"/>
      <c r="VEQ567" s="21"/>
      <c r="VER567" s="21"/>
      <c r="VES567" s="21"/>
      <c r="VET567" s="21"/>
      <c r="VEU567" s="21"/>
      <c r="VEV567" s="21"/>
      <c r="VEW567" s="21"/>
      <c r="VEX567" s="21"/>
      <c r="VEY567" s="21"/>
      <c r="VEZ567" s="21"/>
      <c r="VFA567" s="21"/>
      <c r="VFB567" s="21"/>
      <c r="VFC567" s="21"/>
      <c r="VFD567" s="21"/>
      <c r="VFE567" s="21"/>
      <c r="VFF567" s="21"/>
      <c r="VFG567" s="21"/>
      <c r="VFH567" s="21"/>
      <c r="VFI567" s="21"/>
      <c r="VFJ567" s="21"/>
      <c r="VFK567" s="21"/>
      <c r="VFL567" s="21"/>
      <c r="VFM567" s="21"/>
      <c r="VFN567" s="21"/>
      <c r="VFO567" s="21"/>
      <c r="VFP567" s="21"/>
      <c r="VFQ567" s="21"/>
      <c r="VFR567" s="21"/>
      <c r="VFS567" s="21"/>
      <c r="VFT567" s="21"/>
      <c r="VFU567" s="21"/>
      <c r="VFV567" s="21"/>
      <c r="VFW567" s="21"/>
      <c r="VFX567" s="21"/>
      <c r="VFY567" s="21"/>
      <c r="VFZ567" s="21"/>
      <c r="VGA567" s="21"/>
      <c r="VGB567" s="21"/>
      <c r="VGC567" s="21"/>
      <c r="VGD567" s="21"/>
      <c r="VGE567" s="21"/>
      <c r="VGF567" s="21"/>
      <c r="VGG567" s="21"/>
      <c r="VGH567" s="21"/>
      <c r="VGI567" s="21"/>
      <c r="VGJ567" s="21"/>
      <c r="VGK567" s="21"/>
      <c r="VGL567" s="21"/>
      <c r="VGM567" s="21"/>
      <c r="VGN567" s="21"/>
      <c r="VGO567" s="21"/>
      <c r="VGP567" s="21"/>
      <c r="VGQ567" s="21"/>
      <c r="VGR567" s="21"/>
      <c r="VGS567" s="21"/>
      <c r="VGT567" s="21"/>
      <c r="VGU567" s="21"/>
      <c r="VGV567" s="21"/>
      <c r="VGW567" s="21"/>
      <c r="VGX567" s="21"/>
      <c r="VGY567" s="21"/>
      <c r="VGZ567" s="21"/>
      <c r="VHA567" s="21"/>
      <c r="VHB567" s="21"/>
      <c r="VHC567" s="21"/>
      <c r="VHD567" s="21"/>
      <c r="VHE567" s="21"/>
      <c r="VHF567" s="21"/>
      <c r="VHG567" s="21"/>
      <c r="VHH567" s="21"/>
      <c r="VHI567" s="21"/>
      <c r="VHJ567" s="21"/>
      <c r="VHK567" s="21"/>
      <c r="VHL567" s="21"/>
      <c r="VHM567" s="21"/>
      <c r="VHN567" s="21"/>
      <c r="VHO567" s="21"/>
      <c r="VHP567" s="21"/>
      <c r="VHQ567" s="21"/>
      <c r="VHR567" s="21"/>
      <c r="VHS567" s="21"/>
      <c r="VHT567" s="21"/>
      <c r="VHU567" s="21"/>
      <c r="VHV567" s="21"/>
      <c r="VHW567" s="21"/>
      <c r="VHX567" s="21"/>
      <c r="VHY567" s="21"/>
      <c r="VHZ567" s="21"/>
      <c r="VIA567" s="21"/>
      <c r="VIB567" s="21"/>
      <c r="VIC567" s="21"/>
      <c r="VID567" s="21"/>
      <c r="VIE567" s="21"/>
      <c r="VIF567" s="21"/>
      <c r="VIG567" s="21"/>
      <c r="VIH567" s="21"/>
      <c r="VII567" s="21"/>
      <c r="VIJ567" s="21"/>
      <c r="VIK567" s="21"/>
      <c r="VIL567" s="21"/>
      <c r="VIM567" s="21"/>
      <c r="VIN567" s="21"/>
      <c r="VIO567" s="21"/>
      <c r="VIP567" s="21"/>
      <c r="VIQ567" s="21"/>
      <c r="VIR567" s="21"/>
      <c r="VIS567" s="21"/>
      <c r="VIT567" s="21"/>
      <c r="VIU567" s="21"/>
      <c r="VIV567" s="21"/>
      <c r="VIW567" s="21"/>
      <c r="VIX567" s="21"/>
      <c r="VIY567" s="21"/>
      <c r="VIZ567" s="21"/>
      <c r="VJA567" s="21"/>
      <c r="VJB567" s="21"/>
      <c r="VJC567" s="21"/>
      <c r="VJD567" s="21"/>
      <c r="VJE567" s="21"/>
      <c r="VJF567" s="21"/>
      <c r="VJG567" s="21"/>
      <c r="VJH567" s="21"/>
      <c r="VJI567" s="21"/>
      <c r="VJJ567" s="21"/>
      <c r="VJK567" s="21"/>
      <c r="VJL567" s="21"/>
      <c r="VJM567" s="21"/>
      <c r="VJN567" s="21"/>
      <c r="VJO567" s="21"/>
      <c r="VJP567" s="21"/>
      <c r="VJQ567" s="21"/>
      <c r="VJR567" s="21"/>
      <c r="VJS567" s="21"/>
      <c r="VJT567" s="21"/>
      <c r="VJU567" s="21"/>
      <c r="VJV567" s="21"/>
      <c r="VJW567" s="21"/>
      <c r="VJX567" s="21"/>
      <c r="VJY567" s="21"/>
      <c r="VJZ567" s="21"/>
      <c r="VKA567" s="21"/>
      <c r="VKB567" s="21"/>
      <c r="VKC567" s="21"/>
      <c r="VKD567" s="21"/>
      <c r="VKE567" s="21"/>
      <c r="VKF567" s="21"/>
      <c r="VKG567" s="21"/>
      <c r="VKH567" s="21"/>
      <c r="VKI567" s="21"/>
      <c r="VKJ567" s="21"/>
      <c r="VKK567" s="21"/>
      <c r="VKL567" s="21"/>
      <c r="VKM567" s="21"/>
      <c r="VKN567" s="21"/>
      <c r="VKO567" s="21"/>
      <c r="VKP567" s="21"/>
      <c r="VKQ567" s="21"/>
      <c r="VKR567" s="21"/>
      <c r="VKS567" s="21"/>
      <c r="VKT567" s="21"/>
      <c r="VKU567" s="21"/>
      <c r="VKV567" s="21"/>
      <c r="VKW567" s="21"/>
      <c r="VKX567" s="21"/>
      <c r="VKY567" s="21"/>
      <c r="VKZ567" s="21"/>
      <c r="VLA567" s="21"/>
      <c r="VLB567" s="21"/>
      <c r="VLC567" s="21"/>
      <c r="VLD567" s="21"/>
      <c r="VLE567" s="21"/>
      <c r="VLF567" s="21"/>
      <c r="VLG567" s="21"/>
      <c r="VLH567" s="21"/>
      <c r="VLI567" s="21"/>
      <c r="VLJ567" s="21"/>
      <c r="VLK567" s="21"/>
      <c r="VLL567" s="21"/>
      <c r="VLM567" s="21"/>
      <c r="VLN567" s="21"/>
      <c r="VLO567" s="21"/>
      <c r="VLP567" s="21"/>
      <c r="VLQ567" s="21"/>
      <c r="VLR567" s="21"/>
      <c r="VLS567" s="21"/>
      <c r="VLT567" s="21"/>
      <c r="VLU567" s="21"/>
      <c r="VLV567" s="21"/>
      <c r="VLW567" s="21"/>
      <c r="VLX567" s="21"/>
      <c r="VLY567" s="21"/>
      <c r="VLZ567" s="21"/>
      <c r="VMA567" s="21"/>
      <c r="VMB567" s="21"/>
      <c r="VMC567" s="21"/>
      <c r="VMD567" s="21"/>
      <c r="VME567" s="21"/>
      <c r="VMF567" s="21"/>
      <c r="VMG567" s="21"/>
      <c r="VMH567" s="21"/>
      <c r="VMI567" s="21"/>
      <c r="VMJ567" s="21"/>
      <c r="VMK567" s="21"/>
      <c r="VML567" s="21"/>
      <c r="VMM567" s="21"/>
      <c r="VMN567" s="21"/>
      <c r="VMO567" s="21"/>
      <c r="VMP567" s="21"/>
      <c r="VMQ567" s="21"/>
      <c r="VMR567" s="21"/>
      <c r="VMS567" s="21"/>
      <c r="VMT567" s="21"/>
      <c r="VMU567" s="21"/>
      <c r="VMV567" s="21"/>
      <c r="VMW567" s="21"/>
      <c r="VMX567" s="21"/>
      <c r="VMY567" s="21"/>
      <c r="VMZ567" s="21"/>
      <c r="VNA567" s="21"/>
      <c r="VNB567" s="21"/>
      <c r="VNC567" s="21"/>
      <c r="VND567" s="21"/>
      <c r="VNE567" s="21"/>
      <c r="VNF567" s="21"/>
      <c r="VNG567" s="21"/>
      <c r="VNH567" s="21"/>
      <c r="VNI567" s="21"/>
      <c r="VNJ567" s="21"/>
      <c r="VNK567" s="21"/>
      <c r="VNL567" s="21"/>
      <c r="VNM567" s="21"/>
      <c r="VNN567" s="21"/>
      <c r="VNO567" s="21"/>
      <c r="VNP567" s="21"/>
      <c r="VNQ567" s="21"/>
      <c r="VNR567" s="21"/>
      <c r="VNS567" s="21"/>
      <c r="VNT567" s="21"/>
      <c r="VNU567" s="21"/>
      <c r="VNV567" s="21"/>
      <c r="VNW567" s="21"/>
      <c r="VNX567" s="21"/>
      <c r="VNY567" s="21"/>
      <c r="VNZ567" s="21"/>
      <c r="VOA567" s="21"/>
      <c r="VOB567" s="21"/>
      <c r="VOC567" s="21"/>
      <c r="VOD567" s="21"/>
      <c r="VOE567" s="21"/>
      <c r="VOF567" s="21"/>
      <c r="VOG567" s="21"/>
      <c r="VOH567" s="21"/>
      <c r="VOI567" s="21"/>
      <c r="VOJ567" s="21"/>
      <c r="VOK567" s="21"/>
      <c r="VOL567" s="21"/>
      <c r="VOM567" s="21"/>
      <c r="VON567" s="21"/>
      <c r="VOO567" s="21"/>
      <c r="VOP567" s="21"/>
      <c r="VOQ567" s="21"/>
      <c r="VOR567" s="21"/>
      <c r="VOS567" s="21"/>
      <c r="VOT567" s="21"/>
      <c r="VOU567" s="21"/>
      <c r="VOV567" s="21"/>
      <c r="VOW567" s="21"/>
      <c r="VOX567" s="21"/>
      <c r="VOY567" s="21"/>
      <c r="VOZ567" s="21"/>
      <c r="VPA567" s="21"/>
      <c r="VPB567" s="21"/>
      <c r="VPC567" s="21"/>
      <c r="VPD567" s="21"/>
      <c r="VPE567" s="21"/>
      <c r="VPF567" s="21"/>
      <c r="VPG567" s="21"/>
      <c r="VPH567" s="21"/>
      <c r="VPI567" s="21"/>
      <c r="VPJ567" s="21"/>
      <c r="VPK567" s="21"/>
      <c r="VPL567" s="21"/>
      <c r="VPM567" s="21"/>
      <c r="VPN567" s="21"/>
      <c r="VPO567" s="21"/>
      <c r="VPP567" s="21"/>
      <c r="VPQ567" s="21"/>
      <c r="VPR567" s="21"/>
      <c r="VPS567" s="21"/>
      <c r="VPT567" s="21"/>
      <c r="VPU567" s="21"/>
      <c r="VPV567" s="21"/>
      <c r="VPW567" s="21"/>
      <c r="VPX567" s="21"/>
      <c r="VPY567" s="21"/>
      <c r="VPZ567" s="21"/>
      <c r="VQA567" s="21"/>
      <c r="VQB567" s="21"/>
      <c r="VQC567" s="21"/>
      <c r="VQD567" s="21"/>
      <c r="VQE567" s="21"/>
      <c r="VQF567" s="21"/>
      <c r="VQG567" s="21"/>
      <c r="VQH567" s="21"/>
      <c r="VQI567" s="21"/>
      <c r="VQJ567" s="21"/>
      <c r="VQK567" s="21"/>
      <c r="VQL567" s="21"/>
      <c r="VQM567" s="21"/>
      <c r="VQN567" s="21"/>
      <c r="VQO567" s="21"/>
      <c r="VQP567" s="21"/>
      <c r="VQQ567" s="21"/>
      <c r="VQR567" s="21"/>
      <c r="VQS567" s="21"/>
      <c r="VQT567" s="21"/>
      <c r="VQU567" s="21"/>
      <c r="VQV567" s="21"/>
      <c r="VQW567" s="21"/>
      <c r="VQX567" s="21"/>
      <c r="VQY567" s="21"/>
      <c r="VQZ567" s="21"/>
      <c r="VRA567" s="21"/>
      <c r="VRB567" s="21"/>
      <c r="VRC567" s="21"/>
      <c r="VRD567" s="21"/>
      <c r="VRE567" s="21"/>
      <c r="VRF567" s="21"/>
      <c r="VRG567" s="21"/>
      <c r="VRH567" s="21"/>
      <c r="VRI567" s="21"/>
      <c r="VRJ567" s="21"/>
      <c r="VRK567" s="21"/>
      <c r="VRL567" s="21"/>
      <c r="VRM567" s="21"/>
      <c r="VRN567" s="21"/>
      <c r="VRO567" s="21"/>
      <c r="VRP567" s="21"/>
      <c r="VRQ567" s="21"/>
      <c r="VRR567" s="21"/>
      <c r="VRS567" s="21"/>
      <c r="VRT567" s="21"/>
      <c r="VRU567" s="21"/>
      <c r="VRV567" s="21"/>
      <c r="VRW567" s="21"/>
      <c r="VRX567" s="21"/>
      <c r="VRY567" s="21"/>
      <c r="VRZ567" s="21"/>
      <c r="VSA567" s="21"/>
      <c r="VSB567" s="21"/>
      <c r="VSC567" s="21"/>
      <c r="VSD567" s="21"/>
      <c r="VSE567" s="21"/>
      <c r="VSF567" s="21"/>
      <c r="VSG567" s="21"/>
      <c r="VSH567" s="21"/>
      <c r="VSI567" s="21"/>
      <c r="VSJ567" s="21"/>
      <c r="VSK567" s="21"/>
      <c r="VSL567" s="21"/>
      <c r="VSM567" s="21"/>
      <c r="VSN567" s="21"/>
      <c r="VSO567" s="21"/>
      <c r="VSP567" s="21"/>
      <c r="VSQ567" s="21"/>
      <c r="VSR567" s="21"/>
      <c r="VSS567" s="21"/>
      <c r="VST567" s="21"/>
      <c r="VSU567" s="21"/>
      <c r="VSV567" s="21"/>
      <c r="VSW567" s="21"/>
      <c r="VSX567" s="21"/>
      <c r="VSY567" s="21"/>
      <c r="VSZ567" s="21"/>
      <c r="VTA567" s="21"/>
      <c r="VTB567" s="21"/>
      <c r="VTC567" s="21"/>
      <c r="VTD567" s="21"/>
      <c r="VTE567" s="21"/>
      <c r="VTF567" s="21"/>
      <c r="VTG567" s="21"/>
      <c r="VTH567" s="21"/>
      <c r="VTI567" s="21"/>
      <c r="VTJ567" s="21"/>
      <c r="VTK567" s="21"/>
      <c r="VTL567" s="21"/>
      <c r="VTM567" s="21"/>
      <c r="VTN567" s="21"/>
      <c r="VTO567" s="21"/>
      <c r="VTP567" s="21"/>
      <c r="VTQ567" s="21"/>
      <c r="VTR567" s="21"/>
      <c r="VTS567" s="21"/>
      <c r="VTT567" s="21"/>
      <c r="VTU567" s="21"/>
      <c r="VTV567" s="21"/>
      <c r="VTW567" s="21"/>
      <c r="VTX567" s="21"/>
      <c r="VTY567" s="21"/>
      <c r="VTZ567" s="21"/>
      <c r="VUA567" s="21"/>
      <c r="VUB567" s="21"/>
      <c r="VUC567" s="21"/>
      <c r="VUD567" s="21"/>
      <c r="VUE567" s="21"/>
      <c r="VUF567" s="21"/>
      <c r="VUG567" s="21"/>
      <c r="VUH567" s="21"/>
      <c r="VUI567" s="21"/>
      <c r="VUJ567" s="21"/>
      <c r="VUK567" s="21"/>
      <c r="VUL567" s="21"/>
      <c r="VUM567" s="21"/>
      <c r="VUN567" s="21"/>
      <c r="VUO567" s="21"/>
      <c r="VUP567" s="21"/>
      <c r="VUQ567" s="21"/>
      <c r="VUR567" s="21"/>
      <c r="VUS567" s="21"/>
      <c r="VUT567" s="21"/>
      <c r="VUU567" s="21"/>
      <c r="VUV567" s="21"/>
      <c r="VUW567" s="21"/>
      <c r="VUX567" s="21"/>
      <c r="VUY567" s="21"/>
      <c r="VUZ567" s="21"/>
      <c r="VVA567" s="21"/>
      <c r="VVB567" s="21"/>
      <c r="VVC567" s="21"/>
      <c r="VVD567" s="21"/>
      <c r="VVE567" s="21"/>
      <c r="VVF567" s="21"/>
      <c r="VVG567" s="21"/>
      <c r="VVH567" s="21"/>
      <c r="VVI567" s="21"/>
      <c r="VVJ567" s="21"/>
      <c r="VVK567" s="21"/>
      <c r="VVL567" s="21"/>
      <c r="VVM567" s="21"/>
      <c r="VVN567" s="21"/>
      <c r="VVO567" s="21"/>
      <c r="VVP567" s="21"/>
      <c r="VVQ567" s="21"/>
      <c r="VVR567" s="21"/>
      <c r="VVS567" s="21"/>
      <c r="VVT567" s="21"/>
      <c r="VVU567" s="21"/>
      <c r="VVV567" s="21"/>
      <c r="VVW567" s="21"/>
      <c r="VVX567" s="21"/>
      <c r="VVY567" s="21"/>
      <c r="VVZ567" s="21"/>
      <c r="VWA567" s="21"/>
      <c r="VWB567" s="21"/>
      <c r="VWC567" s="21"/>
      <c r="VWD567" s="21"/>
      <c r="VWE567" s="21"/>
      <c r="VWF567" s="21"/>
      <c r="VWG567" s="21"/>
      <c r="VWH567" s="21"/>
      <c r="VWI567" s="21"/>
      <c r="VWJ567" s="21"/>
      <c r="VWK567" s="21"/>
      <c r="VWL567" s="21"/>
      <c r="VWM567" s="21"/>
      <c r="VWN567" s="21"/>
      <c r="VWO567" s="21"/>
      <c r="VWP567" s="21"/>
      <c r="VWQ567" s="21"/>
      <c r="VWR567" s="21"/>
      <c r="VWS567" s="21"/>
      <c r="VWT567" s="21"/>
      <c r="VWU567" s="21"/>
      <c r="VWV567" s="21"/>
      <c r="VWW567" s="21"/>
      <c r="VWX567" s="21"/>
      <c r="VWY567" s="21"/>
      <c r="VWZ567" s="21"/>
      <c r="VXA567" s="21"/>
      <c r="VXB567" s="21"/>
      <c r="VXC567" s="21"/>
      <c r="VXD567" s="21"/>
      <c r="VXE567" s="21"/>
      <c r="VXF567" s="21"/>
      <c r="VXG567" s="21"/>
      <c r="VXH567" s="21"/>
      <c r="VXI567" s="21"/>
      <c r="VXJ567" s="21"/>
      <c r="VXK567" s="21"/>
      <c r="VXL567" s="21"/>
      <c r="VXM567" s="21"/>
      <c r="VXN567" s="21"/>
      <c r="VXO567" s="21"/>
      <c r="VXP567" s="21"/>
      <c r="VXQ567" s="21"/>
      <c r="VXR567" s="21"/>
      <c r="VXS567" s="21"/>
      <c r="VXT567" s="21"/>
      <c r="VXU567" s="21"/>
      <c r="VXV567" s="21"/>
      <c r="VXW567" s="21"/>
      <c r="VXX567" s="21"/>
      <c r="VXY567" s="21"/>
      <c r="VXZ567" s="21"/>
      <c r="VYA567" s="21"/>
      <c r="VYB567" s="21"/>
      <c r="VYC567" s="21"/>
      <c r="VYD567" s="21"/>
      <c r="VYE567" s="21"/>
      <c r="VYF567" s="21"/>
      <c r="VYG567" s="21"/>
      <c r="VYH567" s="21"/>
      <c r="VYI567" s="21"/>
      <c r="VYJ567" s="21"/>
      <c r="VYK567" s="21"/>
      <c r="VYL567" s="21"/>
      <c r="VYM567" s="21"/>
      <c r="VYN567" s="21"/>
      <c r="VYO567" s="21"/>
      <c r="VYP567" s="21"/>
      <c r="VYQ567" s="21"/>
      <c r="VYR567" s="21"/>
      <c r="VYS567" s="21"/>
      <c r="VYT567" s="21"/>
      <c r="VYU567" s="21"/>
      <c r="VYV567" s="21"/>
      <c r="VYW567" s="21"/>
      <c r="VYX567" s="21"/>
      <c r="VYY567" s="21"/>
      <c r="VYZ567" s="21"/>
      <c r="VZA567" s="21"/>
      <c r="VZB567" s="21"/>
      <c r="VZC567" s="21"/>
      <c r="VZD567" s="21"/>
      <c r="VZE567" s="21"/>
      <c r="VZF567" s="21"/>
      <c r="VZG567" s="21"/>
      <c r="VZH567" s="21"/>
      <c r="VZI567" s="21"/>
      <c r="VZJ567" s="21"/>
      <c r="VZK567" s="21"/>
      <c r="VZL567" s="21"/>
      <c r="VZM567" s="21"/>
      <c r="VZN567" s="21"/>
      <c r="VZO567" s="21"/>
      <c r="VZP567" s="21"/>
      <c r="VZQ567" s="21"/>
      <c r="VZR567" s="21"/>
      <c r="VZS567" s="21"/>
      <c r="VZT567" s="21"/>
      <c r="VZU567" s="21"/>
      <c r="VZV567" s="21"/>
      <c r="VZW567" s="21"/>
      <c r="VZX567" s="21"/>
      <c r="VZY567" s="21"/>
      <c r="VZZ567" s="21"/>
      <c r="WAA567" s="21"/>
      <c r="WAB567" s="21"/>
      <c r="WAC567" s="21"/>
      <c r="WAD567" s="21"/>
      <c r="WAE567" s="21"/>
      <c r="WAF567" s="21"/>
      <c r="WAG567" s="21"/>
      <c r="WAH567" s="21"/>
      <c r="WAI567" s="21"/>
      <c r="WAJ567" s="21"/>
      <c r="WAK567" s="21"/>
      <c r="WAL567" s="21"/>
      <c r="WAM567" s="21"/>
      <c r="WAN567" s="21"/>
      <c r="WAO567" s="21"/>
      <c r="WAP567" s="21"/>
      <c r="WAQ567" s="21"/>
      <c r="WAR567" s="21"/>
      <c r="WAS567" s="21"/>
      <c r="WAT567" s="21"/>
      <c r="WAU567" s="21"/>
      <c r="WAV567" s="21"/>
      <c r="WAW567" s="21"/>
      <c r="WAX567" s="21"/>
      <c r="WAY567" s="21"/>
      <c r="WAZ567" s="21"/>
      <c r="WBA567" s="21"/>
      <c r="WBB567" s="21"/>
      <c r="WBC567" s="21"/>
      <c r="WBD567" s="21"/>
      <c r="WBE567" s="21"/>
      <c r="WBF567" s="21"/>
      <c r="WBG567" s="21"/>
      <c r="WBH567" s="21"/>
      <c r="WBI567" s="21"/>
      <c r="WBJ567" s="21"/>
      <c r="WBK567" s="21"/>
      <c r="WBL567" s="21"/>
      <c r="WBM567" s="21"/>
      <c r="WBN567" s="21"/>
      <c r="WBO567" s="21"/>
      <c r="WBP567" s="21"/>
      <c r="WBQ567" s="21"/>
      <c r="WBR567" s="21"/>
      <c r="WBS567" s="21"/>
      <c r="WBT567" s="21"/>
      <c r="WBU567" s="21"/>
      <c r="WBV567" s="21"/>
      <c r="WBW567" s="21"/>
      <c r="WBX567" s="21"/>
      <c r="WBY567" s="21"/>
      <c r="WBZ567" s="21"/>
      <c r="WCA567" s="21"/>
      <c r="WCB567" s="21"/>
      <c r="WCC567" s="21"/>
      <c r="WCD567" s="21"/>
      <c r="WCE567" s="21"/>
      <c r="WCF567" s="21"/>
      <c r="WCG567" s="21"/>
      <c r="WCH567" s="21"/>
      <c r="WCI567" s="21"/>
      <c r="WCJ567" s="21"/>
      <c r="WCK567" s="21"/>
      <c r="WCL567" s="21"/>
      <c r="WCM567" s="21"/>
      <c r="WCN567" s="21"/>
      <c r="WCO567" s="21"/>
      <c r="WCP567" s="21"/>
      <c r="WCQ567" s="21"/>
      <c r="WCR567" s="21"/>
      <c r="WCS567" s="21"/>
      <c r="WCT567" s="21"/>
      <c r="WCU567" s="21"/>
      <c r="WCV567" s="21"/>
      <c r="WCW567" s="21"/>
      <c r="WCX567" s="21"/>
      <c r="WCY567" s="21"/>
      <c r="WCZ567" s="21"/>
      <c r="WDA567" s="21"/>
      <c r="WDB567" s="21"/>
      <c r="WDC567" s="21"/>
      <c r="WDD567" s="21"/>
      <c r="WDE567" s="21"/>
      <c r="WDF567" s="21"/>
      <c r="WDG567" s="21"/>
      <c r="WDH567" s="21"/>
      <c r="WDI567" s="21"/>
      <c r="WDJ567" s="21"/>
      <c r="WDK567" s="21"/>
      <c r="WDL567" s="21"/>
      <c r="WDM567" s="21"/>
      <c r="WDN567" s="21"/>
      <c r="WDO567" s="21"/>
      <c r="WDP567" s="21"/>
      <c r="WDQ567" s="21"/>
      <c r="WDR567" s="21"/>
      <c r="WDS567" s="21"/>
      <c r="WDT567" s="21"/>
      <c r="WDU567" s="21"/>
      <c r="WDV567" s="21"/>
      <c r="WDW567" s="21"/>
      <c r="WDX567" s="21"/>
      <c r="WDY567" s="21"/>
      <c r="WDZ567" s="21"/>
      <c r="WEA567" s="21"/>
      <c r="WEB567" s="21"/>
      <c r="WEC567" s="21"/>
      <c r="WED567" s="21"/>
      <c r="WEE567" s="21"/>
      <c r="WEF567" s="21"/>
      <c r="WEG567" s="21"/>
      <c r="WEH567" s="21"/>
      <c r="WEI567" s="21"/>
      <c r="WEJ567" s="21"/>
      <c r="WEK567" s="21"/>
      <c r="WEL567" s="21"/>
      <c r="WEM567" s="21"/>
      <c r="WEN567" s="21"/>
      <c r="WEO567" s="21"/>
      <c r="WEP567" s="21"/>
      <c r="WEQ567" s="21"/>
      <c r="WER567" s="21"/>
      <c r="WES567" s="21"/>
      <c r="WET567" s="21"/>
      <c r="WEU567" s="21"/>
      <c r="WEV567" s="21"/>
      <c r="WEW567" s="21"/>
      <c r="WEX567" s="21"/>
      <c r="WEY567" s="21"/>
      <c r="WEZ567" s="21"/>
      <c r="WFA567" s="21"/>
      <c r="WFB567" s="21"/>
      <c r="WFC567" s="21"/>
      <c r="WFD567" s="21"/>
      <c r="WFE567" s="21"/>
      <c r="WFF567" s="21"/>
      <c r="WFG567" s="21"/>
      <c r="WFH567" s="21"/>
      <c r="WFI567" s="21"/>
      <c r="WFJ567" s="21"/>
      <c r="WFK567" s="21"/>
      <c r="WFL567" s="21"/>
      <c r="WFM567" s="21"/>
      <c r="WFN567" s="21"/>
      <c r="WFO567" s="21"/>
      <c r="WFP567" s="21"/>
      <c r="WFQ567" s="21"/>
      <c r="WFR567" s="21"/>
      <c r="WFS567" s="21"/>
      <c r="WFT567" s="21"/>
      <c r="WFU567" s="21"/>
      <c r="WFV567" s="21"/>
      <c r="WFW567" s="21"/>
      <c r="WFX567" s="21"/>
      <c r="WFY567" s="21"/>
      <c r="WFZ567" s="21"/>
      <c r="WGA567" s="21"/>
      <c r="WGB567" s="21"/>
      <c r="WGC567" s="21"/>
      <c r="WGD567" s="21"/>
      <c r="WGE567" s="21"/>
      <c r="WGF567" s="21"/>
      <c r="WGG567" s="21"/>
      <c r="WGH567" s="21"/>
      <c r="WGI567" s="21"/>
      <c r="WGJ567" s="21"/>
      <c r="WGK567" s="21"/>
      <c r="WGL567" s="21"/>
      <c r="WGM567" s="21"/>
      <c r="WGN567" s="21"/>
      <c r="WGO567" s="21"/>
      <c r="WGP567" s="21"/>
      <c r="WGQ567" s="21"/>
      <c r="WGR567" s="21"/>
      <c r="WGS567" s="21"/>
      <c r="WGT567" s="21"/>
      <c r="WGU567" s="21"/>
      <c r="WGV567" s="21"/>
      <c r="WGW567" s="21"/>
      <c r="WGX567" s="21"/>
      <c r="WGY567" s="21"/>
      <c r="WGZ567" s="21"/>
      <c r="WHA567" s="21"/>
      <c r="WHB567" s="21"/>
      <c r="WHC567" s="21"/>
      <c r="WHD567" s="21"/>
      <c r="WHE567" s="21"/>
      <c r="WHF567" s="21"/>
      <c r="WHG567" s="21"/>
      <c r="WHH567" s="21"/>
      <c r="WHI567" s="21"/>
      <c r="WHJ567" s="21"/>
      <c r="WHK567" s="21"/>
      <c r="WHL567" s="21"/>
      <c r="WHM567" s="21"/>
      <c r="WHN567" s="21"/>
      <c r="WHO567" s="21"/>
      <c r="WHP567" s="21"/>
      <c r="WHQ567" s="21"/>
      <c r="WHR567" s="21"/>
      <c r="WHS567" s="21"/>
      <c r="WHT567" s="21"/>
      <c r="WHU567" s="21"/>
      <c r="WHV567" s="21"/>
      <c r="WHW567" s="21"/>
      <c r="WHX567" s="21"/>
      <c r="WHY567" s="21"/>
      <c r="WHZ567" s="21"/>
      <c r="WIA567" s="21"/>
      <c r="WIB567" s="21"/>
      <c r="WIC567" s="21"/>
      <c r="WID567" s="21"/>
      <c r="WIE567" s="21"/>
      <c r="WIF567" s="21"/>
      <c r="WIG567" s="21"/>
      <c r="WIH567" s="21"/>
      <c r="WII567" s="21"/>
      <c r="WIJ567" s="21"/>
      <c r="WIK567" s="21"/>
      <c r="WIL567" s="21"/>
      <c r="WIM567" s="21"/>
      <c r="WIN567" s="21"/>
      <c r="WIO567" s="21"/>
      <c r="WIP567" s="21"/>
      <c r="WIQ567" s="21"/>
      <c r="WIR567" s="21"/>
      <c r="WIS567" s="21"/>
      <c r="WIT567" s="21"/>
      <c r="WIU567" s="21"/>
      <c r="WIV567" s="21"/>
      <c r="WIW567" s="21"/>
      <c r="WIX567" s="21"/>
      <c r="WIY567" s="21"/>
      <c r="WIZ567" s="21"/>
      <c r="WJA567" s="21"/>
      <c r="WJB567" s="21"/>
      <c r="WJC567" s="21"/>
      <c r="WJD567" s="21"/>
      <c r="WJE567" s="21"/>
      <c r="WJF567" s="21"/>
      <c r="WJG567" s="21"/>
      <c r="WJH567" s="21"/>
      <c r="WJI567" s="21"/>
      <c r="WJJ567" s="21"/>
      <c r="WJK567" s="21"/>
      <c r="WJL567" s="21"/>
      <c r="WJM567" s="21"/>
      <c r="WJN567" s="21"/>
      <c r="WJO567" s="21"/>
      <c r="WJP567" s="21"/>
      <c r="WJQ567" s="21"/>
      <c r="WJR567" s="21"/>
      <c r="WJS567" s="21"/>
      <c r="WJT567" s="21"/>
      <c r="WJU567" s="21"/>
      <c r="WJV567" s="21"/>
      <c r="WJW567" s="21"/>
      <c r="WJX567" s="21"/>
      <c r="WJY567" s="21"/>
      <c r="WJZ567" s="21"/>
      <c r="WKA567" s="21"/>
      <c r="WKB567" s="21"/>
      <c r="WKC567" s="21"/>
      <c r="WKD567" s="21"/>
      <c r="WKE567" s="21"/>
      <c r="WKF567" s="21"/>
      <c r="WKG567" s="21"/>
      <c r="WKH567" s="21"/>
      <c r="WKI567" s="21"/>
      <c r="WKJ567" s="21"/>
      <c r="WKK567" s="21"/>
      <c r="WKL567" s="21"/>
      <c r="WKM567" s="21"/>
      <c r="WKN567" s="21"/>
      <c r="WKO567" s="21"/>
      <c r="WKP567" s="21"/>
      <c r="WKQ567" s="21"/>
      <c r="WKR567" s="21"/>
      <c r="WKS567" s="21"/>
      <c r="WKT567" s="21"/>
      <c r="WKU567" s="21"/>
      <c r="WKV567" s="21"/>
      <c r="WKW567" s="21"/>
      <c r="WKX567" s="21"/>
      <c r="WKY567" s="21"/>
      <c r="WKZ567" s="21"/>
      <c r="WLA567" s="21"/>
      <c r="WLB567" s="21"/>
      <c r="WLC567" s="21"/>
      <c r="WLD567" s="21"/>
      <c r="WLE567" s="21"/>
      <c r="WLF567" s="21"/>
      <c r="WLG567" s="21"/>
      <c r="WLH567" s="21"/>
      <c r="WLI567" s="21"/>
      <c r="WLJ567" s="21"/>
      <c r="WLK567" s="21"/>
      <c r="WLL567" s="21"/>
      <c r="WLM567" s="21"/>
      <c r="WLN567" s="21"/>
      <c r="WLO567" s="21"/>
      <c r="WLP567" s="21"/>
      <c r="WLQ567" s="21"/>
      <c r="WLR567" s="21"/>
      <c r="WLS567" s="21"/>
      <c r="WLT567" s="21"/>
      <c r="WLU567" s="21"/>
      <c r="WLV567" s="21"/>
      <c r="WLW567" s="21"/>
      <c r="WLX567" s="21"/>
      <c r="WLY567" s="21"/>
      <c r="WLZ567" s="21"/>
      <c r="WMA567" s="21"/>
      <c r="WMB567" s="21"/>
      <c r="WMC567" s="21"/>
      <c r="WMD567" s="21"/>
      <c r="WME567" s="21"/>
      <c r="WMF567" s="21"/>
      <c r="WMG567" s="21"/>
      <c r="WMH567" s="21"/>
      <c r="WMI567" s="21"/>
      <c r="WMJ567" s="21"/>
      <c r="WMK567" s="21"/>
      <c r="WML567" s="21"/>
      <c r="WMM567" s="21"/>
      <c r="WMN567" s="21"/>
      <c r="WMO567" s="21"/>
      <c r="WMP567" s="21"/>
      <c r="WMQ567" s="21"/>
      <c r="WMR567" s="21"/>
      <c r="WMS567" s="21"/>
      <c r="WMT567" s="21"/>
      <c r="WMU567" s="21"/>
      <c r="WMV567" s="21"/>
      <c r="WMW567" s="21"/>
      <c r="WMX567" s="21"/>
      <c r="WMY567" s="21"/>
      <c r="WMZ567" s="21"/>
      <c r="WNA567" s="21"/>
      <c r="WNB567" s="21"/>
      <c r="WNC567" s="21"/>
      <c r="WND567" s="21"/>
      <c r="WNE567" s="21"/>
      <c r="WNF567" s="21"/>
      <c r="WNG567" s="21"/>
      <c r="WNH567" s="21"/>
      <c r="WNI567" s="21"/>
      <c r="WNJ567" s="21"/>
      <c r="WNK567" s="21"/>
      <c r="WNL567" s="21"/>
      <c r="WNM567" s="21"/>
      <c r="WNN567" s="21"/>
      <c r="WNO567" s="21"/>
      <c r="WNP567" s="21"/>
      <c r="WNQ567" s="21"/>
      <c r="WNR567" s="21"/>
      <c r="WNS567" s="21"/>
      <c r="WNT567" s="21"/>
      <c r="WNU567" s="21"/>
      <c r="WNV567" s="21"/>
      <c r="WNW567" s="21"/>
      <c r="WNX567" s="21"/>
      <c r="WNY567" s="21"/>
      <c r="WNZ567" s="21"/>
      <c r="WOA567" s="21"/>
      <c r="WOB567" s="21"/>
      <c r="WOC567" s="21"/>
      <c r="WOD567" s="21"/>
      <c r="WOE567" s="21"/>
      <c r="WOF567" s="21"/>
      <c r="WOG567" s="21"/>
      <c r="WOH567" s="21"/>
      <c r="WOI567" s="21"/>
      <c r="WOJ567" s="21"/>
      <c r="WOK567" s="21"/>
      <c r="WOL567" s="21"/>
      <c r="WOM567" s="21"/>
      <c r="WON567" s="21"/>
      <c r="WOO567" s="21"/>
      <c r="WOP567" s="21"/>
      <c r="WOQ567" s="21"/>
      <c r="WOR567" s="21"/>
      <c r="WOS567" s="21"/>
      <c r="WOT567" s="21"/>
      <c r="WOU567" s="21"/>
      <c r="WOV567" s="21"/>
      <c r="WOW567" s="21"/>
      <c r="WOX567" s="21"/>
      <c r="WOY567" s="21"/>
      <c r="WOZ567" s="21"/>
      <c r="WPA567" s="21"/>
      <c r="WPB567" s="21"/>
      <c r="WPC567" s="21"/>
      <c r="WPD567" s="21"/>
      <c r="WPE567" s="21"/>
      <c r="WPF567" s="21"/>
      <c r="WPG567" s="21"/>
      <c r="WPH567" s="21"/>
      <c r="WPI567" s="21"/>
      <c r="WPJ567" s="21"/>
      <c r="WPK567" s="21"/>
      <c r="WPL567" s="21"/>
      <c r="WPM567" s="21"/>
      <c r="WPN567" s="21"/>
      <c r="WPO567" s="21"/>
      <c r="WPP567" s="21"/>
      <c r="WPQ567" s="21"/>
      <c r="WPR567" s="21"/>
      <c r="WPS567" s="21"/>
      <c r="WPT567" s="21"/>
      <c r="WPU567" s="21"/>
      <c r="WPV567" s="21"/>
      <c r="WPW567" s="21"/>
      <c r="WPX567" s="21"/>
      <c r="WPY567" s="21"/>
      <c r="WPZ567" s="21"/>
      <c r="WQA567" s="21"/>
      <c r="WQB567" s="21"/>
      <c r="WQC567" s="21"/>
      <c r="WQD567" s="21"/>
      <c r="WQE567" s="21"/>
      <c r="WQF567" s="21"/>
      <c r="WQG567" s="21"/>
      <c r="WQH567" s="21"/>
      <c r="WQI567" s="21"/>
      <c r="WQJ567" s="21"/>
      <c r="WQK567" s="21"/>
      <c r="WQL567" s="21"/>
      <c r="WQM567" s="21"/>
      <c r="WQN567" s="21"/>
      <c r="WQO567" s="21"/>
      <c r="WQP567" s="21"/>
      <c r="WQQ567" s="21"/>
      <c r="WQR567" s="21"/>
      <c r="WQS567" s="21"/>
      <c r="WQT567" s="21"/>
      <c r="WQU567" s="21"/>
      <c r="WQV567" s="21"/>
      <c r="WQW567" s="21"/>
      <c r="WQX567" s="21"/>
      <c r="WQY567" s="21"/>
      <c r="WQZ567" s="21"/>
      <c r="WRA567" s="21"/>
      <c r="WRB567" s="21"/>
      <c r="WRC567" s="21"/>
      <c r="WRD567" s="21"/>
      <c r="WRE567" s="21"/>
      <c r="WRF567" s="21"/>
      <c r="WRG567" s="21"/>
      <c r="WRH567" s="21"/>
      <c r="WRI567" s="21"/>
      <c r="WRJ567" s="21"/>
      <c r="WRK567" s="21"/>
      <c r="WRL567" s="21"/>
      <c r="WRM567" s="21"/>
      <c r="WRN567" s="21"/>
      <c r="WRO567" s="21"/>
      <c r="WRP567" s="21"/>
      <c r="WRQ567" s="21"/>
      <c r="WRR567" s="21"/>
      <c r="WRS567" s="21"/>
      <c r="WRT567" s="21"/>
      <c r="WRU567" s="21"/>
      <c r="WRV567" s="21"/>
      <c r="WRW567" s="21"/>
      <c r="WRX567" s="21"/>
      <c r="WRY567" s="21"/>
      <c r="WRZ567" s="21"/>
      <c r="WSA567" s="21"/>
      <c r="WSB567" s="21"/>
      <c r="WSC567" s="21"/>
      <c r="WSD567" s="21"/>
      <c r="WSE567" s="21"/>
      <c r="WSF567" s="21"/>
      <c r="WSG567" s="21"/>
      <c r="WSH567" s="21"/>
      <c r="WSI567" s="21"/>
      <c r="WSJ567" s="21"/>
      <c r="WSK567" s="21"/>
      <c r="WSL567" s="21"/>
      <c r="WSM567" s="21"/>
      <c r="WSN567" s="21"/>
      <c r="WSO567" s="21"/>
      <c r="WSP567" s="21"/>
      <c r="WSQ567" s="21"/>
      <c r="WSR567" s="21"/>
      <c r="WSS567" s="21"/>
      <c r="WST567" s="21"/>
      <c r="WSU567" s="21"/>
      <c r="WSV567" s="21"/>
      <c r="WSW567" s="21"/>
      <c r="WSX567" s="21"/>
      <c r="WSY567" s="21"/>
      <c r="WSZ567" s="21"/>
      <c r="WTA567" s="21"/>
      <c r="WTB567" s="21"/>
      <c r="WTC567" s="21"/>
      <c r="WTD567" s="21"/>
      <c r="WTE567" s="21"/>
      <c r="WTF567" s="21"/>
      <c r="WTG567" s="21"/>
      <c r="WTH567" s="21"/>
      <c r="WTI567" s="21"/>
      <c r="WTJ567" s="21"/>
      <c r="WTK567" s="21"/>
      <c r="WTL567" s="21"/>
      <c r="WTM567" s="21"/>
      <c r="WTN567" s="21"/>
      <c r="WTO567" s="21"/>
      <c r="WTP567" s="21"/>
      <c r="WTQ567" s="21"/>
      <c r="WTR567" s="21"/>
      <c r="WTS567" s="21"/>
      <c r="WTT567" s="21"/>
      <c r="WTU567" s="21"/>
      <c r="WTV567" s="21"/>
      <c r="WTW567" s="21"/>
      <c r="WTX567" s="21"/>
      <c r="WTY567" s="21"/>
      <c r="WTZ567" s="21"/>
      <c r="WUA567" s="21"/>
      <c r="WUB567" s="21"/>
      <c r="WUC567" s="21"/>
      <c r="WUD567" s="21"/>
      <c r="WUE567" s="21"/>
      <c r="WUF567" s="21"/>
      <c r="WUG567" s="21"/>
      <c r="WUH567" s="21"/>
      <c r="WUI567" s="21"/>
      <c r="WUJ567" s="21"/>
      <c r="WUK567" s="21"/>
      <c r="WUL567" s="21"/>
      <c r="WUM567" s="21"/>
      <c r="WUN567" s="21"/>
      <c r="WUO567" s="21"/>
      <c r="WUP567" s="21"/>
      <c r="WUQ567" s="21"/>
      <c r="WUR567" s="21"/>
      <c r="WUS567" s="21"/>
      <c r="WUT567" s="21"/>
      <c r="WUU567" s="21"/>
      <c r="WUV567" s="21"/>
      <c r="WUW567" s="21"/>
      <c r="WUX567" s="21"/>
      <c r="WUY567" s="21"/>
      <c r="WUZ567" s="21"/>
      <c r="WVA567" s="21"/>
      <c r="WVB567" s="21"/>
      <c r="WVC567" s="21"/>
      <c r="WVD567" s="21"/>
      <c r="WVE567" s="21"/>
      <c r="WVF567" s="21"/>
      <c r="WVG567" s="21"/>
      <c r="WVH567" s="21"/>
      <c r="WVI567" s="21"/>
      <c r="WVJ567" s="21"/>
      <c r="WVK567" s="21"/>
      <c r="WVL567" s="21"/>
      <c r="WVM567" s="21"/>
      <c r="WVN567" s="21"/>
      <c r="WVO567" s="21"/>
      <c r="WVP567" s="21"/>
      <c r="WVQ567" s="21"/>
      <c r="WVR567" s="21"/>
      <c r="WVS567" s="21"/>
      <c r="WVT567" s="21"/>
      <c r="WVU567" s="21"/>
      <c r="WVV567" s="21"/>
      <c r="WVW567" s="21"/>
      <c r="WVX567" s="21"/>
      <c r="WVY567" s="21"/>
      <c r="WVZ567" s="21"/>
      <c r="WWA567" s="21"/>
      <c r="WWB567" s="21"/>
      <c r="WWC567" s="21"/>
      <c r="WWD567" s="21"/>
      <c r="WWE567" s="21"/>
      <c r="WWF567" s="21"/>
      <c r="WWG567" s="21"/>
      <c r="WWH567" s="21"/>
      <c r="WWI567" s="21"/>
      <c r="WWJ567" s="21"/>
      <c r="WWK567" s="21"/>
      <c r="WWL567" s="21"/>
      <c r="WWM567" s="21"/>
      <c r="WWN567" s="21"/>
      <c r="WWO567" s="21"/>
      <c r="WWP567" s="21"/>
      <c r="WWQ567" s="21"/>
      <c r="WWR567" s="21"/>
      <c r="WWS567" s="21"/>
      <c r="WWT567" s="21"/>
      <c r="WWU567" s="21"/>
      <c r="WWV567" s="21"/>
      <c r="WWW567" s="21"/>
      <c r="WWX567" s="21"/>
      <c r="WWY567" s="21"/>
      <c r="WWZ567" s="21"/>
      <c r="WXA567" s="21"/>
      <c r="WXB567" s="21"/>
      <c r="WXC567" s="21"/>
      <c r="WXD567" s="21"/>
      <c r="WXE567" s="21"/>
      <c r="WXF567" s="21"/>
      <c r="WXG567" s="21"/>
      <c r="WXH567" s="21"/>
      <c r="WXI567" s="21"/>
      <c r="WXJ567" s="21"/>
      <c r="WXK567" s="21"/>
      <c r="WXL567" s="21"/>
      <c r="WXM567" s="21"/>
      <c r="WXN567" s="21"/>
      <c r="WXO567" s="21"/>
      <c r="WXP567" s="21"/>
      <c r="WXQ567" s="21"/>
      <c r="WXR567" s="21"/>
      <c r="WXS567" s="21"/>
      <c r="WXT567" s="21"/>
      <c r="WXU567" s="21"/>
      <c r="WXV567" s="21"/>
      <c r="WXW567" s="21"/>
      <c r="WXX567" s="21"/>
      <c r="WXY567" s="21"/>
      <c r="WXZ567" s="21"/>
      <c r="WYA567" s="21"/>
      <c r="WYB567" s="21"/>
      <c r="WYC567" s="21"/>
      <c r="WYD567" s="21"/>
      <c r="WYE567" s="21"/>
      <c r="WYF567" s="21"/>
      <c r="WYG567" s="21"/>
      <c r="WYH567" s="21"/>
      <c r="WYI567" s="21"/>
      <c r="WYJ567" s="21"/>
      <c r="WYK567" s="21"/>
      <c r="WYL567" s="21"/>
      <c r="WYM567" s="21"/>
      <c r="WYN567" s="21"/>
      <c r="WYO567" s="21"/>
      <c r="WYP567" s="21"/>
      <c r="WYQ567" s="21"/>
      <c r="WYR567" s="21"/>
      <c r="WYS567" s="21"/>
      <c r="WYT567" s="21"/>
      <c r="WYU567" s="21"/>
      <c r="WYV567" s="21"/>
      <c r="WYW567" s="21"/>
      <c r="WYX567" s="21"/>
      <c r="WYY567" s="21"/>
      <c r="WYZ567" s="21"/>
      <c r="WZA567" s="21"/>
      <c r="WZB567" s="21"/>
      <c r="WZC567" s="21"/>
      <c r="WZD567" s="21"/>
      <c r="WZE567" s="21"/>
      <c r="WZF567" s="21"/>
      <c r="WZG567" s="21"/>
      <c r="WZH567" s="21"/>
      <c r="WZI567" s="21"/>
      <c r="WZJ567" s="21"/>
      <c r="WZK567" s="21"/>
      <c r="WZL567" s="21"/>
      <c r="WZM567" s="21"/>
      <c r="WZN567" s="21"/>
      <c r="WZO567" s="21"/>
      <c r="WZP567" s="21"/>
      <c r="WZQ567" s="21"/>
      <c r="WZR567" s="21"/>
      <c r="WZS567" s="21"/>
      <c r="WZT567" s="21"/>
      <c r="WZU567" s="21"/>
      <c r="WZV567" s="21"/>
      <c r="WZW567" s="21"/>
      <c r="WZX567" s="21"/>
      <c r="WZY567" s="21"/>
      <c r="WZZ567" s="21"/>
      <c r="XAA567" s="21"/>
      <c r="XAB567" s="21"/>
      <c r="XAC567" s="21"/>
      <c r="XAD567" s="21"/>
      <c r="XAE567" s="21"/>
      <c r="XAF567" s="21"/>
      <c r="XAG567" s="21"/>
      <c r="XAH567" s="21"/>
      <c r="XAI567" s="21"/>
      <c r="XAJ567" s="21"/>
      <c r="XAK567" s="21"/>
      <c r="XAL567" s="21"/>
      <c r="XAM567" s="21"/>
      <c r="XAN567" s="21"/>
      <c r="XAO567" s="21"/>
      <c r="XAP567" s="21"/>
    </row>
    <row r="568" spans="1:16266" s="49" customFormat="1" ht="12.95" customHeight="1" x14ac:dyDescent="0.25">
      <c r="A568" s="5"/>
      <c r="B568" s="5"/>
      <c r="C568" s="5"/>
      <c r="D568" s="5"/>
      <c r="E568" s="5" t="s">
        <v>98</v>
      </c>
      <c r="F568" s="38"/>
      <c r="G568" s="5"/>
      <c r="H568" s="5"/>
      <c r="I568" s="5"/>
      <c r="J568" s="5"/>
      <c r="K568" s="5"/>
      <c r="L568" s="5"/>
      <c r="M568" s="5"/>
      <c r="N568" s="5"/>
      <c r="O568" s="5"/>
      <c r="P568" s="5"/>
      <c r="Q568" s="5"/>
      <c r="R568" s="5"/>
      <c r="S568" s="5"/>
      <c r="T568" s="5"/>
      <c r="U568" s="5"/>
      <c r="V568" s="5"/>
      <c r="W568" s="5"/>
      <c r="X568" s="5"/>
      <c r="Y568" s="5"/>
      <c r="Z568" s="13"/>
      <c r="AA568" s="5"/>
      <c r="AB568" s="5"/>
      <c r="AC568" s="5"/>
      <c r="AD568" s="5"/>
      <c r="AE568" s="44"/>
      <c r="AF568" s="44"/>
      <c r="AG568" s="44"/>
      <c r="AH568" s="44"/>
      <c r="AI568" s="44"/>
      <c r="AJ568" s="44"/>
      <c r="AK568" s="44"/>
      <c r="AL568" s="5"/>
      <c r="AM568" s="5"/>
      <c r="AN568" s="5"/>
      <c r="AO568" s="5"/>
      <c r="AP568" s="5"/>
      <c r="AQ568" s="5"/>
      <c r="AR568" s="5"/>
      <c r="AS568" s="5"/>
      <c r="AT568" s="5"/>
      <c r="AU568" s="5"/>
      <c r="AV568" s="5"/>
      <c r="AW568" s="5"/>
      <c r="AX568" s="5"/>
      <c r="AY568" s="14"/>
      <c r="AZ568" s="5"/>
      <c r="BA568" s="21"/>
      <c r="BB568" s="21"/>
      <c r="BC568" s="21"/>
      <c r="BD568" s="21"/>
      <c r="BE568" s="21"/>
      <c r="BF568" s="21"/>
      <c r="BG568" s="21"/>
      <c r="BH568" s="21"/>
      <c r="BI568" s="21"/>
      <c r="BJ568" s="21"/>
      <c r="BK568" s="21"/>
      <c r="BL568" s="21"/>
      <c r="BM568" s="21"/>
      <c r="BN568" s="21"/>
      <c r="BO568" s="21"/>
      <c r="BP568" s="21"/>
      <c r="BQ568" s="21"/>
      <c r="BR568" s="21"/>
      <c r="BS568" s="21"/>
      <c r="BT568" s="21"/>
      <c r="BU568" s="21"/>
      <c r="BV568" s="21"/>
      <c r="BW568" s="21"/>
      <c r="BX568" s="21"/>
      <c r="BY568" s="21"/>
      <c r="BZ568" s="21"/>
      <c r="CA568" s="21"/>
      <c r="CB568" s="21"/>
      <c r="CC568" s="21"/>
      <c r="CD568" s="21"/>
      <c r="CE568" s="21"/>
      <c r="CF568" s="21"/>
      <c r="CG568" s="21"/>
      <c r="CH568" s="21"/>
      <c r="CI568" s="21"/>
      <c r="CJ568" s="21"/>
      <c r="CK568" s="21"/>
      <c r="CL568" s="21"/>
      <c r="CM568" s="21"/>
      <c r="CN568" s="21"/>
      <c r="CO568" s="21"/>
      <c r="CP568" s="21"/>
      <c r="CQ568" s="21"/>
      <c r="CR568" s="21"/>
      <c r="CS568" s="21"/>
      <c r="CT568" s="21"/>
      <c r="CU568" s="21"/>
      <c r="CV568" s="21"/>
      <c r="CW568" s="21"/>
      <c r="CX568" s="21"/>
      <c r="CY568" s="21"/>
      <c r="CZ568" s="21"/>
      <c r="DA568" s="21"/>
      <c r="DB568" s="21"/>
      <c r="DC568" s="21"/>
      <c r="DD568" s="21"/>
      <c r="DE568" s="21"/>
      <c r="DF568" s="21"/>
      <c r="DG568" s="21"/>
      <c r="DH568" s="21"/>
      <c r="DI568" s="21"/>
      <c r="DJ568" s="21"/>
      <c r="DK568" s="21"/>
      <c r="DL568" s="21"/>
      <c r="DM568" s="21"/>
      <c r="DN568" s="21"/>
      <c r="DO568" s="21"/>
      <c r="DP568" s="21"/>
      <c r="DQ568" s="21"/>
      <c r="DR568" s="21"/>
      <c r="DS568" s="21"/>
      <c r="DT568" s="21"/>
      <c r="DU568" s="21"/>
      <c r="DV568" s="21"/>
      <c r="DW568" s="21"/>
      <c r="DX568" s="21"/>
      <c r="DY568" s="21"/>
      <c r="DZ568" s="21"/>
      <c r="EA568" s="21"/>
      <c r="EB568" s="21"/>
      <c r="EC568" s="21"/>
      <c r="ED568" s="21"/>
      <c r="EE568" s="21"/>
      <c r="EF568" s="21"/>
      <c r="EG568" s="21"/>
      <c r="EH568" s="21"/>
      <c r="EI568" s="21"/>
      <c r="EJ568" s="21"/>
      <c r="EK568" s="21"/>
      <c r="EL568" s="21"/>
      <c r="EM568" s="21"/>
      <c r="EN568" s="21"/>
      <c r="EO568" s="21"/>
      <c r="EP568" s="21"/>
      <c r="EQ568" s="21"/>
      <c r="ER568" s="21"/>
      <c r="ES568" s="21"/>
      <c r="ET568" s="21"/>
      <c r="EU568" s="21"/>
      <c r="EV568" s="21"/>
      <c r="EW568" s="21"/>
      <c r="EX568" s="21"/>
      <c r="EY568" s="21"/>
      <c r="EZ568" s="21"/>
      <c r="FA568" s="21"/>
      <c r="FB568" s="21"/>
      <c r="FC568" s="21"/>
      <c r="FD568" s="21"/>
      <c r="FE568" s="21"/>
      <c r="FF568" s="21"/>
      <c r="FG568" s="21"/>
      <c r="FH568" s="21"/>
      <c r="FI568" s="21"/>
      <c r="FJ568" s="21"/>
      <c r="FK568" s="21"/>
      <c r="FL568" s="21"/>
      <c r="FM568" s="21"/>
      <c r="FN568" s="21"/>
      <c r="FO568" s="21"/>
      <c r="FP568" s="21"/>
      <c r="FQ568" s="21"/>
      <c r="FR568" s="21"/>
      <c r="FS568" s="21"/>
      <c r="FT568" s="21"/>
      <c r="FU568" s="21"/>
      <c r="FV568" s="21"/>
      <c r="FW568" s="21"/>
      <c r="FX568" s="21"/>
      <c r="FY568" s="21"/>
      <c r="FZ568" s="21"/>
      <c r="GA568" s="21"/>
      <c r="GB568" s="21"/>
      <c r="GC568" s="21"/>
      <c r="GD568" s="21"/>
      <c r="GE568" s="21"/>
      <c r="GF568" s="21"/>
      <c r="GG568" s="21"/>
      <c r="GH568" s="21"/>
      <c r="GI568" s="21"/>
      <c r="GJ568" s="21"/>
      <c r="GK568" s="21"/>
      <c r="GL568" s="21"/>
      <c r="GM568" s="21"/>
      <c r="GN568" s="21"/>
      <c r="GO568" s="21"/>
      <c r="GP568" s="21"/>
      <c r="GQ568" s="21"/>
      <c r="GR568" s="21"/>
      <c r="GS568" s="21"/>
      <c r="GT568" s="21"/>
      <c r="GU568" s="21"/>
      <c r="GV568" s="21"/>
      <c r="GW568" s="21"/>
      <c r="GX568" s="21"/>
      <c r="GY568" s="21"/>
      <c r="GZ568" s="21"/>
      <c r="HA568" s="21"/>
      <c r="HB568" s="21"/>
      <c r="HC568" s="21"/>
      <c r="HD568" s="21"/>
      <c r="HE568" s="21"/>
      <c r="HF568" s="21"/>
      <c r="HG568" s="21"/>
      <c r="HH568" s="21"/>
      <c r="HI568" s="21"/>
      <c r="HJ568" s="21"/>
      <c r="HK568" s="21"/>
      <c r="HL568" s="21"/>
      <c r="HM568" s="21"/>
      <c r="HN568" s="21"/>
      <c r="HO568" s="21"/>
      <c r="HP568" s="21"/>
      <c r="HQ568" s="21"/>
      <c r="HR568" s="21"/>
      <c r="HS568" s="21"/>
      <c r="HT568" s="21"/>
      <c r="HU568" s="21"/>
      <c r="HV568" s="21"/>
      <c r="HW568" s="21"/>
      <c r="HX568" s="21"/>
      <c r="HY568" s="21"/>
      <c r="HZ568" s="21"/>
      <c r="IA568" s="21"/>
      <c r="IB568" s="21"/>
      <c r="IC568" s="21"/>
      <c r="ID568" s="21"/>
      <c r="IE568" s="21"/>
      <c r="IF568" s="21"/>
      <c r="IG568" s="21"/>
      <c r="IH568" s="21"/>
      <c r="II568" s="21"/>
      <c r="IJ568" s="21"/>
      <c r="IK568" s="21"/>
      <c r="IL568" s="21"/>
      <c r="IM568" s="21"/>
      <c r="IN568" s="21"/>
      <c r="IO568" s="21"/>
      <c r="IP568" s="21"/>
      <c r="IQ568" s="21"/>
      <c r="IR568" s="21"/>
      <c r="IS568" s="21"/>
      <c r="IT568" s="21"/>
      <c r="IU568" s="21"/>
      <c r="IV568" s="21"/>
      <c r="IW568" s="21"/>
      <c r="IX568" s="21"/>
      <c r="IY568" s="21"/>
      <c r="IZ568" s="21"/>
      <c r="JA568" s="21"/>
      <c r="JB568" s="21"/>
      <c r="JC568" s="21"/>
      <c r="JD568" s="21"/>
      <c r="JE568" s="21"/>
      <c r="JF568" s="21"/>
      <c r="JG568" s="21"/>
      <c r="JH568" s="21"/>
      <c r="JI568" s="21"/>
      <c r="JJ568" s="21"/>
      <c r="JK568" s="21"/>
      <c r="JL568" s="21"/>
      <c r="JM568" s="21"/>
      <c r="JN568" s="21"/>
      <c r="JO568" s="21"/>
      <c r="JP568" s="21"/>
      <c r="JQ568" s="21"/>
      <c r="JR568" s="21"/>
      <c r="JS568" s="21"/>
      <c r="JT568" s="21"/>
      <c r="JU568" s="21"/>
      <c r="JV568" s="21"/>
      <c r="JW568" s="21"/>
      <c r="JX568" s="21"/>
      <c r="JY568" s="21"/>
      <c r="JZ568" s="21"/>
      <c r="KA568" s="21"/>
      <c r="KB568" s="21"/>
      <c r="KC568" s="21"/>
      <c r="KD568" s="21"/>
      <c r="KE568" s="21"/>
      <c r="KF568" s="21"/>
      <c r="KG568" s="21"/>
      <c r="KH568" s="21"/>
      <c r="KI568" s="21"/>
      <c r="KJ568" s="21"/>
      <c r="KK568" s="21"/>
      <c r="KL568" s="21"/>
      <c r="KM568" s="21"/>
      <c r="KN568" s="21"/>
      <c r="KO568" s="21"/>
      <c r="KP568" s="21"/>
      <c r="KQ568" s="21"/>
      <c r="KR568" s="21"/>
      <c r="KS568" s="21"/>
      <c r="KT568" s="21"/>
      <c r="KU568" s="21"/>
      <c r="KV568" s="21"/>
      <c r="KW568" s="21"/>
      <c r="KX568" s="21"/>
      <c r="KY568" s="21"/>
      <c r="KZ568" s="21"/>
      <c r="LA568" s="21"/>
      <c r="LB568" s="21"/>
      <c r="LC568" s="21"/>
      <c r="LD568" s="21"/>
      <c r="LE568" s="21"/>
      <c r="LF568" s="21"/>
      <c r="LG568" s="21"/>
      <c r="LH568" s="21"/>
      <c r="LI568" s="21"/>
      <c r="LJ568" s="21"/>
      <c r="LK568" s="21"/>
      <c r="LL568" s="21"/>
      <c r="LM568" s="21"/>
      <c r="LN568" s="21"/>
      <c r="LO568" s="21"/>
      <c r="LP568" s="21"/>
      <c r="LQ568" s="21"/>
      <c r="LR568" s="21"/>
      <c r="LS568" s="21"/>
      <c r="LT568" s="21"/>
      <c r="LU568" s="21"/>
      <c r="LV568" s="21"/>
      <c r="LW568" s="21"/>
      <c r="LX568" s="21"/>
      <c r="LY568" s="21"/>
      <c r="LZ568" s="21"/>
      <c r="MA568" s="21"/>
      <c r="MB568" s="21"/>
      <c r="MC568" s="21"/>
      <c r="MD568" s="21"/>
      <c r="ME568" s="21"/>
      <c r="MF568" s="21"/>
      <c r="MG568" s="21"/>
      <c r="MH568" s="21"/>
      <c r="MI568" s="21"/>
      <c r="MJ568" s="21"/>
      <c r="MK568" s="21"/>
      <c r="ML568" s="21"/>
      <c r="MM568" s="21"/>
      <c r="MN568" s="21"/>
      <c r="MO568" s="21"/>
      <c r="MP568" s="21"/>
      <c r="MQ568" s="21"/>
      <c r="MR568" s="21"/>
      <c r="MS568" s="21"/>
      <c r="MT568" s="21"/>
      <c r="MU568" s="21"/>
      <c r="MV568" s="21"/>
      <c r="MW568" s="21"/>
      <c r="MX568" s="21"/>
      <c r="MY568" s="21"/>
      <c r="MZ568" s="21"/>
      <c r="NA568" s="21"/>
      <c r="NB568" s="21"/>
      <c r="NC568" s="21"/>
      <c r="ND568" s="21"/>
      <c r="NE568" s="21"/>
      <c r="NF568" s="21"/>
      <c r="NG568" s="21"/>
      <c r="NH568" s="21"/>
      <c r="NI568" s="21"/>
      <c r="NJ568" s="21"/>
      <c r="NK568" s="21"/>
      <c r="NL568" s="21"/>
      <c r="NM568" s="21"/>
      <c r="NN568" s="21"/>
      <c r="NO568" s="21"/>
      <c r="NP568" s="21"/>
      <c r="NQ568" s="21"/>
      <c r="NR568" s="21"/>
      <c r="NS568" s="21"/>
      <c r="NT568" s="21"/>
      <c r="NU568" s="21"/>
      <c r="NV568" s="21"/>
      <c r="NW568" s="21"/>
      <c r="NX568" s="21"/>
      <c r="NY568" s="21"/>
      <c r="NZ568" s="21"/>
      <c r="OA568" s="21"/>
      <c r="OB568" s="21"/>
      <c r="OC568" s="21"/>
      <c r="OD568" s="21"/>
      <c r="OE568" s="21"/>
      <c r="OF568" s="21"/>
      <c r="OG568" s="21"/>
      <c r="OH568" s="21"/>
      <c r="OI568" s="21"/>
      <c r="OJ568" s="21"/>
      <c r="OK568" s="21"/>
      <c r="OL568" s="21"/>
      <c r="OM568" s="21"/>
      <c r="ON568" s="21"/>
      <c r="OO568" s="21"/>
      <c r="OP568" s="21"/>
      <c r="OQ568" s="21"/>
      <c r="OR568" s="21"/>
      <c r="OS568" s="21"/>
      <c r="OT568" s="21"/>
      <c r="OU568" s="21"/>
      <c r="OV568" s="21"/>
      <c r="OW568" s="21"/>
      <c r="OX568" s="21"/>
      <c r="OY568" s="21"/>
      <c r="OZ568" s="21"/>
      <c r="PA568" s="21"/>
      <c r="PB568" s="21"/>
      <c r="PC568" s="21"/>
      <c r="PD568" s="21"/>
      <c r="PE568" s="21"/>
      <c r="PF568" s="21"/>
      <c r="PG568" s="21"/>
      <c r="PH568" s="21"/>
      <c r="PI568" s="21"/>
      <c r="PJ568" s="21"/>
      <c r="PK568" s="21"/>
      <c r="PL568" s="21"/>
      <c r="PM568" s="21"/>
      <c r="PN568" s="21"/>
      <c r="PO568" s="21"/>
      <c r="PP568" s="21"/>
      <c r="PQ568" s="21"/>
      <c r="PR568" s="21"/>
      <c r="PS568" s="21"/>
      <c r="PT568" s="21"/>
      <c r="PU568" s="21"/>
      <c r="PV568" s="21"/>
      <c r="PW568" s="21"/>
      <c r="PX568" s="21"/>
      <c r="PY568" s="21"/>
      <c r="PZ568" s="21"/>
      <c r="QA568" s="21"/>
      <c r="QB568" s="21"/>
      <c r="QC568" s="21"/>
      <c r="QD568" s="21"/>
      <c r="QE568" s="21"/>
      <c r="QF568" s="21"/>
      <c r="QG568" s="21"/>
      <c r="QH568" s="21"/>
      <c r="QI568" s="21"/>
      <c r="QJ568" s="21"/>
      <c r="QK568" s="21"/>
      <c r="QL568" s="21"/>
      <c r="QM568" s="21"/>
      <c r="QN568" s="21"/>
      <c r="QO568" s="21"/>
      <c r="QP568" s="21"/>
      <c r="QQ568" s="21"/>
      <c r="QR568" s="21"/>
      <c r="QS568" s="21"/>
      <c r="QT568" s="21"/>
      <c r="QU568" s="21"/>
      <c r="QV568" s="21"/>
      <c r="QW568" s="21"/>
      <c r="QX568" s="21"/>
      <c r="QY568" s="21"/>
      <c r="QZ568" s="21"/>
      <c r="RA568" s="21"/>
      <c r="RB568" s="21"/>
      <c r="RC568" s="21"/>
      <c r="RD568" s="21"/>
      <c r="RE568" s="21"/>
      <c r="RF568" s="21"/>
      <c r="RG568" s="21"/>
      <c r="RH568" s="21"/>
      <c r="RI568" s="21"/>
      <c r="RJ568" s="21"/>
      <c r="RK568" s="21"/>
      <c r="RL568" s="21"/>
      <c r="RM568" s="21"/>
      <c r="RN568" s="21"/>
      <c r="RO568" s="21"/>
      <c r="RP568" s="21"/>
      <c r="RQ568" s="21"/>
      <c r="RR568" s="21"/>
      <c r="RS568" s="21"/>
      <c r="RT568" s="21"/>
      <c r="RU568" s="21"/>
      <c r="RV568" s="21"/>
      <c r="RW568" s="21"/>
      <c r="RX568" s="21"/>
      <c r="RY568" s="21"/>
      <c r="RZ568" s="21"/>
      <c r="SA568" s="21"/>
      <c r="SB568" s="21"/>
      <c r="SC568" s="21"/>
      <c r="SD568" s="21"/>
      <c r="SE568" s="21"/>
      <c r="SF568" s="21"/>
      <c r="SG568" s="21"/>
      <c r="SH568" s="21"/>
      <c r="SI568" s="21"/>
      <c r="SJ568" s="21"/>
      <c r="SK568" s="21"/>
      <c r="SL568" s="21"/>
      <c r="SM568" s="21"/>
      <c r="SN568" s="21"/>
      <c r="SO568" s="21"/>
      <c r="SP568" s="21"/>
      <c r="SQ568" s="21"/>
      <c r="SR568" s="21"/>
      <c r="SS568" s="21"/>
      <c r="ST568" s="21"/>
      <c r="SU568" s="21"/>
      <c r="SV568" s="21"/>
      <c r="SW568" s="21"/>
      <c r="SX568" s="21"/>
      <c r="SY568" s="21"/>
      <c r="SZ568" s="21"/>
      <c r="TA568" s="21"/>
      <c r="TB568" s="21"/>
      <c r="TC568" s="21"/>
      <c r="TD568" s="21"/>
      <c r="TE568" s="21"/>
      <c r="TF568" s="21"/>
      <c r="TG568" s="21"/>
      <c r="TH568" s="21"/>
      <c r="TI568" s="21"/>
      <c r="TJ568" s="21"/>
      <c r="TK568" s="21"/>
      <c r="TL568" s="21"/>
      <c r="TM568" s="21"/>
      <c r="TN568" s="21"/>
      <c r="TO568" s="21"/>
      <c r="TP568" s="21"/>
      <c r="TQ568" s="21"/>
      <c r="TR568" s="21"/>
      <c r="TS568" s="21"/>
      <c r="TT568" s="21"/>
      <c r="TU568" s="21"/>
      <c r="TV568" s="21"/>
      <c r="TW568" s="21"/>
      <c r="TX568" s="21"/>
      <c r="TY568" s="21"/>
      <c r="TZ568" s="21"/>
      <c r="UA568" s="21"/>
      <c r="UB568" s="21"/>
      <c r="UC568" s="21"/>
      <c r="UD568" s="21"/>
      <c r="UE568" s="21"/>
      <c r="UF568" s="21"/>
      <c r="UG568" s="21"/>
      <c r="UH568" s="21"/>
      <c r="UI568" s="21"/>
      <c r="UJ568" s="21"/>
      <c r="UK568" s="21"/>
      <c r="UL568" s="21"/>
      <c r="UM568" s="21"/>
      <c r="UN568" s="21"/>
      <c r="UO568" s="21"/>
      <c r="UP568" s="21"/>
      <c r="UQ568" s="21"/>
      <c r="UR568" s="21"/>
      <c r="US568" s="21"/>
      <c r="UT568" s="21"/>
      <c r="UU568" s="21"/>
      <c r="UV568" s="21"/>
      <c r="UW568" s="21"/>
      <c r="UX568" s="21"/>
      <c r="UY568" s="21"/>
      <c r="UZ568" s="21"/>
      <c r="VA568" s="21"/>
      <c r="VB568" s="21"/>
      <c r="VC568" s="21"/>
      <c r="VD568" s="21"/>
      <c r="VE568" s="21"/>
      <c r="VF568" s="21"/>
      <c r="VG568" s="21"/>
      <c r="VH568" s="21"/>
      <c r="VI568" s="21"/>
      <c r="VJ568" s="21"/>
      <c r="VK568" s="21"/>
      <c r="VL568" s="21"/>
      <c r="VM568" s="21"/>
      <c r="VN568" s="21"/>
      <c r="VO568" s="21"/>
      <c r="VP568" s="21"/>
      <c r="VQ568" s="21"/>
      <c r="VR568" s="21"/>
      <c r="VS568" s="21"/>
      <c r="VT568" s="21"/>
      <c r="VU568" s="21"/>
      <c r="VV568" s="21"/>
      <c r="VW568" s="21"/>
      <c r="VX568" s="21"/>
      <c r="VY568" s="21"/>
      <c r="VZ568" s="21"/>
      <c r="WA568" s="21"/>
      <c r="WB568" s="21"/>
      <c r="WC568" s="21"/>
      <c r="WD568" s="21"/>
      <c r="WE568" s="21"/>
      <c r="WF568" s="21"/>
      <c r="WG568" s="21"/>
      <c r="WH568" s="21"/>
      <c r="WI568" s="21"/>
      <c r="WJ568" s="21"/>
      <c r="WK568" s="21"/>
      <c r="WL568" s="21"/>
      <c r="WM568" s="21"/>
      <c r="WN568" s="21"/>
      <c r="WO568" s="21"/>
      <c r="WP568" s="21"/>
      <c r="WQ568" s="21"/>
      <c r="WR568" s="21"/>
      <c r="WS568" s="21"/>
      <c r="WT568" s="21"/>
      <c r="WU568" s="21"/>
      <c r="WV568" s="21"/>
      <c r="WW568" s="21"/>
      <c r="WX568" s="21"/>
      <c r="WY568" s="21"/>
      <c r="WZ568" s="21"/>
      <c r="XA568" s="21"/>
      <c r="XB568" s="21"/>
      <c r="XC568" s="21"/>
      <c r="XD568" s="21"/>
      <c r="XE568" s="21"/>
      <c r="XF568" s="21"/>
      <c r="XG568" s="21"/>
      <c r="XH568" s="21"/>
      <c r="XI568" s="21"/>
      <c r="XJ568" s="21"/>
      <c r="XK568" s="21"/>
      <c r="XL568" s="21"/>
      <c r="XM568" s="21"/>
      <c r="XN568" s="21"/>
      <c r="XO568" s="21"/>
      <c r="XP568" s="21"/>
      <c r="XQ568" s="21"/>
      <c r="XR568" s="21"/>
      <c r="XS568" s="21"/>
      <c r="XT568" s="21"/>
      <c r="XU568" s="21"/>
      <c r="XV568" s="21"/>
      <c r="XW568" s="21"/>
      <c r="XX568" s="21"/>
      <c r="XY568" s="21"/>
      <c r="XZ568" s="21"/>
      <c r="YA568" s="21"/>
      <c r="YB568" s="21"/>
      <c r="YC568" s="21"/>
      <c r="YD568" s="21"/>
      <c r="YE568" s="21"/>
      <c r="YF568" s="21"/>
      <c r="YG568" s="21"/>
      <c r="YH568" s="21"/>
      <c r="YI568" s="21"/>
      <c r="YJ568" s="21"/>
      <c r="YK568" s="21"/>
      <c r="YL568" s="21"/>
      <c r="YM568" s="21"/>
      <c r="YN568" s="21"/>
      <c r="YO568" s="21"/>
      <c r="YP568" s="21"/>
      <c r="YQ568" s="21"/>
      <c r="YR568" s="21"/>
      <c r="YS568" s="21"/>
      <c r="YT568" s="21"/>
      <c r="YU568" s="21"/>
      <c r="YV568" s="21"/>
      <c r="YW568" s="21"/>
      <c r="YX568" s="21"/>
      <c r="YY568" s="21"/>
      <c r="YZ568" s="21"/>
      <c r="ZA568" s="21"/>
      <c r="ZB568" s="21"/>
      <c r="ZC568" s="21"/>
      <c r="ZD568" s="21"/>
      <c r="ZE568" s="21"/>
      <c r="ZF568" s="21"/>
      <c r="ZG568" s="21"/>
      <c r="ZH568" s="21"/>
      <c r="ZI568" s="21"/>
      <c r="ZJ568" s="21"/>
      <c r="ZK568" s="21"/>
      <c r="ZL568" s="21"/>
      <c r="ZM568" s="21"/>
      <c r="ZN568" s="21"/>
      <c r="ZO568" s="21"/>
      <c r="ZP568" s="21"/>
      <c r="ZQ568" s="21"/>
      <c r="ZR568" s="21"/>
      <c r="ZS568" s="21"/>
      <c r="ZT568" s="21"/>
      <c r="ZU568" s="21"/>
      <c r="ZV568" s="21"/>
      <c r="ZW568" s="21"/>
      <c r="ZX568" s="21"/>
      <c r="ZY568" s="21"/>
      <c r="ZZ568" s="21"/>
      <c r="AAA568" s="21"/>
      <c r="AAB568" s="21"/>
      <c r="AAC568" s="21"/>
      <c r="AAD568" s="21"/>
      <c r="AAE568" s="21"/>
      <c r="AAF568" s="21"/>
      <c r="AAG568" s="21"/>
      <c r="AAH568" s="21"/>
      <c r="AAI568" s="21"/>
      <c r="AAJ568" s="21"/>
      <c r="AAK568" s="21"/>
      <c r="AAL568" s="21"/>
      <c r="AAM568" s="21"/>
      <c r="AAN568" s="21"/>
      <c r="AAO568" s="21"/>
      <c r="AAP568" s="21"/>
      <c r="AAQ568" s="21"/>
      <c r="AAR568" s="21"/>
      <c r="AAS568" s="21"/>
      <c r="AAT568" s="21"/>
      <c r="AAU568" s="21"/>
      <c r="AAV568" s="21"/>
      <c r="AAW568" s="21"/>
      <c r="AAX568" s="21"/>
      <c r="AAY568" s="21"/>
      <c r="AAZ568" s="21"/>
      <c r="ABA568" s="21"/>
      <c r="ABB568" s="21"/>
      <c r="ABC568" s="21"/>
      <c r="ABD568" s="21"/>
      <c r="ABE568" s="21"/>
      <c r="ABF568" s="21"/>
      <c r="ABG568" s="21"/>
      <c r="ABH568" s="21"/>
      <c r="ABI568" s="21"/>
      <c r="ABJ568" s="21"/>
      <c r="ABK568" s="21"/>
      <c r="ABL568" s="21"/>
      <c r="ABM568" s="21"/>
      <c r="ABN568" s="21"/>
      <c r="ABO568" s="21"/>
      <c r="ABP568" s="21"/>
      <c r="ABQ568" s="21"/>
      <c r="ABR568" s="21"/>
      <c r="ABS568" s="21"/>
      <c r="ABT568" s="21"/>
      <c r="ABU568" s="21"/>
      <c r="ABV568" s="21"/>
      <c r="ABW568" s="21"/>
      <c r="ABX568" s="21"/>
      <c r="ABY568" s="21"/>
      <c r="ABZ568" s="21"/>
      <c r="ACA568" s="21"/>
      <c r="ACB568" s="21"/>
      <c r="ACC568" s="21"/>
      <c r="ACD568" s="21"/>
      <c r="ACE568" s="21"/>
      <c r="ACF568" s="21"/>
      <c r="ACG568" s="21"/>
      <c r="ACH568" s="21"/>
      <c r="ACI568" s="21"/>
      <c r="ACJ568" s="21"/>
      <c r="ACK568" s="21"/>
      <c r="ACL568" s="21"/>
      <c r="ACM568" s="21"/>
      <c r="ACN568" s="21"/>
      <c r="ACO568" s="21"/>
      <c r="ACP568" s="21"/>
      <c r="ACQ568" s="21"/>
      <c r="ACR568" s="21"/>
      <c r="ACS568" s="21"/>
      <c r="ACT568" s="21"/>
      <c r="ACU568" s="21"/>
      <c r="ACV568" s="21"/>
      <c r="ACW568" s="21"/>
      <c r="ACX568" s="21"/>
      <c r="ACY568" s="21"/>
      <c r="ACZ568" s="21"/>
      <c r="ADA568" s="21"/>
      <c r="ADB568" s="21"/>
      <c r="ADC568" s="21"/>
      <c r="ADD568" s="21"/>
      <c r="ADE568" s="21"/>
      <c r="ADF568" s="21"/>
      <c r="ADG568" s="21"/>
      <c r="ADH568" s="21"/>
      <c r="ADI568" s="21"/>
      <c r="ADJ568" s="21"/>
      <c r="ADK568" s="21"/>
      <c r="ADL568" s="21"/>
      <c r="ADM568" s="21"/>
      <c r="ADN568" s="21"/>
      <c r="ADO568" s="21"/>
      <c r="ADP568" s="21"/>
      <c r="ADQ568" s="21"/>
      <c r="ADR568" s="21"/>
      <c r="ADS568" s="21"/>
      <c r="ADT568" s="21"/>
      <c r="ADU568" s="21"/>
      <c r="ADV568" s="21"/>
      <c r="ADW568" s="21"/>
      <c r="ADX568" s="21"/>
      <c r="ADY568" s="21"/>
      <c r="ADZ568" s="21"/>
      <c r="AEA568" s="21"/>
      <c r="AEB568" s="21"/>
      <c r="AEC568" s="21"/>
      <c r="AED568" s="21"/>
      <c r="AEE568" s="21"/>
      <c r="AEF568" s="21"/>
      <c r="AEG568" s="21"/>
      <c r="AEH568" s="21"/>
      <c r="AEI568" s="21"/>
      <c r="AEJ568" s="21"/>
      <c r="AEK568" s="21"/>
      <c r="AEL568" s="21"/>
      <c r="AEM568" s="21"/>
      <c r="AEN568" s="21"/>
      <c r="AEO568" s="21"/>
      <c r="AEP568" s="21"/>
      <c r="AEQ568" s="21"/>
      <c r="AER568" s="21"/>
      <c r="AES568" s="21"/>
      <c r="AET568" s="21"/>
      <c r="AEU568" s="21"/>
      <c r="AEV568" s="21"/>
      <c r="AEW568" s="21"/>
      <c r="AEX568" s="21"/>
      <c r="AEY568" s="21"/>
      <c r="AEZ568" s="21"/>
      <c r="AFA568" s="21"/>
      <c r="AFB568" s="21"/>
      <c r="AFC568" s="21"/>
      <c r="AFD568" s="21"/>
      <c r="AFE568" s="21"/>
      <c r="AFF568" s="21"/>
      <c r="AFG568" s="21"/>
      <c r="AFH568" s="21"/>
      <c r="AFI568" s="21"/>
      <c r="AFJ568" s="21"/>
      <c r="AFK568" s="21"/>
      <c r="AFL568" s="21"/>
      <c r="AFM568" s="21"/>
      <c r="AFN568" s="21"/>
      <c r="AFO568" s="21"/>
      <c r="AFP568" s="21"/>
      <c r="AFQ568" s="21"/>
      <c r="AFR568" s="21"/>
      <c r="AFS568" s="21"/>
      <c r="AFT568" s="21"/>
      <c r="AFU568" s="21"/>
      <c r="AFV568" s="21"/>
      <c r="AFW568" s="21"/>
      <c r="AFX568" s="21"/>
      <c r="AFY568" s="21"/>
      <c r="AFZ568" s="21"/>
      <c r="AGA568" s="21"/>
      <c r="AGB568" s="21"/>
      <c r="AGC568" s="21"/>
      <c r="AGD568" s="21"/>
      <c r="AGE568" s="21"/>
      <c r="AGF568" s="21"/>
      <c r="AGG568" s="21"/>
      <c r="AGH568" s="21"/>
      <c r="AGI568" s="21"/>
      <c r="AGJ568" s="21"/>
      <c r="AGK568" s="21"/>
      <c r="AGL568" s="21"/>
      <c r="AGM568" s="21"/>
      <c r="AGN568" s="21"/>
      <c r="AGO568" s="21"/>
      <c r="AGP568" s="21"/>
      <c r="AGQ568" s="21"/>
      <c r="AGR568" s="21"/>
      <c r="AGS568" s="21"/>
      <c r="AGT568" s="21"/>
      <c r="AGU568" s="21"/>
      <c r="AGV568" s="21"/>
      <c r="AGW568" s="21"/>
      <c r="AGX568" s="21"/>
      <c r="AGY568" s="21"/>
      <c r="AGZ568" s="21"/>
      <c r="AHA568" s="21"/>
      <c r="AHB568" s="21"/>
      <c r="AHC568" s="21"/>
      <c r="AHD568" s="21"/>
      <c r="AHE568" s="21"/>
      <c r="AHF568" s="21"/>
      <c r="AHG568" s="21"/>
      <c r="AHH568" s="21"/>
      <c r="AHI568" s="21"/>
      <c r="AHJ568" s="21"/>
      <c r="AHK568" s="21"/>
      <c r="AHL568" s="21"/>
      <c r="AHM568" s="21"/>
      <c r="AHN568" s="21"/>
      <c r="AHO568" s="21"/>
      <c r="AHP568" s="21"/>
      <c r="AHQ568" s="21"/>
      <c r="AHR568" s="21"/>
      <c r="AHS568" s="21"/>
      <c r="AHT568" s="21"/>
      <c r="AHU568" s="21"/>
      <c r="AHV568" s="21"/>
      <c r="AHW568" s="21"/>
      <c r="AHX568" s="21"/>
      <c r="AHY568" s="21"/>
      <c r="AHZ568" s="21"/>
      <c r="AIA568" s="21"/>
      <c r="AIB568" s="21"/>
      <c r="AIC568" s="21"/>
      <c r="AID568" s="21"/>
      <c r="AIE568" s="21"/>
      <c r="AIF568" s="21"/>
      <c r="AIG568" s="21"/>
      <c r="AIH568" s="21"/>
      <c r="AII568" s="21"/>
      <c r="AIJ568" s="21"/>
      <c r="AIK568" s="21"/>
      <c r="AIL568" s="21"/>
      <c r="AIM568" s="21"/>
      <c r="AIN568" s="21"/>
      <c r="AIO568" s="21"/>
      <c r="AIP568" s="21"/>
      <c r="AIQ568" s="21"/>
      <c r="AIR568" s="21"/>
      <c r="AIS568" s="21"/>
      <c r="AIT568" s="21"/>
      <c r="AIU568" s="21"/>
      <c r="AIV568" s="21"/>
      <c r="AIW568" s="21"/>
      <c r="AIX568" s="21"/>
      <c r="AIY568" s="21"/>
      <c r="AIZ568" s="21"/>
      <c r="AJA568" s="21"/>
      <c r="AJB568" s="21"/>
      <c r="AJC568" s="21"/>
      <c r="AJD568" s="21"/>
      <c r="AJE568" s="21"/>
      <c r="AJF568" s="21"/>
      <c r="AJG568" s="21"/>
      <c r="AJH568" s="21"/>
      <c r="AJI568" s="21"/>
      <c r="AJJ568" s="21"/>
      <c r="AJK568" s="21"/>
      <c r="AJL568" s="21"/>
      <c r="AJM568" s="21"/>
      <c r="AJN568" s="21"/>
      <c r="AJO568" s="21"/>
      <c r="AJP568" s="21"/>
      <c r="AJQ568" s="21"/>
      <c r="AJR568" s="21"/>
      <c r="AJS568" s="21"/>
      <c r="AJT568" s="21"/>
      <c r="AJU568" s="21"/>
      <c r="AJV568" s="21"/>
      <c r="AJW568" s="21"/>
      <c r="AJX568" s="21"/>
      <c r="AJY568" s="21"/>
      <c r="AJZ568" s="21"/>
      <c r="AKA568" s="21"/>
      <c r="AKB568" s="21"/>
      <c r="AKC568" s="21"/>
      <c r="AKD568" s="21"/>
      <c r="AKE568" s="21"/>
      <c r="AKF568" s="21"/>
      <c r="AKG568" s="21"/>
      <c r="AKH568" s="21"/>
      <c r="AKI568" s="21"/>
      <c r="AKJ568" s="21"/>
      <c r="AKK568" s="21"/>
      <c r="AKL568" s="21"/>
      <c r="AKM568" s="21"/>
      <c r="AKN568" s="21"/>
      <c r="AKO568" s="21"/>
      <c r="AKP568" s="21"/>
      <c r="AKQ568" s="21"/>
      <c r="AKR568" s="21"/>
      <c r="AKS568" s="21"/>
      <c r="AKT568" s="21"/>
      <c r="AKU568" s="21"/>
      <c r="AKV568" s="21"/>
      <c r="AKW568" s="21"/>
      <c r="AKX568" s="21"/>
      <c r="AKY568" s="21"/>
      <c r="AKZ568" s="21"/>
      <c r="ALA568" s="21"/>
      <c r="ALB568" s="21"/>
      <c r="ALC568" s="21"/>
      <c r="ALD568" s="21"/>
      <c r="ALE568" s="21"/>
      <c r="ALF568" s="21"/>
      <c r="ALG568" s="21"/>
      <c r="ALH568" s="21"/>
      <c r="ALI568" s="21"/>
      <c r="ALJ568" s="21"/>
      <c r="ALK568" s="21"/>
      <c r="ALL568" s="21"/>
      <c r="ALM568" s="21"/>
      <c r="ALN568" s="21"/>
      <c r="ALO568" s="21"/>
      <c r="ALP568" s="21"/>
      <c r="ALQ568" s="21"/>
      <c r="ALR568" s="21"/>
      <c r="ALS568" s="21"/>
      <c r="ALT568" s="21"/>
      <c r="ALU568" s="21"/>
      <c r="ALV568" s="21"/>
      <c r="ALW568" s="21"/>
      <c r="ALX568" s="21"/>
      <c r="ALY568" s="21"/>
      <c r="ALZ568" s="21"/>
      <c r="AMA568" s="21"/>
      <c r="AMB568" s="21"/>
      <c r="AMC568" s="21"/>
      <c r="AMD568" s="21"/>
      <c r="AME568" s="21"/>
      <c r="AMF568" s="21"/>
      <c r="AMG568" s="21"/>
      <c r="AMH568" s="21"/>
      <c r="AMI568" s="21"/>
      <c r="AMJ568" s="21"/>
      <c r="AMK568" s="21"/>
      <c r="AML568" s="21"/>
      <c r="AMM568" s="21"/>
      <c r="AMN568" s="21"/>
      <c r="AMO568" s="21"/>
      <c r="AMP568" s="21"/>
      <c r="AMQ568" s="21"/>
      <c r="AMR568" s="21"/>
      <c r="AMS568" s="21"/>
      <c r="AMT568" s="21"/>
      <c r="AMU568" s="21"/>
      <c r="AMV568" s="21"/>
      <c r="AMW568" s="21"/>
      <c r="AMX568" s="21"/>
      <c r="AMY568" s="21"/>
      <c r="AMZ568" s="21"/>
      <c r="ANA568" s="21"/>
      <c r="ANB568" s="21"/>
      <c r="ANC568" s="21"/>
      <c r="AND568" s="21"/>
      <c r="ANE568" s="21"/>
      <c r="ANF568" s="21"/>
      <c r="ANG568" s="21"/>
      <c r="ANH568" s="21"/>
      <c r="ANI568" s="21"/>
      <c r="ANJ568" s="21"/>
      <c r="ANK568" s="21"/>
      <c r="ANL568" s="21"/>
      <c r="ANM568" s="21"/>
      <c r="ANN568" s="21"/>
      <c r="ANO568" s="21"/>
      <c r="ANP568" s="21"/>
      <c r="ANQ568" s="21"/>
      <c r="ANR568" s="21"/>
      <c r="ANS568" s="21"/>
      <c r="ANT568" s="21"/>
      <c r="ANU568" s="21"/>
      <c r="ANV568" s="21"/>
      <c r="ANW568" s="21"/>
      <c r="ANX568" s="21"/>
      <c r="ANY568" s="21"/>
      <c r="ANZ568" s="21"/>
      <c r="AOA568" s="21"/>
      <c r="AOB568" s="21"/>
      <c r="AOC568" s="21"/>
      <c r="AOD568" s="21"/>
      <c r="AOE568" s="21"/>
      <c r="AOF568" s="21"/>
      <c r="AOG568" s="21"/>
      <c r="AOH568" s="21"/>
      <c r="AOI568" s="21"/>
      <c r="AOJ568" s="21"/>
      <c r="AOK568" s="21"/>
      <c r="AOL568" s="21"/>
      <c r="AOM568" s="21"/>
      <c r="AON568" s="21"/>
      <c r="AOO568" s="21"/>
      <c r="AOP568" s="21"/>
      <c r="AOQ568" s="21"/>
      <c r="AOR568" s="21"/>
      <c r="AOS568" s="21"/>
      <c r="AOT568" s="21"/>
      <c r="AOU568" s="21"/>
      <c r="AOV568" s="21"/>
      <c r="AOW568" s="21"/>
      <c r="AOX568" s="21"/>
      <c r="AOY568" s="21"/>
      <c r="AOZ568" s="21"/>
      <c r="APA568" s="21"/>
      <c r="APB568" s="21"/>
      <c r="APC568" s="21"/>
      <c r="APD568" s="21"/>
      <c r="APE568" s="21"/>
      <c r="APF568" s="21"/>
      <c r="APG568" s="21"/>
      <c r="APH568" s="21"/>
      <c r="API568" s="21"/>
      <c r="APJ568" s="21"/>
      <c r="APK568" s="21"/>
      <c r="APL568" s="21"/>
      <c r="APM568" s="21"/>
      <c r="APN568" s="21"/>
      <c r="APO568" s="21"/>
      <c r="APP568" s="21"/>
      <c r="APQ568" s="21"/>
      <c r="APR568" s="21"/>
      <c r="APS568" s="21"/>
      <c r="APT568" s="21"/>
      <c r="APU568" s="21"/>
      <c r="APV568" s="21"/>
      <c r="APW568" s="21"/>
      <c r="APX568" s="21"/>
      <c r="APY568" s="21"/>
      <c r="APZ568" s="21"/>
      <c r="AQA568" s="21"/>
      <c r="AQB568" s="21"/>
      <c r="AQC568" s="21"/>
      <c r="AQD568" s="21"/>
      <c r="AQE568" s="21"/>
      <c r="AQF568" s="21"/>
      <c r="AQG568" s="21"/>
      <c r="AQH568" s="21"/>
      <c r="AQI568" s="21"/>
      <c r="AQJ568" s="21"/>
      <c r="AQK568" s="21"/>
      <c r="AQL568" s="21"/>
      <c r="AQM568" s="21"/>
      <c r="AQN568" s="21"/>
      <c r="AQO568" s="21"/>
      <c r="AQP568" s="21"/>
      <c r="AQQ568" s="21"/>
      <c r="AQR568" s="21"/>
      <c r="AQS568" s="21"/>
      <c r="AQT568" s="21"/>
      <c r="AQU568" s="21"/>
      <c r="AQV568" s="21"/>
      <c r="AQW568" s="21"/>
      <c r="AQX568" s="21"/>
      <c r="AQY568" s="21"/>
      <c r="AQZ568" s="21"/>
      <c r="ARA568" s="21"/>
      <c r="ARB568" s="21"/>
      <c r="ARC568" s="21"/>
      <c r="ARD568" s="21"/>
      <c r="ARE568" s="21"/>
      <c r="ARF568" s="21"/>
      <c r="ARG568" s="21"/>
      <c r="ARH568" s="21"/>
      <c r="ARI568" s="21"/>
      <c r="ARJ568" s="21"/>
      <c r="ARK568" s="21"/>
      <c r="ARL568" s="21"/>
      <c r="ARM568" s="21"/>
      <c r="ARN568" s="21"/>
      <c r="ARO568" s="21"/>
      <c r="ARP568" s="21"/>
      <c r="ARQ568" s="21"/>
      <c r="ARR568" s="21"/>
      <c r="ARS568" s="21"/>
      <c r="ART568" s="21"/>
      <c r="ARU568" s="21"/>
      <c r="ARV568" s="21"/>
      <c r="ARW568" s="21"/>
      <c r="ARX568" s="21"/>
      <c r="ARY568" s="21"/>
      <c r="ARZ568" s="21"/>
      <c r="ASA568" s="21"/>
      <c r="ASB568" s="21"/>
      <c r="ASC568" s="21"/>
      <c r="ASD568" s="21"/>
      <c r="ASE568" s="21"/>
      <c r="ASF568" s="21"/>
      <c r="ASG568" s="21"/>
      <c r="ASH568" s="21"/>
      <c r="ASI568" s="21"/>
      <c r="ASJ568" s="21"/>
      <c r="ASK568" s="21"/>
      <c r="ASL568" s="21"/>
      <c r="ASM568" s="21"/>
      <c r="ASN568" s="21"/>
      <c r="ASO568" s="21"/>
      <c r="ASP568" s="21"/>
      <c r="ASQ568" s="21"/>
      <c r="ASR568" s="21"/>
      <c r="ASS568" s="21"/>
      <c r="AST568" s="21"/>
      <c r="ASU568" s="21"/>
      <c r="ASV568" s="21"/>
      <c r="ASW568" s="21"/>
      <c r="ASX568" s="21"/>
      <c r="ASY568" s="21"/>
      <c r="ASZ568" s="21"/>
      <c r="ATA568" s="21"/>
      <c r="ATB568" s="21"/>
      <c r="ATC568" s="21"/>
      <c r="ATD568" s="21"/>
      <c r="ATE568" s="21"/>
      <c r="ATF568" s="21"/>
      <c r="ATG568" s="21"/>
      <c r="ATH568" s="21"/>
      <c r="ATI568" s="21"/>
      <c r="ATJ568" s="21"/>
      <c r="ATK568" s="21"/>
      <c r="ATL568" s="21"/>
      <c r="ATM568" s="21"/>
      <c r="ATN568" s="21"/>
      <c r="ATO568" s="21"/>
      <c r="ATP568" s="21"/>
      <c r="ATQ568" s="21"/>
      <c r="ATR568" s="21"/>
      <c r="ATS568" s="21"/>
      <c r="ATT568" s="21"/>
      <c r="ATU568" s="21"/>
      <c r="ATV568" s="21"/>
      <c r="ATW568" s="21"/>
      <c r="ATX568" s="21"/>
      <c r="ATY568" s="21"/>
      <c r="ATZ568" s="21"/>
      <c r="AUA568" s="21"/>
      <c r="AUB568" s="21"/>
      <c r="AUC568" s="21"/>
      <c r="AUD568" s="21"/>
      <c r="AUE568" s="21"/>
      <c r="AUF568" s="21"/>
      <c r="AUG568" s="21"/>
      <c r="AUH568" s="21"/>
      <c r="AUI568" s="21"/>
      <c r="AUJ568" s="21"/>
      <c r="AUK568" s="21"/>
      <c r="AUL568" s="21"/>
      <c r="AUM568" s="21"/>
      <c r="AUN568" s="21"/>
      <c r="AUO568" s="21"/>
      <c r="AUP568" s="21"/>
      <c r="AUQ568" s="21"/>
      <c r="AUR568" s="21"/>
      <c r="AUS568" s="21"/>
      <c r="AUT568" s="21"/>
      <c r="AUU568" s="21"/>
      <c r="AUV568" s="21"/>
      <c r="AUW568" s="21"/>
      <c r="AUX568" s="21"/>
      <c r="AUY568" s="21"/>
      <c r="AUZ568" s="21"/>
      <c r="AVA568" s="21"/>
      <c r="AVB568" s="21"/>
      <c r="AVC568" s="21"/>
      <c r="AVD568" s="21"/>
      <c r="AVE568" s="21"/>
      <c r="AVF568" s="21"/>
      <c r="AVG568" s="21"/>
      <c r="AVH568" s="21"/>
      <c r="AVI568" s="21"/>
      <c r="AVJ568" s="21"/>
      <c r="AVK568" s="21"/>
      <c r="AVL568" s="21"/>
      <c r="AVM568" s="21"/>
      <c r="AVN568" s="21"/>
      <c r="AVO568" s="21"/>
      <c r="AVP568" s="21"/>
      <c r="AVQ568" s="21"/>
      <c r="AVR568" s="21"/>
      <c r="AVS568" s="21"/>
      <c r="AVT568" s="21"/>
      <c r="AVU568" s="21"/>
      <c r="AVV568" s="21"/>
      <c r="AVW568" s="21"/>
      <c r="AVX568" s="21"/>
      <c r="AVY568" s="21"/>
      <c r="AVZ568" s="21"/>
      <c r="AWA568" s="21"/>
      <c r="AWB568" s="21"/>
      <c r="AWC568" s="21"/>
      <c r="AWD568" s="21"/>
      <c r="AWE568" s="21"/>
      <c r="AWF568" s="21"/>
      <c r="AWG568" s="21"/>
      <c r="AWH568" s="21"/>
      <c r="AWI568" s="21"/>
      <c r="AWJ568" s="21"/>
      <c r="AWK568" s="21"/>
      <c r="AWL568" s="21"/>
      <c r="AWM568" s="21"/>
      <c r="AWN568" s="21"/>
      <c r="AWO568" s="21"/>
      <c r="AWP568" s="21"/>
      <c r="AWQ568" s="21"/>
      <c r="AWR568" s="21"/>
      <c r="AWS568" s="21"/>
      <c r="AWT568" s="21"/>
      <c r="AWU568" s="21"/>
      <c r="AWV568" s="21"/>
      <c r="AWW568" s="21"/>
      <c r="AWX568" s="21"/>
      <c r="AWY568" s="21"/>
      <c r="AWZ568" s="21"/>
      <c r="AXA568" s="21"/>
      <c r="AXB568" s="21"/>
      <c r="AXC568" s="21"/>
      <c r="AXD568" s="21"/>
      <c r="AXE568" s="21"/>
      <c r="AXF568" s="21"/>
      <c r="AXG568" s="21"/>
      <c r="AXH568" s="21"/>
      <c r="AXI568" s="21"/>
      <c r="AXJ568" s="21"/>
      <c r="AXK568" s="21"/>
      <c r="AXL568" s="21"/>
      <c r="AXM568" s="21"/>
      <c r="AXN568" s="21"/>
      <c r="AXO568" s="21"/>
      <c r="AXP568" s="21"/>
      <c r="AXQ568" s="21"/>
      <c r="AXR568" s="21"/>
      <c r="AXS568" s="21"/>
      <c r="AXT568" s="21"/>
      <c r="AXU568" s="21"/>
      <c r="AXV568" s="21"/>
      <c r="AXW568" s="21"/>
      <c r="AXX568" s="21"/>
      <c r="AXY568" s="21"/>
      <c r="AXZ568" s="21"/>
      <c r="AYA568" s="21"/>
      <c r="AYB568" s="21"/>
      <c r="AYC568" s="21"/>
      <c r="AYD568" s="21"/>
      <c r="AYE568" s="21"/>
      <c r="AYF568" s="21"/>
      <c r="AYG568" s="21"/>
      <c r="AYH568" s="21"/>
      <c r="AYI568" s="21"/>
      <c r="AYJ568" s="21"/>
      <c r="AYK568" s="21"/>
      <c r="AYL568" s="21"/>
      <c r="AYM568" s="21"/>
      <c r="AYN568" s="21"/>
      <c r="AYO568" s="21"/>
      <c r="AYP568" s="21"/>
      <c r="AYQ568" s="21"/>
      <c r="AYR568" s="21"/>
      <c r="AYS568" s="21"/>
      <c r="AYT568" s="21"/>
      <c r="AYU568" s="21"/>
      <c r="AYV568" s="21"/>
      <c r="AYW568" s="21"/>
      <c r="AYX568" s="21"/>
      <c r="AYY568" s="21"/>
      <c r="AYZ568" s="21"/>
      <c r="AZA568" s="21"/>
      <c r="AZB568" s="21"/>
      <c r="AZC568" s="21"/>
      <c r="AZD568" s="21"/>
      <c r="AZE568" s="21"/>
      <c r="AZF568" s="21"/>
      <c r="AZG568" s="21"/>
      <c r="AZH568" s="21"/>
      <c r="AZI568" s="21"/>
      <c r="AZJ568" s="21"/>
      <c r="AZK568" s="21"/>
      <c r="AZL568" s="21"/>
      <c r="AZM568" s="21"/>
      <c r="AZN568" s="21"/>
      <c r="AZO568" s="21"/>
      <c r="AZP568" s="21"/>
      <c r="AZQ568" s="21"/>
      <c r="AZR568" s="21"/>
      <c r="AZS568" s="21"/>
      <c r="AZT568" s="21"/>
      <c r="AZU568" s="21"/>
      <c r="AZV568" s="21"/>
      <c r="AZW568" s="21"/>
      <c r="AZX568" s="21"/>
      <c r="AZY568" s="21"/>
      <c r="AZZ568" s="21"/>
      <c r="BAA568" s="21"/>
      <c r="BAB568" s="21"/>
      <c r="BAC568" s="21"/>
      <c r="BAD568" s="21"/>
      <c r="BAE568" s="21"/>
      <c r="BAF568" s="21"/>
      <c r="BAG568" s="21"/>
      <c r="BAH568" s="21"/>
      <c r="BAI568" s="21"/>
      <c r="BAJ568" s="21"/>
      <c r="BAK568" s="21"/>
      <c r="BAL568" s="21"/>
      <c r="BAM568" s="21"/>
      <c r="BAN568" s="21"/>
      <c r="BAO568" s="21"/>
      <c r="BAP568" s="21"/>
      <c r="BAQ568" s="21"/>
      <c r="BAR568" s="21"/>
      <c r="BAS568" s="21"/>
      <c r="BAT568" s="21"/>
      <c r="BAU568" s="21"/>
      <c r="BAV568" s="21"/>
      <c r="BAW568" s="21"/>
      <c r="BAX568" s="21"/>
      <c r="BAY568" s="21"/>
      <c r="BAZ568" s="21"/>
      <c r="BBA568" s="21"/>
      <c r="BBB568" s="21"/>
      <c r="BBC568" s="21"/>
      <c r="BBD568" s="21"/>
      <c r="BBE568" s="21"/>
      <c r="BBF568" s="21"/>
      <c r="BBG568" s="21"/>
      <c r="BBH568" s="21"/>
      <c r="BBI568" s="21"/>
      <c r="BBJ568" s="21"/>
      <c r="BBK568" s="21"/>
      <c r="BBL568" s="21"/>
      <c r="BBM568" s="21"/>
      <c r="BBN568" s="21"/>
      <c r="BBO568" s="21"/>
      <c r="BBP568" s="21"/>
      <c r="BBQ568" s="21"/>
      <c r="BBR568" s="21"/>
      <c r="BBS568" s="21"/>
      <c r="BBT568" s="21"/>
      <c r="BBU568" s="21"/>
      <c r="BBV568" s="21"/>
      <c r="BBW568" s="21"/>
      <c r="BBX568" s="21"/>
      <c r="BBY568" s="21"/>
      <c r="BBZ568" s="21"/>
      <c r="BCA568" s="21"/>
      <c r="BCB568" s="21"/>
      <c r="BCC568" s="21"/>
      <c r="BCD568" s="21"/>
      <c r="BCE568" s="21"/>
      <c r="BCF568" s="21"/>
      <c r="BCG568" s="21"/>
      <c r="BCH568" s="21"/>
      <c r="BCI568" s="21"/>
      <c r="BCJ568" s="21"/>
      <c r="BCK568" s="21"/>
      <c r="BCL568" s="21"/>
      <c r="BCM568" s="21"/>
      <c r="BCN568" s="21"/>
      <c r="BCO568" s="21"/>
      <c r="BCP568" s="21"/>
      <c r="BCQ568" s="21"/>
      <c r="BCR568" s="21"/>
      <c r="BCS568" s="21"/>
      <c r="BCT568" s="21"/>
      <c r="BCU568" s="21"/>
      <c r="BCV568" s="21"/>
      <c r="BCW568" s="21"/>
      <c r="BCX568" s="21"/>
      <c r="BCY568" s="21"/>
      <c r="BCZ568" s="21"/>
      <c r="BDA568" s="21"/>
      <c r="BDB568" s="21"/>
      <c r="BDC568" s="21"/>
      <c r="BDD568" s="21"/>
      <c r="BDE568" s="21"/>
      <c r="BDF568" s="21"/>
      <c r="BDG568" s="21"/>
      <c r="BDH568" s="21"/>
      <c r="BDI568" s="21"/>
      <c r="BDJ568" s="21"/>
      <c r="BDK568" s="21"/>
      <c r="BDL568" s="21"/>
      <c r="BDM568" s="21"/>
      <c r="BDN568" s="21"/>
      <c r="BDO568" s="21"/>
      <c r="BDP568" s="21"/>
      <c r="BDQ568" s="21"/>
      <c r="BDR568" s="21"/>
      <c r="BDS568" s="21"/>
      <c r="BDT568" s="21"/>
      <c r="BDU568" s="21"/>
      <c r="BDV568" s="21"/>
      <c r="BDW568" s="21"/>
      <c r="BDX568" s="21"/>
      <c r="BDY568" s="21"/>
      <c r="BDZ568" s="21"/>
      <c r="BEA568" s="21"/>
      <c r="BEB568" s="21"/>
      <c r="BEC568" s="21"/>
      <c r="BED568" s="21"/>
      <c r="BEE568" s="21"/>
      <c r="BEF568" s="21"/>
      <c r="BEG568" s="21"/>
      <c r="BEH568" s="21"/>
      <c r="BEI568" s="21"/>
      <c r="BEJ568" s="21"/>
      <c r="BEK568" s="21"/>
      <c r="BEL568" s="21"/>
      <c r="BEM568" s="21"/>
      <c r="BEN568" s="21"/>
      <c r="BEO568" s="21"/>
      <c r="BEP568" s="21"/>
      <c r="BEQ568" s="21"/>
      <c r="BER568" s="21"/>
      <c r="BES568" s="21"/>
      <c r="BET568" s="21"/>
      <c r="BEU568" s="21"/>
      <c r="BEV568" s="21"/>
      <c r="BEW568" s="21"/>
      <c r="BEX568" s="21"/>
      <c r="BEY568" s="21"/>
      <c r="BEZ568" s="21"/>
      <c r="BFA568" s="21"/>
      <c r="BFB568" s="21"/>
      <c r="BFC568" s="21"/>
      <c r="BFD568" s="21"/>
      <c r="BFE568" s="21"/>
      <c r="BFF568" s="21"/>
      <c r="BFG568" s="21"/>
      <c r="BFH568" s="21"/>
      <c r="BFI568" s="21"/>
      <c r="BFJ568" s="21"/>
      <c r="BFK568" s="21"/>
      <c r="BFL568" s="21"/>
      <c r="BFM568" s="21"/>
      <c r="BFN568" s="21"/>
      <c r="BFO568" s="21"/>
      <c r="BFP568" s="21"/>
      <c r="BFQ568" s="21"/>
      <c r="BFR568" s="21"/>
      <c r="BFS568" s="21"/>
      <c r="BFT568" s="21"/>
      <c r="BFU568" s="21"/>
      <c r="BFV568" s="21"/>
      <c r="BFW568" s="21"/>
      <c r="BFX568" s="21"/>
      <c r="BFY568" s="21"/>
      <c r="BFZ568" s="21"/>
      <c r="BGA568" s="21"/>
      <c r="BGB568" s="21"/>
      <c r="BGC568" s="21"/>
      <c r="BGD568" s="21"/>
      <c r="BGE568" s="21"/>
      <c r="BGF568" s="21"/>
      <c r="BGG568" s="21"/>
      <c r="BGH568" s="21"/>
      <c r="BGI568" s="21"/>
      <c r="BGJ568" s="21"/>
      <c r="BGK568" s="21"/>
      <c r="BGL568" s="21"/>
      <c r="BGM568" s="21"/>
      <c r="BGN568" s="21"/>
      <c r="BGO568" s="21"/>
      <c r="BGP568" s="21"/>
      <c r="BGQ568" s="21"/>
      <c r="BGR568" s="21"/>
      <c r="BGS568" s="21"/>
      <c r="BGT568" s="21"/>
      <c r="BGU568" s="21"/>
      <c r="BGV568" s="21"/>
      <c r="BGW568" s="21"/>
      <c r="BGX568" s="21"/>
      <c r="BGY568" s="21"/>
      <c r="BGZ568" s="21"/>
      <c r="BHA568" s="21"/>
      <c r="BHB568" s="21"/>
      <c r="BHC568" s="21"/>
      <c r="BHD568" s="21"/>
      <c r="BHE568" s="21"/>
      <c r="BHF568" s="21"/>
      <c r="BHG568" s="21"/>
      <c r="BHH568" s="21"/>
      <c r="BHI568" s="21"/>
      <c r="BHJ568" s="21"/>
      <c r="BHK568" s="21"/>
      <c r="BHL568" s="21"/>
      <c r="BHM568" s="21"/>
      <c r="BHN568" s="21"/>
      <c r="BHO568" s="21"/>
      <c r="BHP568" s="21"/>
      <c r="BHQ568" s="21"/>
      <c r="BHR568" s="21"/>
      <c r="BHS568" s="21"/>
      <c r="BHT568" s="21"/>
      <c r="BHU568" s="21"/>
      <c r="BHV568" s="21"/>
      <c r="BHW568" s="21"/>
      <c r="BHX568" s="21"/>
      <c r="BHY568" s="21"/>
      <c r="BHZ568" s="21"/>
      <c r="BIA568" s="21"/>
      <c r="BIB568" s="21"/>
      <c r="BIC568" s="21"/>
      <c r="BID568" s="21"/>
      <c r="BIE568" s="21"/>
      <c r="BIF568" s="21"/>
      <c r="BIG568" s="21"/>
      <c r="BIH568" s="21"/>
      <c r="BII568" s="21"/>
      <c r="BIJ568" s="21"/>
      <c r="BIK568" s="21"/>
      <c r="BIL568" s="21"/>
      <c r="BIM568" s="21"/>
      <c r="BIN568" s="21"/>
      <c r="BIO568" s="21"/>
      <c r="BIP568" s="21"/>
      <c r="BIQ568" s="21"/>
      <c r="BIR568" s="21"/>
      <c r="BIS568" s="21"/>
      <c r="BIT568" s="21"/>
      <c r="BIU568" s="21"/>
      <c r="BIV568" s="21"/>
      <c r="BIW568" s="21"/>
      <c r="BIX568" s="21"/>
      <c r="BIY568" s="21"/>
      <c r="BIZ568" s="21"/>
      <c r="BJA568" s="21"/>
      <c r="BJB568" s="21"/>
      <c r="BJC568" s="21"/>
      <c r="BJD568" s="21"/>
      <c r="BJE568" s="21"/>
      <c r="BJF568" s="21"/>
      <c r="BJG568" s="21"/>
      <c r="BJH568" s="21"/>
      <c r="BJI568" s="21"/>
      <c r="BJJ568" s="21"/>
      <c r="BJK568" s="21"/>
      <c r="BJL568" s="21"/>
      <c r="BJM568" s="21"/>
      <c r="BJN568" s="21"/>
      <c r="BJO568" s="21"/>
      <c r="BJP568" s="21"/>
      <c r="BJQ568" s="21"/>
      <c r="BJR568" s="21"/>
      <c r="BJS568" s="21"/>
      <c r="BJT568" s="21"/>
      <c r="BJU568" s="21"/>
      <c r="BJV568" s="21"/>
      <c r="BJW568" s="21"/>
      <c r="BJX568" s="21"/>
      <c r="BJY568" s="21"/>
      <c r="BJZ568" s="21"/>
      <c r="BKA568" s="21"/>
      <c r="BKB568" s="21"/>
      <c r="BKC568" s="21"/>
      <c r="BKD568" s="21"/>
      <c r="BKE568" s="21"/>
      <c r="BKF568" s="21"/>
      <c r="BKG568" s="21"/>
      <c r="BKH568" s="21"/>
      <c r="BKI568" s="21"/>
      <c r="BKJ568" s="21"/>
      <c r="BKK568" s="21"/>
      <c r="BKL568" s="21"/>
      <c r="BKM568" s="21"/>
      <c r="BKN568" s="21"/>
      <c r="BKO568" s="21"/>
      <c r="BKP568" s="21"/>
      <c r="BKQ568" s="21"/>
      <c r="BKR568" s="21"/>
      <c r="BKS568" s="21"/>
      <c r="BKT568" s="21"/>
      <c r="BKU568" s="21"/>
      <c r="BKV568" s="21"/>
      <c r="BKW568" s="21"/>
      <c r="BKX568" s="21"/>
      <c r="BKY568" s="21"/>
      <c r="BKZ568" s="21"/>
      <c r="BLA568" s="21"/>
      <c r="BLB568" s="21"/>
      <c r="BLC568" s="21"/>
      <c r="BLD568" s="21"/>
      <c r="BLE568" s="21"/>
      <c r="BLF568" s="21"/>
      <c r="BLG568" s="21"/>
      <c r="BLH568" s="21"/>
      <c r="BLI568" s="21"/>
      <c r="BLJ568" s="21"/>
      <c r="BLK568" s="21"/>
      <c r="BLL568" s="21"/>
      <c r="BLM568" s="21"/>
      <c r="BLN568" s="21"/>
      <c r="BLO568" s="21"/>
      <c r="BLP568" s="21"/>
      <c r="BLQ568" s="21"/>
      <c r="BLR568" s="21"/>
      <c r="BLS568" s="21"/>
      <c r="BLT568" s="21"/>
      <c r="BLU568" s="21"/>
      <c r="BLV568" s="21"/>
      <c r="BLW568" s="21"/>
      <c r="BLX568" s="21"/>
      <c r="BLY568" s="21"/>
      <c r="BLZ568" s="21"/>
      <c r="BMA568" s="21"/>
      <c r="BMB568" s="21"/>
      <c r="BMC568" s="21"/>
      <c r="BMD568" s="21"/>
      <c r="BME568" s="21"/>
      <c r="BMF568" s="21"/>
      <c r="BMG568" s="21"/>
      <c r="BMH568" s="21"/>
      <c r="BMI568" s="21"/>
      <c r="BMJ568" s="21"/>
      <c r="BMK568" s="21"/>
      <c r="BML568" s="21"/>
      <c r="BMM568" s="21"/>
      <c r="BMN568" s="21"/>
      <c r="BMO568" s="21"/>
      <c r="BMP568" s="21"/>
      <c r="BMQ568" s="21"/>
      <c r="BMR568" s="21"/>
      <c r="BMS568" s="21"/>
      <c r="BMT568" s="21"/>
      <c r="BMU568" s="21"/>
      <c r="BMV568" s="21"/>
      <c r="BMW568" s="21"/>
      <c r="BMX568" s="21"/>
      <c r="BMY568" s="21"/>
      <c r="BMZ568" s="21"/>
      <c r="BNA568" s="21"/>
      <c r="BNB568" s="21"/>
      <c r="BNC568" s="21"/>
      <c r="BND568" s="21"/>
      <c r="BNE568" s="21"/>
      <c r="BNF568" s="21"/>
      <c r="BNG568" s="21"/>
      <c r="BNH568" s="21"/>
      <c r="BNI568" s="21"/>
      <c r="BNJ568" s="21"/>
      <c r="BNK568" s="21"/>
      <c r="BNL568" s="21"/>
      <c r="BNM568" s="21"/>
      <c r="BNN568" s="21"/>
      <c r="BNO568" s="21"/>
      <c r="BNP568" s="21"/>
      <c r="BNQ568" s="21"/>
      <c r="BNR568" s="21"/>
      <c r="BNS568" s="21"/>
      <c r="BNT568" s="21"/>
      <c r="BNU568" s="21"/>
      <c r="BNV568" s="21"/>
      <c r="BNW568" s="21"/>
      <c r="BNX568" s="21"/>
      <c r="BNY568" s="21"/>
      <c r="BNZ568" s="21"/>
      <c r="BOA568" s="21"/>
      <c r="BOB568" s="21"/>
      <c r="BOC568" s="21"/>
      <c r="BOD568" s="21"/>
      <c r="BOE568" s="21"/>
      <c r="BOF568" s="21"/>
      <c r="BOG568" s="21"/>
      <c r="BOH568" s="21"/>
      <c r="BOI568" s="21"/>
      <c r="BOJ568" s="21"/>
      <c r="BOK568" s="21"/>
      <c r="BOL568" s="21"/>
      <c r="BOM568" s="21"/>
      <c r="BON568" s="21"/>
      <c r="BOO568" s="21"/>
      <c r="BOP568" s="21"/>
      <c r="BOQ568" s="21"/>
      <c r="BOR568" s="21"/>
      <c r="BOS568" s="21"/>
      <c r="BOT568" s="21"/>
      <c r="BOU568" s="21"/>
      <c r="BOV568" s="21"/>
      <c r="BOW568" s="21"/>
      <c r="BOX568" s="21"/>
      <c r="BOY568" s="21"/>
      <c r="BOZ568" s="21"/>
      <c r="BPA568" s="21"/>
      <c r="BPB568" s="21"/>
      <c r="BPC568" s="21"/>
      <c r="BPD568" s="21"/>
      <c r="BPE568" s="21"/>
      <c r="BPF568" s="21"/>
      <c r="BPG568" s="21"/>
      <c r="BPH568" s="21"/>
      <c r="BPI568" s="21"/>
      <c r="BPJ568" s="21"/>
      <c r="BPK568" s="21"/>
      <c r="BPL568" s="21"/>
      <c r="BPM568" s="21"/>
      <c r="BPN568" s="21"/>
      <c r="BPO568" s="21"/>
      <c r="BPP568" s="21"/>
      <c r="BPQ568" s="21"/>
      <c r="BPR568" s="21"/>
      <c r="BPS568" s="21"/>
      <c r="BPT568" s="21"/>
      <c r="BPU568" s="21"/>
      <c r="BPV568" s="21"/>
      <c r="BPW568" s="21"/>
      <c r="BPX568" s="21"/>
      <c r="BPY568" s="21"/>
      <c r="BPZ568" s="21"/>
      <c r="BQA568" s="21"/>
      <c r="BQB568" s="21"/>
      <c r="BQC568" s="21"/>
      <c r="BQD568" s="21"/>
      <c r="BQE568" s="21"/>
      <c r="BQF568" s="21"/>
      <c r="BQG568" s="21"/>
      <c r="BQH568" s="21"/>
      <c r="BQI568" s="21"/>
      <c r="BQJ568" s="21"/>
      <c r="BQK568" s="21"/>
      <c r="BQL568" s="21"/>
      <c r="BQM568" s="21"/>
      <c r="BQN568" s="21"/>
      <c r="BQO568" s="21"/>
      <c r="BQP568" s="21"/>
      <c r="BQQ568" s="21"/>
      <c r="BQR568" s="21"/>
      <c r="BQS568" s="21"/>
      <c r="BQT568" s="21"/>
      <c r="BQU568" s="21"/>
      <c r="BQV568" s="21"/>
      <c r="BQW568" s="21"/>
      <c r="BQX568" s="21"/>
      <c r="BQY568" s="21"/>
      <c r="BQZ568" s="21"/>
      <c r="BRA568" s="21"/>
      <c r="BRB568" s="21"/>
      <c r="BRC568" s="21"/>
      <c r="BRD568" s="21"/>
      <c r="BRE568" s="21"/>
      <c r="BRF568" s="21"/>
      <c r="BRG568" s="21"/>
      <c r="BRH568" s="21"/>
      <c r="BRI568" s="21"/>
      <c r="BRJ568" s="21"/>
      <c r="BRK568" s="21"/>
      <c r="BRL568" s="21"/>
      <c r="BRM568" s="21"/>
      <c r="BRN568" s="21"/>
      <c r="BRO568" s="21"/>
      <c r="BRP568" s="21"/>
      <c r="BRQ568" s="21"/>
      <c r="BRR568" s="21"/>
      <c r="BRS568" s="21"/>
      <c r="BRT568" s="21"/>
      <c r="BRU568" s="21"/>
      <c r="BRV568" s="21"/>
      <c r="BRW568" s="21"/>
      <c r="BRX568" s="21"/>
      <c r="BRY568" s="21"/>
      <c r="BRZ568" s="21"/>
      <c r="BSA568" s="21"/>
      <c r="BSB568" s="21"/>
      <c r="BSC568" s="21"/>
      <c r="BSD568" s="21"/>
      <c r="BSE568" s="21"/>
      <c r="BSF568" s="21"/>
      <c r="BSG568" s="21"/>
      <c r="BSH568" s="21"/>
      <c r="BSI568" s="21"/>
      <c r="BSJ568" s="21"/>
      <c r="BSK568" s="21"/>
      <c r="BSL568" s="21"/>
      <c r="BSM568" s="21"/>
      <c r="BSN568" s="21"/>
      <c r="BSO568" s="21"/>
      <c r="BSP568" s="21"/>
      <c r="BSQ568" s="21"/>
      <c r="BSR568" s="21"/>
      <c r="BSS568" s="21"/>
      <c r="BST568" s="21"/>
      <c r="BSU568" s="21"/>
      <c r="BSV568" s="21"/>
      <c r="BSW568" s="21"/>
      <c r="BSX568" s="21"/>
      <c r="BSY568" s="21"/>
      <c r="BSZ568" s="21"/>
      <c r="BTA568" s="21"/>
      <c r="BTB568" s="21"/>
      <c r="BTC568" s="21"/>
      <c r="BTD568" s="21"/>
      <c r="BTE568" s="21"/>
      <c r="BTF568" s="21"/>
      <c r="BTG568" s="21"/>
      <c r="BTH568" s="21"/>
      <c r="BTI568" s="21"/>
      <c r="BTJ568" s="21"/>
      <c r="BTK568" s="21"/>
      <c r="BTL568" s="21"/>
      <c r="BTM568" s="21"/>
      <c r="BTN568" s="21"/>
      <c r="BTO568" s="21"/>
      <c r="BTP568" s="21"/>
      <c r="BTQ568" s="21"/>
      <c r="BTR568" s="21"/>
      <c r="BTS568" s="21"/>
      <c r="BTT568" s="21"/>
      <c r="BTU568" s="21"/>
      <c r="BTV568" s="21"/>
      <c r="BTW568" s="21"/>
      <c r="BTX568" s="21"/>
      <c r="BTY568" s="21"/>
      <c r="BTZ568" s="21"/>
      <c r="BUA568" s="21"/>
      <c r="BUB568" s="21"/>
      <c r="BUC568" s="21"/>
      <c r="BUD568" s="21"/>
      <c r="BUE568" s="21"/>
      <c r="BUF568" s="21"/>
      <c r="BUG568" s="21"/>
      <c r="BUH568" s="21"/>
      <c r="BUI568" s="21"/>
      <c r="BUJ568" s="21"/>
      <c r="BUK568" s="21"/>
      <c r="BUL568" s="21"/>
      <c r="BUM568" s="21"/>
      <c r="BUN568" s="21"/>
      <c r="BUO568" s="21"/>
      <c r="BUP568" s="21"/>
      <c r="BUQ568" s="21"/>
      <c r="BUR568" s="21"/>
      <c r="BUS568" s="21"/>
      <c r="BUT568" s="21"/>
      <c r="BUU568" s="21"/>
      <c r="BUV568" s="21"/>
      <c r="BUW568" s="21"/>
      <c r="BUX568" s="21"/>
      <c r="BUY568" s="21"/>
      <c r="BUZ568" s="21"/>
      <c r="BVA568" s="21"/>
      <c r="BVB568" s="21"/>
      <c r="BVC568" s="21"/>
      <c r="BVD568" s="21"/>
      <c r="BVE568" s="21"/>
      <c r="BVF568" s="21"/>
      <c r="BVG568" s="21"/>
      <c r="BVH568" s="21"/>
      <c r="BVI568" s="21"/>
      <c r="BVJ568" s="21"/>
      <c r="BVK568" s="21"/>
      <c r="BVL568" s="21"/>
      <c r="BVM568" s="21"/>
      <c r="BVN568" s="21"/>
      <c r="BVO568" s="21"/>
      <c r="BVP568" s="21"/>
      <c r="BVQ568" s="21"/>
      <c r="BVR568" s="21"/>
      <c r="BVS568" s="21"/>
      <c r="BVT568" s="21"/>
      <c r="BVU568" s="21"/>
      <c r="BVV568" s="21"/>
      <c r="BVW568" s="21"/>
      <c r="BVX568" s="21"/>
      <c r="BVY568" s="21"/>
      <c r="BVZ568" s="21"/>
      <c r="BWA568" s="21"/>
      <c r="BWB568" s="21"/>
      <c r="BWC568" s="21"/>
      <c r="BWD568" s="21"/>
      <c r="BWE568" s="21"/>
      <c r="BWF568" s="21"/>
      <c r="BWG568" s="21"/>
      <c r="BWH568" s="21"/>
      <c r="BWI568" s="21"/>
      <c r="BWJ568" s="21"/>
      <c r="BWK568" s="21"/>
      <c r="BWL568" s="21"/>
      <c r="BWM568" s="21"/>
      <c r="BWN568" s="21"/>
      <c r="BWO568" s="21"/>
      <c r="BWP568" s="21"/>
      <c r="BWQ568" s="21"/>
      <c r="BWR568" s="21"/>
      <c r="BWS568" s="21"/>
      <c r="BWT568" s="21"/>
      <c r="BWU568" s="21"/>
      <c r="BWV568" s="21"/>
      <c r="BWW568" s="21"/>
      <c r="BWX568" s="21"/>
      <c r="BWY568" s="21"/>
      <c r="BWZ568" s="21"/>
      <c r="BXA568" s="21"/>
      <c r="BXB568" s="21"/>
      <c r="BXC568" s="21"/>
      <c r="BXD568" s="21"/>
      <c r="BXE568" s="21"/>
      <c r="BXF568" s="21"/>
      <c r="BXG568" s="21"/>
      <c r="BXH568" s="21"/>
      <c r="BXI568" s="21"/>
      <c r="BXJ568" s="21"/>
      <c r="BXK568" s="21"/>
      <c r="BXL568" s="21"/>
      <c r="BXM568" s="21"/>
      <c r="BXN568" s="21"/>
      <c r="BXO568" s="21"/>
      <c r="BXP568" s="21"/>
      <c r="BXQ568" s="21"/>
      <c r="BXR568" s="21"/>
      <c r="BXS568" s="21"/>
      <c r="BXT568" s="21"/>
      <c r="BXU568" s="21"/>
      <c r="BXV568" s="21"/>
      <c r="BXW568" s="21"/>
      <c r="BXX568" s="21"/>
      <c r="BXY568" s="21"/>
      <c r="BXZ568" s="21"/>
      <c r="BYA568" s="21"/>
      <c r="BYB568" s="21"/>
      <c r="BYC568" s="21"/>
      <c r="BYD568" s="21"/>
      <c r="BYE568" s="21"/>
      <c r="BYF568" s="21"/>
      <c r="BYG568" s="21"/>
      <c r="BYH568" s="21"/>
      <c r="BYI568" s="21"/>
      <c r="BYJ568" s="21"/>
      <c r="BYK568" s="21"/>
      <c r="BYL568" s="21"/>
      <c r="BYM568" s="21"/>
      <c r="BYN568" s="21"/>
      <c r="BYO568" s="21"/>
      <c r="BYP568" s="21"/>
      <c r="BYQ568" s="21"/>
      <c r="BYR568" s="21"/>
      <c r="BYS568" s="21"/>
      <c r="BYT568" s="21"/>
      <c r="BYU568" s="21"/>
      <c r="BYV568" s="21"/>
      <c r="BYW568" s="21"/>
      <c r="BYX568" s="21"/>
      <c r="BYY568" s="21"/>
      <c r="BYZ568" s="21"/>
      <c r="BZA568" s="21"/>
      <c r="BZB568" s="21"/>
      <c r="BZC568" s="21"/>
      <c r="BZD568" s="21"/>
      <c r="BZE568" s="21"/>
      <c r="BZF568" s="21"/>
      <c r="BZG568" s="21"/>
      <c r="BZH568" s="21"/>
      <c r="BZI568" s="21"/>
      <c r="BZJ568" s="21"/>
      <c r="BZK568" s="21"/>
      <c r="BZL568" s="21"/>
      <c r="BZM568" s="21"/>
      <c r="BZN568" s="21"/>
      <c r="BZO568" s="21"/>
      <c r="BZP568" s="21"/>
      <c r="BZQ568" s="21"/>
      <c r="BZR568" s="21"/>
      <c r="BZS568" s="21"/>
      <c r="BZT568" s="21"/>
      <c r="BZU568" s="21"/>
      <c r="BZV568" s="21"/>
      <c r="BZW568" s="21"/>
      <c r="BZX568" s="21"/>
      <c r="BZY568" s="21"/>
      <c r="BZZ568" s="21"/>
      <c r="CAA568" s="21"/>
      <c r="CAB568" s="21"/>
      <c r="CAC568" s="21"/>
      <c r="CAD568" s="21"/>
      <c r="CAE568" s="21"/>
      <c r="CAF568" s="21"/>
      <c r="CAG568" s="21"/>
      <c r="CAH568" s="21"/>
      <c r="CAI568" s="21"/>
      <c r="CAJ568" s="21"/>
      <c r="CAK568" s="21"/>
      <c r="CAL568" s="21"/>
      <c r="CAM568" s="21"/>
      <c r="CAN568" s="21"/>
      <c r="CAO568" s="21"/>
      <c r="CAP568" s="21"/>
      <c r="CAQ568" s="21"/>
      <c r="CAR568" s="21"/>
      <c r="CAS568" s="21"/>
      <c r="CAT568" s="21"/>
      <c r="CAU568" s="21"/>
      <c r="CAV568" s="21"/>
      <c r="CAW568" s="21"/>
      <c r="CAX568" s="21"/>
      <c r="CAY568" s="21"/>
      <c r="CAZ568" s="21"/>
      <c r="CBA568" s="21"/>
      <c r="CBB568" s="21"/>
      <c r="CBC568" s="21"/>
      <c r="CBD568" s="21"/>
      <c r="CBE568" s="21"/>
      <c r="CBF568" s="21"/>
      <c r="CBG568" s="21"/>
      <c r="CBH568" s="21"/>
      <c r="CBI568" s="21"/>
      <c r="CBJ568" s="21"/>
      <c r="CBK568" s="21"/>
      <c r="CBL568" s="21"/>
      <c r="CBM568" s="21"/>
      <c r="CBN568" s="21"/>
      <c r="CBO568" s="21"/>
      <c r="CBP568" s="21"/>
      <c r="CBQ568" s="21"/>
      <c r="CBR568" s="21"/>
      <c r="CBS568" s="21"/>
      <c r="CBT568" s="21"/>
      <c r="CBU568" s="21"/>
      <c r="CBV568" s="21"/>
      <c r="CBW568" s="21"/>
      <c r="CBX568" s="21"/>
      <c r="CBY568" s="21"/>
      <c r="CBZ568" s="21"/>
      <c r="CCA568" s="21"/>
      <c r="CCB568" s="21"/>
      <c r="CCC568" s="21"/>
      <c r="CCD568" s="21"/>
      <c r="CCE568" s="21"/>
      <c r="CCF568" s="21"/>
      <c r="CCG568" s="21"/>
      <c r="CCH568" s="21"/>
      <c r="CCI568" s="21"/>
      <c r="CCJ568" s="21"/>
      <c r="CCK568" s="21"/>
      <c r="CCL568" s="21"/>
      <c r="CCM568" s="21"/>
      <c r="CCN568" s="21"/>
      <c r="CCO568" s="21"/>
      <c r="CCP568" s="21"/>
      <c r="CCQ568" s="21"/>
      <c r="CCR568" s="21"/>
      <c r="CCS568" s="21"/>
      <c r="CCT568" s="21"/>
      <c r="CCU568" s="21"/>
      <c r="CCV568" s="21"/>
      <c r="CCW568" s="21"/>
      <c r="CCX568" s="21"/>
      <c r="CCY568" s="21"/>
      <c r="CCZ568" s="21"/>
      <c r="CDA568" s="21"/>
      <c r="CDB568" s="21"/>
      <c r="CDC568" s="21"/>
      <c r="CDD568" s="21"/>
      <c r="CDE568" s="21"/>
      <c r="CDF568" s="21"/>
      <c r="CDG568" s="21"/>
      <c r="CDH568" s="21"/>
      <c r="CDI568" s="21"/>
      <c r="CDJ568" s="21"/>
      <c r="CDK568" s="21"/>
      <c r="CDL568" s="21"/>
      <c r="CDM568" s="21"/>
      <c r="CDN568" s="21"/>
      <c r="CDO568" s="21"/>
      <c r="CDP568" s="21"/>
      <c r="CDQ568" s="21"/>
      <c r="CDR568" s="21"/>
      <c r="CDS568" s="21"/>
      <c r="CDT568" s="21"/>
      <c r="CDU568" s="21"/>
      <c r="CDV568" s="21"/>
      <c r="CDW568" s="21"/>
      <c r="CDX568" s="21"/>
      <c r="CDY568" s="21"/>
      <c r="CDZ568" s="21"/>
      <c r="CEA568" s="21"/>
      <c r="CEB568" s="21"/>
      <c r="CEC568" s="21"/>
      <c r="CED568" s="21"/>
      <c r="CEE568" s="21"/>
      <c r="CEF568" s="21"/>
      <c r="CEG568" s="21"/>
      <c r="CEH568" s="21"/>
      <c r="CEI568" s="21"/>
      <c r="CEJ568" s="21"/>
      <c r="CEK568" s="21"/>
      <c r="CEL568" s="21"/>
      <c r="CEM568" s="21"/>
      <c r="CEN568" s="21"/>
      <c r="CEO568" s="21"/>
      <c r="CEP568" s="21"/>
      <c r="CEQ568" s="21"/>
      <c r="CER568" s="21"/>
      <c r="CES568" s="21"/>
      <c r="CET568" s="21"/>
      <c r="CEU568" s="21"/>
      <c r="CEV568" s="21"/>
      <c r="CEW568" s="21"/>
      <c r="CEX568" s="21"/>
      <c r="CEY568" s="21"/>
      <c r="CEZ568" s="21"/>
      <c r="CFA568" s="21"/>
      <c r="CFB568" s="21"/>
      <c r="CFC568" s="21"/>
      <c r="CFD568" s="21"/>
      <c r="CFE568" s="21"/>
      <c r="CFF568" s="21"/>
      <c r="CFG568" s="21"/>
      <c r="CFH568" s="21"/>
      <c r="CFI568" s="21"/>
      <c r="CFJ568" s="21"/>
      <c r="CFK568" s="21"/>
      <c r="CFL568" s="21"/>
      <c r="CFM568" s="21"/>
      <c r="CFN568" s="21"/>
      <c r="CFO568" s="21"/>
      <c r="CFP568" s="21"/>
      <c r="CFQ568" s="21"/>
      <c r="CFR568" s="21"/>
      <c r="CFS568" s="21"/>
      <c r="CFT568" s="21"/>
      <c r="CFU568" s="21"/>
      <c r="CFV568" s="21"/>
      <c r="CFW568" s="21"/>
      <c r="CFX568" s="21"/>
      <c r="CFY568" s="21"/>
      <c r="CFZ568" s="21"/>
      <c r="CGA568" s="21"/>
      <c r="CGB568" s="21"/>
      <c r="CGC568" s="21"/>
      <c r="CGD568" s="21"/>
      <c r="CGE568" s="21"/>
      <c r="CGF568" s="21"/>
      <c r="CGG568" s="21"/>
      <c r="CGH568" s="21"/>
      <c r="CGI568" s="21"/>
      <c r="CGJ568" s="21"/>
      <c r="CGK568" s="21"/>
      <c r="CGL568" s="21"/>
      <c r="CGM568" s="21"/>
      <c r="CGN568" s="21"/>
      <c r="CGO568" s="21"/>
      <c r="CGP568" s="21"/>
      <c r="CGQ568" s="21"/>
      <c r="CGR568" s="21"/>
      <c r="CGS568" s="21"/>
      <c r="CGT568" s="21"/>
      <c r="CGU568" s="21"/>
      <c r="CGV568" s="21"/>
      <c r="CGW568" s="21"/>
      <c r="CGX568" s="21"/>
      <c r="CGY568" s="21"/>
      <c r="CGZ568" s="21"/>
      <c r="CHA568" s="21"/>
      <c r="CHB568" s="21"/>
      <c r="CHC568" s="21"/>
      <c r="CHD568" s="21"/>
      <c r="CHE568" s="21"/>
      <c r="CHF568" s="21"/>
      <c r="CHG568" s="21"/>
      <c r="CHH568" s="21"/>
      <c r="CHI568" s="21"/>
      <c r="CHJ568" s="21"/>
      <c r="CHK568" s="21"/>
      <c r="CHL568" s="21"/>
      <c r="CHM568" s="21"/>
      <c r="CHN568" s="21"/>
      <c r="CHO568" s="21"/>
      <c r="CHP568" s="21"/>
      <c r="CHQ568" s="21"/>
      <c r="CHR568" s="21"/>
      <c r="CHS568" s="21"/>
      <c r="CHT568" s="21"/>
      <c r="CHU568" s="21"/>
      <c r="CHV568" s="21"/>
      <c r="CHW568" s="21"/>
      <c r="CHX568" s="21"/>
      <c r="CHY568" s="21"/>
      <c r="CHZ568" s="21"/>
      <c r="CIA568" s="21"/>
      <c r="CIB568" s="21"/>
      <c r="CIC568" s="21"/>
      <c r="CID568" s="21"/>
      <c r="CIE568" s="21"/>
      <c r="CIF568" s="21"/>
      <c r="CIG568" s="21"/>
      <c r="CIH568" s="21"/>
      <c r="CII568" s="21"/>
      <c r="CIJ568" s="21"/>
      <c r="CIK568" s="21"/>
      <c r="CIL568" s="21"/>
      <c r="CIM568" s="21"/>
      <c r="CIN568" s="21"/>
      <c r="CIO568" s="21"/>
      <c r="CIP568" s="21"/>
      <c r="CIQ568" s="21"/>
      <c r="CIR568" s="21"/>
      <c r="CIS568" s="21"/>
      <c r="CIT568" s="21"/>
      <c r="CIU568" s="21"/>
      <c r="CIV568" s="21"/>
      <c r="CIW568" s="21"/>
      <c r="CIX568" s="21"/>
      <c r="CIY568" s="21"/>
      <c r="CIZ568" s="21"/>
      <c r="CJA568" s="21"/>
      <c r="CJB568" s="21"/>
      <c r="CJC568" s="21"/>
      <c r="CJD568" s="21"/>
      <c r="CJE568" s="21"/>
      <c r="CJF568" s="21"/>
      <c r="CJG568" s="21"/>
      <c r="CJH568" s="21"/>
      <c r="CJI568" s="21"/>
      <c r="CJJ568" s="21"/>
      <c r="CJK568" s="21"/>
      <c r="CJL568" s="21"/>
      <c r="CJM568" s="21"/>
      <c r="CJN568" s="21"/>
      <c r="CJO568" s="21"/>
      <c r="CJP568" s="21"/>
      <c r="CJQ568" s="21"/>
      <c r="CJR568" s="21"/>
      <c r="CJS568" s="21"/>
      <c r="CJT568" s="21"/>
      <c r="CJU568" s="21"/>
      <c r="CJV568" s="21"/>
      <c r="CJW568" s="21"/>
      <c r="CJX568" s="21"/>
      <c r="CJY568" s="21"/>
      <c r="CJZ568" s="21"/>
      <c r="CKA568" s="21"/>
      <c r="CKB568" s="21"/>
      <c r="CKC568" s="21"/>
      <c r="CKD568" s="21"/>
      <c r="CKE568" s="21"/>
      <c r="CKF568" s="21"/>
      <c r="CKG568" s="21"/>
      <c r="CKH568" s="21"/>
      <c r="CKI568" s="21"/>
      <c r="CKJ568" s="21"/>
      <c r="CKK568" s="21"/>
      <c r="CKL568" s="21"/>
      <c r="CKM568" s="21"/>
      <c r="CKN568" s="21"/>
      <c r="CKO568" s="21"/>
      <c r="CKP568" s="21"/>
      <c r="CKQ568" s="21"/>
      <c r="CKR568" s="21"/>
      <c r="CKS568" s="21"/>
      <c r="CKT568" s="21"/>
      <c r="CKU568" s="21"/>
      <c r="CKV568" s="21"/>
      <c r="CKW568" s="21"/>
      <c r="CKX568" s="21"/>
      <c r="CKY568" s="21"/>
      <c r="CKZ568" s="21"/>
      <c r="CLA568" s="21"/>
      <c r="CLB568" s="21"/>
      <c r="CLC568" s="21"/>
      <c r="CLD568" s="21"/>
      <c r="CLE568" s="21"/>
      <c r="CLF568" s="21"/>
      <c r="CLG568" s="21"/>
      <c r="CLH568" s="21"/>
      <c r="CLI568" s="21"/>
      <c r="CLJ568" s="21"/>
      <c r="CLK568" s="21"/>
      <c r="CLL568" s="21"/>
      <c r="CLM568" s="21"/>
      <c r="CLN568" s="21"/>
      <c r="CLO568" s="21"/>
      <c r="CLP568" s="21"/>
      <c r="CLQ568" s="21"/>
      <c r="CLR568" s="21"/>
      <c r="CLS568" s="21"/>
      <c r="CLT568" s="21"/>
      <c r="CLU568" s="21"/>
      <c r="CLV568" s="21"/>
      <c r="CLW568" s="21"/>
      <c r="CLX568" s="21"/>
      <c r="CLY568" s="21"/>
      <c r="CLZ568" s="21"/>
      <c r="CMA568" s="21"/>
      <c r="CMB568" s="21"/>
      <c r="CMC568" s="21"/>
      <c r="CMD568" s="21"/>
      <c r="CME568" s="21"/>
      <c r="CMF568" s="21"/>
      <c r="CMG568" s="21"/>
      <c r="CMH568" s="21"/>
      <c r="CMI568" s="21"/>
      <c r="CMJ568" s="21"/>
      <c r="CMK568" s="21"/>
      <c r="CML568" s="21"/>
      <c r="CMM568" s="21"/>
      <c r="CMN568" s="21"/>
      <c r="CMO568" s="21"/>
      <c r="CMP568" s="21"/>
      <c r="CMQ568" s="21"/>
      <c r="CMR568" s="21"/>
      <c r="CMS568" s="21"/>
      <c r="CMT568" s="21"/>
      <c r="CMU568" s="21"/>
      <c r="CMV568" s="21"/>
      <c r="CMW568" s="21"/>
      <c r="CMX568" s="21"/>
      <c r="CMY568" s="21"/>
      <c r="CMZ568" s="21"/>
      <c r="CNA568" s="21"/>
      <c r="CNB568" s="21"/>
      <c r="CNC568" s="21"/>
      <c r="CND568" s="21"/>
      <c r="CNE568" s="21"/>
      <c r="CNF568" s="21"/>
      <c r="CNG568" s="21"/>
      <c r="CNH568" s="21"/>
      <c r="CNI568" s="21"/>
      <c r="CNJ568" s="21"/>
      <c r="CNK568" s="21"/>
      <c r="CNL568" s="21"/>
      <c r="CNM568" s="21"/>
      <c r="CNN568" s="21"/>
      <c r="CNO568" s="21"/>
      <c r="CNP568" s="21"/>
      <c r="CNQ568" s="21"/>
      <c r="CNR568" s="21"/>
      <c r="CNS568" s="21"/>
      <c r="CNT568" s="21"/>
      <c r="CNU568" s="21"/>
      <c r="CNV568" s="21"/>
      <c r="CNW568" s="21"/>
      <c r="CNX568" s="21"/>
      <c r="CNY568" s="21"/>
      <c r="CNZ568" s="21"/>
      <c r="COA568" s="21"/>
      <c r="COB568" s="21"/>
      <c r="COC568" s="21"/>
      <c r="COD568" s="21"/>
      <c r="COE568" s="21"/>
      <c r="COF568" s="21"/>
      <c r="COG568" s="21"/>
      <c r="COH568" s="21"/>
      <c r="COI568" s="21"/>
      <c r="COJ568" s="21"/>
      <c r="COK568" s="21"/>
      <c r="COL568" s="21"/>
      <c r="COM568" s="21"/>
      <c r="CON568" s="21"/>
      <c r="COO568" s="21"/>
      <c r="COP568" s="21"/>
      <c r="COQ568" s="21"/>
      <c r="COR568" s="21"/>
      <c r="COS568" s="21"/>
      <c r="COT568" s="21"/>
      <c r="COU568" s="21"/>
      <c r="COV568" s="21"/>
      <c r="COW568" s="21"/>
      <c r="COX568" s="21"/>
      <c r="COY568" s="21"/>
      <c r="COZ568" s="21"/>
      <c r="CPA568" s="21"/>
      <c r="CPB568" s="21"/>
      <c r="CPC568" s="21"/>
      <c r="CPD568" s="21"/>
      <c r="CPE568" s="21"/>
      <c r="CPF568" s="21"/>
      <c r="CPG568" s="21"/>
      <c r="CPH568" s="21"/>
      <c r="CPI568" s="21"/>
      <c r="CPJ568" s="21"/>
      <c r="CPK568" s="21"/>
      <c r="CPL568" s="21"/>
      <c r="CPM568" s="21"/>
      <c r="CPN568" s="21"/>
      <c r="CPO568" s="21"/>
      <c r="CPP568" s="21"/>
      <c r="CPQ568" s="21"/>
      <c r="CPR568" s="21"/>
      <c r="CPS568" s="21"/>
      <c r="CPT568" s="21"/>
      <c r="CPU568" s="21"/>
      <c r="CPV568" s="21"/>
      <c r="CPW568" s="21"/>
      <c r="CPX568" s="21"/>
      <c r="CPY568" s="21"/>
      <c r="CPZ568" s="21"/>
      <c r="CQA568" s="21"/>
      <c r="CQB568" s="21"/>
      <c r="CQC568" s="21"/>
      <c r="CQD568" s="21"/>
      <c r="CQE568" s="21"/>
      <c r="CQF568" s="21"/>
      <c r="CQG568" s="21"/>
      <c r="CQH568" s="21"/>
      <c r="CQI568" s="21"/>
      <c r="CQJ568" s="21"/>
      <c r="CQK568" s="21"/>
      <c r="CQL568" s="21"/>
      <c r="CQM568" s="21"/>
      <c r="CQN568" s="21"/>
      <c r="CQO568" s="21"/>
      <c r="CQP568" s="21"/>
      <c r="CQQ568" s="21"/>
      <c r="CQR568" s="21"/>
      <c r="CQS568" s="21"/>
      <c r="CQT568" s="21"/>
      <c r="CQU568" s="21"/>
      <c r="CQV568" s="21"/>
      <c r="CQW568" s="21"/>
      <c r="CQX568" s="21"/>
      <c r="CQY568" s="21"/>
      <c r="CQZ568" s="21"/>
      <c r="CRA568" s="21"/>
      <c r="CRB568" s="21"/>
      <c r="CRC568" s="21"/>
      <c r="CRD568" s="21"/>
      <c r="CRE568" s="21"/>
      <c r="CRF568" s="21"/>
      <c r="CRG568" s="21"/>
      <c r="CRH568" s="21"/>
      <c r="CRI568" s="21"/>
      <c r="CRJ568" s="21"/>
      <c r="CRK568" s="21"/>
      <c r="CRL568" s="21"/>
      <c r="CRM568" s="21"/>
      <c r="CRN568" s="21"/>
      <c r="CRO568" s="21"/>
      <c r="CRP568" s="21"/>
      <c r="CRQ568" s="21"/>
      <c r="CRR568" s="21"/>
      <c r="CRS568" s="21"/>
      <c r="CRT568" s="21"/>
      <c r="CRU568" s="21"/>
      <c r="CRV568" s="21"/>
      <c r="CRW568" s="21"/>
      <c r="CRX568" s="21"/>
      <c r="CRY568" s="21"/>
      <c r="CRZ568" s="21"/>
      <c r="CSA568" s="21"/>
      <c r="CSB568" s="21"/>
      <c r="CSC568" s="21"/>
      <c r="CSD568" s="21"/>
      <c r="CSE568" s="21"/>
      <c r="CSF568" s="21"/>
      <c r="CSG568" s="21"/>
      <c r="CSH568" s="21"/>
      <c r="CSI568" s="21"/>
      <c r="CSJ568" s="21"/>
      <c r="CSK568" s="21"/>
      <c r="CSL568" s="21"/>
      <c r="CSM568" s="21"/>
      <c r="CSN568" s="21"/>
      <c r="CSO568" s="21"/>
      <c r="CSP568" s="21"/>
      <c r="CSQ568" s="21"/>
      <c r="CSR568" s="21"/>
      <c r="CSS568" s="21"/>
      <c r="CST568" s="21"/>
      <c r="CSU568" s="21"/>
      <c r="CSV568" s="21"/>
      <c r="CSW568" s="21"/>
      <c r="CSX568" s="21"/>
      <c r="CSY568" s="21"/>
      <c r="CSZ568" s="21"/>
      <c r="CTA568" s="21"/>
      <c r="CTB568" s="21"/>
      <c r="CTC568" s="21"/>
      <c r="CTD568" s="21"/>
      <c r="CTE568" s="21"/>
      <c r="CTF568" s="21"/>
      <c r="CTG568" s="21"/>
      <c r="CTH568" s="21"/>
      <c r="CTI568" s="21"/>
      <c r="CTJ568" s="21"/>
      <c r="CTK568" s="21"/>
      <c r="CTL568" s="21"/>
      <c r="CTM568" s="21"/>
      <c r="CTN568" s="21"/>
      <c r="CTO568" s="21"/>
      <c r="CTP568" s="21"/>
      <c r="CTQ568" s="21"/>
      <c r="CTR568" s="21"/>
      <c r="CTS568" s="21"/>
      <c r="CTT568" s="21"/>
      <c r="CTU568" s="21"/>
      <c r="CTV568" s="21"/>
      <c r="CTW568" s="21"/>
      <c r="CTX568" s="21"/>
      <c r="CTY568" s="21"/>
      <c r="CTZ568" s="21"/>
      <c r="CUA568" s="21"/>
      <c r="CUB568" s="21"/>
      <c r="CUC568" s="21"/>
      <c r="CUD568" s="21"/>
      <c r="CUE568" s="21"/>
      <c r="CUF568" s="21"/>
      <c r="CUG568" s="21"/>
      <c r="CUH568" s="21"/>
      <c r="CUI568" s="21"/>
      <c r="CUJ568" s="21"/>
      <c r="CUK568" s="21"/>
      <c r="CUL568" s="21"/>
      <c r="CUM568" s="21"/>
      <c r="CUN568" s="21"/>
      <c r="CUO568" s="21"/>
      <c r="CUP568" s="21"/>
      <c r="CUQ568" s="21"/>
      <c r="CUR568" s="21"/>
      <c r="CUS568" s="21"/>
      <c r="CUT568" s="21"/>
      <c r="CUU568" s="21"/>
      <c r="CUV568" s="21"/>
      <c r="CUW568" s="21"/>
      <c r="CUX568" s="21"/>
      <c r="CUY568" s="21"/>
      <c r="CUZ568" s="21"/>
      <c r="CVA568" s="21"/>
      <c r="CVB568" s="21"/>
      <c r="CVC568" s="21"/>
      <c r="CVD568" s="21"/>
      <c r="CVE568" s="21"/>
      <c r="CVF568" s="21"/>
      <c r="CVG568" s="21"/>
      <c r="CVH568" s="21"/>
      <c r="CVI568" s="21"/>
      <c r="CVJ568" s="21"/>
      <c r="CVK568" s="21"/>
      <c r="CVL568" s="21"/>
      <c r="CVM568" s="21"/>
      <c r="CVN568" s="21"/>
      <c r="CVO568" s="21"/>
      <c r="CVP568" s="21"/>
      <c r="CVQ568" s="21"/>
      <c r="CVR568" s="21"/>
      <c r="CVS568" s="21"/>
      <c r="CVT568" s="21"/>
      <c r="CVU568" s="21"/>
      <c r="CVV568" s="21"/>
      <c r="CVW568" s="21"/>
      <c r="CVX568" s="21"/>
      <c r="CVY568" s="21"/>
      <c r="CVZ568" s="21"/>
      <c r="CWA568" s="21"/>
      <c r="CWB568" s="21"/>
      <c r="CWC568" s="21"/>
      <c r="CWD568" s="21"/>
      <c r="CWE568" s="21"/>
      <c r="CWF568" s="21"/>
      <c r="CWG568" s="21"/>
      <c r="CWH568" s="21"/>
      <c r="CWI568" s="21"/>
      <c r="CWJ568" s="21"/>
      <c r="CWK568" s="21"/>
      <c r="CWL568" s="21"/>
      <c r="CWM568" s="21"/>
      <c r="CWN568" s="21"/>
      <c r="CWO568" s="21"/>
      <c r="CWP568" s="21"/>
      <c r="CWQ568" s="21"/>
      <c r="CWR568" s="21"/>
      <c r="CWS568" s="21"/>
      <c r="CWT568" s="21"/>
      <c r="CWU568" s="21"/>
      <c r="CWV568" s="21"/>
      <c r="CWW568" s="21"/>
      <c r="CWX568" s="21"/>
      <c r="CWY568" s="21"/>
      <c r="CWZ568" s="21"/>
      <c r="CXA568" s="21"/>
      <c r="CXB568" s="21"/>
      <c r="CXC568" s="21"/>
      <c r="CXD568" s="21"/>
      <c r="CXE568" s="21"/>
      <c r="CXF568" s="21"/>
      <c r="CXG568" s="21"/>
      <c r="CXH568" s="21"/>
      <c r="CXI568" s="21"/>
      <c r="CXJ568" s="21"/>
      <c r="CXK568" s="21"/>
      <c r="CXL568" s="21"/>
      <c r="CXM568" s="21"/>
      <c r="CXN568" s="21"/>
      <c r="CXO568" s="21"/>
      <c r="CXP568" s="21"/>
      <c r="CXQ568" s="21"/>
      <c r="CXR568" s="21"/>
      <c r="CXS568" s="21"/>
      <c r="CXT568" s="21"/>
      <c r="CXU568" s="21"/>
      <c r="CXV568" s="21"/>
      <c r="CXW568" s="21"/>
      <c r="CXX568" s="21"/>
      <c r="CXY568" s="21"/>
      <c r="CXZ568" s="21"/>
      <c r="CYA568" s="21"/>
      <c r="CYB568" s="21"/>
      <c r="CYC568" s="21"/>
      <c r="CYD568" s="21"/>
      <c r="CYE568" s="21"/>
      <c r="CYF568" s="21"/>
      <c r="CYG568" s="21"/>
      <c r="CYH568" s="21"/>
      <c r="CYI568" s="21"/>
      <c r="CYJ568" s="21"/>
      <c r="CYK568" s="21"/>
      <c r="CYL568" s="21"/>
      <c r="CYM568" s="21"/>
      <c r="CYN568" s="21"/>
      <c r="CYO568" s="21"/>
      <c r="CYP568" s="21"/>
      <c r="CYQ568" s="21"/>
      <c r="CYR568" s="21"/>
      <c r="CYS568" s="21"/>
      <c r="CYT568" s="21"/>
      <c r="CYU568" s="21"/>
      <c r="CYV568" s="21"/>
      <c r="CYW568" s="21"/>
      <c r="CYX568" s="21"/>
      <c r="CYY568" s="21"/>
      <c r="CYZ568" s="21"/>
      <c r="CZA568" s="21"/>
      <c r="CZB568" s="21"/>
      <c r="CZC568" s="21"/>
      <c r="CZD568" s="21"/>
      <c r="CZE568" s="21"/>
      <c r="CZF568" s="21"/>
      <c r="CZG568" s="21"/>
      <c r="CZH568" s="21"/>
      <c r="CZI568" s="21"/>
      <c r="CZJ568" s="21"/>
      <c r="CZK568" s="21"/>
      <c r="CZL568" s="21"/>
      <c r="CZM568" s="21"/>
      <c r="CZN568" s="21"/>
      <c r="CZO568" s="21"/>
      <c r="CZP568" s="21"/>
      <c r="CZQ568" s="21"/>
      <c r="CZR568" s="21"/>
      <c r="CZS568" s="21"/>
      <c r="CZT568" s="21"/>
      <c r="CZU568" s="21"/>
      <c r="CZV568" s="21"/>
      <c r="CZW568" s="21"/>
      <c r="CZX568" s="21"/>
      <c r="CZY568" s="21"/>
      <c r="CZZ568" s="21"/>
      <c r="DAA568" s="21"/>
      <c r="DAB568" s="21"/>
      <c r="DAC568" s="21"/>
      <c r="DAD568" s="21"/>
      <c r="DAE568" s="21"/>
      <c r="DAF568" s="21"/>
      <c r="DAG568" s="21"/>
      <c r="DAH568" s="21"/>
      <c r="DAI568" s="21"/>
      <c r="DAJ568" s="21"/>
      <c r="DAK568" s="21"/>
      <c r="DAL568" s="21"/>
      <c r="DAM568" s="21"/>
      <c r="DAN568" s="21"/>
      <c r="DAO568" s="21"/>
      <c r="DAP568" s="21"/>
      <c r="DAQ568" s="21"/>
      <c r="DAR568" s="21"/>
      <c r="DAS568" s="21"/>
      <c r="DAT568" s="21"/>
      <c r="DAU568" s="21"/>
      <c r="DAV568" s="21"/>
      <c r="DAW568" s="21"/>
      <c r="DAX568" s="21"/>
      <c r="DAY568" s="21"/>
      <c r="DAZ568" s="21"/>
      <c r="DBA568" s="21"/>
      <c r="DBB568" s="21"/>
      <c r="DBC568" s="21"/>
      <c r="DBD568" s="21"/>
      <c r="DBE568" s="21"/>
      <c r="DBF568" s="21"/>
      <c r="DBG568" s="21"/>
      <c r="DBH568" s="21"/>
      <c r="DBI568" s="21"/>
      <c r="DBJ568" s="21"/>
      <c r="DBK568" s="21"/>
      <c r="DBL568" s="21"/>
      <c r="DBM568" s="21"/>
      <c r="DBN568" s="21"/>
      <c r="DBO568" s="21"/>
      <c r="DBP568" s="21"/>
      <c r="DBQ568" s="21"/>
      <c r="DBR568" s="21"/>
      <c r="DBS568" s="21"/>
      <c r="DBT568" s="21"/>
      <c r="DBU568" s="21"/>
      <c r="DBV568" s="21"/>
      <c r="DBW568" s="21"/>
      <c r="DBX568" s="21"/>
      <c r="DBY568" s="21"/>
      <c r="DBZ568" s="21"/>
      <c r="DCA568" s="21"/>
      <c r="DCB568" s="21"/>
      <c r="DCC568" s="21"/>
      <c r="DCD568" s="21"/>
      <c r="DCE568" s="21"/>
      <c r="DCF568" s="21"/>
      <c r="DCG568" s="21"/>
      <c r="DCH568" s="21"/>
      <c r="DCI568" s="21"/>
      <c r="DCJ568" s="21"/>
      <c r="DCK568" s="21"/>
      <c r="DCL568" s="21"/>
      <c r="DCM568" s="21"/>
      <c r="DCN568" s="21"/>
      <c r="DCO568" s="21"/>
      <c r="DCP568" s="21"/>
      <c r="DCQ568" s="21"/>
      <c r="DCR568" s="21"/>
      <c r="DCS568" s="21"/>
      <c r="DCT568" s="21"/>
      <c r="DCU568" s="21"/>
      <c r="DCV568" s="21"/>
      <c r="DCW568" s="21"/>
      <c r="DCX568" s="21"/>
      <c r="DCY568" s="21"/>
      <c r="DCZ568" s="21"/>
      <c r="DDA568" s="21"/>
      <c r="DDB568" s="21"/>
      <c r="DDC568" s="21"/>
      <c r="DDD568" s="21"/>
      <c r="DDE568" s="21"/>
      <c r="DDF568" s="21"/>
      <c r="DDG568" s="21"/>
      <c r="DDH568" s="21"/>
      <c r="DDI568" s="21"/>
      <c r="DDJ568" s="21"/>
      <c r="DDK568" s="21"/>
      <c r="DDL568" s="21"/>
      <c r="DDM568" s="21"/>
      <c r="DDN568" s="21"/>
      <c r="DDO568" s="21"/>
      <c r="DDP568" s="21"/>
      <c r="DDQ568" s="21"/>
      <c r="DDR568" s="21"/>
      <c r="DDS568" s="21"/>
      <c r="DDT568" s="21"/>
      <c r="DDU568" s="21"/>
      <c r="DDV568" s="21"/>
      <c r="DDW568" s="21"/>
      <c r="DDX568" s="21"/>
      <c r="DDY568" s="21"/>
      <c r="DDZ568" s="21"/>
      <c r="DEA568" s="21"/>
      <c r="DEB568" s="21"/>
      <c r="DEC568" s="21"/>
      <c r="DED568" s="21"/>
      <c r="DEE568" s="21"/>
      <c r="DEF568" s="21"/>
      <c r="DEG568" s="21"/>
      <c r="DEH568" s="21"/>
      <c r="DEI568" s="21"/>
      <c r="DEJ568" s="21"/>
      <c r="DEK568" s="21"/>
      <c r="DEL568" s="21"/>
      <c r="DEM568" s="21"/>
      <c r="DEN568" s="21"/>
      <c r="DEO568" s="21"/>
      <c r="DEP568" s="21"/>
      <c r="DEQ568" s="21"/>
      <c r="DER568" s="21"/>
      <c r="DES568" s="21"/>
      <c r="DET568" s="21"/>
      <c r="DEU568" s="21"/>
      <c r="DEV568" s="21"/>
      <c r="DEW568" s="21"/>
      <c r="DEX568" s="21"/>
      <c r="DEY568" s="21"/>
      <c r="DEZ568" s="21"/>
      <c r="DFA568" s="21"/>
      <c r="DFB568" s="21"/>
      <c r="DFC568" s="21"/>
      <c r="DFD568" s="21"/>
      <c r="DFE568" s="21"/>
      <c r="DFF568" s="21"/>
      <c r="DFG568" s="21"/>
      <c r="DFH568" s="21"/>
      <c r="DFI568" s="21"/>
      <c r="DFJ568" s="21"/>
      <c r="DFK568" s="21"/>
      <c r="DFL568" s="21"/>
      <c r="DFM568" s="21"/>
      <c r="DFN568" s="21"/>
      <c r="DFO568" s="21"/>
      <c r="DFP568" s="21"/>
      <c r="DFQ568" s="21"/>
      <c r="DFR568" s="21"/>
      <c r="DFS568" s="21"/>
      <c r="DFT568" s="21"/>
      <c r="DFU568" s="21"/>
      <c r="DFV568" s="21"/>
      <c r="DFW568" s="21"/>
      <c r="DFX568" s="21"/>
      <c r="DFY568" s="21"/>
      <c r="DFZ568" s="21"/>
      <c r="DGA568" s="21"/>
      <c r="DGB568" s="21"/>
      <c r="DGC568" s="21"/>
      <c r="DGD568" s="21"/>
      <c r="DGE568" s="21"/>
      <c r="DGF568" s="21"/>
      <c r="DGG568" s="21"/>
      <c r="DGH568" s="21"/>
      <c r="DGI568" s="21"/>
      <c r="DGJ568" s="21"/>
      <c r="DGK568" s="21"/>
      <c r="DGL568" s="21"/>
      <c r="DGM568" s="21"/>
      <c r="DGN568" s="21"/>
      <c r="DGO568" s="21"/>
      <c r="DGP568" s="21"/>
      <c r="DGQ568" s="21"/>
      <c r="DGR568" s="21"/>
      <c r="DGS568" s="21"/>
      <c r="DGT568" s="21"/>
      <c r="DGU568" s="21"/>
      <c r="DGV568" s="21"/>
      <c r="DGW568" s="21"/>
      <c r="DGX568" s="21"/>
      <c r="DGY568" s="21"/>
      <c r="DGZ568" s="21"/>
      <c r="DHA568" s="21"/>
      <c r="DHB568" s="21"/>
      <c r="DHC568" s="21"/>
      <c r="DHD568" s="21"/>
      <c r="DHE568" s="21"/>
      <c r="DHF568" s="21"/>
      <c r="DHG568" s="21"/>
      <c r="DHH568" s="21"/>
      <c r="DHI568" s="21"/>
      <c r="DHJ568" s="21"/>
      <c r="DHK568" s="21"/>
      <c r="DHL568" s="21"/>
      <c r="DHM568" s="21"/>
      <c r="DHN568" s="21"/>
      <c r="DHO568" s="21"/>
      <c r="DHP568" s="21"/>
      <c r="DHQ568" s="21"/>
      <c r="DHR568" s="21"/>
      <c r="DHS568" s="21"/>
      <c r="DHT568" s="21"/>
      <c r="DHU568" s="21"/>
      <c r="DHV568" s="21"/>
      <c r="DHW568" s="21"/>
      <c r="DHX568" s="21"/>
      <c r="DHY568" s="21"/>
      <c r="DHZ568" s="21"/>
      <c r="DIA568" s="21"/>
      <c r="DIB568" s="21"/>
      <c r="DIC568" s="21"/>
      <c r="DID568" s="21"/>
      <c r="DIE568" s="21"/>
      <c r="DIF568" s="21"/>
      <c r="DIG568" s="21"/>
      <c r="DIH568" s="21"/>
      <c r="DII568" s="21"/>
      <c r="DIJ568" s="21"/>
      <c r="DIK568" s="21"/>
      <c r="DIL568" s="21"/>
      <c r="DIM568" s="21"/>
      <c r="DIN568" s="21"/>
      <c r="DIO568" s="21"/>
      <c r="DIP568" s="21"/>
      <c r="DIQ568" s="21"/>
      <c r="DIR568" s="21"/>
      <c r="DIS568" s="21"/>
      <c r="DIT568" s="21"/>
      <c r="DIU568" s="21"/>
      <c r="DIV568" s="21"/>
      <c r="DIW568" s="21"/>
      <c r="DIX568" s="21"/>
      <c r="DIY568" s="21"/>
      <c r="DIZ568" s="21"/>
      <c r="DJA568" s="21"/>
      <c r="DJB568" s="21"/>
      <c r="DJC568" s="21"/>
      <c r="DJD568" s="21"/>
      <c r="DJE568" s="21"/>
      <c r="DJF568" s="21"/>
      <c r="DJG568" s="21"/>
      <c r="DJH568" s="21"/>
      <c r="DJI568" s="21"/>
      <c r="DJJ568" s="21"/>
      <c r="DJK568" s="21"/>
      <c r="DJL568" s="21"/>
      <c r="DJM568" s="21"/>
      <c r="DJN568" s="21"/>
      <c r="DJO568" s="21"/>
      <c r="DJP568" s="21"/>
      <c r="DJQ568" s="21"/>
      <c r="DJR568" s="21"/>
      <c r="DJS568" s="21"/>
      <c r="DJT568" s="21"/>
      <c r="DJU568" s="21"/>
      <c r="DJV568" s="21"/>
      <c r="DJW568" s="21"/>
      <c r="DJX568" s="21"/>
      <c r="DJY568" s="21"/>
      <c r="DJZ568" s="21"/>
      <c r="DKA568" s="21"/>
      <c r="DKB568" s="21"/>
      <c r="DKC568" s="21"/>
      <c r="DKD568" s="21"/>
      <c r="DKE568" s="21"/>
      <c r="DKF568" s="21"/>
      <c r="DKG568" s="21"/>
      <c r="DKH568" s="21"/>
      <c r="DKI568" s="21"/>
      <c r="DKJ568" s="21"/>
      <c r="DKK568" s="21"/>
      <c r="DKL568" s="21"/>
      <c r="DKM568" s="21"/>
      <c r="DKN568" s="21"/>
      <c r="DKO568" s="21"/>
      <c r="DKP568" s="21"/>
      <c r="DKQ568" s="21"/>
      <c r="DKR568" s="21"/>
      <c r="DKS568" s="21"/>
      <c r="DKT568" s="21"/>
      <c r="DKU568" s="21"/>
      <c r="DKV568" s="21"/>
      <c r="DKW568" s="21"/>
      <c r="DKX568" s="21"/>
      <c r="DKY568" s="21"/>
      <c r="DKZ568" s="21"/>
      <c r="DLA568" s="21"/>
      <c r="DLB568" s="21"/>
      <c r="DLC568" s="21"/>
      <c r="DLD568" s="21"/>
      <c r="DLE568" s="21"/>
      <c r="DLF568" s="21"/>
      <c r="DLG568" s="21"/>
      <c r="DLH568" s="21"/>
      <c r="DLI568" s="21"/>
      <c r="DLJ568" s="21"/>
      <c r="DLK568" s="21"/>
      <c r="DLL568" s="21"/>
      <c r="DLM568" s="21"/>
      <c r="DLN568" s="21"/>
      <c r="DLO568" s="21"/>
      <c r="DLP568" s="21"/>
      <c r="DLQ568" s="21"/>
      <c r="DLR568" s="21"/>
      <c r="DLS568" s="21"/>
      <c r="DLT568" s="21"/>
      <c r="DLU568" s="21"/>
      <c r="DLV568" s="21"/>
      <c r="DLW568" s="21"/>
      <c r="DLX568" s="21"/>
      <c r="DLY568" s="21"/>
      <c r="DLZ568" s="21"/>
      <c r="DMA568" s="21"/>
      <c r="DMB568" s="21"/>
      <c r="DMC568" s="21"/>
      <c r="DMD568" s="21"/>
      <c r="DME568" s="21"/>
      <c r="DMF568" s="21"/>
      <c r="DMG568" s="21"/>
      <c r="DMH568" s="21"/>
      <c r="DMI568" s="21"/>
      <c r="DMJ568" s="21"/>
      <c r="DMK568" s="21"/>
      <c r="DML568" s="21"/>
      <c r="DMM568" s="21"/>
      <c r="DMN568" s="21"/>
      <c r="DMO568" s="21"/>
      <c r="DMP568" s="21"/>
      <c r="DMQ568" s="21"/>
      <c r="DMR568" s="21"/>
      <c r="DMS568" s="21"/>
      <c r="DMT568" s="21"/>
      <c r="DMU568" s="21"/>
      <c r="DMV568" s="21"/>
      <c r="DMW568" s="21"/>
      <c r="DMX568" s="21"/>
      <c r="DMY568" s="21"/>
      <c r="DMZ568" s="21"/>
      <c r="DNA568" s="21"/>
      <c r="DNB568" s="21"/>
      <c r="DNC568" s="21"/>
      <c r="DND568" s="21"/>
      <c r="DNE568" s="21"/>
      <c r="DNF568" s="21"/>
      <c r="DNG568" s="21"/>
      <c r="DNH568" s="21"/>
      <c r="DNI568" s="21"/>
      <c r="DNJ568" s="21"/>
      <c r="DNK568" s="21"/>
      <c r="DNL568" s="21"/>
      <c r="DNM568" s="21"/>
      <c r="DNN568" s="21"/>
      <c r="DNO568" s="21"/>
      <c r="DNP568" s="21"/>
      <c r="DNQ568" s="21"/>
      <c r="DNR568" s="21"/>
      <c r="DNS568" s="21"/>
      <c r="DNT568" s="21"/>
      <c r="DNU568" s="21"/>
      <c r="DNV568" s="21"/>
      <c r="DNW568" s="21"/>
      <c r="DNX568" s="21"/>
      <c r="DNY568" s="21"/>
      <c r="DNZ568" s="21"/>
      <c r="DOA568" s="21"/>
      <c r="DOB568" s="21"/>
      <c r="DOC568" s="21"/>
      <c r="DOD568" s="21"/>
      <c r="DOE568" s="21"/>
      <c r="DOF568" s="21"/>
      <c r="DOG568" s="21"/>
      <c r="DOH568" s="21"/>
      <c r="DOI568" s="21"/>
      <c r="DOJ568" s="21"/>
      <c r="DOK568" s="21"/>
      <c r="DOL568" s="21"/>
      <c r="DOM568" s="21"/>
      <c r="DON568" s="21"/>
      <c r="DOO568" s="21"/>
      <c r="DOP568" s="21"/>
      <c r="DOQ568" s="21"/>
      <c r="DOR568" s="21"/>
      <c r="DOS568" s="21"/>
      <c r="DOT568" s="21"/>
      <c r="DOU568" s="21"/>
      <c r="DOV568" s="21"/>
      <c r="DOW568" s="21"/>
      <c r="DOX568" s="21"/>
      <c r="DOY568" s="21"/>
      <c r="DOZ568" s="21"/>
      <c r="DPA568" s="21"/>
      <c r="DPB568" s="21"/>
      <c r="DPC568" s="21"/>
      <c r="DPD568" s="21"/>
      <c r="DPE568" s="21"/>
      <c r="DPF568" s="21"/>
      <c r="DPG568" s="21"/>
      <c r="DPH568" s="21"/>
      <c r="DPI568" s="21"/>
      <c r="DPJ568" s="21"/>
      <c r="DPK568" s="21"/>
      <c r="DPL568" s="21"/>
      <c r="DPM568" s="21"/>
      <c r="DPN568" s="21"/>
      <c r="DPO568" s="21"/>
      <c r="DPP568" s="21"/>
      <c r="DPQ568" s="21"/>
      <c r="DPR568" s="21"/>
      <c r="DPS568" s="21"/>
      <c r="DPT568" s="21"/>
      <c r="DPU568" s="21"/>
      <c r="DPV568" s="21"/>
      <c r="DPW568" s="21"/>
      <c r="DPX568" s="21"/>
      <c r="DPY568" s="21"/>
      <c r="DPZ568" s="21"/>
      <c r="DQA568" s="21"/>
      <c r="DQB568" s="21"/>
      <c r="DQC568" s="21"/>
      <c r="DQD568" s="21"/>
      <c r="DQE568" s="21"/>
      <c r="DQF568" s="21"/>
      <c r="DQG568" s="21"/>
      <c r="DQH568" s="21"/>
      <c r="DQI568" s="21"/>
      <c r="DQJ568" s="21"/>
      <c r="DQK568" s="21"/>
      <c r="DQL568" s="21"/>
      <c r="DQM568" s="21"/>
      <c r="DQN568" s="21"/>
      <c r="DQO568" s="21"/>
      <c r="DQP568" s="21"/>
      <c r="DQQ568" s="21"/>
      <c r="DQR568" s="21"/>
      <c r="DQS568" s="21"/>
      <c r="DQT568" s="21"/>
      <c r="DQU568" s="21"/>
      <c r="DQV568" s="21"/>
      <c r="DQW568" s="21"/>
      <c r="DQX568" s="21"/>
      <c r="DQY568" s="21"/>
      <c r="DQZ568" s="21"/>
      <c r="DRA568" s="21"/>
      <c r="DRB568" s="21"/>
      <c r="DRC568" s="21"/>
      <c r="DRD568" s="21"/>
      <c r="DRE568" s="21"/>
      <c r="DRF568" s="21"/>
      <c r="DRG568" s="21"/>
      <c r="DRH568" s="21"/>
      <c r="DRI568" s="21"/>
      <c r="DRJ568" s="21"/>
      <c r="DRK568" s="21"/>
      <c r="DRL568" s="21"/>
      <c r="DRM568" s="21"/>
      <c r="DRN568" s="21"/>
      <c r="DRO568" s="21"/>
      <c r="DRP568" s="21"/>
      <c r="DRQ568" s="21"/>
      <c r="DRR568" s="21"/>
      <c r="DRS568" s="21"/>
      <c r="DRT568" s="21"/>
      <c r="DRU568" s="21"/>
      <c r="DRV568" s="21"/>
      <c r="DRW568" s="21"/>
      <c r="DRX568" s="21"/>
      <c r="DRY568" s="21"/>
      <c r="DRZ568" s="21"/>
      <c r="DSA568" s="21"/>
      <c r="DSB568" s="21"/>
      <c r="DSC568" s="21"/>
      <c r="DSD568" s="21"/>
      <c r="DSE568" s="21"/>
      <c r="DSF568" s="21"/>
      <c r="DSG568" s="21"/>
      <c r="DSH568" s="21"/>
      <c r="DSI568" s="21"/>
      <c r="DSJ568" s="21"/>
      <c r="DSK568" s="21"/>
      <c r="DSL568" s="21"/>
      <c r="DSM568" s="21"/>
      <c r="DSN568" s="21"/>
      <c r="DSO568" s="21"/>
      <c r="DSP568" s="21"/>
      <c r="DSQ568" s="21"/>
      <c r="DSR568" s="21"/>
      <c r="DSS568" s="21"/>
      <c r="DST568" s="21"/>
      <c r="DSU568" s="21"/>
      <c r="DSV568" s="21"/>
      <c r="DSW568" s="21"/>
      <c r="DSX568" s="21"/>
      <c r="DSY568" s="21"/>
      <c r="DSZ568" s="21"/>
      <c r="DTA568" s="21"/>
      <c r="DTB568" s="21"/>
      <c r="DTC568" s="21"/>
      <c r="DTD568" s="21"/>
      <c r="DTE568" s="21"/>
      <c r="DTF568" s="21"/>
      <c r="DTG568" s="21"/>
      <c r="DTH568" s="21"/>
      <c r="DTI568" s="21"/>
      <c r="DTJ568" s="21"/>
      <c r="DTK568" s="21"/>
      <c r="DTL568" s="21"/>
      <c r="DTM568" s="21"/>
      <c r="DTN568" s="21"/>
      <c r="DTO568" s="21"/>
      <c r="DTP568" s="21"/>
      <c r="DTQ568" s="21"/>
      <c r="DTR568" s="21"/>
      <c r="DTS568" s="21"/>
      <c r="DTT568" s="21"/>
      <c r="DTU568" s="21"/>
      <c r="DTV568" s="21"/>
      <c r="DTW568" s="21"/>
      <c r="DTX568" s="21"/>
      <c r="DTY568" s="21"/>
      <c r="DTZ568" s="21"/>
      <c r="DUA568" s="21"/>
      <c r="DUB568" s="21"/>
      <c r="DUC568" s="21"/>
      <c r="DUD568" s="21"/>
      <c r="DUE568" s="21"/>
      <c r="DUF568" s="21"/>
      <c r="DUG568" s="21"/>
      <c r="DUH568" s="21"/>
      <c r="DUI568" s="21"/>
      <c r="DUJ568" s="21"/>
      <c r="DUK568" s="21"/>
      <c r="DUL568" s="21"/>
      <c r="DUM568" s="21"/>
      <c r="DUN568" s="21"/>
      <c r="DUO568" s="21"/>
      <c r="DUP568" s="21"/>
      <c r="DUQ568" s="21"/>
      <c r="DUR568" s="21"/>
      <c r="DUS568" s="21"/>
      <c r="DUT568" s="21"/>
      <c r="DUU568" s="21"/>
      <c r="DUV568" s="21"/>
      <c r="DUW568" s="21"/>
      <c r="DUX568" s="21"/>
      <c r="DUY568" s="21"/>
      <c r="DUZ568" s="21"/>
      <c r="DVA568" s="21"/>
      <c r="DVB568" s="21"/>
      <c r="DVC568" s="21"/>
      <c r="DVD568" s="21"/>
      <c r="DVE568" s="21"/>
      <c r="DVF568" s="21"/>
      <c r="DVG568" s="21"/>
      <c r="DVH568" s="21"/>
      <c r="DVI568" s="21"/>
      <c r="DVJ568" s="21"/>
      <c r="DVK568" s="21"/>
      <c r="DVL568" s="21"/>
      <c r="DVM568" s="21"/>
      <c r="DVN568" s="21"/>
      <c r="DVO568" s="21"/>
      <c r="DVP568" s="21"/>
      <c r="DVQ568" s="21"/>
      <c r="DVR568" s="21"/>
      <c r="DVS568" s="21"/>
      <c r="DVT568" s="21"/>
      <c r="DVU568" s="21"/>
      <c r="DVV568" s="21"/>
      <c r="DVW568" s="21"/>
      <c r="DVX568" s="21"/>
      <c r="DVY568" s="21"/>
      <c r="DVZ568" s="21"/>
      <c r="DWA568" s="21"/>
      <c r="DWB568" s="21"/>
      <c r="DWC568" s="21"/>
      <c r="DWD568" s="21"/>
      <c r="DWE568" s="21"/>
      <c r="DWF568" s="21"/>
      <c r="DWG568" s="21"/>
      <c r="DWH568" s="21"/>
      <c r="DWI568" s="21"/>
      <c r="DWJ568" s="21"/>
      <c r="DWK568" s="21"/>
      <c r="DWL568" s="21"/>
      <c r="DWM568" s="21"/>
      <c r="DWN568" s="21"/>
      <c r="DWO568" s="21"/>
      <c r="DWP568" s="21"/>
      <c r="DWQ568" s="21"/>
      <c r="DWR568" s="21"/>
      <c r="DWS568" s="21"/>
      <c r="DWT568" s="21"/>
      <c r="DWU568" s="21"/>
      <c r="DWV568" s="21"/>
      <c r="DWW568" s="21"/>
      <c r="DWX568" s="21"/>
      <c r="DWY568" s="21"/>
      <c r="DWZ568" s="21"/>
      <c r="DXA568" s="21"/>
      <c r="DXB568" s="21"/>
      <c r="DXC568" s="21"/>
      <c r="DXD568" s="21"/>
      <c r="DXE568" s="21"/>
      <c r="DXF568" s="21"/>
      <c r="DXG568" s="21"/>
      <c r="DXH568" s="21"/>
      <c r="DXI568" s="21"/>
      <c r="DXJ568" s="21"/>
      <c r="DXK568" s="21"/>
      <c r="DXL568" s="21"/>
      <c r="DXM568" s="21"/>
      <c r="DXN568" s="21"/>
      <c r="DXO568" s="21"/>
      <c r="DXP568" s="21"/>
      <c r="DXQ568" s="21"/>
      <c r="DXR568" s="21"/>
      <c r="DXS568" s="21"/>
      <c r="DXT568" s="21"/>
      <c r="DXU568" s="21"/>
      <c r="DXV568" s="21"/>
      <c r="DXW568" s="21"/>
      <c r="DXX568" s="21"/>
      <c r="DXY568" s="21"/>
      <c r="DXZ568" s="21"/>
      <c r="DYA568" s="21"/>
      <c r="DYB568" s="21"/>
      <c r="DYC568" s="21"/>
      <c r="DYD568" s="21"/>
      <c r="DYE568" s="21"/>
      <c r="DYF568" s="21"/>
      <c r="DYG568" s="21"/>
      <c r="DYH568" s="21"/>
      <c r="DYI568" s="21"/>
      <c r="DYJ568" s="21"/>
      <c r="DYK568" s="21"/>
      <c r="DYL568" s="21"/>
      <c r="DYM568" s="21"/>
      <c r="DYN568" s="21"/>
      <c r="DYO568" s="21"/>
      <c r="DYP568" s="21"/>
      <c r="DYQ568" s="21"/>
      <c r="DYR568" s="21"/>
      <c r="DYS568" s="21"/>
      <c r="DYT568" s="21"/>
      <c r="DYU568" s="21"/>
      <c r="DYV568" s="21"/>
      <c r="DYW568" s="21"/>
      <c r="DYX568" s="21"/>
      <c r="DYY568" s="21"/>
      <c r="DYZ568" s="21"/>
      <c r="DZA568" s="21"/>
      <c r="DZB568" s="21"/>
      <c r="DZC568" s="21"/>
      <c r="DZD568" s="21"/>
      <c r="DZE568" s="21"/>
      <c r="DZF568" s="21"/>
      <c r="DZG568" s="21"/>
      <c r="DZH568" s="21"/>
      <c r="DZI568" s="21"/>
      <c r="DZJ568" s="21"/>
      <c r="DZK568" s="21"/>
      <c r="DZL568" s="21"/>
      <c r="DZM568" s="21"/>
      <c r="DZN568" s="21"/>
      <c r="DZO568" s="21"/>
      <c r="DZP568" s="21"/>
      <c r="DZQ568" s="21"/>
      <c r="DZR568" s="21"/>
      <c r="DZS568" s="21"/>
      <c r="DZT568" s="21"/>
      <c r="DZU568" s="21"/>
      <c r="DZV568" s="21"/>
      <c r="DZW568" s="21"/>
      <c r="DZX568" s="21"/>
      <c r="DZY568" s="21"/>
      <c r="DZZ568" s="21"/>
      <c r="EAA568" s="21"/>
      <c r="EAB568" s="21"/>
      <c r="EAC568" s="21"/>
      <c r="EAD568" s="21"/>
      <c r="EAE568" s="21"/>
      <c r="EAF568" s="21"/>
      <c r="EAG568" s="21"/>
      <c r="EAH568" s="21"/>
      <c r="EAI568" s="21"/>
      <c r="EAJ568" s="21"/>
      <c r="EAK568" s="21"/>
      <c r="EAL568" s="21"/>
      <c r="EAM568" s="21"/>
      <c r="EAN568" s="21"/>
      <c r="EAO568" s="21"/>
      <c r="EAP568" s="21"/>
      <c r="EAQ568" s="21"/>
      <c r="EAR568" s="21"/>
      <c r="EAS568" s="21"/>
      <c r="EAT568" s="21"/>
      <c r="EAU568" s="21"/>
      <c r="EAV568" s="21"/>
      <c r="EAW568" s="21"/>
      <c r="EAX568" s="21"/>
      <c r="EAY568" s="21"/>
      <c r="EAZ568" s="21"/>
      <c r="EBA568" s="21"/>
      <c r="EBB568" s="21"/>
      <c r="EBC568" s="21"/>
      <c r="EBD568" s="21"/>
      <c r="EBE568" s="21"/>
      <c r="EBF568" s="21"/>
      <c r="EBG568" s="21"/>
      <c r="EBH568" s="21"/>
      <c r="EBI568" s="21"/>
      <c r="EBJ568" s="21"/>
      <c r="EBK568" s="21"/>
      <c r="EBL568" s="21"/>
      <c r="EBM568" s="21"/>
      <c r="EBN568" s="21"/>
      <c r="EBO568" s="21"/>
      <c r="EBP568" s="21"/>
      <c r="EBQ568" s="21"/>
      <c r="EBR568" s="21"/>
      <c r="EBS568" s="21"/>
      <c r="EBT568" s="21"/>
      <c r="EBU568" s="21"/>
      <c r="EBV568" s="21"/>
      <c r="EBW568" s="21"/>
      <c r="EBX568" s="21"/>
      <c r="EBY568" s="21"/>
      <c r="EBZ568" s="21"/>
      <c r="ECA568" s="21"/>
      <c r="ECB568" s="21"/>
      <c r="ECC568" s="21"/>
      <c r="ECD568" s="21"/>
      <c r="ECE568" s="21"/>
      <c r="ECF568" s="21"/>
      <c r="ECG568" s="21"/>
      <c r="ECH568" s="21"/>
      <c r="ECI568" s="21"/>
      <c r="ECJ568" s="21"/>
      <c r="ECK568" s="21"/>
      <c r="ECL568" s="21"/>
      <c r="ECM568" s="21"/>
      <c r="ECN568" s="21"/>
      <c r="ECO568" s="21"/>
      <c r="ECP568" s="21"/>
      <c r="ECQ568" s="21"/>
      <c r="ECR568" s="21"/>
      <c r="ECS568" s="21"/>
      <c r="ECT568" s="21"/>
      <c r="ECU568" s="21"/>
      <c r="ECV568" s="21"/>
      <c r="ECW568" s="21"/>
      <c r="ECX568" s="21"/>
      <c r="ECY568" s="21"/>
      <c r="ECZ568" s="21"/>
      <c r="EDA568" s="21"/>
      <c r="EDB568" s="21"/>
      <c r="EDC568" s="21"/>
      <c r="EDD568" s="21"/>
      <c r="EDE568" s="21"/>
      <c r="EDF568" s="21"/>
      <c r="EDG568" s="21"/>
      <c r="EDH568" s="21"/>
      <c r="EDI568" s="21"/>
      <c r="EDJ568" s="21"/>
      <c r="EDK568" s="21"/>
      <c r="EDL568" s="21"/>
      <c r="EDM568" s="21"/>
      <c r="EDN568" s="21"/>
      <c r="EDO568" s="21"/>
      <c r="EDP568" s="21"/>
      <c r="EDQ568" s="21"/>
      <c r="EDR568" s="21"/>
      <c r="EDS568" s="21"/>
      <c r="EDT568" s="21"/>
      <c r="EDU568" s="21"/>
      <c r="EDV568" s="21"/>
      <c r="EDW568" s="21"/>
      <c r="EDX568" s="21"/>
      <c r="EDY568" s="21"/>
      <c r="EDZ568" s="21"/>
      <c r="EEA568" s="21"/>
      <c r="EEB568" s="21"/>
      <c r="EEC568" s="21"/>
      <c r="EED568" s="21"/>
      <c r="EEE568" s="21"/>
      <c r="EEF568" s="21"/>
      <c r="EEG568" s="21"/>
      <c r="EEH568" s="21"/>
      <c r="EEI568" s="21"/>
      <c r="EEJ568" s="21"/>
      <c r="EEK568" s="21"/>
      <c r="EEL568" s="21"/>
      <c r="EEM568" s="21"/>
      <c r="EEN568" s="21"/>
      <c r="EEO568" s="21"/>
      <c r="EEP568" s="21"/>
      <c r="EEQ568" s="21"/>
      <c r="EER568" s="21"/>
      <c r="EES568" s="21"/>
      <c r="EET568" s="21"/>
      <c r="EEU568" s="21"/>
      <c r="EEV568" s="21"/>
      <c r="EEW568" s="21"/>
      <c r="EEX568" s="21"/>
      <c r="EEY568" s="21"/>
      <c r="EEZ568" s="21"/>
      <c r="EFA568" s="21"/>
      <c r="EFB568" s="21"/>
      <c r="EFC568" s="21"/>
      <c r="EFD568" s="21"/>
      <c r="EFE568" s="21"/>
      <c r="EFF568" s="21"/>
      <c r="EFG568" s="21"/>
      <c r="EFH568" s="21"/>
      <c r="EFI568" s="21"/>
      <c r="EFJ568" s="21"/>
      <c r="EFK568" s="21"/>
      <c r="EFL568" s="21"/>
      <c r="EFM568" s="21"/>
      <c r="EFN568" s="21"/>
      <c r="EFO568" s="21"/>
      <c r="EFP568" s="21"/>
      <c r="EFQ568" s="21"/>
      <c r="EFR568" s="21"/>
      <c r="EFS568" s="21"/>
      <c r="EFT568" s="21"/>
      <c r="EFU568" s="21"/>
      <c r="EFV568" s="21"/>
      <c r="EFW568" s="21"/>
      <c r="EFX568" s="21"/>
      <c r="EFY568" s="21"/>
      <c r="EFZ568" s="21"/>
      <c r="EGA568" s="21"/>
      <c r="EGB568" s="21"/>
      <c r="EGC568" s="21"/>
      <c r="EGD568" s="21"/>
      <c r="EGE568" s="21"/>
      <c r="EGF568" s="21"/>
      <c r="EGG568" s="21"/>
      <c r="EGH568" s="21"/>
      <c r="EGI568" s="21"/>
      <c r="EGJ568" s="21"/>
      <c r="EGK568" s="21"/>
      <c r="EGL568" s="21"/>
      <c r="EGM568" s="21"/>
      <c r="EGN568" s="21"/>
      <c r="EGO568" s="21"/>
      <c r="EGP568" s="21"/>
      <c r="EGQ568" s="21"/>
      <c r="EGR568" s="21"/>
      <c r="EGS568" s="21"/>
      <c r="EGT568" s="21"/>
      <c r="EGU568" s="21"/>
      <c r="EGV568" s="21"/>
      <c r="EGW568" s="21"/>
      <c r="EGX568" s="21"/>
      <c r="EGY568" s="21"/>
      <c r="EGZ568" s="21"/>
      <c r="EHA568" s="21"/>
      <c r="EHB568" s="21"/>
      <c r="EHC568" s="21"/>
      <c r="EHD568" s="21"/>
      <c r="EHE568" s="21"/>
      <c r="EHF568" s="21"/>
      <c r="EHG568" s="21"/>
      <c r="EHH568" s="21"/>
      <c r="EHI568" s="21"/>
      <c r="EHJ568" s="21"/>
      <c r="EHK568" s="21"/>
      <c r="EHL568" s="21"/>
      <c r="EHM568" s="21"/>
      <c r="EHN568" s="21"/>
      <c r="EHO568" s="21"/>
      <c r="EHP568" s="21"/>
      <c r="EHQ568" s="21"/>
      <c r="EHR568" s="21"/>
      <c r="EHS568" s="21"/>
      <c r="EHT568" s="21"/>
      <c r="EHU568" s="21"/>
      <c r="EHV568" s="21"/>
      <c r="EHW568" s="21"/>
      <c r="EHX568" s="21"/>
      <c r="EHY568" s="21"/>
      <c r="EHZ568" s="21"/>
      <c r="EIA568" s="21"/>
      <c r="EIB568" s="21"/>
      <c r="EIC568" s="21"/>
      <c r="EID568" s="21"/>
      <c r="EIE568" s="21"/>
      <c r="EIF568" s="21"/>
      <c r="EIG568" s="21"/>
      <c r="EIH568" s="21"/>
      <c r="EII568" s="21"/>
      <c r="EIJ568" s="21"/>
      <c r="EIK568" s="21"/>
      <c r="EIL568" s="21"/>
      <c r="EIM568" s="21"/>
      <c r="EIN568" s="21"/>
      <c r="EIO568" s="21"/>
      <c r="EIP568" s="21"/>
      <c r="EIQ568" s="21"/>
      <c r="EIR568" s="21"/>
      <c r="EIS568" s="21"/>
      <c r="EIT568" s="21"/>
      <c r="EIU568" s="21"/>
      <c r="EIV568" s="21"/>
      <c r="EIW568" s="21"/>
      <c r="EIX568" s="21"/>
      <c r="EIY568" s="21"/>
      <c r="EIZ568" s="21"/>
      <c r="EJA568" s="21"/>
      <c r="EJB568" s="21"/>
      <c r="EJC568" s="21"/>
      <c r="EJD568" s="21"/>
      <c r="EJE568" s="21"/>
      <c r="EJF568" s="21"/>
      <c r="EJG568" s="21"/>
      <c r="EJH568" s="21"/>
      <c r="EJI568" s="21"/>
      <c r="EJJ568" s="21"/>
      <c r="EJK568" s="21"/>
      <c r="EJL568" s="21"/>
      <c r="EJM568" s="21"/>
      <c r="EJN568" s="21"/>
      <c r="EJO568" s="21"/>
      <c r="EJP568" s="21"/>
      <c r="EJQ568" s="21"/>
      <c r="EJR568" s="21"/>
      <c r="EJS568" s="21"/>
      <c r="EJT568" s="21"/>
      <c r="EJU568" s="21"/>
      <c r="EJV568" s="21"/>
      <c r="EJW568" s="21"/>
      <c r="EJX568" s="21"/>
      <c r="EJY568" s="21"/>
      <c r="EJZ568" s="21"/>
      <c r="EKA568" s="21"/>
      <c r="EKB568" s="21"/>
      <c r="EKC568" s="21"/>
      <c r="EKD568" s="21"/>
      <c r="EKE568" s="21"/>
      <c r="EKF568" s="21"/>
      <c r="EKG568" s="21"/>
      <c r="EKH568" s="21"/>
      <c r="EKI568" s="21"/>
      <c r="EKJ568" s="21"/>
      <c r="EKK568" s="21"/>
      <c r="EKL568" s="21"/>
      <c r="EKM568" s="21"/>
      <c r="EKN568" s="21"/>
      <c r="EKO568" s="21"/>
      <c r="EKP568" s="21"/>
      <c r="EKQ568" s="21"/>
      <c r="EKR568" s="21"/>
      <c r="EKS568" s="21"/>
      <c r="EKT568" s="21"/>
      <c r="EKU568" s="21"/>
      <c r="EKV568" s="21"/>
      <c r="EKW568" s="21"/>
      <c r="EKX568" s="21"/>
      <c r="EKY568" s="21"/>
      <c r="EKZ568" s="21"/>
      <c r="ELA568" s="21"/>
      <c r="ELB568" s="21"/>
      <c r="ELC568" s="21"/>
      <c r="ELD568" s="21"/>
      <c r="ELE568" s="21"/>
      <c r="ELF568" s="21"/>
      <c r="ELG568" s="21"/>
      <c r="ELH568" s="21"/>
      <c r="ELI568" s="21"/>
      <c r="ELJ568" s="21"/>
      <c r="ELK568" s="21"/>
      <c r="ELL568" s="21"/>
      <c r="ELM568" s="21"/>
      <c r="ELN568" s="21"/>
      <c r="ELO568" s="21"/>
      <c r="ELP568" s="21"/>
      <c r="ELQ568" s="21"/>
      <c r="ELR568" s="21"/>
      <c r="ELS568" s="21"/>
      <c r="ELT568" s="21"/>
      <c r="ELU568" s="21"/>
      <c r="ELV568" s="21"/>
      <c r="ELW568" s="21"/>
      <c r="ELX568" s="21"/>
      <c r="ELY568" s="21"/>
      <c r="ELZ568" s="21"/>
      <c r="EMA568" s="21"/>
      <c r="EMB568" s="21"/>
      <c r="EMC568" s="21"/>
      <c r="EMD568" s="21"/>
      <c r="EME568" s="21"/>
      <c r="EMF568" s="21"/>
      <c r="EMG568" s="21"/>
      <c r="EMH568" s="21"/>
      <c r="EMI568" s="21"/>
      <c r="EMJ568" s="21"/>
      <c r="EMK568" s="21"/>
      <c r="EML568" s="21"/>
      <c r="EMM568" s="21"/>
      <c r="EMN568" s="21"/>
      <c r="EMO568" s="21"/>
      <c r="EMP568" s="21"/>
      <c r="EMQ568" s="21"/>
      <c r="EMR568" s="21"/>
      <c r="EMS568" s="21"/>
      <c r="EMT568" s="21"/>
      <c r="EMU568" s="21"/>
      <c r="EMV568" s="21"/>
      <c r="EMW568" s="21"/>
      <c r="EMX568" s="21"/>
      <c r="EMY568" s="21"/>
      <c r="EMZ568" s="21"/>
      <c r="ENA568" s="21"/>
      <c r="ENB568" s="21"/>
      <c r="ENC568" s="21"/>
      <c r="END568" s="21"/>
      <c r="ENE568" s="21"/>
      <c r="ENF568" s="21"/>
      <c r="ENG568" s="21"/>
      <c r="ENH568" s="21"/>
      <c r="ENI568" s="21"/>
      <c r="ENJ568" s="21"/>
      <c r="ENK568" s="21"/>
      <c r="ENL568" s="21"/>
      <c r="ENM568" s="21"/>
      <c r="ENN568" s="21"/>
      <c r="ENO568" s="21"/>
      <c r="ENP568" s="21"/>
      <c r="ENQ568" s="21"/>
      <c r="ENR568" s="21"/>
      <c r="ENS568" s="21"/>
      <c r="ENT568" s="21"/>
      <c r="ENU568" s="21"/>
      <c r="ENV568" s="21"/>
      <c r="ENW568" s="21"/>
      <c r="ENX568" s="21"/>
      <c r="ENY568" s="21"/>
      <c r="ENZ568" s="21"/>
      <c r="EOA568" s="21"/>
      <c r="EOB568" s="21"/>
      <c r="EOC568" s="21"/>
      <c r="EOD568" s="21"/>
      <c r="EOE568" s="21"/>
      <c r="EOF568" s="21"/>
      <c r="EOG568" s="21"/>
      <c r="EOH568" s="21"/>
      <c r="EOI568" s="21"/>
      <c r="EOJ568" s="21"/>
      <c r="EOK568" s="21"/>
      <c r="EOL568" s="21"/>
      <c r="EOM568" s="21"/>
      <c r="EON568" s="21"/>
      <c r="EOO568" s="21"/>
      <c r="EOP568" s="21"/>
      <c r="EOQ568" s="21"/>
      <c r="EOR568" s="21"/>
      <c r="EOS568" s="21"/>
      <c r="EOT568" s="21"/>
      <c r="EOU568" s="21"/>
      <c r="EOV568" s="21"/>
      <c r="EOW568" s="21"/>
      <c r="EOX568" s="21"/>
      <c r="EOY568" s="21"/>
      <c r="EOZ568" s="21"/>
      <c r="EPA568" s="21"/>
      <c r="EPB568" s="21"/>
      <c r="EPC568" s="21"/>
      <c r="EPD568" s="21"/>
      <c r="EPE568" s="21"/>
      <c r="EPF568" s="21"/>
      <c r="EPG568" s="21"/>
      <c r="EPH568" s="21"/>
      <c r="EPI568" s="21"/>
      <c r="EPJ568" s="21"/>
      <c r="EPK568" s="21"/>
      <c r="EPL568" s="21"/>
      <c r="EPM568" s="21"/>
      <c r="EPN568" s="21"/>
      <c r="EPO568" s="21"/>
      <c r="EPP568" s="21"/>
      <c r="EPQ568" s="21"/>
      <c r="EPR568" s="21"/>
      <c r="EPS568" s="21"/>
      <c r="EPT568" s="21"/>
      <c r="EPU568" s="21"/>
      <c r="EPV568" s="21"/>
      <c r="EPW568" s="21"/>
      <c r="EPX568" s="21"/>
      <c r="EPY568" s="21"/>
      <c r="EPZ568" s="21"/>
      <c r="EQA568" s="21"/>
      <c r="EQB568" s="21"/>
      <c r="EQC568" s="21"/>
      <c r="EQD568" s="21"/>
      <c r="EQE568" s="21"/>
      <c r="EQF568" s="21"/>
      <c r="EQG568" s="21"/>
      <c r="EQH568" s="21"/>
      <c r="EQI568" s="21"/>
      <c r="EQJ568" s="21"/>
      <c r="EQK568" s="21"/>
      <c r="EQL568" s="21"/>
      <c r="EQM568" s="21"/>
      <c r="EQN568" s="21"/>
      <c r="EQO568" s="21"/>
      <c r="EQP568" s="21"/>
      <c r="EQQ568" s="21"/>
      <c r="EQR568" s="21"/>
      <c r="EQS568" s="21"/>
      <c r="EQT568" s="21"/>
      <c r="EQU568" s="21"/>
      <c r="EQV568" s="21"/>
      <c r="EQW568" s="21"/>
      <c r="EQX568" s="21"/>
      <c r="EQY568" s="21"/>
      <c r="EQZ568" s="21"/>
      <c r="ERA568" s="21"/>
      <c r="ERB568" s="21"/>
      <c r="ERC568" s="21"/>
      <c r="ERD568" s="21"/>
      <c r="ERE568" s="21"/>
      <c r="ERF568" s="21"/>
      <c r="ERG568" s="21"/>
      <c r="ERH568" s="21"/>
      <c r="ERI568" s="21"/>
      <c r="ERJ568" s="21"/>
      <c r="ERK568" s="21"/>
      <c r="ERL568" s="21"/>
      <c r="ERM568" s="21"/>
      <c r="ERN568" s="21"/>
      <c r="ERO568" s="21"/>
      <c r="ERP568" s="21"/>
      <c r="ERQ568" s="21"/>
      <c r="ERR568" s="21"/>
      <c r="ERS568" s="21"/>
      <c r="ERT568" s="21"/>
      <c r="ERU568" s="21"/>
      <c r="ERV568" s="21"/>
      <c r="ERW568" s="21"/>
      <c r="ERX568" s="21"/>
      <c r="ERY568" s="21"/>
      <c r="ERZ568" s="21"/>
      <c r="ESA568" s="21"/>
      <c r="ESB568" s="21"/>
      <c r="ESC568" s="21"/>
      <c r="ESD568" s="21"/>
      <c r="ESE568" s="21"/>
      <c r="ESF568" s="21"/>
      <c r="ESG568" s="21"/>
      <c r="ESH568" s="21"/>
      <c r="ESI568" s="21"/>
      <c r="ESJ568" s="21"/>
      <c r="ESK568" s="21"/>
      <c r="ESL568" s="21"/>
      <c r="ESM568" s="21"/>
      <c r="ESN568" s="21"/>
      <c r="ESO568" s="21"/>
      <c r="ESP568" s="21"/>
      <c r="ESQ568" s="21"/>
      <c r="ESR568" s="21"/>
      <c r="ESS568" s="21"/>
      <c r="EST568" s="21"/>
      <c r="ESU568" s="21"/>
      <c r="ESV568" s="21"/>
      <c r="ESW568" s="21"/>
      <c r="ESX568" s="21"/>
      <c r="ESY568" s="21"/>
      <c r="ESZ568" s="21"/>
      <c r="ETA568" s="21"/>
      <c r="ETB568" s="21"/>
      <c r="ETC568" s="21"/>
      <c r="ETD568" s="21"/>
      <c r="ETE568" s="21"/>
      <c r="ETF568" s="21"/>
      <c r="ETG568" s="21"/>
      <c r="ETH568" s="21"/>
      <c r="ETI568" s="21"/>
      <c r="ETJ568" s="21"/>
      <c r="ETK568" s="21"/>
      <c r="ETL568" s="21"/>
      <c r="ETM568" s="21"/>
      <c r="ETN568" s="21"/>
      <c r="ETO568" s="21"/>
      <c r="ETP568" s="21"/>
      <c r="ETQ568" s="21"/>
      <c r="ETR568" s="21"/>
      <c r="ETS568" s="21"/>
      <c r="ETT568" s="21"/>
      <c r="ETU568" s="21"/>
      <c r="ETV568" s="21"/>
      <c r="ETW568" s="21"/>
      <c r="ETX568" s="21"/>
      <c r="ETY568" s="21"/>
      <c r="ETZ568" s="21"/>
      <c r="EUA568" s="21"/>
      <c r="EUB568" s="21"/>
      <c r="EUC568" s="21"/>
      <c r="EUD568" s="21"/>
      <c r="EUE568" s="21"/>
      <c r="EUF568" s="21"/>
      <c r="EUG568" s="21"/>
      <c r="EUH568" s="21"/>
      <c r="EUI568" s="21"/>
      <c r="EUJ568" s="21"/>
      <c r="EUK568" s="21"/>
      <c r="EUL568" s="21"/>
      <c r="EUM568" s="21"/>
      <c r="EUN568" s="21"/>
      <c r="EUO568" s="21"/>
      <c r="EUP568" s="21"/>
      <c r="EUQ568" s="21"/>
      <c r="EUR568" s="21"/>
      <c r="EUS568" s="21"/>
      <c r="EUT568" s="21"/>
      <c r="EUU568" s="21"/>
      <c r="EUV568" s="21"/>
      <c r="EUW568" s="21"/>
      <c r="EUX568" s="21"/>
      <c r="EUY568" s="21"/>
      <c r="EUZ568" s="21"/>
      <c r="EVA568" s="21"/>
      <c r="EVB568" s="21"/>
      <c r="EVC568" s="21"/>
      <c r="EVD568" s="21"/>
      <c r="EVE568" s="21"/>
      <c r="EVF568" s="21"/>
      <c r="EVG568" s="21"/>
      <c r="EVH568" s="21"/>
      <c r="EVI568" s="21"/>
      <c r="EVJ568" s="21"/>
      <c r="EVK568" s="21"/>
      <c r="EVL568" s="21"/>
      <c r="EVM568" s="21"/>
      <c r="EVN568" s="21"/>
      <c r="EVO568" s="21"/>
      <c r="EVP568" s="21"/>
      <c r="EVQ568" s="21"/>
      <c r="EVR568" s="21"/>
      <c r="EVS568" s="21"/>
      <c r="EVT568" s="21"/>
      <c r="EVU568" s="21"/>
      <c r="EVV568" s="21"/>
      <c r="EVW568" s="21"/>
      <c r="EVX568" s="21"/>
      <c r="EVY568" s="21"/>
      <c r="EVZ568" s="21"/>
      <c r="EWA568" s="21"/>
      <c r="EWB568" s="21"/>
      <c r="EWC568" s="21"/>
      <c r="EWD568" s="21"/>
      <c r="EWE568" s="21"/>
      <c r="EWF568" s="21"/>
      <c r="EWG568" s="21"/>
      <c r="EWH568" s="21"/>
      <c r="EWI568" s="21"/>
      <c r="EWJ568" s="21"/>
      <c r="EWK568" s="21"/>
      <c r="EWL568" s="21"/>
      <c r="EWM568" s="21"/>
      <c r="EWN568" s="21"/>
      <c r="EWO568" s="21"/>
      <c r="EWP568" s="21"/>
      <c r="EWQ568" s="21"/>
      <c r="EWR568" s="21"/>
      <c r="EWS568" s="21"/>
      <c r="EWT568" s="21"/>
      <c r="EWU568" s="21"/>
      <c r="EWV568" s="21"/>
      <c r="EWW568" s="21"/>
      <c r="EWX568" s="21"/>
      <c r="EWY568" s="21"/>
      <c r="EWZ568" s="21"/>
      <c r="EXA568" s="21"/>
      <c r="EXB568" s="21"/>
      <c r="EXC568" s="21"/>
      <c r="EXD568" s="21"/>
      <c r="EXE568" s="21"/>
      <c r="EXF568" s="21"/>
      <c r="EXG568" s="21"/>
      <c r="EXH568" s="21"/>
      <c r="EXI568" s="21"/>
      <c r="EXJ568" s="21"/>
      <c r="EXK568" s="21"/>
      <c r="EXL568" s="21"/>
      <c r="EXM568" s="21"/>
      <c r="EXN568" s="21"/>
      <c r="EXO568" s="21"/>
      <c r="EXP568" s="21"/>
      <c r="EXQ568" s="21"/>
      <c r="EXR568" s="21"/>
      <c r="EXS568" s="21"/>
      <c r="EXT568" s="21"/>
      <c r="EXU568" s="21"/>
      <c r="EXV568" s="21"/>
      <c r="EXW568" s="21"/>
      <c r="EXX568" s="21"/>
      <c r="EXY568" s="21"/>
      <c r="EXZ568" s="21"/>
      <c r="EYA568" s="21"/>
      <c r="EYB568" s="21"/>
      <c r="EYC568" s="21"/>
      <c r="EYD568" s="21"/>
      <c r="EYE568" s="21"/>
      <c r="EYF568" s="21"/>
      <c r="EYG568" s="21"/>
      <c r="EYH568" s="21"/>
      <c r="EYI568" s="21"/>
      <c r="EYJ568" s="21"/>
      <c r="EYK568" s="21"/>
      <c r="EYL568" s="21"/>
      <c r="EYM568" s="21"/>
      <c r="EYN568" s="21"/>
      <c r="EYO568" s="21"/>
      <c r="EYP568" s="21"/>
      <c r="EYQ568" s="21"/>
      <c r="EYR568" s="21"/>
      <c r="EYS568" s="21"/>
      <c r="EYT568" s="21"/>
      <c r="EYU568" s="21"/>
      <c r="EYV568" s="21"/>
      <c r="EYW568" s="21"/>
      <c r="EYX568" s="21"/>
      <c r="EYY568" s="21"/>
      <c r="EYZ568" s="21"/>
      <c r="EZA568" s="21"/>
      <c r="EZB568" s="21"/>
      <c r="EZC568" s="21"/>
      <c r="EZD568" s="21"/>
      <c r="EZE568" s="21"/>
      <c r="EZF568" s="21"/>
      <c r="EZG568" s="21"/>
      <c r="EZH568" s="21"/>
      <c r="EZI568" s="21"/>
      <c r="EZJ568" s="21"/>
      <c r="EZK568" s="21"/>
      <c r="EZL568" s="21"/>
      <c r="EZM568" s="21"/>
      <c r="EZN568" s="21"/>
      <c r="EZO568" s="21"/>
      <c r="EZP568" s="21"/>
      <c r="EZQ568" s="21"/>
      <c r="EZR568" s="21"/>
      <c r="EZS568" s="21"/>
      <c r="EZT568" s="21"/>
      <c r="EZU568" s="21"/>
      <c r="EZV568" s="21"/>
      <c r="EZW568" s="21"/>
      <c r="EZX568" s="21"/>
      <c r="EZY568" s="21"/>
      <c r="EZZ568" s="21"/>
      <c r="FAA568" s="21"/>
      <c r="FAB568" s="21"/>
      <c r="FAC568" s="21"/>
      <c r="FAD568" s="21"/>
      <c r="FAE568" s="21"/>
      <c r="FAF568" s="21"/>
      <c r="FAG568" s="21"/>
      <c r="FAH568" s="21"/>
      <c r="FAI568" s="21"/>
      <c r="FAJ568" s="21"/>
      <c r="FAK568" s="21"/>
      <c r="FAL568" s="21"/>
      <c r="FAM568" s="21"/>
      <c r="FAN568" s="21"/>
      <c r="FAO568" s="21"/>
      <c r="FAP568" s="21"/>
      <c r="FAQ568" s="21"/>
      <c r="FAR568" s="21"/>
      <c r="FAS568" s="21"/>
      <c r="FAT568" s="21"/>
      <c r="FAU568" s="21"/>
      <c r="FAV568" s="21"/>
      <c r="FAW568" s="21"/>
      <c r="FAX568" s="21"/>
      <c r="FAY568" s="21"/>
      <c r="FAZ568" s="21"/>
      <c r="FBA568" s="21"/>
      <c r="FBB568" s="21"/>
      <c r="FBC568" s="21"/>
      <c r="FBD568" s="21"/>
      <c r="FBE568" s="21"/>
      <c r="FBF568" s="21"/>
      <c r="FBG568" s="21"/>
      <c r="FBH568" s="21"/>
      <c r="FBI568" s="21"/>
      <c r="FBJ568" s="21"/>
      <c r="FBK568" s="21"/>
      <c r="FBL568" s="21"/>
      <c r="FBM568" s="21"/>
      <c r="FBN568" s="21"/>
      <c r="FBO568" s="21"/>
      <c r="FBP568" s="21"/>
      <c r="FBQ568" s="21"/>
      <c r="FBR568" s="21"/>
      <c r="FBS568" s="21"/>
      <c r="FBT568" s="21"/>
      <c r="FBU568" s="21"/>
      <c r="FBV568" s="21"/>
      <c r="FBW568" s="21"/>
      <c r="FBX568" s="21"/>
      <c r="FBY568" s="21"/>
      <c r="FBZ568" s="21"/>
      <c r="FCA568" s="21"/>
      <c r="FCB568" s="21"/>
      <c r="FCC568" s="21"/>
      <c r="FCD568" s="21"/>
      <c r="FCE568" s="21"/>
      <c r="FCF568" s="21"/>
      <c r="FCG568" s="21"/>
      <c r="FCH568" s="21"/>
      <c r="FCI568" s="21"/>
      <c r="FCJ568" s="21"/>
      <c r="FCK568" s="21"/>
      <c r="FCL568" s="21"/>
      <c r="FCM568" s="21"/>
      <c r="FCN568" s="21"/>
      <c r="FCO568" s="21"/>
      <c r="FCP568" s="21"/>
      <c r="FCQ568" s="21"/>
      <c r="FCR568" s="21"/>
      <c r="FCS568" s="21"/>
      <c r="FCT568" s="21"/>
      <c r="FCU568" s="21"/>
      <c r="FCV568" s="21"/>
      <c r="FCW568" s="21"/>
      <c r="FCX568" s="21"/>
      <c r="FCY568" s="21"/>
      <c r="FCZ568" s="21"/>
      <c r="FDA568" s="21"/>
      <c r="FDB568" s="21"/>
      <c r="FDC568" s="21"/>
      <c r="FDD568" s="21"/>
      <c r="FDE568" s="21"/>
      <c r="FDF568" s="21"/>
      <c r="FDG568" s="21"/>
      <c r="FDH568" s="21"/>
      <c r="FDI568" s="21"/>
      <c r="FDJ568" s="21"/>
      <c r="FDK568" s="21"/>
      <c r="FDL568" s="21"/>
      <c r="FDM568" s="21"/>
      <c r="FDN568" s="21"/>
      <c r="FDO568" s="21"/>
      <c r="FDP568" s="21"/>
      <c r="FDQ568" s="21"/>
      <c r="FDR568" s="21"/>
      <c r="FDS568" s="21"/>
      <c r="FDT568" s="21"/>
      <c r="FDU568" s="21"/>
      <c r="FDV568" s="21"/>
      <c r="FDW568" s="21"/>
      <c r="FDX568" s="21"/>
      <c r="FDY568" s="21"/>
      <c r="FDZ568" s="21"/>
      <c r="FEA568" s="21"/>
      <c r="FEB568" s="21"/>
      <c r="FEC568" s="21"/>
      <c r="FED568" s="21"/>
      <c r="FEE568" s="21"/>
      <c r="FEF568" s="21"/>
      <c r="FEG568" s="21"/>
      <c r="FEH568" s="21"/>
      <c r="FEI568" s="21"/>
      <c r="FEJ568" s="21"/>
      <c r="FEK568" s="21"/>
      <c r="FEL568" s="21"/>
      <c r="FEM568" s="21"/>
      <c r="FEN568" s="21"/>
      <c r="FEO568" s="21"/>
      <c r="FEP568" s="21"/>
      <c r="FEQ568" s="21"/>
      <c r="FER568" s="21"/>
      <c r="FES568" s="21"/>
      <c r="FET568" s="21"/>
      <c r="FEU568" s="21"/>
      <c r="FEV568" s="21"/>
      <c r="FEW568" s="21"/>
      <c r="FEX568" s="21"/>
      <c r="FEY568" s="21"/>
      <c r="FEZ568" s="21"/>
      <c r="FFA568" s="21"/>
      <c r="FFB568" s="21"/>
      <c r="FFC568" s="21"/>
      <c r="FFD568" s="21"/>
      <c r="FFE568" s="21"/>
      <c r="FFF568" s="21"/>
      <c r="FFG568" s="21"/>
      <c r="FFH568" s="21"/>
      <c r="FFI568" s="21"/>
      <c r="FFJ568" s="21"/>
      <c r="FFK568" s="21"/>
      <c r="FFL568" s="21"/>
      <c r="FFM568" s="21"/>
      <c r="FFN568" s="21"/>
      <c r="FFO568" s="21"/>
      <c r="FFP568" s="21"/>
      <c r="FFQ568" s="21"/>
      <c r="FFR568" s="21"/>
      <c r="FFS568" s="21"/>
      <c r="FFT568" s="21"/>
      <c r="FFU568" s="21"/>
      <c r="FFV568" s="21"/>
      <c r="FFW568" s="21"/>
      <c r="FFX568" s="21"/>
      <c r="FFY568" s="21"/>
      <c r="FFZ568" s="21"/>
      <c r="FGA568" s="21"/>
      <c r="FGB568" s="21"/>
      <c r="FGC568" s="21"/>
      <c r="FGD568" s="21"/>
      <c r="FGE568" s="21"/>
      <c r="FGF568" s="21"/>
      <c r="FGG568" s="21"/>
      <c r="FGH568" s="21"/>
      <c r="FGI568" s="21"/>
      <c r="FGJ568" s="21"/>
      <c r="FGK568" s="21"/>
      <c r="FGL568" s="21"/>
      <c r="FGM568" s="21"/>
      <c r="FGN568" s="21"/>
      <c r="FGO568" s="21"/>
      <c r="FGP568" s="21"/>
      <c r="FGQ568" s="21"/>
      <c r="FGR568" s="21"/>
      <c r="FGS568" s="21"/>
      <c r="FGT568" s="21"/>
      <c r="FGU568" s="21"/>
      <c r="FGV568" s="21"/>
      <c r="FGW568" s="21"/>
      <c r="FGX568" s="21"/>
      <c r="FGY568" s="21"/>
      <c r="FGZ568" s="21"/>
      <c r="FHA568" s="21"/>
      <c r="FHB568" s="21"/>
      <c r="FHC568" s="21"/>
      <c r="FHD568" s="21"/>
      <c r="FHE568" s="21"/>
      <c r="FHF568" s="21"/>
      <c r="FHG568" s="21"/>
      <c r="FHH568" s="21"/>
      <c r="FHI568" s="21"/>
      <c r="FHJ568" s="21"/>
      <c r="FHK568" s="21"/>
      <c r="FHL568" s="21"/>
      <c r="FHM568" s="21"/>
      <c r="FHN568" s="21"/>
      <c r="FHO568" s="21"/>
      <c r="FHP568" s="21"/>
      <c r="FHQ568" s="21"/>
      <c r="FHR568" s="21"/>
      <c r="FHS568" s="21"/>
      <c r="FHT568" s="21"/>
      <c r="FHU568" s="21"/>
      <c r="FHV568" s="21"/>
      <c r="FHW568" s="21"/>
      <c r="FHX568" s="21"/>
      <c r="FHY568" s="21"/>
      <c r="FHZ568" s="21"/>
      <c r="FIA568" s="21"/>
      <c r="FIB568" s="21"/>
      <c r="FIC568" s="21"/>
      <c r="FID568" s="21"/>
      <c r="FIE568" s="21"/>
      <c r="FIF568" s="21"/>
      <c r="FIG568" s="21"/>
      <c r="FIH568" s="21"/>
      <c r="FII568" s="21"/>
      <c r="FIJ568" s="21"/>
      <c r="FIK568" s="21"/>
      <c r="FIL568" s="21"/>
      <c r="FIM568" s="21"/>
      <c r="FIN568" s="21"/>
      <c r="FIO568" s="21"/>
      <c r="FIP568" s="21"/>
      <c r="FIQ568" s="21"/>
      <c r="FIR568" s="21"/>
      <c r="FIS568" s="21"/>
      <c r="FIT568" s="21"/>
      <c r="FIU568" s="21"/>
      <c r="FIV568" s="21"/>
      <c r="FIW568" s="21"/>
      <c r="FIX568" s="21"/>
      <c r="FIY568" s="21"/>
      <c r="FIZ568" s="21"/>
      <c r="FJA568" s="21"/>
      <c r="FJB568" s="21"/>
      <c r="FJC568" s="21"/>
      <c r="FJD568" s="21"/>
      <c r="FJE568" s="21"/>
      <c r="FJF568" s="21"/>
      <c r="FJG568" s="21"/>
      <c r="FJH568" s="21"/>
      <c r="FJI568" s="21"/>
      <c r="FJJ568" s="21"/>
      <c r="FJK568" s="21"/>
      <c r="FJL568" s="21"/>
      <c r="FJM568" s="21"/>
      <c r="FJN568" s="21"/>
      <c r="FJO568" s="21"/>
      <c r="FJP568" s="21"/>
      <c r="FJQ568" s="21"/>
      <c r="FJR568" s="21"/>
      <c r="FJS568" s="21"/>
      <c r="FJT568" s="21"/>
      <c r="FJU568" s="21"/>
      <c r="FJV568" s="21"/>
      <c r="FJW568" s="21"/>
      <c r="FJX568" s="21"/>
      <c r="FJY568" s="21"/>
      <c r="FJZ568" s="21"/>
      <c r="FKA568" s="21"/>
      <c r="FKB568" s="21"/>
      <c r="FKC568" s="21"/>
      <c r="FKD568" s="21"/>
      <c r="FKE568" s="21"/>
      <c r="FKF568" s="21"/>
      <c r="FKG568" s="21"/>
      <c r="FKH568" s="21"/>
      <c r="FKI568" s="21"/>
      <c r="FKJ568" s="21"/>
      <c r="FKK568" s="21"/>
      <c r="FKL568" s="21"/>
      <c r="FKM568" s="21"/>
      <c r="FKN568" s="21"/>
      <c r="FKO568" s="21"/>
      <c r="FKP568" s="21"/>
      <c r="FKQ568" s="21"/>
      <c r="FKR568" s="21"/>
      <c r="FKS568" s="21"/>
      <c r="FKT568" s="21"/>
      <c r="FKU568" s="21"/>
      <c r="FKV568" s="21"/>
      <c r="FKW568" s="21"/>
      <c r="FKX568" s="21"/>
      <c r="FKY568" s="21"/>
      <c r="FKZ568" s="21"/>
      <c r="FLA568" s="21"/>
      <c r="FLB568" s="21"/>
      <c r="FLC568" s="21"/>
      <c r="FLD568" s="21"/>
      <c r="FLE568" s="21"/>
      <c r="FLF568" s="21"/>
      <c r="FLG568" s="21"/>
      <c r="FLH568" s="21"/>
      <c r="FLI568" s="21"/>
      <c r="FLJ568" s="21"/>
      <c r="FLK568" s="21"/>
      <c r="FLL568" s="21"/>
      <c r="FLM568" s="21"/>
      <c r="FLN568" s="21"/>
      <c r="FLO568" s="21"/>
      <c r="FLP568" s="21"/>
      <c r="FLQ568" s="21"/>
      <c r="FLR568" s="21"/>
      <c r="FLS568" s="21"/>
      <c r="FLT568" s="21"/>
      <c r="FLU568" s="21"/>
      <c r="FLV568" s="21"/>
      <c r="FLW568" s="21"/>
      <c r="FLX568" s="21"/>
      <c r="FLY568" s="21"/>
      <c r="FLZ568" s="21"/>
      <c r="FMA568" s="21"/>
      <c r="FMB568" s="21"/>
      <c r="FMC568" s="21"/>
      <c r="FMD568" s="21"/>
      <c r="FME568" s="21"/>
      <c r="FMF568" s="21"/>
      <c r="FMG568" s="21"/>
      <c r="FMH568" s="21"/>
      <c r="FMI568" s="21"/>
      <c r="FMJ568" s="21"/>
      <c r="FMK568" s="21"/>
      <c r="FML568" s="21"/>
      <c r="FMM568" s="21"/>
      <c r="FMN568" s="21"/>
      <c r="FMO568" s="21"/>
      <c r="FMP568" s="21"/>
      <c r="FMQ568" s="21"/>
      <c r="FMR568" s="21"/>
      <c r="FMS568" s="21"/>
      <c r="FMT568" s="21"/>
      <c r="FMU568" s="21"/>
      <c r="FMV568" s="21"/>
      <c r="FMW568" s="21"/>
      <c r="FMX568" s="21"/>
      <c r="FMY568" s="21"/>
      <c r="FMZ568" s="21"/>
      <c r="FNA568" s="21"/>
      <c r="FNB568" s="21"/>
      <c r="FNC568" s="21"/>
      <c r="FND568" s="21"/>
      <c r="FNE568" s="21"/>
      <c r="FNF568" s="21"/>
      <c r="FNG568" s="21"/>
      <c r="FNH568" s="21"/>
      <c r="FNI568" s="21"/>
      <c r="FNJ568" s="21"/>
      <c r="FNK568" s="21"/>
      <c r="FNL568" s="21"/>
      <c r="FNM568" s="21"/>
      <c r="FNN568" s="21"/>
      <c r="FNO568" s="21"/>
      <c r="FNP568" s="21"/>
      <c r="FNQ568" s="21"/>
      <c r="FNR568" s="21"/>
      <c r="FNS568" s="21"/>
      <c r="FNT568" s="21"/>
      <c r="FNU568" s="21"/>
      <c r="FNV568" s="21"/>
      <c r="FNW568" s="21"/>
      <c r="FNX568" s="21"/>
      <c r="FNY568" s="21"/>
      <c r="FNZ568" s="21"/>
      <c r="FOA568" s="21"/>
      <c r="FOB568" s="21"/>
      <c r="FOC568" s="21"/>
      <c r="FOD568" s="21"/>
      <c r="FOE568" s="21"/>
      <c r="FOF568" s="21"/>
      <c r="FOG568" s="21"/>
      <c r="FOH568" s="21"/>
      <c r="FOI568" s="21"/>
      <c r="FOJ568" s="21"/>
      <c r="FOK568" s="21"/>
      <c r="FOL568" s="21"/>
      <c r="FOM568" s="21"/>
      <c r="FON568" s="21"/>
      <c r="FOO568" s="21"/>
      <c r="FOP568" s="21"/>
      <c r="FOQ568" s="21"/>
      <c r="FOR568" s="21"/>
      <c r="FOS568" s="21"/>
      <c r="FOT568" s="21"/>
      <c r="FOU568" s="21"/>
      <c r="FOV568" s="21"/>
      <c r="FOW568" s="21"/>
      <c r="FOX568" s="21"/>
      <c r="FOY568" s="21"/>
      <c r="FOZ568" s="21"/>
      <c r="FPA568" s="21"/>
      <c r="FPB568" s="21"/>
      <c r="FPC568" s="21"/>
      <c r="FPD568" s="21"/>
      <c r="FPE568" s="21"/>
      <c r="FPF568" s="21"/>
      <c r="FPG568" s="21"/>
      <c r="FPH568" s="21"/>
      <c r="FPI568" s="21"/>
      <c r="FPJ568" s="21"/>
      <c r="FPK568" s="21"/>
      <c r="FPL568" s="21"/>
      <c r="FPM568" s="21"/>
      <c r="FPN568" s="21"/>
      <c r="FPO568" s="21"/>
      <c r="FPP568" s="21"/>
      <c r="FPQ568" s="21"/>
      <c r="FPR568" s="21"/>
      <c r="FPS568" s="21"/>
      <c r="FPT568" s="21"/>
      <c r="FPU568" s="21"/>
      <c r="FPV568" s="21"/>
      <c r="FPW568" s="21"/>
      <c r="FPX568" s="21"/>
      <c r="FPY568" s="21"/>
      <c r="FPZ568" s="21"/>
      <c r="FQA568" s="21"/>
      <c r="FQB568" s="21"/>
      <c r="FQC568" s="21"/>
      <c r="FQD568" s="21"/>
      <c r="FQE568" s="21"/>
      <c r="FQF568" s="21"/>
      <c r="FQG568" s="21"/>
      <c r="FQH568" s="21"/>
      <c r="FQI568" s="21"/>
      <c r="FQJ568" s="21"/>
      <c r="FQK568" s="21"/>
      <c r="FQL568" s="21"/>
      <c r="FQM568" s="21"/>
      <c r="FQN568" s="21"/>
      <c r="FQO568" s="21"/>
      <c r="FQP568" s="21"/>
      <c r="FQQ568" s="21"/>
      <c r="FQR568" s="21"/>
      <c r="FQS568" s="21"/>
      <c r="FQT568" s="21"/>
      <c r="FQU568" s="21"/>
      <c r="FQV568" s="21"/>
      <c r="FQW568" s="21"/>
      <c r="FQX568" s="21"/>
      <c r="FQY568" s="21"/>
      <c r="FQZ568" s="21"/>
      <c r="FRA568" s="21"/>
      <c r="FRB568" s="21"/>
      <c r="FRC568" s="21"/>
      <c r="FRD568" s="21"/>
      <c r="FRE568" s="21"/>
      <c r="FRF568" s="21"/>
      <c r="FRG568" s="21"/>
      <c r="FRH568" s="21"/>
      <c r="FRI568" s="21"/>
      <c r="FRJ568" s="21"/>
      <c r="FRK568" s="21"/>
      <c r="FRL568" s="21"/>
      <c r="FRM568" s="21"/>
      <c r="FRN568" s="21"/>
      <c r="FRO568" s="21"/>
      <c r="FRP568" s="21"/>
      <c r="FRQ568" s="21"/>
      <c r="FRR568" s="21"/>
      <c r="FRS568" s="21"/>
      <c r="FRT568" s="21"/>
      <c r="FRU568" s="21"/>
      <c r="FRV568" s="21"/>
      <c r="FRW568" s="21"/>
      <c r="FRX568" s="21"/>
      <c r="FRY568" s="21"/>
      <c r="FRZ568" s="21"/>
      <c r="FSA568" s="21"/>
      <c r="FSB568" s="21"/>
      <c r="FSC568" s="21"/>
      <c r="FSD568" s="21"/>
      <c r="FSE568" s="21"/>
      <c r="FSF568" s="21"/>
      <c r="FSG568" s="21"/>
      <c r="FSH568" s="21"/>
      <c r="FSI568" s="21"/>
      <c r="FSJ568" s="21"/>
      <c r="FSK568" s="21"/>
      <c r="FSL568" s="21"/>
      <c r="FSM568" s="21"/>
      <c r="FSN568" s="21"/>
      <c r="FSO568" s="21"/>
      <c r="FSP568" s="21"/>
      <c r="FSQ568" s="21"/>
      <c r="FSR568" s="21"/>
      <c r="FSS568" s="21"/>
      <c r="FST568" s="21"/>
      <c r="FSU568" s="21"/>
      <c r="FSV568" s="21"/>
      <c r="FSW568" s="21"/>
      <c r="FSX568" s="21"/>
      <c r="FSY568" s="21"/>
      <c r="FSZ568" s="21"/>
      <c r="FTA568" s="21"/>
      <c r="FTB568" s="21"/>
      <c r="FTC568" s="21"/>
      <c r="FTD568" s="21"/>
      <c r="FTE568" s="21"/>
      <c r="FTF568" s="21"/>
      <c r="FTG568" s="21"/>
      <c r="FTH568" s="21"/>
      <c r="FTI568" s="21"/>
      <c r="FTJ568" s="21"/>
      <c r="FTK568" s="21"/>
      <c r="FTL568" s="21"/>
      <c r="FTM568" s="21"/>
      <c r="FTN568" s="21"/>
      <c r="FTO568" s="21"/>
      <c r="FTP568" s="21"/>
      <c r="FTQ568" s="21"/>
      <c r="FTR568" s="21"/>
      <c r="FTS568" s="21"/>
      <c r="FTT568" s="21"/>
      <c r="FTU568" s="21"/>
      <c r="FTV568" s="21"/>
      <c r="FTW568" s="21"/>
      <c r="FTX568" s="21"/>
      <c r="FTY568" s="21"/>
      <c r="FTZ568" s="21"/>
      <c r="FUA568" s="21"/>
      <c r="FUB568" s="21"/>
      <c r="FUC568" s="21"/>
      <c r="FUD568" s="21"/>
      <c r="FUE568" s="21"/>
      <c r="FUF568" s="21"/>
      <c r="FUG568" s="21"/>
      <c r="FUH568" s="21"/>
      <c r="FUI568" s="21"/>
      <c r="FUJ568" s="21"/>
      <c r="FUK568" s="21"/>
      <c r="FUL568" s="21"/>
      <c r="FUM568" s="21"/>
      <c r="FUN568" s="21"/>
      <c r="FUO568" s="21"/>
      <c r="FUP568" s="21"/>
      <c r="FUQ568" s="21"/>
      <c r="FUR568" s="21"/>
      <c r="FUS568" s="21"/>
      <c r="FUT568" s="21"/>
      <c r="FUU568" s="21"/>
      <c r="FUV568" s="21"/>
      <c r="FUW568" s="21"/>
      <c r="FUX568" s="21"/>
      <c r="FUY568" s="21"/>
      <c r="FUZ568" s="21"/>
      <c r="FVA568" s="21"/>
      <c r="FVB568" s="21"/>
      <c r="FVC568" s="21"/>
      <c r="FVD568" s="21"/>
      <c r="FVE568" s="21"/>
      <c r="FVF568" s="21"/>
      <c r="FVG568" s="21"/>
      <c r="FVH568" s="21"/>
      <c r="FVI568" s="21"/>
      <c r="FVJ568" s="21"/>
      <c r="FVK568" s="21"/>
      <c r="FVL568" s="21"/>
      <c r="FVM568" s="21"/>
      <c r="FVN568" s="21"/>
      <c r="FVO568" s="21"/>
      <c r="FVP568" s="21"/>
      <c r="FVQ568" s="21"/>
      <c r="FVR568" s="21"/>
      <c r="FVS568" s="21"/>
      <c r="FVT568" s="21"/>
      <c r="FVU568" s="21"/>
      <c r="FVV568" s="21"/>
      <c r="FVW568" s="21"/>
      <c r="FVX568" s="21"/>
      <c r="FVY568" s="21"/>
      <c r="FVZ568" s="21"/>
      <c r="FWA568" s="21"/>
      <c r="FWB568" s="21"/>
      <c r="FWC568" s="21"/>
      <c r="FWD568" s="21"/>
      <c r="FWE568" s="21"/>
      <c r="FWF568" s="21"/>
      <c r="FWG568" s="21"/>
      <c r="FWH568" s="21"/>
      <c r="FWI568" s="21"/>
      <c r="FWJ568" s="21"/>
      <c r="FWK568" s="21"/>
      <c r="FWL568" s="21"/>
      <c r="FWM568" s="21"/>
      <c r="FWN568" s="21"/>
      <c r="FWO568" s="21"/>
      <c r="FWP568" s="21"/>
      <c r="FWQ568" s="21"/>
      <c r="FWR568" s="21"/>
      <c r="FWS568" s="21"/>
      <c r="FWT568" s="21"/>
      <c r="FWU568" s="21"/>
      <c r="FWV568" s="21"/>
      <c r="FWW568" s="21"/>
      <c r="FWX568" s="21"/>
      <c r="FWY568" s="21"/>
      <c r="FWZ568" s="21"/>
      <c r="FXA568" s="21"/>
      <c r="FXB568" s="21"/>
      <c r="FXC568" s="21"/>
      <c r="FXD568" s="21"/>
      <c r="FXE568" s="21"/>
      <c r="FXF568" s="21"/>
      <c r="FXG568" s="21"/>
      <c r="FXH568" s="21"/>
      <c r="FXI568" s="21"/>
      <c r="FXJ568" s="21"/>
      <c r="FXK568" s="21"/>
      <c r="FXL568" s="21"/>
      <c r="FXM568" s="21"/>
      <c r="FXN568" s="21"/>
      <c r="FXO568" s="21"/>
      <c r="FXP568" s="21"/>
      <c r="FXQ568" s="21"/>
      <c r="FXR568" s="21"/>
      <c r="FXS568" s="21"/>
      <c r="FXT568" s="21"/>
      <c r="FXU568" s="21"/>
      <c r="FXV568" s="21"/>
      <c r="FXW568" s="21"/>
      <c r="FXX568" s="21"/>
      <c r="FXY568" s="21"/>
      <c r="FXZ568" s="21"/>
      <c r="FYA568" s="21"/>
      <c r="FYB568" s="21"/>
      <c r="FYC568" s="21"/>
      <c r="FYD568" s="21"/>
      <c r="FYE568" s="21"/>
      <c r="FYF568" s="21"/>
      <c r="FYG568" s="21"/>
      <c r="FYH568" s="21"/>
      <c r="FYI568" s="21"/>
      <c r="FYJ568" s="21"/>
      <c r="FYK568" s="21"/>
      <c r="FYL568" s="21"/>
      <c r="FYM568" s="21"/>
      <c r="FYN568" s="21"/>
      <c r="FYO568" s="21"/>
      <c r="FYP568" s="21"/>
      <c r="FYQ568" s="21"/>
      <c r="FYR568" s="21"/>
      <c r="FYS568" s="21"/>
      <c r="FYT568" s="21"/>
      <c r="FYU568" s="21"/>
      <c r="FYV568" s="21"/>
      <c r="FYW568" s="21"/>
      <c r="FYX568" s="21"/>
      <c r="FYY568" s="21"/>
      <c r="FYZ568" s="21"/>
      <c r="FZA568" s="21"/>
      <c r="FZB568" s="21"/>
      <c r="FZC568" s="21"/>
      <c r="FZD568" s="21"/>
      <c r="FZE568" s="21"/>
      <c r="FZF568" s="21"/>
      <c r="FZG568" s="21"/>
      <c r="FZH568" s="21"/>
      <c r="FZI568" s="21"/>
      <c r="FZJ568" s="21"/>
      <c r="FZK568" s="21"/>
      <c r="FZL568" s="21"/>
      <c r="FZM568" s="21"/>
      <c r="FZN568" s="21"/>
      <c r="FZO568" s="21"/>
      <c r="FZP568" s="21"/>
      <c r="FZQ568" s="21"/>
      <c r="FZR568" s="21"/>
      <c r="FZS568" s="21"/>
      <c r="FZT568" s="21"/>
      <c r="FZU568" s="21"/>
      <c r="FZV568" s="21"/>
      <c r="FZW568" s="21"/>
      <c r="FZX568" s="21"/>
      <c r="FZY568" s="21"/>
      <c r="FZZ568" s="21"/>
      <c r="GAA568" s="21"/>
      <c r="GAB568" s="21"/>
      <c r="GAC568" s="21"/>
      <c r="GAD568" s="21"/>
      <c r="GAE568" s="21"/>
      <c r="GAF568" s="21"/>
      <c r="GAG568" s="21"/>
      <c r="GAH568" s="21"/>
      <c r="GAI568" s="21"/>
      <c r="GAJ568" s="21"/>
      <c r="GAK568" s="21"/>
      <c r="GAL568" s="21"/>
      <c r="GAM568" s="21"/>
      <c r="GAN568" s="21"/>
      <c r="GAO568" s="21"/>
      <c r="GAP568" s="21"/>
      <c r="GAQ568" s="21"/>
      <c r="GAR568" s="21"/>
      <c r="GAS568" s="21"/>
      <c r="GAT568" s="21"/>
      <c r="GAU568" s="21"/>
      <c r="GAV568" s="21"/>
      <c r="GAW568" s="21"/>
      <c r="GAX568" s="21"/>
      <c r="GAY568" s="21"/>
      <c r="GAZ568" s="21"/>
      <c r="GBA568" s="21"/>
      <c r="GBB568" s="21"/>
      <c r="GBC568" s="21"/>
      <c r="GBD568" s="21"/>
      <c r="GBE568" s="21"/>
      <c r="GBF568" s="21"/>
      <c r="GBG568" s="21"/>
      <c r="GBH568" s="21"/>
      <c r="GBI568" s="21"/>
      <c r="GBJ568" s="21"/>
      <c r="GBK568" s="21"/>
      <c r="GBL568" s="21"/>
      <c r="GBM568" s="21"/>
      <c r="GBN568" s="21"/>
      <c r="GBO568" s="21"/>
      <c r="GBP568" s="21"/>
      <c r="GBQ568" s="21"/>
      <c r="GBR568" s="21"/>
      <c r="GBS568" s="21"/>
      <c r="GBT568" s="21"/>
      <c r="GBU568" s="21"/>
      <c r="GBV568" s="21"/>
      <c r="GBW568" s="21"/>
      <c r="GBX568" s="21"/>
      <c r="GBY568" s="21"/>
      <c r="GBZ568" s="21"/>
      <c r="GCA568" s="21"/>
      <c r="GCB568" s="21"/>
      <c r="GCC568" s="21"/>
      <c r="GCD568" s="21"/>
      <c r="GCE568" s="21"/>
      <c r="GCF568" s="21"/>
      <c r="GCG568" s="21"/>
      <c r="GCH568" s="21"/>
      <c r="GCI568" s="21"/>
      <c r="GCJ568" s="21"/>
      <c r="GCK568" s="21"/>
      <c r="GCL568" s="21"/>
      <c r="GCM568" s="21"/>
      <c r="GCN568" s="21"/>
      <c r="GCO568" s="21"/>
      <c r="GCP568" s="21"/>
      <c r="GCQ568" s="21"/>
      <c r="GCR568" s="21"/>
      <c r="GCS568" s="21"/>
      <c r="GCT568" s="21"/>
      <c r="GCU568" s="21"/>
      <c r="GCV568" s="21"/>
      <c r="GCW568" s="21"/>
      <c r="GCX568" s="21"/>
      <c r="GCY568" s="21"/>
      <c r="GCZ568" s="21"/>
      <c r="GDA568" s="21"/>
      <c r="GDB568" s="21"/>
      <c r="GDC568" s="21"/>
      <c r="GDD568" s="21"/>
      <c r="GDE568" s="21"/>
      <c r="GDF568" s="21"/>
      <c r="GDG568" s="21"/>
      <c r="GDH568" s="21"/>
      <c r="GDI568" s="21"/>
      <c r="GDJ568" s="21"/>
      <c r="GDK568" s="21"/>
      <c r="GDL568" s="21"/>
      <c r="GDM568" s="21"/>
      <c r="GDN568" s="21"/>
      <c r="GDO568" s="21"/>
      <c r="GDP568" s="21"/>
      <c r="GDQ568" s="21"/>
      <c r="GDR568" s="21"/>
      <c r="GDS568" s="21"/>
      <c r="GDT568" s="21"/>
      <c r="GDU568" s="21"/>
      <c r="GDV568" s="21"/>
      <c r="GDW568" s="21"/>
      <c r="GDX568" s="21"/>
      <c r="GDY568" s="21"/>
      <c r="GDZ568" s="21"/>
      <c r="GEA568" s="21"/>
      <c r="GEB568" s="21"/>
      <c r="GEC568" s="21"/>
      <c r="GED568" s="21"/>
      <c r="GEE568" s="21"/>
      <c r="GEF568" s="21"/>
      <c r="GEG568" s="21"/>
      <c r="GEH568" s="21"/>
      <c r="GEI568" s="21"/>
      <c r="GEJ568" s="21"/>
      <c r="GEK568" s="21"/>
      <c r="GEL568" s="21"/>
      <c r="GEM568" s="21"/>
      <c r="GEN568" s="21"/>
      <c r="GEO568" s="21"/>
      <c r="GEP568" s="21"/>
      <c r="GEQ568" s="21"/>
      <c r="GER568" s="21"/>
      <c r="GES568" s="21"/>
      <c r="GET568" s="21"/>
      <c r="GEU568" s="21"/>
      <c r="GEV568" s="21"/>
      <c r="GEW568" s="21"/>
      <c r="GEX568" s="21"/>
      <c r="GEY568" s="21"/>
      <c r="GEZ568" s="21"/>
      <c r="GFA568" s="21"/>
      <c r="GFB568" s="21"/>
      <c r="GFC568" s="21"/>
      <c r="GFD568" s="21"/>
      <c r="GFE568" s="21"/>
      <c r="GFF568" s="21"/>
      <c r="GFG568" s="21"/>
      <c r="GFH568" s="21"/>
      <c r="GFI568" s="21"/>
      <c r="GFJ568" s="21"/>
      <c r="GFK568" s="21"/>
      <c r="GFL568" s="21"/>
      <c r="GFM568" s="21"/>
      <c r="GFN568" s="21"/>
      <c r="GFO568" s="21"/>
      <c r="GFP568" s="21"/>
      <c r="GFQ568" s="21"/>
      <c r="GFR568" s="21"/>
      <c r="GFS568" s="21"/>
      <c r="GFT568" s="21"/>
      <c r="GFU568" s="21"/>
      <c r="GFV568" s="21"/>
      <c r="GFW568" s="21"/>
      <c r="GFX568" s="21"/>
      <c r="GFY568" s="21"/>
      <c r="GFZ568" s="21"/>
      <c r="GGA568" s="21"/>
      <c r="GGB568" s="21"/>
      <c r="GGC568" s="21"/>
      <c r="GGD568" s="21"/>
      <c r="GGE568" s="21"/>
      <c r="GGF568" s="21"/>
      <c r="GGG568" s="21"/>
      <c r="GGH568" s="21"/>
      <c r="GGI568" s="21"/>
      <c r="GGJ568" s="21"/>
      <c r="GGK568" s="21"/>
      <c r="GGL568" s="21"/>
      <c r="GGM568" s="21"/>
      <c r="GGN568" s="21"/>
      <c r="GGO568" s="21"/>
      <c r="GGP568" s="21"/>
      <c r="GGQ568" s="21"/>
      <c r="GGR568" s="21"/>
      <c r="GGS568" s="21"/>
      <c r="GGT568" s="21"/>
      <c r="GGU568" s="21"/>
      <c r="GGV568" s="21"/>
      <c r="GGW568" s="21"/>
      <c r="GGX568" s="21"/>
      <c r="GGY568" s="21"/>
      <c r="GGZ568" s="21"/>
      <c r="GHA568" s="21"/>
      <c r="GHB568" s="21"/>
      <c r="GHC568" s="21"/>
      <c r="GHD568" s="21"/>
      <c r="GHE568" s="21"/>
      <c r="GHF568" s="21"/>
      <c r="GHG568" s="21"/>
      <c r="GHH568" s="21"/>
      <c r="GHI568" s="21"/>
      <c r="GHJ568" s="21"/>
      <c r="GHK568" s="21"/>
      <c r="GHL568" s="21"/>
      <c r="GHM568" s="21"/>
      <c r="GHN568" s="21"/>
      <c r="GHO568" s="21"/>
      <c r="GHP568" s="21"/>
      <c r="GHQ568" s="21"/>
      <c r="GHR568" s="21"/>
      <c r="GHS568" s="21"/>
      <c r="GHT568" s="21"/>
      <c r="GHU568" s="21"/>
      <c r="GHV568" s="21"/>
      <c r="GHW568" s="21"/>
      <c r="GHX568" s="21"/>
      <c r="GHY568" s="21"/>
      <c r="GHZ568" s="21"/>
      <c r="GIA568" s="21"/>
      <c r="GIB568" s="21"/>
      <c r="GIC568" s="21"/>
      <c r="GID568" s="21"/>
      <c r="GIE568" s="21"/>
      <c r="GIF568" s="21"/>
      <c r="GIG568" s="21"/>
      <c r="GIH568" s="21"/>
      <c r="GII568" s="21"/>
      <c r="GIJ568" s="21"/>
      <c r="GIK568" s="21"/>
      <c r="GIL568" s="21"/>
      <c r="GIM568" s="21"/>
      <c r="GIN568" s="21"/>
      <c r="GIO568" s="21"/>
      <c r="GIP568" s="21"/>
      <c r="GIQ568" s="21"/>
      <c r="GIR568" s="21"/>
      <c r="GIS568" s="21"/>
      <c r="GIT568" s="21"/>
      <c r="GIU568" s="21"/>
      <c r="GIV568" s="21"/>
      <c r="GIW568" s="21"/>
      <c r="GIX568" s="21"/>
      <c r="GIY568" s="21"/>
      <c r="GIZ568" s="21"/>
      <c r="GJA568" s="21"/>
      <c r="GJB568" s="21"/>
      <c r="GJC568" s="21"/>
      <c r="GJD568" s="21"/>
      <c r="GJE568" s="21"/>
      <c r="GJF568" s="21"/>
      <c r="GJG568" s="21"/>
      <c r="GJH568" s="21"/>
      <c r="GJI568" s="21"/>
      <c r="GJJ568" s="21"/>
      <c r="GJK568" s="21"/>
      <c r="GJL568" s="21"/>
      <c r="GJM568" s="21"/>
      <c r="GJN568" s="21"/>
      <c r="GJO568" s="21"/>
      <c r="GJP568" s="21"/>
      <c r="GJQ568" s="21"/>
      <c r="GJR568" s="21"/>
      <c r="GJS568" s="21"/>
      <c r="GJT568" s="21"/>
      <c r="GJU568" s="21"/>
      <c r="GJV568" s="21"/>
      <c r="GJW568" s="21"/>
      <c r="GJX568" s="21"/>
      <c r="GJY568" s="21"/>
      <c r="GJZ568" s="21"/>
      <c r="GKA568" s="21"/>
      <c r="GKB568" s="21"/>
      <c r="GKC568" s="21"/>
      <c r="GKD568" s="21"/>
      <c r="GKE568" s="21"/>
      <c r="GKF568" s="21"/>
      <c r="GKG568" s="21"/>
      <c r="GKH568" s="21"/>
      <c r="GKI568" s="21"/>
      <c r="GKJ568" s="21"/>
      <c r="GKK568" s="21"/>
      <c r="GKL568" s="21"/>
      <c r="GKM568" s="21"/>
      <c r="GKN568" s="21"/>
      <c r="GKO568" s="21"/>
      <c r="GKP568" s="21"/>
      <c r="GKQ568" s="21"/>
      <c r="GKR568" s="21"/>
      <c r="GKS568" s="21"/>
      <c r="GKT568" s="21"/>
      <c r="GKU568" s="21"/>
      <c r="GKV568" s="21"/>
      <c r="GKW568" s="21"/>
      <c r="GKX568" s="21"/>
      <c r="GKY568" s="21"/>
      <c r="GKZ568" s="21"/>
      <c r="GLA568" s="21"/>
      <c r="GLB568" s="21"/>
      <c r="GLC568" s="21"/>
      <c r="GLD568" s="21"/>
      <c r="GLE568" s="21"/>
      <c r="GLF568" s="21"/>
      <c r="GLG568" s="21"/>
      <c r="GLH568" s="21"/>
      <c r="GLI568" s="21"/>
      <c r="GLJ568" s="21"/>
      <c r="GLK568" s="21"/>
      <c r="GLL568" s="21"/>
      <c r="GLM568" s="21"/>
      <c r="GLN568" s="21"/>
      <c r="GLO568" s="21"/>
      <c r="GLP568" s="21"/>
      <c r="GLQ568" s="21"/>
      <c r="GLR568" s="21"/>
      <c r="GLS568" s="21"/>
      <c r="GLT568" s="21"/>
      <c r="GLU568" s="21"/>
      <c r="GLV568" s="21"/>
      <c r="GLW568" s="21"/>
      <c r="GLX568" s="21"/>
      <c r="GLY568" s="21"/>
      <c r="GLZ568" s="21"/>
      <c r="GMA568" s="21"/>
      <c r="GMB568" s="21"/>
      <c r="GMC568" s="21"/>
      <c r="GMD568" s="21"/>
      <c r="GME568" s="21"/>
      <c r="GMF568" s="21"/>
      <c r="GMG568" s="21"/>
      <c r="GMH568" s="21"/>
      <c r="GMI568" s="21"/>
      <c r="GMJ568" s="21"/>
      <c r="GMK568" s="21"/>
      <c r="GML568" s="21"/>
      <c r="GMM568" s="21"/>
      <c r="GMN568" s="21"/>
      <c r="GMO568" s="21"/>
      <c r="GMP568" s="21"/>
      <c r="GMQ568" s="21"/>
      <c r="GMR568" s="21"/>
      <c r="GMS568" s="21"/>
      <c r="GMT568" s="21"/>
      <c r="GMU568" s="21"/>
      <c r="GMV568" s="21"/>
      <c r="GMW568" s="21"/>
      <c r="GMX568" s="21"/>
      <c r="GMY568" s="21"/>
      <c r="GMZ568" s="21"/>
      <c r="GNA568" s="21"/>
      <c r="GNB568" s="21"/>
      <c r="GNC568" s="21"/>
      <c r="GND568" s="21"/>
      <c r="GNE568" s="21"/>
      <c r="GNF568" s="21"/>
      <c r="GNG568" s="21"/>
      <c r="GNH568" s="21"/>
      <c r="GNI568" s="21"/>
      <c r="GNJ568" s="21"/>
      <c r="GNK568" s="21"/>
      <c r="GNL568" s="21"/>
      <c r="GNM568" s="21"/>
      <c r="GNN568" s="21"/>
      <c r="GNO568" s="21"/>
      <c r="GNP568" s="21"/>
      <c r="GNQ568" s="21"/>
      <c r="GNR568" s="21"/>
      <c r="GNS568" s="21"/>
      <c r="GNT568" s="21"/>
      <c r="GNU568" s="21"/>
      <c r="GNV568" s="21"/>
      <c r="GNW568" s="21"/>
      <c r="GNX568" s="21"/>
      <c r="GNY568" s="21"/>
      <c r="GNZ568" s="21"/>
      <c r="GOA568" s="21"/>
      <c r="GOB568" s="21"/>
      <c r="GOC568" s="21"/>
      <c r="GOD568" s="21"/>
      <c r="GOE568" s="21"/>
      <c r="GOF568" s="21"/>
      <c r="GOG568" s="21"/>
      <c r="GOH568" s="21"/>
      <c r="GOI568" s="21"/>
      <c r="GOJ568" s="21"/>
      <c r="GOK568" s="21"/>
      <c r="GOL568" s="21"/>
      <c r="GOM568" s="21"/>
      <c r="GON568" s="21"/>
      <c r="GOO568" s="21"/>
      <c r="GOP568" s="21"/>
      <c r="GOQ568" s="21"/>
      <c r="GOR568" s="21"/>
      <c r="GOS568" s="21"/>
      <c r="GOT568" s="21"/>
      <c r="GOU568" s="21"/>
      <c r="GOV568" s="21"/>
      <c r="GOW568" s="21"/>
      <c r="GOX568" s="21"/>
      <c r="GOY568" s="21"/>
      <c r="GOZ568" s="21"/>
      <c r="GPA568" s="21"/>
      <c r="GPB568" s="21"/>
      <c r="GPC568" s="21"/>
      <c r="GPD568" s="21"/>
      <c r="GPE568" s="21"/>
      <c r="GPF568" s="21"/>
      <c r="GPG568" s="21"/>
      <c r="GPH568" s="21"/>
      <c r="GPI568" s="21"/>
      <c r="GPJ568" s="21"/>
      <c r="GPK568" s="21"/>
      <c r="GPL568" s="21"/>
      <c r="GPM568" s="21"/>
      <c r="GPN568" s="21"/>
      <c r="GPO568" s="21"/>
      <c r="GPP568" s="21"/>
      <c r="GPQ568" s="21"/>
      <c r="GPR568" s="21"/>
      <c r="GPS568" s="21"/>
      <c r="GPT568" s="21"/>
      <c r="GPU568" s="21"/>
      <c r="GPV568" s="21"/>
      <c r="GPW568" s="21"/>
      <c r="GPX568" s="21"/>
      <c r="GPY568" s="21"/>
      <c r="GPZ568" s="21"/>
      <c r="GQA568" s="21"/>
      <c r="GQB568" s="21"/>
      <c r="GQC568" s="21"/>
      <c r="GQD568" s="21"/>
      <c r="GQE568" s="21"/>
      <c r="GQF568" s="21"/>
      <c r="GQG568" s="21"/>
      <c r="GQH568" s="21"/>
      <c r="GQI568" s="21"/>
      <c r="GQJ568" s="21"/>
      <c r="GQK568" s="21"/>
      <c r="GQL568" s="21"/>
      <c r="GQM568" s="21"/>
      <c r="GQN568" s="21"/>
      <c r="GQO568" s="21"/>
      <c r="GQP568" s="21"/>
      <c r="GQQ568" s="21"/>
      <c r="GQR568" s="21"/>
      <c r="GQS568" s="21"/>
      <c r="GQT568" s="21"/>
      <c r="GQU568" s="21"/>
      <c r="GQV568" s="21"/>
      <c r="GQW568" s="21"/>
      <c r="GQX568" s="21"/>
      <c r="GQY568" s="21"/>
      <c r="GQZ568" s="21"/>
      <c r="GRA568" s="21"/>
      <c r="GRB568" s="21"/>
      <c r="GRC568" s="21"/>
      <c r="GRD568" s="21"/>
      <c r="GRE568" s="21"/>
      <c r="GRF568" s="21"/>
      <c r="GRG568" s="21"/>
      <c r="GRH568" s="21"/>
      <c r="GRI568" s="21"/>
      <c r="GRJ568" s="21"/>
      <c r="GRK568" s="21"/>
      <c r="GRL568" s="21"/>
      <c r="GRM568" s="21"/>
      <c r="GRN568" s="21"/>
      <c r="GRO568" s="21"/>
      <c r="GRP568" s="21"/>
      <c r="GRQ568" s="21"/>
      <c r="GRR568" s="21"/>
      <c r="GRS568" s="21"/>
      <c r="GRT568" s="21"/>
      <c r="GRU568" s="21"/>
      <c r="GRV568" s="21"/>
      <c r="GRW568" s="21"/>
      <c r="GRX568" s="21"/>
      <c r="GRY568" s="21"/>
      <c r="GRZ568" s="21"/>
      <c r="GSA568" s="21"/>
      <c r="GSB568" s="21"/>
      <c r="GSC568" s="21"/>
      <c r="GSD568" s="21"/>
      <c r="GSE568" s="21"/>
      <c r="GSF568" s="21"/>
      <c r="GSG568" s="21"/>
      <c r="GSH568" s="21"/>
      <c r="GSI568" s="21"/>
      <c r="GSJ568" s="21"/>
      <c r="GSK568" s="21"/>
      <c r="GSL568" s="21"/>
      <c r="GSM568" s="21"/>
      <c r="GSN568" s="21"/>
      <c r="GSO568" s="21"/>
      <c r="GSP568" s="21"/>
      <c r="GSQ568" s="21"/>
      <c r="GSR568" s="21"/>
      <c r="GSS568" s="21"/>
      <c r="GST568" s="21"/>
      <c r="GSU568" s="21"/>
      <c r="GSV568" s="21"/>
      <c r="GSW568" s="21"/>
      <c r="GSX568" s="21"/>
      <c r="GSY568" s="21"/>
      <c r="GSZ568" s="21"/>
      <c r="GTA568" s="21"/>
      <c r="GTB568" s="21"/>
      <c r="GTC568" s="21"/>
      <c r="GTD568" s="21"/>
      <c r="GTE568" s="21"/>
      <c r="GTF568" s="21"/>
      <c r="GTG568" s="21"/>
      <c r="GTH568" s="21"/>
      <c r="GTI568" s="21"/>
      <c r="GTJ568" s="21"/>
      <c r="GTK568" s="21"/>
      <c r="GTL568" s="21"/>
      <c r="GTM568" s="21"/>
      <c r="GTN568" s="21"/>
      <c r="GTO568" s="21"/>
      <c r="GTP568" s="21"/>
      <c r="GTQ568" s="21"/>
      <c r="GTR568" s="21"/>
      <c r="GTS568" s="21"/>
      <c r="GTT568" s="21"/>
      <c r="GTU568" s="21"/>
      <c r="GTV568" s="21"/>
      <c r="GTW568" s="21"/>
      <c r="GTX568" s="21"/>
      <c r="GTY568" s="21"/>
      <c r="GTZ568" s="21"/>
      <c r="GUA568" s="21"/>
      <c r="GUB568" s="21"/>
      <c r="GUC568" s="21"/>
      <c r="GUD568" s="21"/>
      <c r="GUE568" s="21"/>
      <c r="GUF568" s="21"/>
      <c r="GUG568" s="21"/>
      <c r="GUH568" s="21"/>
      <c r="GUI568" s="21"/>
      <c r="GUJ568" s="21"/>
      <c r="GUK568" s="21"/>
      <c r="GUL568" s="21"/>
      <c r="GUM568" s="21"/>
      <c r="GUN568" s="21"/>
      <c r="GUO568" s="21"/>
      <c r="GUP568" s="21"/>
      <c r="GUQ568" s="21"/>
      <c r="GUR568" s="21"/>
      <c r="GUS568" s="21"/>
      <c r="GUT568" s="21"/>
      <c r="GUU568" s="21"/>
      <c r="GUV568" s="21"/>
      <c r="GUW568" s="21"/>
      <c r="GUX568" s="21"/>
      <c r="GUY568" s="21"/>
      <c r="GUZ568" s="21"/>
      <c r="GVA568" s="21"/>
      <c r="GVB568" s="21"/>
      <c r="GVC568" s="21"/>
      <c r="GVD568" s="21"/>
      <c r="GVE568" s="21"/>
      <c r="GVF568" s="21"/>
      <c r="GVG568" s="21"/>
      <c r="GVH568" s="21"/>
      <c r="GVI568" s="21"/>
      <c r="GVJ568" s="21"/>
      <c r="GVK568" s="21"/>
      <c r="GVL568" s="21"/>
      <c r="GVM568" s="21"/>
      <c r="GVN568" s="21"/>
      <c r="GVO568" s="21"/>
      <c r="GVP568" s="21"/>
      <c r="GVQ568" s="21"/>
      <c r="GVR568" s="21"/>
      <c r="GVS568" s="21"/>
      <c r="GVT568" s="21"/>
      <c r="GVU568" s="21"/>
      <c r="GVV568" s="21"/>
      <c r="GVW568" s="21"/>
      <c r="GVX568" s="21"/>
      <c r="GVY568" s="21"/>
      <c r="GVZ568" s="21"/>
      <c r="GWA568" s="21"/>
      <c r="GWB568" s="21"/>
      <c r="GWC568" s="21"/>
      <c r="GWD568" s="21"/>
      <c r="GWE568" s="21"/>
      <c r="GWF568" s="21"/>
      <c r="GWG568" s="21"/>
      <c r="GWH568" s="21"/>
      <c r="GWI568" s="21"/>
      <c r="GWJ568" s="21"/>
      <c r="GWK568" s="21"/>
      <c r="GWL568" s="21"/>
      <c r="GWM568" s="21"/>
      <c r="GWN568" s="21"/>
      <c r="GWO568" s="21"/>
      <c r="GWP568" s="21"/>
      <c r="GWQ568" s="21"/>
      <c r="GWR568" s="21"/>
      <c r="GWS568" s="21"/>
      <c r="GWT568" s="21"/>
      <c r="GWU568" s="21"/>
      <c r="GWV568" s="21"/>
      <c r="GWW568" s="21"/>
      <c r="GWX568" s="21"/>
      <c r="GWY568" s="21"/>
      <c r="GWZ568" s="21"/>
      <c r="GXA568" s="21"/>
      <c r="GXB568" s="21"/>
      <c r="GXC568" s="21"/>
      <c r="GXD568" s="21"/>
      <c r="GXE568" s="21"/>
      <c r="GXF568" s="21"/>
      <c r="GXG568" s="21"/>
      <c r="GXH568" s="21"/>
      <c r="GXI568" s="21"/>
      <c r="GXJ568" s="21"/>
      <c r="GXK568" s="21"/>
      <c r="GXL568" s="21"/>
      <c r="GXM568" s="21"/>
      <c r="GXN568" s="21"/>
      <c r="GXO568" s="21"/>
      <c r="GXP568" s="21"/>
      <c r="GXQ568" s="21"/>
      <c r="GXR568" s="21"/>
      <c r="GXS568" s="21"/>
      <c r="GXT568" s="21"/>
      <c r="GXU568" s="21"/>
      <c r="GXV568" s="21"/>
      <c r="GXW568" s="21"/>
      <c r="GXX568" s="21"/>
      <c r="GXY568" s="21"/>
      <c r="GXZ568" s="21"/>
      <c r="GYA568" s="21"/>
      <c r="GYB568" s="21"/>
      <c r="GYC568" s="21"/>
      <c r="GYD568" s="21"/>
      <c r="GYE568" s="21"/>
      <c r="GYF568" s="21"/>
      <c r="GYG568" s="21"/>
      <c r="GYH568" s="21"/>
      <c r="GYI568" s="21"/>
      <c r="GYJ568" s="21"/>
      <c r="GYK568" s="21"/>
      <c r="GYL568" s="21"/>
      <c r="GYM568" s="21"/>
      <c r="GYN568" s="21"/>
      <c r="GYO568" s="21"/>
      <c r="GYP568" s="21"/>
      <c r="GYQ568" s="21"/>
      <c r="GYR568" s="21"/>
      <c r="GYS568" s="21"/>
      <c r="GYT568" s="21"/>
      <c r="GYU568" s="21"/>
      <c r="GYV568" s="21"/>
      <c r="GYW568" s="21"/>
      <c r="GYX568" s="21"/>
      <c r="GYY568" s="21"/>
      <c r="GYZ568" s="21"/>
      <c r="GZA568" s="21"/>
      <c r="GZB568" s="21"/>
      <c r="GZC568" s="21"/>
      <c r="GZD568" s="21"/>
      <c r="GZE568" s="21"/>
      <c r="GZF568" s="21"/>
      <c r="GZG568" s="21"/>
      <c r="GZH568" s="21"/>
      <c r="GZI568" s="21"/>
      <c r="GZJ568" s="21"/>
      <c r="GZK568" s="21"/>
      <c r="GZL568" s="21"/>
      <c r="GZM568" s="21"/>
      <c r="GZN568" s="21"/>
      <c r="GZO568" s="21"/>
      <c r="GZP568" s="21"/>
      <c r="GZQ568" s="21"/>
      <c r="GZR568" s="21"/>
      <c r="GZS568" s="21"/>
      <c r="GZT568" s="21"/>
      <c r="GZU568" s="21"/>
      <c r="GZV568" s="21"/>
      <c r="GZW568" s="21"/>
      <c r="GZX568" s="21"/>
      <c r="GZY568" s="21"/>
      <c r="GZZ568" s="21"/>
      <c r="HAA568" s="21"/>
      <c r="HAB568" s="21"/>
      <c r="HAC568" s="21"/>
      <c r="HAD568" s="21"/>
      <c r="HAE568" s="21"/>
      <c r="HAF568" s="21"/>
      <c r="HAG568" s="21"/>
      <c r="HAH568" s="21"/>
      <c r="HAI568" s="21"/>
      <c r="HAJ568" s="21"/>
      <c r="HAK568" s="21"/>
      <c r="HAL568" s="21"/>
      <c r="HAM568" s="21"/>
      <c r="HAN568" s="21"/>
      <c r="HAO568" s="21"/>
      <c r="HAP568" s="21"/>
      <c r="HAQ568" s="21"/>
      <c r="HAR568" s="21"/>
      <c r="HAS568" s="21"/>
      <c r="HAT568" s="21"/>
      <c r="HAU568" s="21"/>
      <c r="HAV568" s="21"/>
      <c r="HAW568" s="21"/>
      <c r="HAX568" s="21"/>
      <c r="HAY568" s="21"/>
      <c r="HAZ568" s="21"/>
      <c r="HBA568" s="21"/>
      <c r="HBB568" s="21"/>
      <c r="HBC568" s="21"/>
      <c r="HBD568" s="21"/>
      <c r="HBE568" s="21"/>
      <c r="HBF568" s="21"/>
      <c r="HBG568" s="21"/>
      <c r="HBH568" s="21"/>
      <c r="HBI568" s="21"/>
      <c r="HBJ568" s="21"/>
      <c r="HBK568" s="21"/>
      <c r="HBL568" s="21"/>
      <c r="HBM568" s="21"/>
      <c r="HBN568" s="21"/>
      <c r="HBO568" s="21"/>
      <c r="HBP568" s="21"/>
      <c r="HBQ568" s="21"/>
      <c r="HBR568" s="21"/>
      <c r="HBS568" s="21"/>
      <c r="HBT568" s="21"/>
      <c r="HBU568" s="21"/>
      <c r="HBV568" s="21"/>
      <c r="HBW568" s="21"/>
      <c r="HBX568" s="21"/>
      <c r="HBY568" s="21"/>
      <c r="HBZ568" s="21"/>
      <c r="HCA568" s="21"/>
      <c r="HCB568" s="21"/>
      <c r="HCC568" s="21"/>
      <c r="HCD568" s="21"/>
      <c r="HCE568" s="21"/>
      <c r="HCF568" s="21"/>
      <c r="HCG568" s="21"/>
      <c r="HCH568" s="21"/>
      <c r="HCI568" s="21"/>
      <c r="HCJ568" s="21"/>
      <c r="HCK568" s="21"/>
      <c r="HCL568" s="21"/>
      <c r="HCM568" s="21"/>
      <c r="HCN568" s="21"/>
      <c r="HCO568" s="21"/>
      <c r="HCP568" s="21"/>
      <c r="HCQ568" s="21"/>
      <c r="HCR568" s="21"/>
      <c r="HCS568" s="21"/>
      <c r="HCT568" s="21"/>
      <c r="HCU568" s="21"/>
      <c r="HCV568" s="21"/>
      <c r="HCW568" s="21"/>
      <c r="HCX568" s="21"/>
      <c r="HCY568" s="21"/>
      <c r="HCZ568" s="21"/>
      <c r="HDA568" s="21"/>
      <c r="HDB568" s="21"/>
      <c r="HDC568" s="21"/>
      <c r="HDD568" s="21"/>
      <c r="HDE568" s="21"/>
      <c r="HDF568" s="21"/>
      <c r="HDG568" s="21"/>
      <c r="HDH568" s="21"/>
      <c r="HDI568" s="21"/>
      <c r="HDJ568" s="21"/>
      <c r="HDK568" s="21"/>
      <c r="HDL568" s="21"/>
      <c r="HDM568" s="21"/>
      <c r="HDN568" s="21"/>
      <c r="HDO568" s="21"/>
      <c r="HDP568" s="21"/>
      <c r="HDQ568" s="21"/>
      <c r="HDR568" s="21"/>
      <c r="HDS568" s="21"/>
      <c r="HDT568" s="21"/>
      <c r="HDU568" s="21"/>
      <c r="HDV568" s="21"/>
      <c r="HDW568" s="21"/>
      <c r="HDX568" s="21"/>
      <c r="HDY568" s="21"/>
      <c r="HDZ568" s="21"/>
      <c r="HEA568" s="21"/>
      <c r="HEB568" s="21"/>
      <c r="HEC568" s="21"/>
      <c r="HED568" s="21"/>
      <c r="HEE568" s="21"/>
      <c r="HEF568" s="21"/>
      <c r="HEG568" s="21"/>
      <c r="HEH568" s="21"/>
      <c r="HEI568" s="21"/>
      <c r="HEJ568" s="21"/>
      <c r="HEK568" s="21"/>
      <c r="HEL568" s="21"/>
      <c r="HEM568" s="21"/>
      <c r="HEN568" s="21"/>
      <c r="HEO568" s="21"/>
      <c r="HEP568" s="21"/>
      <c r="HEQ568" s="21"/>
      <c r="HER568" s="21"/>
      <c r="HES568" s="21"/>
      <c r="HET568" s="21"/>
      <c r="HEU568" s="21"/>
      <c r="HEV568" s="21"/>
      <c r="HEW568" s="21"/>
      <c r="HEX568" s="21"/>
      <c r="HEY568" s="21"/>
      <c r="HEZ568" s="21"/>
      <c r="HFA568" s="21"/>
      <c r="HFB568" s="21"/>
      <c r="HFC568" s="21"/>
      <c r="HFD568" s="21"/>
      <c r="HFE568" s="21"/>
      <c r="HFF568" s="21"/>
      <c r="HFG568" s="21"/>
      <c r="HFH568" s="21"/>
      <c r="HFI568" s="21"/>
      <c r="HFJ568" s="21"/>
      <c r="HFK568" s="21"/>
      <c r="HFL568" s="21"/>
      <c r="HFM568" s="21"/>
      <c r="HFN568" s="21"/>
      <c r="HFO568" s="21"/>
      <c r="HFP568" s="21"/>
      <c r="HFQ568" s="21"/>
      <c r="HFR568" s="21"/>
      <c r="HFS568" s="21"/>
      <c r="HFT568" s="21"/>
      <c r="HFU568" s="21"/>
      <c r="HFV568" s="21"/>
      <c r="HFW568" s="21"/>
      <c r="HFX568" s="21"/>
      <c r="HFY568" s="21"/>
      <c r="HFZ568" s="21"/>
      <c r="HGA568" s="21"/>
      <c r="HGB568" s="21"/>
      <c r="HGC568" s="21"/>
      <c r="HGD568" s="21"/>
      <c r="HGE568" s="21"/>
      <c r="HGF568" s="21"/>
      <c r="HGG568" s="21"/>
      <c r="HGH568" s="21"/>
      <c r="HGI568" s="21"/>
      <c r="HGJ568" s="21"/>
      <c r="HGK568" s="21"/>
      <c r="HGL568" s="21"/>
      <c r="HGM568" s="21"/>
      <c r="HGN568" s="21"/>
      <c r="HGO568" s="21"/>
      <c r="HGP568" s="21"/>
      <c r="HGQ568" s="21"/>
      <c r="HGR568" s="21"/>
      <c r="HGS568" s="21"/>
      <c r="HGT568" s="21"/>
      <c r="HGU568" s="21"/>
      <c r="HGV568" s="21"/>
      <c r="HGW568" s="21"/>
      <c r="HGX568" s="21"/>
      <c r="HGY568" s="21"/>
      <c r="HGZ568" s="21"/>
      <c r="HHA568" s="21"/>
      <c r="HHB568" s="21"/>
      <c r="HHC568" s="21"/>
      <c r="HHD568" s="21"/>
      <c r="HHE568" s="21"/>
      <c r="HHF568" s="21"/>
      <c r="HHG568" s="21"/>
      <c r="HHH568" s="21"/>
      <c r="HHI568" s="21"/>
      <c r="HHJ568" s="21"/>
      <c r="HHK568" s="21"/>
      <c r="HHL568" s="21"/>
      <c r="HHM568" s="21"/>
      <c r="HHN568" s="21"/>
      <c r="HHO568" s="21"/>
      <c r="HHP568" s="21"/>
      <c r="HHQ568" s="21"/>
      <c r="HHR568" s="21"/>
      <c r="HHS568" s="21"/>
      <c r="HHT568" s="21"/>
      <c r="HHU568" s="21"/>
      <c r="HHV568" s="21"/>
      <c r="HHW568" s="21"/>
      <c r="HHX568" s="21"/>
      <c r="HHY568" s="21"/>
      <c r="HHZ568" s="21"/>
      <c r="HIA568" s="21"/>
      <c r="HIB568" s="21"/>
      <c r="HIC568" s="21"/>
      <c r="HID568" s="21"/>
      <c r="HIE568" s="21"/>
      <c r="HIF568" s="21"/>
      <c r="HIG568" s="21"/>
      <c r="HIH568" s="21"/>
      <c r="HII568" s="21"/>
      <c r="HIJ568" s="21"/>
      <c r="HIK568" s="21"/>
      <c r="HIL568" s="21"/>
      <c r="HIM568" s="21"/>
      <c r="HIN568" s="21"/>
      <c r="HIO568" s="21"/>
      <c r="HIP568" s="21"/>
      <c r="HIQ568" s="21"/>
      <c r="HIR568" s="21"/>
      <c r="HIS568" s="21"/>
      <c r="HIT568" s="21"/>
      <c r="HIU568" s="21"/>
      <c r="HIV568" s="21"/>
      <c r="HIW568" s="21"/>
      <c r="HIX568" s="21"/>
      <c r="HIY568" s="21"/>
      <c r="HIZ568" s="21"/>
      <c r="HJA568" s="21"/>
      <c r="HJB568" s="21"/>
      <c r="HJC568" s="21"/>
      <c r="HJD568" s="21"/>
      <c r="HJE568" s="21"/>
      <c r="HJF568" s="21"/>
      <c r="HJG568" s="21"/>
      <c r="HJH568" s="21"/>
      <c r="HJI568" s="21"/>
      <c r="HJJ568" s="21"/>
      <c r="HJK568" s="21"/>
      <c r="HJL568" s="21"/>
      <c r="HJM568" s="21"/>
      <c r="HJN568" s="21"/>
      <c r="HJO568" s="21"/>
      <c r="HJP568" s="21"/>
      <c r="HJQ568" s="21"/>
      <c r="HJR568" s="21"/>
      <c r="HJS568" s="21"/>
      <c r="HJT568" s="21"/>
      <c r="HJU568" s="21"/>
      <c r="HJV568" s="21"/>
      <c r="HJW568" s="21"/>
      <c r="HJX568" s="21"/>
      <c r="HJY568" s="21"/>
      <c r="HJZ568" s="21"/>
      <c r="HKA568" s="21"/>
      <c r="HKB568" s="21"/>
      <c r="HKC568" s="21"/>
      <c r="HKD568" s="21"/>
      <c r="HKE568" s="21"/>
      <c r="HKF568" s="21"/>
      <c r="HKG568" s="21"/>
      <c r="HKH568" s="21"/>
      <c r="HKI568" s="21"/>
      <c r="HKJ568" s="21"/>
      <c r="HKK568" s="21"/>
      <c r="HKL568" s="21"/>
      <c r="HKM568" s="21"/>
      <c r="HKN568" s="21"/>
      <c r="HKO568" s="21"/>
      <c r="HKP568" s="21"/>
      <c r="HKQ568" s="21"/>
      <c r="HKR568" s="21"/>
      <c r="HKS568" s="21"/>
      <c r="HKT568" s="21"/>
      <c r="HKU568" s="21"/>
      <c r="HKV568" s="21"/>
      <c r="HKW568" s="21"/>
      <c r="HKX568" s="21"/>
      <c r="HKY568" s="21"/>
      <c r="HKZ568" s="21"/>
      <c r="HLA568" s="21"/>
      <c r="HLB568" s="21"/>
      <c r="HLC568" s="21"/>
      <c r="HLD568" s="21"/>
      <c r="HLE568" s="21"/>
      <c r="HLF568" s="21"/>
      <c r="HLG568" s="21"/>
      <c r="HLH568" s="21"/>
      <c r="HLI568" s="21"/>
      <c r="HLJ568" s="21"/>
      <c r="HLK568" s="21"/>
      <c r="HLL568" s="21"/>
      <c r="HLM568" s="21"/>
      <c r="HLN568" s="21"/>
      <c r="HLO568" s="21"/>
      <c r="HLP568" s="21"/>
      <c r="HLQ568" s="21"/>
      <c r="HLR568" s="21"/>
      <c r="HLS568" s="21"/>
      <c r="HLT568" s="21"/>
      <c r="HLU568" s="21"/>
      <c r="HLV568" s="21"/>
      <c r="HLW568" s="21"/>
      <c r="HLX568" s="21"/>
      <c r="HLY568" s="21"/>
      <c r="HLZ568" s="21"/>
      <c r="HMA568" s="21"/>
      <c r="HMB568" s="21"/>
      <c r="HMC568" s="21"/>
      <c r="HMD568" s="21"/>
      <c r="HME568" s="21"/>
      <c r="HMF568" s="21"/>
      <c r="HMG568" s="21"/>
      <c r="HMH568" s="21"/>
      <c r="HMI568" s="21"/>
      <c r="HMJ568" s="21"/>
      <c r="HMK568" s="21"/>
      <c r="HML568" s="21"/>
      <c r="HMM568" s="21"/>
      <c r="HMN568" s="21"/>
      <c r="HMO568" s="21"/>
      <c r="HMP568" s="21"/>
      <c r="HMQ568" s="21"/>
      <c r="HMR568" s="21"/>
      <c r="HMS568" s="21"/>
      <c r="HMT568" s="21"/>
      <c r="HMU568" s="21"/>
      <c r="HMV568" s="21"/>
      <c r="HMW568" s="21"/>
      <c r="HMX568" s="21"/>
      <c r="HMY568" s="21"/>
      <c r="HMZ568" s="21"/>
      <c r="HNA568" s="21"/>
      <c r="HNB568" s="21"/>
      <c r="HNC568" s="21"/>
      <c r="HND568" s="21"/>
      <c r="HNE568" s="21"/>
      <c r="HNF568" s="21"/>
      <c r="HNG568" s="21"/>
      <c r="HNH568" s="21"/>
      <c r="HNI568" s="21"/>
      <c r="HNJ568" s="21"/>
      <c r="HNK568" s="21"/>
      <c r="HNL568" s="21"/>
      <c r="HNM568" s="21"/>
      <c r="HNN568" s="21"/>
      <c r="HNO568" s="21"/>
      <c r="HNP568" s="21"/>
      <c r="HNQ568" s="21"/>
      <c r="HNR568" s="21"/>
      <c r="HNS568" s="21"/>
      <c r="HNT568" s="21"/>
      <c r="HNU568" s="21"/>
      <c r="HNV568" s="21"/>
      <c r="HNW568" s="21"/>
      <c r="HNX568" s="21"/>
      <c r="HNY568" s="21"/>
      <c r="HNZ568" s="21"/>
      <c r="HOA568" s="21"/>
      <c r="HOB568" s="21"/>
      <c r="HOC568" s="21"/>
      <c r="HOD568" s="21"/>
      <c r="HOE568" s="21"/>
      <c r="HOF568" s="21"/>
      <c r="HOG568" s="21"/>
      <c r="HOH568" s="21"/>
      <c r="HOI568" s="21"/>
      <c r="HOJ568" s="21"/>
      <c r="HOK568" s="21"/>
      <c r="HOL568" s="21"/>
      <c r="HOM568" s="21"/>
      <c r="HON568" s="21"/>
      <c r="HOO568" s="21"/>
      <c r="HOP568" s="21"/>
      <c r="HOQ568" s="21"/>
      <c r="HOR568" s="21"/>
      <c r="HOS568" s="21"/>
      <c r="HOT568" s="21"/>
      <c r="HOU568" s="21"/>
      <c r="HOV568" s="21"/>
      <c r="HOW568" s="21"/>
      <c r="HOX568" s="21"/>
      <c r="HOY568" s="21"/>
      <c r="HOZ568" s="21"/>
      <c r="HPA568" s="21"/>
      <c r="HPB568" s="21"/>
      <c r="HPC568" s="21"/>
      <c r="HPD568" s="21"/>
      <c r="HPE568" s="21"/>
      <c r="HPF568" s="21"/>
      <c r="HPG568" s="21"/>
      <c r="HPH568" s="21"/>
      <c r="HPI568" s="21"/>
      <c r="HPJ568" s="21"/>
      <c r="HPK568" s="21"/>
      <c r="HPL568" s="21"/>
      <c r="HPM568" s="21"/>
      <c r="HPN568" s="21"/>
      <c r="HPO568" s="21"/>
      <c r="HPP568" s="21"/>
      <c r="HPQ568" s="21"/>
      <c r="HPR568" s="21"/>
      <c r="HPS568" s="21"/>
      <c r="HPT568" s="21"/>
      <c r="HPU568" s="21"/>
      <c r="HPV568" s="21"/>
      <c r="HPW568" s="21"/>
      <c r="HPX568" s="21"/>
      <c r="HPY568" s="21"/>
      <c r="HPZ568" s="21"/>
      <c r="HQA568" s="21"/>
      <c r="HQB568" s="21"/>
      <c r="HQC568" s="21"/>
      <c r="HQD568" s="21"/>
      <c r="HQE568" s="21"/>
      <c r="HQF568" s="21"/>
      <c r="HQG568" s="21"/>
      <c r="HQH568" s="21"/>
      <c r="HQI568" s="21"/>
      <c r="HQJ568" s="21"/>
      <c r="HQK568" s="21"/>
      <c r="HQL568" s="21"/>
      <c r="HQM568" s="21"/>
      <c r="HQN568" s="21"/>
      <c r="HQO568" s="21"/>
      <c r="HQP568" s="21"/>
      <c r="HQQ568" s="21"/>
      <c r="HQR568" s="21"/>
      <c r="HQS568" s="21"/>
      <c r="HQT568" s="21"/>
      <c r="HQU568" s="21"/>
      <c r="HQV568" s="21"/>
      <c r="HQW568" s="21"/>
      <c r="HQX568" s="21"/>
      <c r="HQY568" s="21"/>
      <c r="HQZ568" s="21"/>
      <c r="HRA568" s="21"/>
      <c r="HRB568" s="21"/>
      <c r="HRC568" s="21"/>
      <c r="HRD568" s="21"/>
      <c r="HRE568" s="21"/>
      <c r="HRF568" s="21"/>
      <c r="HRG568" s="21"/>
      <c r="HRH568" s="21"/>
      <c r="HRI568" s="21"/>
      <c r="HRJ568" s="21"/>
      <c r="HRK568" s="21"/>
      <c r="HRL568" s="21"/>
      <c r="HRM568" s="21"/>
      <c r="HRN568" s="21"/>
      <c r="HRO568" s="21"/>
      <c r="HRP568" s="21"/>
      <c r="HRQ568" s="21"/>
      <c r="HRR568" s="21"/>
      <c r="HRS568" s="21"/>
      <c r="HRT568" s="21"/>
      <c r="HRU568" s="21"/>
      <c r="HRV568" s="21"/>
      <c r="HRW568" s="21"/>
      <c r="HRX568" s="21"/>
      <c r="HRY568" s="21"/>
      <c r="HRZ568" s="21"/>
      <c r="HSA568" s="21"/>
      <c r="HSB568" s="21"/>
      <c r="HSC568" s="21"/>
      <c r="HSD568" s="21"/>
      <c r="HSE568" s="21"/>
      <c r="HSF568" s="21"/>
      <c r="HSG568" s="21"/>
      <c r="HSH568" s="21"/>
      <c r="HSI568" s="21"/>
      <c r="HSJ568" s="21"/>
      <c r="HSK568" s="21"/>
      <c r="HSL568" s="21"/>
      <c r="HSM568" s="21"/>
      <c r="HSN568" s="21"/>
      <c r="HSO568" s="21"/>
      <c r="HSP568" s="21"/>
      <c r="HSQ568" s="21"/>
      <c r="HSR568" s="21"/>
      <c r="HSS568" s="21"/>
      <c r="HST568" s="21"/>
      <c r="HSU568" s="21"/>
      <c r="HSV568" s="21"/>
      <c r="HSW568" s="21"/>
      <c r="HSX568" s="21"/>
      <c r="HSY568" s="21"/>
      <c r="HSZ568" s="21"/>
      <c r="HTA568" s="21"/>
      <c r="HTB568" s="21"/>
      <c r="HTC568" s="21"/>
      <c r="HTD568" s="21"/>
      <c r="HTE568" s="21"/>
      <c r="HTF568" s="21"/>
      <c r="HTG568" s="21"/>
      <c r="HTH568" s="21"/>
      <c r="HTI568" s="21"/>
      <c r="HTJ568" s="21"/>
      <c r="HTK568" s="21"/>
      <c r="HTL568" s="21"/>
      <c r="HTM568" s="21"/>
      <c r="HTN568" s="21"/>
      <c r="HTO568" s="21"/>
      <c r="HTP568" s="21"/>
      <c r="HTQ568" s="21"/>
      <c r="HTR568" s="21"/>
      <c r="HTS568" s="21"/>
      <c r="HTT568" s="21"/>
      <c r="HTU568" s="21"/>
      <c r="HTV568" s="21"/>
      <c r="HTW568" s="21"/>
      <c r="HTX568" s="21"/>
      <c r="HTY568" s="21"/>
      <c r="HTZ568" s="21"/>
      <c r="HUA568" s="21"/>
      <c r="HUB568" s="21"/>
      <c r="HUC568" s="21"/>
      <c r="HUD568" s="21"/>
      <c r="HUE568" s="21"/>
      <c r="HUF568" s="21"/>
      <c r="HUG568" s="21"/>
      <c r="HUH568" s="21"/>
      <c r="HUI568" s="21"/>
      <c r="HUJ568" s="21"/>
      <c r="HUK568" s="21"/>
      <c r="HUL568" s="21"/>
      <c r="HUM568" s="21"/>
      <c r="HUN568" s="21"/>
      <c r="HUO568" s="21"/>
      <c r="HUP568" s="21"/>
      <c r="HUQ568" s="21"/>
      <c r="HUR568" s="21"/>
      <c r="HUS568" s="21"/>
      <c r="HUT568" s="21"/>
      <c r="HUU568" s="21"/>
      <c r="HUV568" s="21"/>
      <c r="HUW568" s="21"/>
      <c r="HUX568" s="21"/>
      <c r="HUY568" s="21"/>
      <c r="HUZ568" s="21"/>
      <c r="HVA568" s="21"/>
      <c r="HVB568" s="21"/>
      <c r="HVC568" s="21"/>
      <c r="HVD568" s="21"/>
      <c r="HVE568" s="21"/>
      <c r="HVF568" s="21"/>
      <c r="HVG568" s="21"/>
      <c r="HVH568" s="21"/>
      <c r="HVI568" s="21"/>
      <c r="HVJ568" s="21"/>
      <c r="HVK568" s="21"/>
      <c r="HVL568" s="21"/>
      <c r="HVM568" s="21"/>
      <c r="HVN568" s="21"/>
      <c r="HVO568" s="21"/>
      <c r="HVP568" s="21"/>
      <c r="HVQ568" s="21"/>
      <c r="HVR568" s="21"/>
      <c r="HVS568" s="21"/>
      <c r="HVT568" s="21"/>
      <c r="HVU568" s="21"/>
      <c r="HVV568" s="21"/>
      <c r="HVW568" s="21"/>
      <c r="HVX568" s="21"/>
      <c r="HVY568" s="21"/>
      <c r="HVZ568" s="21"/>
      <c r="HWA568" s="21"/>
      <c r="HWB568" s="21"/>
      <c r="HWC568" s="21"/>
      <c r="HWD568" s="21"/>
      <c r="HWE568" s="21"/>
      <c r="HWF568" s="21"/>
      <c r="HWG568" s="21"/>
      <c r="HWH568" s="21"/>
      <c r="HWI568" s="21"/>
      <c r="HWJ568" s="21"/>
      <c r="HWK568" s="21"/>
      <c r="HWL568" s="21"/>
      <c r="HWM568" s="21"/>
      <c r="HWN568" s="21"/>
      <c r="HWO568" s="21"/>
      <c r="HWP568" s="21"/>
      <c r="HWQ568" s="21"/>
      <c r="HWR568" s="21"/>
      <c r="HWS568" s="21"/>
      <c r="HWT568" s="21"/>
      <c r="HWU568" s="21"/>
      <c r="HWV568" s="21"/>
      <c r="HWW568" s="21"/>
      <c r="HWX568" s="21"/>
      <c r="HWY568" s="21"/>
      <c r="HWZ568" s="21"/>
      <c r="HXA568" s="21"/>
      <c r="HXB568" s="21"/>
      <c r="HXC568" s="21"/>
      <c r="HXD568" s="21"/>
      <c r="HXE568" s="21"/>
      <c r="HXF568" s="21"/>
      <c r="HXG568" s="21"/>
      <c r="HXH568" s="21"/>
      <c r="HXI568" s="21"/>
      <c r="HXJ568" s="21"/>
      <c r="HXK568" s="21"/>
      <c r="HXL568" s="21"/>
      <c r="HXM568" s="21"/>
      <c r="HXN568" s="21"/>
      <c r="HXO568" s="21"/>
      <c r="HXP568" s="21"/>
      <c r="HXQ568" s="21"/>
      <c r="HXR568" s="21"/>
      <c r="HXS568" s="21"/>
      <c r="HXT568" s="21"/>
      <c r="HXU568" s="21"/>
      <c r="HXV568" s="21"/>
      <c r="HXW568" s="21"/>
      <c r="HXX568" s="21"/>
      <c r="HXY568" s="21"/>
      <c r="HXZ568" s="21"/>
      <c r="HYA568" s="21"/>
      <c r="HYB568" s="21"/>
      <c r="HYC568" s="21"/>
      <c r="HYD568" s="21"/>
      <c r="HYE568" s="21"/>
      <c r="HYF568" s="21"/>
      <c r="HYG568" s="21"/>
      <c r="HYH568" s="21"/>
      <c r="HYI568" s="21"/>
      <c r="HYJ568" s="21"/>
      <c r="HYK568" s="21"/>
      <c r="HYL568" s="21"/>
      <c r="HYM568" s="21"/>
      <c r="HYN568" s="21"/>
      <c r="HYO568" s="21"/>
      <c r="HYP568" s="21"/>
      <c r="HYQ568" s="21"/>
      <c r="HYR568" s="21"/>
      <c r="HYS568" s="21"/>
      <c r="HYT568" s="21"/>
      <c r="HYU568" s="21"/>
      <c r="HYV568" s="21"/>
      <c r="HYW568" s="21"/>
      <c r="HYX568" s="21"/>
      <c r="HYY568" s="21"/>
      <c r="HYZ568" s="21"/>
      <c r="HZA568" s="21"/>
      <c r="HZB568" s="21"/>
      <c r="HZC568" s="21"/>
      <c r="HZD568" s="21"/>
      <c r="HZE568" s="21"/>
      <c r="HZF568" s="21"/>
      <c r="HZG568" s="21"/>
      <c r="HZH568" s="21"/>
      <c r="HZI568" s="21"/>
      <c r="HZJ568" s="21"/>
      <c r="HZK568" s="21"/>
      <c r="HZL568" s="21"/>
      <c r="HZM568" s="21"/>
      <c r="HZN568" s="21"/>
      <c r="HZO568" s="21"/>
      <c r="HZP568" s="21"/>
      <c r="HZQ568" s="21"/>
      <c r="HZR568" s="21"/>
      <c r="HZS568" s="21"/>
      <c r="HZT568" s="21"/>
      <c r="HZU568" s="21"/>
      <c r="HZV568" s="21"/>
      <c r="HZW568" s="21"/>
      <c r="HZX568" s="21"/>
      <c r="HZY568" s="21"/>
      <c r="HZZ568" s="21"/>
      <c r="IAA568" s="21"/>
      <c r="IAB568" s="21"/>
      <c r="IAC568" s="21"/>
      <c r="IAD568" s="21"/>
      <c r="IAE568" s="21"/>
      <c r="IAF568" s="21"/>
      <c r="IAG568" s="21"/>
      <c r="IAH568" s="21"/>
      <c r="IAI568" s="21"/>
      <c r="IAJ568" s="21"/>
      <c r="IAK568" s="21"/>
      <c r="IAL568" s="21"/>
      <c r="IAM568" s="21"/>
      <c r="IAN568" s="21"/>
      <c r="IAO568" s="21"/>
      <c r="IAP568" s="21"/>
      <c r="IAQ568" s="21"/>
      <c r="IAR568" s="21"/>
      <c r="IAS568" s="21"/>
      <c r="IAT568" s="21"/>
      <c r="IAU568" s="21"/>
      <c r="IAV568" s="21"/>
      <c r="IAW568" s="21"/>
      <c r="IAX568" s="21"/>
      <c r="IAY568" s="21"/>
      <c r="IAZ568" s="21"/>
      <c r="IBA568" s="21"/>
      <c r="IBB568" s="21"/>
      <c r="IBC568" s="21"/>
      <c r="IBD568" s="21"/>
      <c r="IBE568" s="21"/>
      <c r="IBF568" s="21"/>
      <c r="IBG568" s="21"/>
      <c r="IBH568" s="21"/>
      <c r="IBI568" s="21"/>
      <c r="IBJ568" s="21"/>
      <c r="IBK568" s="21"/>
      <c r="IBL568" s="21"/>
      <c r="IBM568" s="21"/>
      <c r="IBN568" s="21"/>
      <c r="IBO568" s="21"/>
      <c r="IBP568" s="21"/>
      <c r="IBQ568" s="21"/>
      <c r="IBR568" s="21"/>
      <c r="IBS568" s="21"/>
      <c r="IBT568" s="21"/>
      <c r="IBU568" s="21"/>
      <c r="IBV568" s="21"/>
      <c r="IBW568" s="21"/>
      <c r="IBX568" s="21"/>
      <c r="IBY568" s="21"/>
      <c r="IBZ568" s="21"/>
      <c r="ICA568" s="21"/>
      <c r="ICB568" s="21"/>
      <c r="ICC568" s="21"/>
      <c r="ICD568" s="21"/>
      <c r="ICE568" s="21"/>
      <c r="ICF568" s="21"/>
      <c r="ICG568" s="21"/>
      <c r="ICH568" s="21"/>
      <c r="ICI568" s="21"/>
      <c r="ICJ568" s="21"/>
      <c r="ICK568" s="21"/>
      <c r="ICL568" s="21"/>
      <c r="ICM568" s="21"/>
      <c r="ICN568" s="21"/>
      <c r="ICO568" s="21"/>
      <c r="ICP568" s="21"/>
      <c r="ICQ568" s="21"/>
      <c r="ICR568" s="21"/>
      <c r="ICS568" s="21"/>
      <c r="ICT568" s="21"/>
      <c r="ICU568" s="21"/>
      <c r="ICV568" s="21"/>
      <c r="ICW568" s="21"/>
      <c r="ICX568" s="21"/>
      <c r="ICY568" s="21"/>
      <c r="ICZ568" s="21"/>
      <c r="IDA568" s="21"/>
      <c r="IDB568" s="21"/>
      <c r="IDC568" s="21"/>
      <c r="IDD568" s="21"/>
      <c r="IDE568" s="21"/>
      <c r="IDF568" s="21"/>
      <c r="IDG568" s="21"/>
      <c r="IDH568" s="21"/>
      <c r="IDI568" s="21"/>
      <c r="IDJ568" s="21"/>
      <c r="IDK568" s="21"/>
      <c r="IDL568" s="21"/>
      <c r="IDM568" s="21"/>
      <c r="IDN568" s="21"/>
      <c r="IDO568" s="21"/>
      <c r="IDP568" s="21"/>
      <c r="IDQ568" s="21"/>
      <c r="IDR568" s="21"/>
      <c r="IDS568" s="21"/>
      <c r="IDT568" s="21"/>
      <c r="IDU568" s="21"/>
      <c r="IDV568" s="21"/>
      <c r="IDW568" s="21"/>
      <c r="IDX568" s="21"/>
      <c r="IDY568" s="21"/>
      <c r="IDZ568" s="21"/>
      <c r="IEA568" s="21"/>
      <c r="IEB568" s="21"/>
      <c r="IEC568" s="21"/>
      <c r="IED568" s="21"/>
      <c r="IEE568" s="21"/>
      <c r="IEF568" s="21"/>
      <c r="IEG568" s="21"/>
      <c r="IEH568" s="21"/>
      <c r="IEI568" s="21"/>
      <c r="IEJ568" s="21"/>
      <c r="IEK568" s="21"/>
      <c r="IEL568" s="21"/>
      <c r="IEM568" s="21"/>
      <c r="IEN568" s="21"/>
      <c r="IEO568" s="21"/>
      <c r="IEP568" s="21"/>
      <c r="IEQ568" s="21"/>
      <c r="IER568" s="21"/>
      <c r="IES568" s="21"/>
      <c r="IET568" s="21"/>
      <c r="IEU568" s="21"/>
      <c r="IEV568" s="21"/>
      <c r="IEW568" s="21"/>
      <c r="IEX568" s="21"/>
      <c r="IEY568" s="21"/>
      <c r="IEZ568" s="21"/>
      <c r="IFA568" s="21"/>
      <c r="IFB568" s="21"/>
      <c r="IFC568" s="21"/>
      <c r="IFD568" s="21"/>
      <c r="IFE568" s="21"/>
      <c r="IFF568" s="21"/>
      <c r="IFG568" s="21"/>
      <c r="IFH568" s="21"/>
      <c r="IFI568" s="21"/>
      <c r="IFJ568" s="21"/>
      <c r="IFK568" s="21"/>
      <c r="IFL568" s="21"/>
      <c r="IFM568" s="21"/>
      <c r="IFN568" s="21"/>
      <c r="IFO568" s="21"/>
      <c r="IFP568" s="21"/>
      <c r="IFQ568" s="21"/>
      <c r="IFR568" s="21"/>
      <c r="IFS568" s="21"/>
      <c r="IFT568" s="21"/>
      <c r="IFU568" s="21"/>
      <c r="IFV568" s="21"/>
      <c r="IFW568" s="21"/>
      <c r="IFX568" s="21"/>
      <c r="IFY568" s="21"/>
      <c r="IFZ568" s="21"/>
      <c r="IGA568" s="21"/>
      <c r="IGB568" s="21"/>
      <c r="IGC568" s="21"/>
      <c r="IGD568" s="21"/>
      <c r="IGE568" s="21"/>
      <c r="IGF568" s="21"/>
      <c r="IGG568" s="21"/>
      <c r="IGH568" s="21"/>
      <c r="IGI568" s="21"/>
      <c r="IGJ568" s="21"/>
      <c r="IGK568" s="21"/>
      <c r="IGL568" s="21"/>
      <c r="IGM568" s="21"/>
      <c r="IGN568" s="21"/>
      <c r="IGO568" s="21"/>
      <c r="IGP568" s="21"/>
      <c r="IGQ568" s="21"/>
      <c r="IGR568" s="21"/>
      <c r="IGS568" s="21"/>
      <c r="IGT568" s="21"/>
      <c r="IGU568" s="21"/>
      <c r="IGV568" s="21"/>
      <c r="IGW568" s="21"/>
      <c r="IGX568" s="21"/>
      <c r="IGY568" s="21"/>
      <c r="IGZ568" s="21"/>
      <c r="IHA568" s="21"/>
      <c r="IHB568" s="21"/>
      <c r="IHC568" s="21"/>
      <c r="IHD568" s="21"/>
      <c r="IHE568" s="21"/>
      <c r="IHF568" s="21"/>
      <c r="IHG568" s="21"/>
      <c r="IHH568" s="21"/>
      <c r="IHI568" s="21"/>
      <c r="IHJ568" s="21"/>
      <c r="IHK568" s="21"/>
      <c r="IHL568" s="21"/>
      <c r="IHM568" s="21"/>
      <c r="IHN568" s="21"/>
      <c r="IHO568" s="21"/>
      <c r="IHP568" s="21"/>
      <c r="IHQ568" s="21"/>
      <c r="IHR568" s="21"/>
      <c r="IHS568" s="21"/>
      <c r="IHT568" s="21"/>
      <c r="IHU568" s="21"/>
      <c r="IHV568" s="21"/>
      <c r="IHW568" s="21"/>
      <c r="IHX568" s="21"/>
      <c r="IHY568" s="21"/>
      <c r="IHZ568" s="21"/>
      <c r="IIA568" s="21"/>
      <c r="IIB568" s="21"/>
      <c r="IIC568" s="21"/>
      <c r="IID568" s="21"/>
      <c r="IIE568" s="21"/>
      <c r="IIF568" s="21"/>
      <c r="IIG568" s="21"/>
      <c r="IIH568" s="21"/>
      <c r="III568" s="21"/>
      <c r="IIJ568" s="21"/>
      <c r="IIK568" s="21"/>
      <c r="IIL568" s="21"/>
      <c r="IIM568" s="21"/>
      <c r="IIN568" s="21"/>
      <c r="IIO568" s="21"/>
      <c r="IIP568" s="21"/>
      <c r="IIQ568" s="21"/>
      <c r="IIR568" s="21"/>
      <c r="IIS568" s="21"/>
      <c r="IIT568" s="21"/>
      <c r="IIU568" s="21"/>
      <c r="IIV568" s="21"/>
      <c r="IIW568" s="21"/>
      <c r="IIX568" s="21"/>
      <c r="IIY568" s="21"/>
      <c r="IIZ568" s="21"/>
      <c r="IJA568" s="21"/>
      <c r="IJB568" s="21"/>
      <c r="IJC568" s="21"/>
      <c r="IJD568" s="21"/>
      <c r="IJE568" s="21"/>
      <c r="IJF568" s="21"/>
      <c r="IJG568" s="21"/>
      <c r="IJH568" s="21"/>
      <c r="IJI568" s="21"/>
      <c r="IJJ568" s="21"/>
      <c r="IJK568" s="21"/>
      <c r="IJL568" s="21"/>
      <c r="IJM568" s="21"/>
      <c r="IJN568" s="21"/>
      <c r="IJO568" s="21"/>
      <c r="IJP568" s="21"/>
      <c r="IJQ568" s="21"/>
      <c r="IJR568" s="21"/>
      <c r="IJS568" s="21"/>
      <c r="IJT568" s="21"/>
      <c r="IJU568" s="21"/>
      <c r="IJV568" s="21"/>
      <c r="IJW568" s="21"/>
      <c r="IJX568" s="21"/>
      <c r="IJY568" s="21"/>
      <c r="IJZ568" s="21"/>
      <c r="IKA568" s="21"/>
      <c r="IKB568" s="21"/>
      <c r="IKC568" s="21"/>
      <c r="IKD568" s="21"/>
      <c r="IKE568" s="21"/>
      <c r="IKF568" s="21"/>
      <c r="IKG568" s="21"/>
      <c r="IKH568" s="21"/>
      <c r="IKI568" s="21"/>
      <c r="IKJ568" s="21"/>
      <c r="IKK568" s="21"/>
      <c r="IKL568" s="21"/>
      <c r="IKM568" s="21"/>
      <c r="IKN568" s="21"/>
      <c r="IKO568" s="21"/>
      <c r="IKP568" s="21"/>
      <c r="IKQ568" s="21"/>
      <c r="IKR568" s="21"/>
      <c r="IKS568" s="21"/>
      <c r="IKT568" s="21"/>
      <c r="IKU568" s="21"/>
      <c r="IKV568" s="21"/>
      <c r="IKW568" s="21"/>
      <c r="IKX568" s="21"/>
      <c r="IKY568" s="21"/>
      <c r="IKZ568" s="21"/>
      <c r="ILA568" s="21"/>
      <c r="ILB568" s="21"/>
      <c r="ILC568" s="21"/>
      <c r="ILD568" s="21"/>
      <c r="ILE568" s="21"/>
      <c r="ILF568" s="21"/>
      <c r="ILG568" s="21"/>
      <c r="ILH568" s="21"/>
      <c r="ILI568" s="21"/>
      <c r="ILJ568" s="21"/>
      <c r="ILK568" s="21"/>
      <c r="ILL568" s="21"/>
      <c r="ILM568" s="21"/>
      <c r="ILN568" s="21"/>
      <c r="ILO568" s="21"/>
      <c r="ILP568" s="21"/>
      <c r="ILQ568" s="21"/>
      <c r="ILR568" s="21"/>
      <c r="ILS568" s="21"/>
      <c r="ILT568" s="21"/>
      <c r="ILU568" s="21"/>
      <c r="ILV568" s="21"/>
      <c r="ILW568" s="21"/>
      <c r="ILX568" s="21"/>
      <c r="ILY568" s="21"/>
      <c r="ILZ568" s="21"/>
      <c r="IMA568" s="21"/>
      <c r="IMB568" s="21"/>
      <c r="IMC568" s="21"/>
      <c r="IMD568" s="21"/>
      <c r="IME568" s="21"/>
      <c r="IMF568" s="21"/>
      <c r="IMG568" s="21"/>
      <c r="IMH568" s="21"/>
      <c r="IMI568" s="21"/>
      <c r="IMJ568" s="21"/>
      <c r="IMK568" s="21"/>
      <c r="IML568" s="21"/>
      <c r="IMM568" s="21"/>
      <c r="IMN568" s="21"/>
      <c r="IMO568" s="21"/>
      <c r="IMP568" s="21"/>
      <c r="IMQ568" s="21"/>
      <c r="IMR568" s="21"/>
      <c r="IMS568" s="21"/>
      <c r="IMT568" s="21"/>
      <c r="IMU568" s="21"/>
      <c r="IMV568" s="21"/>
      <c r="IMW568" s="21"/>
      <c r="IMX568" s="21"/>
      <c r="IMY568" s="21"/>
      <c r="IMZ568" s="21"/>
      <c r="INA568" s="21"/>
      <c r="INB568" s="21"/>
      <c r="INC568" s="21"/>
      <c r="IND568" s="21"/>
      <c r="INE568" s="21"/>
      <c r="INF568" s="21"/>
      <c r="ING568" s="21"/>
      <c r="INH568" s="21"/>
      <c r="INI568" s="21"/>
      <c r="INJ568" s="21"/>
      <c r="INK568" s="21"/>
      <c r="INL568" s="21"/>
      <c r="INM568" s="21"/>
      <c r="INN568" s="21"/>
      <c r="INO568" s="21"/>
      <c r="INP568" s="21"/>
      <c r="INQ568" s="21"/>
      <c r="INR568" s="21"/>
      <c r="INS568" s="21"/>
      <c r="INT568" s="21"/>
      <c r="INU568" s="21"/>
      <c r="INV568" s="21"/>
      <c r="INW568" s="21"/>
      <c r="INX568" s="21"/>
      <c r="INY568" s="21"/>
      <c r="INZ568" s="21"/>
      <c r="IOA568" s="21"/>
      <c r="IOB568" s="21"/>
      <c r="IOC568" s="21"/>
      <c r="IOD568" s="21"/>
      <c r="IOE568" s="21"/>
      <c r="IOF568" s="21"/>
      <c r="IOG568" s="21"/>
      <c r="IOH568" s="21"/>
      <c r="IOI568" s="21"/>
      <c r="IOJ568" s="21"/>
      <c r="IOK568" s="21"/>
      <c r="IOL568" s="21"/>
      <c r="IOM568" s="21"/>
      <c r="ION568" s="21"/>
      <c r="IOO568" s="21"/>
      <c r="IOP568" s="21"/>
      <c r="IOQ568" s="21"/>
      <c r="IOR568" s="21"/>
      <c r="IOS568" s="21"/>
      <c r="IOT568" s="21"/>
      <c r="IOU568" s="21"/>
      <c r="IOV568" s="21"/>
      <c r="IOW568" s="21"/>
      <c r="IOX568" s="21"/>
      <c r="IOY568" s="21"/>
      <c r="IOZ568" s="21"/>
      <c r="IPA568" s="21"/>
      <c r="IPB568" s="21"/>
      <c r="IPC568" s="21"/>
      <c r="IPD568" s="21"/>
      <c r="IPE568" s="21"/>
      <c r="IPF568" s="21"/>
      <c r="IPG568" s="21"/>
      <c r="IPH568" s="21"/>
      <c r="IPI568" s="21"/>
      <c r="IPJ568" s="21"/>
      <c r="IPK568" s="21"/>
      <c r="IPL568" s="21"/>
      <c r="IPM568" s="21"/>
      <c r="IPN568" s="21"/>
      <c r="IPO568" s="21"/>
      <c r="IPP568" s="21"/>
      <c r="IPQ568" s="21"/>
      <c r="IPR568" s="21"/>
      <c r="IPS568" s="21"/>
      <c r="IPT568" s="21"/>
      <c r="IPU568" s="21"/>
      <c r="IPV568" s="21"/>
      <c r="IPW568" s="21"/>
      <c r="IPX568" s="21"/>
      <c r="IPY568" s="21"/>
      <c r="IPZ568" s="21"/>
      <c r="IQA568" s="21"/>
      <c r="IQB568" s="21"/>
      <c r="IQC568" s="21"/>
      <c r="IQD568" s="21"/>
      <c r="IQE568" s="21"/>
      <c r="IQF568" s="21"/>
      <c r="IQG568" s="21"/>
      <c r="IQH568" s="21"/>
      <c r="IQI568" s="21"/>
      <c r="IQJ568" s="21"/>
      <c r="IQK568" s="21"/>
      <c r="IQL568" s="21"/>
      <c r="IQM568" s="21"/>
      <c r="IQN568" s="21"/>
      <c r="IQO568" s="21"/>
      <c r="IQP568" s="21"/>
      <c r="IQQ568" s="21"/>
      <c r="IQR568" s="21"/>
      <c r="IQS568" s="21"/>
      <c r="IQT568" s="21"/>
      <c r="IQU568" s="21"/>
      <c r="IQV568" s="21"/>
      <c r="IQW568" s="21"/>
      <c r="IQX568" s="21"/>
      <c r="IQY568" s="21"/>
      <c r="IQZ568" s="21"/>
      <c r="IRA568" s="21"/>
      <c r="IRB568" s="21"/>
      <c r="IRC568" s="21"/>
      <c r="IRD568" s="21"/>
      <c r="IRE568" s="21"/>
      <c r="IRF568" s="21"/>
      <c r="IRG568" s="21"/>
      <c r="IRH568" s="21"/>
      <c r="IRI568" s="21"/>
      <c r="IRJ568" s="21"/>
      <c r="IRK568" s="21"/>
      <c r="IRL568" s="21"/>
      <c r="IRM568" s="21"/>
      <c r="IRN568" s="21"/>
      <c r="IRO568" s="21"/>
      <c r="IRP568" s="21"/>
      <c r="IRQ568" s="21"/>
      <c r="IRR568" s="21"/>
      <c r="IRS568" s="21"/>
      <c r="IRT568" s="21"/>
      <c r="IRU568" s="21"/>
      <c r="IRV568" s="21"/>
      <c r="IRW568" s="21"/>
      <c r="IRX568" s="21"/>
      <c r="IRY568" s="21"/>
      <c r="IRZ568" s="21"/>
      <c r="ISA568" s="21"/>
      <c r="ISB568" s="21"/>
      <c r="ISC568" s="21"/>
      <c r="ISD568" s="21"/>
      <c r="ISE568" s="21"/>
      <c r="ISF568" s="21"/>
      <c r="ISG568" s="21"/>
      <c r="ISH568" s="21"/>
      <c r="ISI568" s="21"/>
      <c r="ISJ568" s="21"/>
      <c r="ISK568" s="21"/>
      <c r="ISL568" s="21"/>
      <c r="ISM568" s="21"/>
      <c r="ISN568" s="21"/>
      <c r="ISO568" s="21"/>
      <c r="ISP568" s="21"/>
      <c r="ISQ568" s="21"/>
      <c r="ISR568" s="21"/>
      <c r="ISS568" s="21"/>
      <c r="IST568" s="21"/>
      <c r="ISU568" s="21"/>
      <c r="ISV568" s="21"/>
      <c r="ISW568" s="21"/>
      <c r="ISX568" s="21"/>
      <c r="ISY568" s="21"/>
      <c r="ISZ568" s="21"/>
      <c r="ITA568" s="21"/>
      <c r="ITB568" s="21"/>
      <c r="ITC568" s="21"/>
      <c r="ITD568" s="21"/>
      <c r="ITE568" s="21"/>
      <c r="ITF568" s="21"/>
      <c r="ITG568" s="21"/>
      <c r="ITH568" s="21"/>
      <c r="ITI568" s="21"/>
      <c r="ITJ568" s="21"/>
      <c r="ITK568" s="21"/>
      <c r="ITL568" s="21"/>
      <c r="ITM568" s="21"/>
      <c r="ITN568" s="21"/>
      <c r="ITO568" s="21"/>
      <c r="ITP568" s="21"/>
      <c r="ITQ568" s="21"/>
      <c r="ITR568" s="21"/>
      <c r="ITS568" s="21"/>
      <c r="ITT568" s="21"/>
      <c r="ITU568" s="21"/>
      <c r="ITV568" s="21"/>
      <c r="ITW568" s="21"/>
      <c r="ITX568" s="21"/>
      <c r="ITY568" s="21"/>
      <c r="ITZ568" s="21"/>
      <c r="IUA568" s="21"/>
      <c r="IUB568" s="21"/>
      <c r="IUC568" s="21"/>
      <c r="IUD568" s="21"/>
      <c r="IUE568" s="21"/>
      <c r="IUF568" s="21"/>
      <c r="IUG568" s="21"/>
      <c r="IUH568" s="21"/>
      <c r="IUI568" s="21"/>
      <c r="IUJ568" s="21"/>
      <c r="IUK568" s="21"/>
      <c r="IUL568" s="21"/>
      <c r="IUM568" s="21"/>
      <c r="IUN568" s="21"/>
      <c r="IUO568" s="21"/>
      <c r="IUP568" s="21"/>
      <c r="IUQ568" s="21"/>
      <c r="IUR568" s="21"/>
      <c r="IUS568" s="21"/>
      <c r="IUT568" s="21"/>
      <c r="IUU568" s="21"/>
      <c r="IUV568" s="21"/>
      <c r="IUW568" s="21"/>
      <c r="IUX568" s="21"/>
      <c r="IUY568" s="21"/>
      <c r="IUZ568" s="21"/>
      <c r="IVA568" s="21"/>
      <c r="IVB568" s="21"/>
      <c r="IVC568" s="21"/>
      <c r="IVD568" s="21"/>
      <c r="IVE568" s="21"/>
      <c r="IVF568" s="21"/>
      <c r="IVG568" s="21"/>
      <c r="IVH568" s="21"/>
      <c r="IVI568" s="21"/>
      <c r="IVJ568" s="21"/>
      <c r="IVK568" s="21"/>
      <c r="IVL568" s="21"/>
      <c r="IVM568" s="21"/>
      <c r="IVN568" s="21"/>
      <c r="IVO568" s="21"/>
      <c r="IVP568" s="21"/>
      <c r="IVQ568" s="21"/>
      <c r="IVR568" s="21"/>
      <c r="IVS568" s="21"/>
      <c r="IVT568" s="21"/>
      <c r="IVU568" s="21"/>
      <c r="IVV568" s="21"/>
      <c r="IVW568" s="21"/>
      <c r="IVX568" s="21"/>
      <c r="IVY568" s="21"/>
      <c r="IVZ568" s="21"/>
      <c r="IWA568" s="21"/>
      <c r="IWB568" s="21"/>
      <c r="IWC568" s="21"/>
      <c r="IWD568" s="21"/>
      <c r="IWE568" s="21"/>
      <c r="IWF568" s="21"/>
      <c r="IWG568" s="21"/>
      <c r="IWH568" s="21"/>
      <c r="IWI568" s="21"/>
      <c r="IWJ568" s="21"/>
      <c r="IWK568" s="21"/>
      <c r="IWL568" s="21"/>
      <c r="IWM568" s="21"/>
      <c r="IWN568" s="21"/>
      <c r="IWO568" s="21"/>
      <c r="IWP568" s="21"/>
      <c r="IWQ568" s="21"/>
      <c r="IWR568" s="21"/>
      <c r="IWS568" s="21"/>
      <c r="IWT568" s="21"/>
      <c r="IWU568" s="21"/>
      <c r="IWV568" s="21"/>
      <c r="IWW568" s="21"/>
      <c r="IWX568" s="21"/>
      <c r="IWY568" s="21"/>
      <c r="IWZ568" s="21"/>
      <c r="IXA568" s="21"/>
      <c r="IXB568" s="21"/>
      <c r="IXC568" s="21"/>
      <c r="IXD568" s="21"/>
      <c r="IXE568" s="21"/>
      <c r="IXF568" s="21"/>
      <c r="IXG568" s="21"/>
      <c r="IXH568" s="21"/>
      <c r="IXI568" s="21"/>
      <c r="IXJ568" s="21"/>
      <c r="IXK568" s="21"/>
      <c r="IXL568" s="21"/>
      <c r="IXM568" s="21"/>
      <c r="IXN568" s="21"/>
      <c r="IXO568" s="21"/>
      <c r="IXP568" s="21"/>
      <c r="IXQ568" s="21"/>
      <c r="IXR568" s="21"/>
      <c r="IXS568" s="21"/>
      <c r="IXT568" s="21"/>
      <c r="IXU568" s="21"/>
      <c r="IXV568" s="21"/>
      <c r="IXW568" s="21"/>
      <c r="IXX568" s="21"/>
      <c r="IXY568" s="21"/>
      <c r="IXZ568" s="21"/>
      <c r="IYA568" s="21"/>
      <c r="IYB568" s="21"/>
      <c r="IYC568" s="21"/>
      <c r="IYD568" s="21"/>
      <c r="IYE568" s="21"/>
      <c r="IYF568" s="21"/>
      <c r="IYG568" s="21"/>
      <c r="IYH568" s="21"/>
      <c r="IYI568" s="21"/>
      <c r="IYJ568" s="21"/>
      <c r="IYK568" s="21"/>
      <c r="IYL568" s="21"/>
      <c r="IYM568" s="21"/>
      <c r="IYN568" s="21"/>
      <c r="IYO568" s="21"/>
      <c r="IYP568" s="21"/>
      <c r="IYQ568" s="21"/>
      <c r="IYR568" s="21"/>
      <c r="IYS568" s="21"/>
      <c r="IYT568" s="21"/>
      <c r="IYU568" s="21"/>
      <c r="IYV568" s="21"/>
      <c r="IYW568" s="21"/>
      <c r="IYX568" s="21"/>
      <c r="IYY568" s="21"/>
      <c r="IYZ568" s="21"/>
      <c r="IZA568" s="21"/>
      <c r="IZB568" s="21"/>
      <c r="IZC568" s="21"/>
      <c r="IZD568" s="21"/>
      <c r="IZE568" s="21"/>
      <c r="IZF568" s="21"/>
      <c r="IZG568" s="21"/>
      <c r="IZH568" s="21"/>
      <c r="IZI568" s="21"/>
      <c r="IZJ568" s="21"/>
      <c r="IZK568" s="21"/>
      <c r="IZL568" s="21"/>
      <c r="IZM568" s="21"/>
      <c r="IZN568" s="21"/>
      <c r="IZO568" s="21"/>
      <c r="IZP568" s="21"/>
      <c r="IZQ568" s="21"/>
      <c r="IZR568" s="21"/>
      <c r="IZS568" s="21"/>
      <c r="IZT568" s="21"/>
      <c r="IZU568" s="21"/>
      <c r="IZV568" s="21"/>
      <c r="IZW568" s="21"/>
      <c r="IZX568" s="21"/>
      <c r="IZY568" s="21"/>
      <c r="IZZ568" s="21"/>
      <c r="JAA568" s="21"/>
      <c r="JAB568" s="21"/>
      <c r="JAC568" s="21"/>
      <c r="JAD568" s="21"/>
      <c r="JAE568" s="21"/>
      <c r="JAF568" s="21"/>
      <c r="JAG568" s="21"/>
      <c r="JAH568" s="21"/>
      <c r="JAI568" s="21"/>
      <c r="JAJ568" s="21"/>
      <c r="JAK568" s="21"/>
      <c r="JAL568" s="21"/>
      <c r="JAM568" s="21"/>
      <c r="JAN568" s="21"/>
      <c r="JAO568" s="21"/>
      <c r="JAP568" s="21"/>
      <c r="JAQ568" s="21"/>
      <c r="JAR568" s="21"/>
      <c r="JAS568" s="21"/>
      <c r="JAT568" s="21"/>
      <c r="JAU568" s="21"/>
      <c r="JAV568" s="21"/>
      <c r="JAW568" s="21"/>
      <c r="JAX568" s="21"/>
      <c r="JAY568" s="21"/>
      <c r="JAZ568" s="21"/>
      <c r="JBA568" s="21"/>
      <c r="JBB568" s="21"/>
      <c r="JBC568" s="21"/>
      <c r="JBD568" s="21"/>
      <c r="JBE568" s="21"/>
      <c r="JBF568" s="21"/>
      <c r="JBG568" s="21"/>
      <c r="JBH568" s="21"/>
      <c r="JBI568" s="21"/>
      <c r="JBJ568" s="21"/>
      <c r="JBK568" s="21"/>
      <c r="JBL568" s="21"/>
      <c r="JBM568" s="21"/>
      <c r="JBN568" s="21"/>
      <c r="JBO568" s="21"/>
      <c r="JBP568" s="21"/>
      <c r="JBQ568" s="21"/>
      <c r="JBR568" s="21"/>
      <c r="JBS568" s="21"/>
      <c r="JBT568" s="21"/>
      <c r="JBU568" s="21"/>
      <c r="JBV568" s="21"/>
      <c r="JBW568" s="21"/>
      <c r="JBX568" s="21"/>
      <c r="JBY568" s="21"/>
      <c r="JBZ568" s="21"/>
      <c r="JCA568" s="21"/>
      <c r="JCB568" s="21"/>
      <c r="JCC568" s="21"/>
      <c r="JCD568" s="21"/>
      <c r="JCE568" s="21"/>
      <c r="JCF568" s="21"/>
      <c r="JCG568" s="21"/>
      <c r="JCH568" s="21"/>
      <c r="JCI568" s="21"/>
      <c r="JCJ568" s="21"/>
      <c r="JCK568" s="21"/>
      <c r="JCL568" s="21"/>
      <c r="JCM568" s="21"/>
      <c r="JCN568" s="21"/>
      <c r="JCO568" s="21"/>
      <c r="JCP568" s="21"/>
      <c r="JCQ568" s="21"/>
      <c r="JCR568" s="21"/>
      <c r="JCS568" s="21"/>
      <c r="JCT568" s="21"/>
      <c r="JCU568" s="21"/>
      <c r="JCV568" s="21"/>
      <c r="JCW568" s="21"/>
      <c r="JCX568" s="21"/>
      <c r="JCY568" s="21"/>
      <c r="JCZ568" s="21"/>
      <c r="JDA568" s="21"/>
      <c r="JDB568" s="21"/>
      <c r="JDC568" s="21"/>
      <c r="JDD568" s="21"/>
      <c r="JDE568" s="21"/>
      <c r="JDF568" s="21"/>
      <c r="JDG568" s="21"/>
      <c r="JDH568" s="21"/>
      <c r="JDI568" s="21"/>
      <c r="JDJ568" s="21"/>
      <c r="JDK568" s="21"/>
      <c r="JDL568" s="21"/>
      <c r="JDM568" s="21"/>
      <c r="JDN568" s="21"/>
      <c r="JDO568" s="21"/>
      <c r="JDP568" s="21"/>
      <c r="JDQ568" s="21"/>
      <c r="JDR568" s="21"/>
      <c r="JDS568" s="21"/>
      <c r="JDT568" s="21"/>
      <c r="JDU568" s="21"/>
      <c r="JDV568" s="21"/>
      <c r="JDW568" s="21"/>
      <c r="JDX568" s="21"/>
      <c r="JDY568" s="21"/>
      <c r="JDZ568" s="21"/>
      <c r="JEA568" s="21"/>
      <c r="JEB568" s="21"/>
      <c r="JEC568" s="21"/>
      <c r="JED568" s="21"/>
      <c r="JEE568" s="21"/>
      <c r="JEF568" s="21"/>
      <c r="JEG568" s="21"/>
      <c r="JEH568" s="21"/>
      <c r="JEI568" s="21"/>
      <c r="JEJ568" s="21"/>
      <c r="JEK568" s="21"/>
      <c r="JEL568" s="21"/>
      <c r="JEM568" s="21"/>
      <c r="JEN568" s="21"/>
      <c r="JEO568" s="21"/>
      <c r="JEP568" s="21"/>
      <c r="JEQ568" s="21"/>
      <c r="JER568" s="21"/>
      <c r="JES568" s="21"/>
      <c r="JET568" s="21"/>
      <c r="JEU568" s="21"/>
      <c r="JEV568" s="21"/>
      <c r="JEW568" s="21"/>
      <c r="JEX568" s="21"/>
      <c r="JEY568" s="21"/>
      <c r="JEZ568" s="21"/>
      <c r="JFA568" s="21"/>
      <c r="JFB568" s="21"/>
      <c r="JFC568" s="21"/>
      <c r="JFD568" s="21"/>
      <c r="JFE568" s="21"/>
      <c r="JFF568" s="21"/>
      <c r="JFG568" s="21"/>
      <c r="JFH568" s="21"/>
      <c r="JFI568" s="21"/>
      <c r="JFJ568" s="21"/>
      <c r="JFK568" s="21"/>
      <c r="JFL568" s="21"/>
      <c r="JFM568" s="21"/>
      <c r="JFN568" s="21"/>
      <c r="JFO568" s="21"/>
      <c r="JFP568" s="21"/>
      <c r="JFQ568" s="21"/>
      <c r="JFR568" s="21"/>
      <c r="JFS568" s="21"/>
      <c r="JFT568" s="21"/>
      <c r="JFU568" s="21"/>
      <c r="JFV568" s="21"/>
      <c r="JFW568" s="21"/>
      <c r="JFX568" s="21"/>
      <c r="JFY568" s="21"/>
      <c r="JFZ568" s="21"/>
      <c r="JGA568" s="21"/>
      <c r="JGB568" s="21"/>
      <c r="JGC568" s="21"/>
      <c r="JGD568" s="21"/>
      <c r="JGE568" s="21"/>
      <c r="JGF568" s="21"/>
      <c r="JGG568" s="21"/>
      <c r="JGH568" s="21"/>
      <c r="JGI568" s="21"/>
      <c r="JGJ568" s="21"/>
      <c r="JGK568" s="21"/>
      <c r="JGL568" s="21"/>
      <c r="JGM568" s="21"/>
      <c r="JGN568" s="21"/>
      <c r="JGO568" s="21"/>
      <c r="JGP568" s="21"/>
      <c r="JGQ568" s="21"/>
      <c r="JGR568" s="21"/>
      <c r="JGS568" s="21"/>
      <c r="JGT568" s="21"/>
      <c r="JGU568" s="21"/>
      <c r="JGV568" s="21"/>
      <c r="JGW568" s="21"/>
      <c r="JGX568" s="21"/>
      <c r="JGY568" s="21"/>
      <c r="JGZ568" s="21"/>
      <c r="JHA568" s="21"/>
      <c r="JHB568" s="21"/>
      <c r="JHC568" s="21"/>
      <c r="JHD568" s="21"/>
      <c r="JHE568" s="21"/>
      <c r="JHF568" s="21"/>
      <c r="JHG568" s="21"/>
      <c r="JHH568" s="21"/>
      <c r="JHI568" s="21"/>
      <c r="JHJ568" s="21"/>
      <c r="JHK568" s="21"/>
      <c r="JHL568" s="21"/>
      <c r="JHM568" s="21"/>
      <c r="JHN568" s="21"/>
      <c r="JHO568" s="21"/>
      <c r="JHP568" s="21"/>
      <c r="JHQ568" s="21"/>
      <c r="JHR568" s="21"/>
      <c r="JHS568" s="21"/>
      <c r="JHT568" s="21"/>
      <c r="JHU568" s="21"/>
      <c r="JHV568" s="21"/>
      <c r="JHW568" s="21"/>
      <c r="JHX568" s="21"/>
      <c r="JHY568" s="21"/>
      <c r="JHZ568" s="21"/>
      <c r="JIA568" s="21"/>
      <c r="JIB568" s="21"/>
      <c r="JIC568" s="21"/>
      <c r="JID568" s="21"/>
      <c r="JIE568" s="21"/>
      <c r="JIF568" s="21"/>
      <c r="JIG568" s="21"/>
      <c r="JIH568" s="21"/>
      <c r="JII568" s="21"/>
      <c r="JIJ568" s="21"/>
      <c r="JIK568" s="21"/>
      <c r="JIL568" s="21"/>
      <c r="JIM568" s="21"/>
      <c r="JIN568" s="21"/>
      <c r="JIO568" s="21"/>
      <c r="JIP568" s="21"/>
      <c r="JIQ568" s="21"/>
      <c r="JIR568" s="21"/>
      <c r="JIS568" s="21"/>
      <c r="JIT568" s="21"/>
      <c r="JIU568" s="21"/>
      <c r="JIV568" s="21"/>
      <c r="JIW568" s="21"/>
      <c r="JIX568" s="21"/>
      <c r="JIY568" s="21"/>
      <c r="JIZ568" s="21"/>
      <c r="JJA568" s="21"/>
      <c r="JJB568" s="21"/>
      <c r="JJC568" s="21"/>
      <c r="JJD568" s="21"/>
      <c r="JJE568" s="21"/>
      <c r="JJF568" s="21"/>
      <c r="JJG568" s="21"/>
      <c r="JJH568" s="21"/>
      <c r="JJI568" s="21"/>
      <c r="JJJ568" s="21"/>
      <c r="JJK568" s="21"/>
      <c r="JJL568" s="21"/>
      <c r="JJM568" s="21"/>
      <c r="JJN568" s="21"/>
      <c r="JJO568" s="21"/>
      <c r="JJP568" s="21"/>
      <c r="JJQ568" s="21"/>
      <c r="JJR568" s="21"/>
      <c r="JJS568" s="21"/>
      <c r="JJT568" s="21"/>
      <c r="JJU568" s="21"/>
      <c r="JJV568" s="21"/>
      <c r="JJW568" s="21"/>
      <c r="JJX568" s="21"/>
      <c r="JJY568" s="21"/>
      <c r="JJZ568" s="21"/>
      <c r="JKA568" s="21"/>
      <c r="JKB568" s="21"/>
      <c r="JKC568" s="21"/>
      <c r="JKD568" s="21"/>
      <c r="JKE568" s="21"/>
      <c r="JKF568" s="21"/>
      <c r="JKG568" s="21"/>
      <c r="JKH568" s="21"/>
      <c r="JKI568" s="21"/>
      <c r="JKJ568" s="21"/>
      <c r="JKK568" s="21"/>
      <c r="JKL568" s="21"/>
      <c r="JKM568" s="21"/>
      <c r="JKN568" s="21"/>
      <c r="JKO568" s="21"/>
      <c r="JKP568" s="21"/>
      <c r="JKQ568" s="21"/>
      <c r="JKR568" s="21"/>
      <c r="JKS568" s="21"/>
      <c r="JKT568" s="21"/>
      <c r="JKU568" s="21"/>
      <c r="JKV568" s="21"/>
      <c r="JKW568" s="21"/>
      <c r="JKX568" s="21"/>
      <c r="JKY568" s="21"/>
      <c r="JKZ568" s="21"/>
      <c r="JLA568" s="21"/>
      <c r="JLB568" s="21"/>
      <c r="JLC568" s="21"/>
      <c r="JLD568" s="21"/>
      <c r="JLE568" s="21"/>
      <c r="JLF568" s="21"/>
      <c r="JLG568" s="21"/>
      <c r="JLH568" s="21"/>
      <c r="JLI568" s="21"/>
      <c r="JLJ568" s="21"/>
      <c r="JLK568" s="21"/>
      <c r="JLL568" s="21"/>
      <c r="JLM568" s="21"/>
      <c r="JLN568" s="21"/>
      <c r="JLO568" s="21"/>
      <c r="JLP568" s="21"/>
      <c r="JLQ568" s="21"/>
      <c r="JLR568" s="21"/>
      <c r="JLS568" s="21"/>
      <c r="JLT568" s="21"/>
      <c r="JLU568" s="21"/>
      <c r="JLV568" s="21"/>
      <c r="JLW568" s="21"/>
      <c r="JLX568" s="21"/>
      <c r="JLY568" s="21"/>
      <c r="JLZ568" s="21"/>
      <c r="JMA568" s="21"/>
      <c r="JMB568" s="21"/>
      <c r="JMC568" s="21"/>
      <c r="JMD568" s="21"/>
      <c r="JME568" s="21"/>
      <c r="JMF568" s="21"/>
      <c r="JMG568" s="21"/>
      <c r="JMH568" s="21"/>
      <c r="JMI568" s="21"/>
      <c r="JMJ568" s="21"/>
      <c r="JMK568" s="21"/>
      <c r="JML568" s="21"/>
      <c r="JMM568" s="21"/>
      <c r="JMN568" s="21"/>
      <c r="JMO568" s="21"/>
      <c r="JMP568" s="21"/>
      <c r="JMQ568" s="21"/>
      <c r="JMR568" s="21"/>
      <c r="JMS568" s="21"/>
      <c r="JMT568" s="21"/>
      <c r="JMU568" s="21"/>
      <c r="JMV568" s="21"/>
      <c r="JMW568" s="21"/>
      <c r="JMX568" s="21"/>
      <c r="JMY568" s="21"/>
      <c r="JMZ568" s="21"/>
      <c r="JNA568" s="21"/>
      <c r="JNB568" s="21"/>
      <c r="JNC568" s="21"/>
      <c r="JND568" s="21"/>
      <c r="JNE568" s="21"/>
      <c r="JNF568" s="21"/>
      <c r="JNG568" s="21"/>
      <c r="JNH568" s="21"/>
      <c r="JNI568" s="21"/>
      <c r="JNJ568" s="21"/>
      <c r="JNK568" s="21"/>
      <c r="JNL568" s="21"/>
      <c r="JNM568" s="21"/>
      <c r="JNN568" s="21"/>
      <c r="JNO568" s="21"/>
      <c r="JNP568" s="21"/>
      <c r="JNQ568" s="21"/>
      <c r="JNR568" s="21"/>
      <c r="JNS568" s="21"/>
      <c r="JNT568" s="21"/>
      <c r="JNU568" s="21"/>
      <c r="JNV568" s="21"/>
      <c r="JNW568" s="21"/>
      <c r="JNX568" s="21"/>
      <c r="JNY568" s="21"/>
      <c r="JNZ568" s="21"/>
      <c r="JOA568" s="21"/>
      <c r="JOB568" s="21"/>
      <c r="JOC568" s="21"/>
      <c r="JOD568" s="21"/>
      <c r="JOE568" s="21"/>
      <c r="JOF568" s="21"/>
      <c r="JOG568" s="21"/>
      <c r="JOH568" s="21"/>
      <c r="JOI568" s="21"/>
      <c r="JOJ568" s="21"/>
      <c r="JOK568" s="21"/>
      <c r="JOL568" s="21"/>
      <c r="JOM568" s="21"/>
      <c r="JON568" s="21"/>
      <c r="JOO568" s="21"/>
      <c r="JOP568" s="21"/>
      <c r="JOQ568" s="21"/>
      <c r="JOR568" s="21"/>
      <c r="JOS568" s="21"/>
      <c r="JOT568" s="21"/>
      <c r="JOU568" s="21"/>
      <c r="JOV568" s="21"/>
      <c r="JOW568" s="21"/>
      <c r="JOX568" s="21"/>
      <c r="JOY568" s="21"/>
      <c r="JOZ568" s="21"/>
      <c r="JPA568" s="21"/>
      <c r="JPB568" s="21"/>
      <c r="JPC568" s="21"/>
      <c r="JPD568" s="21"/>
      <c r="JPE568" s="21"/>
      <c r="JPF568" s="21"/>
      <c r="JPG568" s="21"/>
      <c r="JPH568" s="21"/>
      <c r="JPI568" s="21"/>
      <c r="JPJ568" s="21"/>
      <c r="JPK568" s="21"/>
      <c r="JPL568" s="21"/>
      <c r="JPM568" s="21"/>
      <c r="JPN568" s="21"/>
      <c r="JPO568" s="21"/>
      <c r="JPP568" s="21"/>
      <c r="JPQ568" s="21"/>
      <c r="JPR568" s="21"/>
      <c r="JPS568" s="21"/>
      <c r="JPT568" s="21"/>
      <c r="JPU568" s="21"/>
      <c r="JPV568" s="21"/>
      <c r="JPW568" s="21"/>
      <c r="JPX568" s="21"/>
      <c r="JPY568" s="21"/>
      <c r="JPZ568" s="21"/>
      <c r="JQA568" s="21"/>
      <c r="JQB568" s="21"/>
      <c r="JQC568" s="21"/>
      <c r="JQD568" s="21"/>
      <c r="JQE568" s="21"/>
      <c r="JQF568" s="21"/>
      <c r="JQG568" s="21"/>
      <c r="JQH568" s="21"/>
      <c r="JQI568" s="21"/>
      <c r="JQJ568" s="21"/>
      <c r="JQK568" s="21"/>
      <c r="JQL568" s="21"/>
      <c r="JQM568" s="21"/>
      <c r="JQN568" s="21"/>
      <c r="JQO568" s="21"/>
      <c r="JQP568" s="21"/>
      <c r="JQQ568" s="21"/>
      <c r="JQR568" s="21"/>
      <c r="JQS568" s="21"/>
      <c r="JQT568" s="21"/>
      <c r="JQU568" s="21"/>
      <c r="JQV568" s="21"/>
      <c r="JQW568" s="21"/>
      <c r="JQX568" s="21"/>
      <c r="JQY568" s="21"/>
      <c r="JQZ568" s="21"/>
      <c r="JRA568" s="21"/>
      <c r="JRB568" s="21"/>
      <c r="JRC568" s="21"/>
      <c r="JRD568" s="21"/>
      <c r="JRE568" s="21"/>
      <c r="JRF568" s="21"/>
      <c r="JRG568" s="21"/>
      <c r="JRH568" s="21"/>
      <c r="JRI568" s="21"/>
      <c r="JRJ568" s="21"/>
      <c r="JRK568" s="21"/>
      <c r="JRL568" s="21"/>
      <c r="JRM568" s="21"/>
      <c r="JRN568" s="21"/>
      <c r="JRO568" s="21"/>
      <c r="JRP568" s="21"/>
      <c r="JRQ568" s="21"/>
      <c r="JRR568" s="21"/>
      <c r="JRS568" s="21"/>
      <c r="JRT568" s="21"/>
      <c r="JRU568" s="21"/>
      <c r="JRV568" s="21"/>
      <c r="JRW568" s="21"/>
      <c r="JRX568" s="21"/>
      <c r="JRY568" s="21"/>
      <c r="JRZ568" s="21"/>
      <c r="JSA568" s="21"/>
      <c r="JSB568" s="21"/>
      <c r="JSC568" s="21"/>
      <c r="JSD568" s="21"/>
      <c r="JSE568" s="21"/>
      <c r="JSF568" s="21"/>
      <c r="JSG568" s="21"/>
      <c r="JSH568" s="21"/>
      <c r="JSI568" s="21"/>
      <c r="JSJ568" s="21"/>
      <c r="JSK568" s="21"/>
      <c r="JSL568" s="21"/>
      <c r="JSM568" s="21"/>
      <c r="JSN568" s="21"/>
      <c r="JSO568" s="21"/>
      <c r="JSP568" s="21"/>
      <c r="JSQ568" s="21"/>
      <c r="JSR568" s="21"/>
      <c r="JSS568" s="21"/>
      <c r="JST568" s="21"/>
      <c r="JSU568" s="21"/>
      <c r="JSV568" s="21"/>
      <c r="JSW568" s="21"/>
      <c r="JSX568" s="21"/>
      <c r="JSY568" s="21"/>
      <c r="JSZ568" s="21"/>
      <c r="JTA568" s="21"/>
      <c r="JTB568" s="21"/>
      <c r="JTC568" s="21"/>
      <c r="JTD568" s="21"/>
      <c r="JTE568" s="21"/>
      <c r="JTF568" s="21"/>
      <c r="JTG568" s="21"/>
      <c r="JTH568" s="21"/>
      <c r="JTI568" s="21"/>
      <c r="JTJ568" s="21"/>
      <c r="JTK568" s="21"/>
      <c r="JTL568" s="21"/>
      <c r="JTM568" s="21"/>
      <c r="JTN568" s="21"/>
      <c r="JTO568" s="21"/>
      <c r="JTP568" s="21"/>
      <c r="JTQ568" s="21"/>
      <c r="JTR568" s="21"/>
      <c r="JTS568" s="21"/>
      <c r="JTT568" s="21"/>
      <c r="JTU568" s="21"/>
      <c r="JTV568" s="21"/>
      <c r="JTW568" s="21"/>
      <c r="JTX568" s="21"/>
      <c r="JTY568" s="21"/>
      <c r="JTZ568" s="21"/>
      <c r="JUA568" s="21"/>
      <c r="JUB568" s="21"/>
      <c r="JUC568" s="21"/>
      <c r="JUD568" s="21"/>
      <c r="JUE568" s="21"/>
      <c r="JUF568" s="21"/>
      <c r="JUG568" s="21"/>
      <c r="JUH568" s="21"/>
      <c r="JUI568" s="21"/>
      <c r="JUJ568" s="21"/>
      <c r="JUK568" s="21"/>
      <c r="JUL568" s="21"/>
      <c r="JUM568" s="21"/>
      <c r="JUN568" s="21"/>
      <c r="JUO568" s="21"/>
      <c r="JUP568" s="21"/>
      <c r="JUQ568" s="21"/>
      <c r="JUR568" s="21"/>
      <c r="JUS568" s="21"/>
      <c r="JUT568" s="21"/>
      <c r="JUU568" s="21"/>
      <c r="JUV568" s="21"/>
      <c r="JUW568" s="21"/>
      <c r="JUX568" s="21"/>
      <c r="JUY568" s="21"/>
      <c r="JUZ568" s="21"/>
      <c r="JVA568" s="21"/>
      <c r="JVB568" s="21"/>
      <c r="JVC568" s="21"/>
      <c r="JVD568" s="21"/>
      <c r="JVE568" s="21"/>
      <c r="JVF568" s="21"/>
      <c r="JVG568" s="21"/>
      <c r="JVH568" s="21"/>
      <c r="JVI568" s="21"/>
      <c r="JVJ568" s="21"/>
      <c r="JVK568" s="21"/>
      <c r="JVL568" s="21"/>
      <c r="JVM568" s="21"/>
      <c r="JVN568" s="21"/>
      <c r="JVO568" s="21"/>
      <c r="JVP568" s="21"/>
      <c r="JVQ568" s="21"/>
      <c r="JVR568" s="21"/>
      <c r="JVS568" s="21"/>
      <c r="JVT568" s="21"/>
      <c r="JVU568" s="21"/>
      <c r="JVV568" s="21"/>
      <c r="JVW568" s="21"/>
      <c r="JVX568" s="21"/>
      <c r="JVY568" s="21"/>
      <c r="JVZ568" s="21"/>
      <c r="JWA568" s="21"/>
      <c r="JWB568" s="21"/>
      <c r="JWC568" s="21"/>
      <c r="JWD568" s="21"/>
      <c r="JWE568" s="21"/>
      <c r="JWF568" s="21"/>
      <c r="JWG568" s="21"/>
      <c r="JWH568" s="21"/>
      <c r="JWI568" s="21"/>
      <c r="JWJ568" s="21"/>
      <c r="JWK568" s="21"/>
      <c r="JWL568" s="21"/>
      <c r="JWM568" s="21"/>
      <c r="JWN568" s="21"/>
      <c r="JWO568" s="21"/>
      <c r="JWP568" s="21"/>
      <c r="JWQ568" s="21"/>
      <c r="JWR568" s="21"/>
      <c r="JWS568" s="21"/>
      <c r="JWT568" s="21"/>
      <c r="JWU568" s="21"/>
      <c r="JWV568" s="21"/>
      <c r="JWW568" s="21"/>
      <c r="JWX568" s="21"/>
      <c r="JWY568" s="21"/>
      <c r="JWZ568" s="21"/>
      <c r="JXA568" s="21"/>
      <c r="JXB568" s="21"/>
      <c r="JXC568" s="21"/>
      <c r="JXD568" s="21"/>
      <c r="JXE568" s="21"/>
      <c r="JXF568" s="21"/>
      <c r="JXG568" s="21"/>
      <c r="JXH568" s="21"/>
      <c r="JXI568" s="21"/>
      <c r="JXJ568" s="21"/>
      <c r="JXK568" s="21"/>
      <c r="JXL568" s="21"/>
      <c r="JXM568" s="21"/>
      <c r="JXN568" s="21"/>
      <c r="JXO568" s="21"/>
      <c r="JXP568" s="21"/>
      <c r="JXQ568" s="21"/>
      <c r="JXR568" s="21"/>
      <c r="JXS568" s="21"/>
      <c r="JXT568" s="21"/>
      <c r="JXU568" s="21"/>
      <c r="JXV568" s="21"/>
      <c r="JXW568" s="21"/>
      <c r="JXX568" s="21"/>
      <c r="JXY568" s="21"/>
      <c r="JXZ568" s="21"/>
      <c r="JYA568" s="21"/>
      <c r="JYB568" s="21"/>
      <c r="JYC568" s="21"/>
      <c r="JYD568" s="21"/>
      <c r="JYE568" s="21"/>
      <c r="JYF568" s="21"/>
      <c r="JYG568" s="21"/>
      <c r="JYH568" s="21"/>
      <c r="JYI568" s="21"/>
      <c r="JYJ568" s="21"/>
      <c r="JYK568" s="21"/>
      <c r="JYL568" s="21"/>
      <c r="JYM568" s="21"/>
      <c r="JYN568" s="21"/>
      <c r="JYO568" s="21"/>
      <c r="JYP568" s="21"/>
      <c r="JYQ568" s="21"/>
      <c r="JYR568" s="21"/>
      <c r="JYS568" s="21"/>
      <c r="JYT568" s="21"/>
      <c r="JYU568" s="21"/>
      <c r="JYV568" s="21"/>
      <c r="JYW568" s="21"/>
      <c r="JYX568" s="21"/>
      <c r="JYY568" s="21"/>
      <c r="JYZ568" s="21"/>
      <c r="JZA568" s="21"/>
      <c r="JZB568" s="21"/>
      <c r="JZC568" s="21"/>
      <c r="JZD568" s="21"/>
      <c r="JZE568" s="21"/>
      <c r="JZF568" s="21"/>
      <c r="JZG568" s="21"/>
      <c r="JZH568" s="21"/>
      <c r="JZI568" s="21"/>
      <c r="JZJ568" s="21"/>
      <c r="JZK568" s="21"/>
      <c r="JZL568" s="21"/>
      <c r="JZM568" s="21"/>
      <c r="JZN568" s="21"/>
      <c r="JZO568" s="21"/>
      <c r="JZP568" s="21"/>
      <c r="JZQ568" s="21"/>
      <c r="JZR568" s="21"/>
      <c r="JZS568" s="21"/>
      <c r="JZT568" s="21"/>
      <c r="JZU568" s="21"/>
      <c r="JZV568" s="21"/>
      <c r="JZW568" s="21"/>
      <c r="JZX568" s="21"/>
      <c r="JZY568" s="21"/>
      <c r="JZZ568" s="21"/>
      <c r="KAA568" s="21"/>
      <c r="KAB568" s="21"/>
      <c r="KAC568" s="21"/>
      <c r="KAD568" s="21"/>
      <c r="KAE568" s="21"/>
      <c r="KAF568" s="21"/>
      <c r="KAG568" s="21"/>
      <c r="KAH568" s="21"/>
      <c r="KAI568" s="21"/>
      <c r="KAJ568" s="21"/>
      <c r="KAK568" s="21"/>
      <c r="KAL568" s="21"/>
      <c r="KAM568" s="21"/>
      <c r="KAN568" s="21"/>
      <c r="KAO568" s="21"/>
      <c r="KAP568" s="21"/>
      <c r="KAQ568" s="21"/>
      <c r="KAR568" s="21"/>
      <c r="KAS568" s="21"/>
      <c r="KAT568" s="21"/>
      <c r="KAU568" s="21"/>
      <c r="KAV568" s="21"/>
      <c r="KAW568" s="21"/>
      <c r="KAX568" s="21"/>
      <c r="KAY568" s="21"/>
      <c r="KAZ568" s="21"/>
      <c r="KBA568" s="21"/>
      <c r="KBB568" s="21"/>
      <c r="KBC568" s="21"/>
      <c r="KBD568" s="21"/>
      <c r="KBE568" s="21"/>
      <c r="KBF568" s="21"/>
      <c r="KBG568" s="21"/>
      <c r="KBH568" s="21"/>
      <c r="KBI568" s="21"/>
      <c r="KBJ568" s="21"/>
      <c r="KBK568" s="21"/>
      <c r="KBL568" s="21"/>
      <c r="KBM568" s="21"/>
      <c r="KBN568" s="21"/>
      <c r="KBO568" s="21"/>
      <c r="KBP568" s="21"/>
      <c r="KBQ568" s="21"/>
      <c r="KBR568" s="21"/>
      <c r="KBS568" s="21"/>
      <c r="KBT568" s="21"/>
      <c r="KBU568" s="21"/>
      <c r="KBV568" s="21"/>
      <c r="KBW568" s="21"/>
      <c r="KBX568" s="21"/>
      <c r="KBY568" s="21"/>
      <c r="KBZ568" s="21"/>
      <c r="KCA568" s="21"/>
      <c r="KCB568" s="21"/>
      <c r="KCC568" s="21"/>
      <c r="KCD568" s="21"/>
      <c r="KCE568" s="21"/>
      <c r="KCF568" s="21"/>
      <c r="KCG568" s="21"/>
      <c r="KCH568" s="21"/>
      <c r="KCI568" s="21"/>
      <c r="KCJ568" s="21"/>
      <c r="KCK568" s="21"/>
      <c r="KCL568" s="21"/>
      <c r="KCM568" s="21"/>
      <c r="KCN568" s="21"/>
      <c r="KCO568" s="21"/>
      <c r="KCP568" s="21"/>
      <c r="KCQ568" s="21"/>
      <c r="KCR568" s="21"/>
      <c r="KCS568" s="21"/>
      <c r="KCT568" s="21"/>
      <c r="KCU568" s="21"/>
      <c r="KCV568" s="21"/>
      <c r="KCW568" s="21"/>
      <c r="KCX568" s="21"/>
      <c r="KCY568" s="21"/>
      <c r="KCZ568" s="21"/>
      <c r="KDA568" s="21"/>
      <c r="KDB568" s="21"/>
      <c r="KDC568" s="21"/>
      <c r="KDD568" s="21"/>
      <c r="KDE568" s="21"/>
      <c r="KDF568" s="21"/>
      <c r="KDG568" s="21"/>
      <c r="KDH568" s="21"/>
      <c r="KDI568" s="21"/>
      <c r="KDJ568" s="21"/>
      <c r="KDK568" s="21"/>
      <c r="KDL568" s="21"/>
      <c r="KDM568" s="21"/>
      <c r="KDN568" s="21"/>
      <c r="KDO568" s="21"/>
      <c r="KDP568" s="21"/>
      <c r="KDQ568" s="21"/>
      <c r="KDR568" s="21"/>
      <c r="KDS568" s="21"/>
      <c r="KDT568" s="21"/>
      <c r="KDU568" s="21"/>
      <c r="KDV568" s="21"/>
      <c r="KDW568" s="21"/>
      <c r="KDX568" s="21"/>
      <c r="KDY568" s="21"/>
      <c r="KDZ568" s="21"/>
      <c r="KEA568" s="21"/>
      <c r="KEB568" s="21"/>
      <c r="KEC568" s="21"/>
      <c r="KED568" s="21"/>
      <c r="KEE568" s="21"/>
      <c r="KEF568" s="21"/>
      <c r="KEG568" s="21"/>
      <c r="KEH568" s="21"/>
      <c r="KEI568" s="21"/>
      <c r="KEJ568" s="21"/>
      <c r="KEK568" s="21"/>
      <c r="KEL568" s="21"/>
      <c r="KEM568" s="21"/>
      <c r="KEN568" s="21"/>
      <c r="KEO568" s="21"/>
      <c r="KEP568" s="21"/>
      <c r="KEQ568" s="21"/>
      <c r="KER568" s="21"/>
      <c r="KES568" s="21"/>
      <c r="KET568" s="21"/>
      <c r="KEU568" s="21"/>
      <c r="KEV568" s="21"/>
      <c r="KEW568" s="21"/>
      <c r="KEX568" s="21"/>
      <c r="KEY568" s="21"/>
      <c r="KEZ568" s="21"/>
      <c r="KFA568" s="21"/>
      <c r="KFB568" s="21"/>
      <c r="KFC568" s="21"/>
      <c r="KFD568" s="21"/>
      <c r="KFE568" s="21"/>
      <c r="KFF568" s="21"/>
      <c r="KFG568" s="21"/>
      <c r="KFH568" s="21"/>
      <c r="KFI568" s="21"/>
      <c r="KFJ568" s="21"/>
      <c r="KFK568" s="21"/>
      <c r="KFL568" s="21"/>
      <c r="KFM568" s="21"/>
      <c r="KFN568" s="21"/>
      <c r="KFO568" s="21"/>
      <c r="KFP568" s="21"/>
      <c r="KFQ568" s="21"/>
      <c r="KFR568" s="21"/>
      <c r="KFS568" s="21"/>
      <c r="KFT568" s="21"/>
      <c r="KFU568" s="21"/>
      <c r="KFV568" s="21"/>
      <c r="KFW568" s="21"/>
      <c r="KFX568" s="21"/>
      <c r="KFY568" s="21"/>
      <c r="KFZ568" s="21"/>
      <c r="KGA568" s="21"/>
      <c r="KGB568" s="21"/>
      <c r="KGC568" s="21"/>
      <c r="KGD568" s="21"/>
      <c r="KGE568" s="21"/>
      <c r="KGF568" s="21"/>
      <c r="KGG568" s="21"/>
      <c r="KGH568" s="21"/>
      <c r="KGI568" s="21"/>
      <c r="KGJ568" s="21"/>
      <c r="KGK568" s="21"/>
      <c r="KGL568" s="21"/>
      <c r="KGM568" s="21"/>
      <c r="KGN568" s="21"/>
      <c r="KGO568" s="21"/>
      <c r="KGP568" s="21"/>
      <c r="KGQ568" s="21"/>
      <c r="KGR568" s="21"/>
      <c r="KGS568" s="21"/>
      <c r="KGT568" s="21"/>
      <c r="KGU568" s="21"/>
      <c r="KGV568" s="21"/>
      <c r="KGW568" s="21"/>
      <c r="KGX568" s="21"/>
      <c r="KGY568" s="21"/>
      <c r="KGZ568" s="21"/>
      <c r="KHA568" s="21"/>
      <c r="KHB568" s="21"/>
      <c r="KHC568" s="21"/>
      <c r="KHD568" s="21"/>
      <c r="KHE568" s="21"/>
      <c r="KHF568" s="21"/>
      <c r="KHG568" s="21"/>
      <c r="KHH568" s="21"/>
      <c r="KHI568" s="21"/>
      <c r="KHJ568" s="21"/>
      <c r="KHK568" s="21"/>
      <c r="KHL568" s="21"/>
      <c r="KHM568" s="21"/>
      <c r="KHN568" s="21"/>
      <c r="KHO568" s="21"/>
      <c r="KHP568" s="21"/>
      <c r="KHQ568" s="21"/>
      <c r="KHR568" s="21"/>
      <c r="KHS568" s="21"/>
      <c r="KHT568" s="21"/>
      <c r="KHU568" s="21"/>
      <c r="KHV568" s="21"/>
      <c r="KHW568" s="21"/>
      <c r="KHX568" s="21"/>
      <c r="KHY568" s="21"/>
      <c r="KHZ568" s="21"/>
      <c r="KIA568" s="21"/>
      <c r="KIB568" s="21"/>
      <c r="KIC568" s="21"/>
      <c r="KID568" s="21"/>
      <c r="KIE568" s="21"/>
      <c r="KIF568" s="21"/>
      <c r="KIG568" s="21"/>
      <c r="KIH568" s="21"/>
      <c r="KII568" s="21"/>
      <c r="KIJ568" s="21"/>
      <c r="KIK568" s="21"/>
      <c r="KIL568" s="21"/>
      <c r="KIM568" s="21"/>
      <c r="KIN568" s="21"/>
      <c r="KIO568" s="21"/>
      <c r="KIP568" s="21"/>
      <c r="KIQ568" s="21"/>
      <c r="KIR568" s="21"/>
      <c r="KIS568" s="21"/>
      <c r="KIT568" s="21"/>
      <c r="KIU568" s="21"/>
      <c r="KIV568" s="21"/>
      <c r="KIW568" s="21"/>
      <c r="KIX568" s="21"/>
      <c r="KIY568" s="21"/>
      <c r="KIZ568" s="21"/>
      <c r="KJA568" s="21"/>
      <c r="KJB568" s="21"/>
      <c r="KJC568" s="21"/>
      <c r="KJD568" s="21"/>
      <c r="KJE568" s="21"/>
      <c r="KJF568" s="21"/>
      <c r="KJG568" s="21"/>
      <c r="KJH568" s="21"/>
      <c r="KJI568" s="21"/>
      <c r="KJJ568" s="21"/>
      <c r="KJK568" s="21"/>
      <c r="KJL568" s="21"/>
      <c r="KJM568" s="21"/>
      <c r="KJN568" s="21"/>
      <c r="KJO568" s="21"/>
      <c r="KJP568" s="21"/>
      <c r="KJQ568" s="21"/>
      <c r="KJR568" s="21"/>
      <c r="KJS568" s="21"/>
      <c r="KJT568" s="21"/>
      <c r="KJU568" s="21"/>
      <c r="KJV568" s="21"/>
      <c r="KJW568" s="21"/>
      <c r="KJX568" s="21"/>
      <c r="KJY568" s="21"/>
      <c r="KJZ568" s="21"/>
      <c r="KKA568" s="21"/>
      <c r="KKB568" s="21"/>
      <c r="KKC568" s="21"/>
      <c r="KKD568" s="21"/>
      <c r="KKE568" s="21"/>
      <c r="KKF568" s="21"/>
      <c r="KKG568" s="21"/>
      <c r="KKH568" s="21"/>
      <c r="KKI568" s="21"/>
      <c r="KKJ568" s="21"/>
      <c r="KKK568" s="21"/>
      <c r="KKL568" s="21"/>
      <c r="KKM568" s="21"/>
      <c r="KKN568" s="21"/>
      <c r="KKO568" s="21"/>
      <c r="KKP568" s="21"/>
      <c r="KKQ568" s="21"/>
      <c r="KKR568" s="21"/>
      <c r="KKS568" s="21"/>
      <c r="KKT568" s="21"/>
      <c r="KKU568" s="21"/>
      <c r="KKV568" s="21"/>
      <c r="KKW568" s="21"/>
      <c r="KKX568" s="21"/>
      <c r="KKY568" s="21"/>
      <c r="KKZ568" s="21"/>
      <c r="KLA568" s="21"/>
      <c r="KLB568" s="21"/>
      <c r="KLC568" s="21"/>
      <c r="KLD568" s="21"/>
      <c r="KLE568" s="21"/>
      <c r="KLF568" s="21"/>
      <c r="KLG568" s="21"/>
      <c r="KLH568" s="21"/>
      <c r="KLI568" s="21"/>
      <c r="KLJ568" s="21"/>
      <c r="KLK568" s="21"/>
      <c r="KLL568" s="21"/>
      <c r="KLM568" s="21"/>
      <c r="KLN568" s="21"/>
      <c r="KLO568" s="21"/>
      <c r="KLP568" s="21"/>
      <c r="KLQ568" s="21"/>
      <c r="KLR568" s="21"/>
      <c r="KLS568" s="21"/>
      <c r="KLT568" s="21"/>
      <c r="KLU568" s="21"/>
      <c r="KLV568" s="21"/>
      <c r="KLW568" s="21"/>
      <c r="KLX568" s="21"/>
      <c r="KLY568" s="21"/>
      <c r="KLZ568" s="21"/>
      <c r="KMA568" s="21"/>
      <c r="KMB568" s="21"/>
      <c r="KMC568" s="21"/>
      <c r="KMD568" s="21"/>
      <c r="KME568" s="21"/>
      <c r="KMF568" s="21"/>
      <c r="KMG568" s="21"/>
      <c r="KMH568" s="21"/>
      <c r="KMI568" s="21"/>
      <c r="KMJ568" s="21"/>
      <c r="KMK568" s="21"/>
      <c r="KML568" s="21"/>
      <c r="KMM568" s="21"/>
      <c r="KMN568" s="21"/>
      <c r="KMO568" s="21"/>
      <c r="KMP568" s="21"/>
      <c r="KMQ568" s="21"/>
      <c r="KMR568" s="21"/>
      <c r="KMS568" s="21"/>
      <c r="KMT568" s="21"/>
      <c r="KMU568" s="21"/>
      <c r="KMV568" s="21"/>
      <c r="KMW568" s="21"/>
      <c r="KMX568" s="21"/>
      <c r="KMY568" s="21"/>
      <c r="KMZ568" s="21"/>
      <c r="KNA568" s="21"/>
      <c r="KNB568" s="21"/>
      <c r="KNC568" s="21"/>
      <c r="KND568" s="21"/>
      <c r="KNE568" s="21"/>
      <c r="KNF568" s="21"/>
      <c r="KNG568" s="21"/>
      <c r="KNH568" s="21"/>
      <c r="KNI568" s="21"/>
      <c r="KNJ568" s="21"/>
      <c r="KNK568" s="21"/>
      <c r="KNL568" s="21"/>
      <c r="KNM568" s="21"/>
      <c r="KNN568" s="21"/>
      <c r="KNO568" s="21"/>
      <c r="KNP568" s="21"/>
      <c r="KNQ568" s="21"/>
      <c r="KNR568" s="21"/>
      <c r="KNS568" s="21"/>
      <c r="KNT568" s="21"/>
      <c r="KNU568" s="21"/>
      <c r="KNV568" s="21"/>
      <c r="KNW568" s="21"/>
      <c r="KNX568" s="21"/>
      <c r="KNY568" s="21"/>
      <c r="KNZ568" s="21"/>
      <c r="KOA568" s="21"/>
      <c r="KOB568" s="21"/>
      <c r="KOC568" s="21"/>
      <c r="KOD568" s="21"/>
      <c r="KOE568" s="21"/>
      <c r="KOF568" s="21"/>
      <c r="KOG568" s="21"/>
      <c r="KOH568" s="21"/>
      <c r="KOI568" s="21"/>
      <c r="KOJ568" s="21"/>
      <c r="KOK568" s="21"/>
      <c r="KOL568" s="21"/>
      <c r="KOM568" s="21"/>
      <c r="KON568" s="21"/>
      <c r="KOO568" s="21"/>
      <c r="KOP568" s="21"/>
      <c r="KOQ568" s="21"/>
      <c r="KOR568" s="21"/>
      <c r="KOS568" s="21"/>
      <c r="KOT568" s="21"/>
      <c r="KOU568" s="21"/>
      <c r="KOV568" s="21"/>
      <c r="KOW568" s="21"/>
      <c r="KOX568" s="21"/>
      <c r="KOY568" s="21"/>
      <c r="KOZ568" s="21"/>
      <c r="KPA568" s="21"/>
      <c r="KPB568" s="21"/>
      <c r="KPC568" s="21"/>
      <c r="KPD568" s="21"/>
      <c r="KPE568" s="21"/>
      <c r="KPF568" s="21"/>
      <c r="KPG568" s="21"/>
      <c r="KPH568" s="21"/>
      <c r="KPI568" s="21"/>
      <c r="KPJ568" s="21"/>
      <c r="KPK568" s="21"/>
      <c r="KPL568" s="21"/>
      <c r="KPM568" s="21"/>
      <c r="KPN568" s="21"/>
      <c r="KPO568" s="21"/>
      <c r="KPP568" s="21"/>
      <c r="KPQ568" s="21"/>
      <c r="KPR568" s="21"/>
      <c r="KPS568" s="21"/>
      <c r="KPT568" s="21"/>
      <c r="KPU568" s="21"/>
      <c r="KPV568" s="21"/>
      <c r="KPW568" s="21"/>
      <c r="KPX568" s="21"/>
      <c r="KPY568" s="21"/>
      <c r="KPZ568" s="21"/>
      <c r="KQA568" s="21"/>
      <c r="KQB568" s="21"/>
      <c r="KQC568" s="21"/>
      <c r="KQD568" s="21"/>
      <c r="KQE568" s="21"/>
      <c r="KQF568" s="21"/>
      <c r="KQG568" s="21"/>
      <c r="KQH568" s="21"/>
      <c r="KQI568" s="21"/>
      <c r="KQJ568" s="21"/>
      <c r="KQK568" s="21"/>
      <c r="KQL568" s="21"/>
      <c r="KQM568" s="21"/>
      <c r="KQN568" s="21"/>
      <c r="KQO568" s="21"/>
      <c r="KQP568" s="21"/>
      <c r="KQQ568" s="21"/>
      <c r="KQR568" s="21"/>
      <c r="KQS568" s="21"/>
      <c r="KQT568" s="21"/>
      <c r="KQU568" s="21"/>
      <c r="KQV568" s="21"/>
      <c r="KQW568" s="21"/>
      <c r="KQX568" s="21"/>
      <c r="KQY568" s="21"/>
      <c r="KQZ568" s="21"/>
      <c r="KRA568" s="21"/>
      <c r="KRB568" s="21"/>
      <c r="KRC568" s="21"/>
      <c r="KRD568" s="21"/>
      <c r="KRE568" s="21"/>
      <c r="KRF568" s="21"/>
      <c r="KRG568" s="21"/>
      <c r="KRH568" s="21"/>
      <c r="KRI568" s="21"/>
      <c r="KRJ568" s="21"/>
      <c r="KRK568" s="21"/>
      <c r="KRL568" s="21"/>
      <c r="KRM568" s="21"/>
      <c r="KRN568" s="21"/>
      <c r="KRO568" s="21"/>
      <c r="KRP568" s="21"/>
      <c r="KRQ568" s="21"/>
      <c r="KRR568" s="21"/>
      <c r="KRS568" s="21"/>
      <c r="KRT568" s="21"/>
      <c r="KRU568" s="21"/>
      <c r="KRV568" s="21"/>
      <c r="KRW568" s="21"/>
      <c r="KRX568" s="21"/>
      <c r="KRY568" s="21"/>
      <c r="KRZ568" s="21"/>
      <c r="KSA568" s="21"/>
      <c r="KSB568" s="21"/>
      <c r="KSC568" s="21"/>
      <c r="KSD568" s="21"/>
      <c r="KSE568" s="21"/>
      <c r="KSF568" s="21"/>
      <c r="KSG568" s="21"/>
      <c r="KSH568" s="21"/>
      <c r="KSI568" s="21"/>
      <c r="KSJ568" s="21"/>
      <c r="KSK568" s="21"/>
      <c r="KSL568" s="21"/>
      <c r="KSM568" s="21"/>
      <c r="KSN568" s="21"/>
      <c r="KSO568" s="21"/>
      <c r="KSP568" s="21"/>
      <c r="KSQ568" s="21"/>
      <c r="KSR568" s="21"/>
      <c r="KSS568" s="21"/>
      <c r="KST568" s="21"/>
      <c r="KSU568" s="21"/>
      <c r="KSV568" s="21"/>
      <c r="KSW568" s="21"/>
      <c r="KSX568" s="21"/>
      <c r="KSY568" s="21"/>
      <c r="KSZ568" s="21"/>
      <c r="KTA568" s="21"/>
      <c r="KTB568" s="21"/>
      <c r="KTC568" s="21"/>
      <c r="KTD568" s="21"/>
      <c r="KTE568" s="21"/>
      <c r="KTF568" s="21"/>
      <c r="KTG568" s="21"/>
      <c r="KTH568" s="21"/>
      <c r="KTI568" s="21"/>
      <c r="KTJ568" s="21"/>
      <c r="KTK568" s="21"/>
      <c r="KTL568" s="21"/>
      <c r="KTM568" s="21"/>
      <c r="KTN568" s="21"/>
      <c r="KTO568" s="21"/>
      <c r="KTP568" s="21"/>
      <c r="KTQ568" s="21"/>
      <c r="KTR568" s="21"/>
      <c r="KTS568" s="21"/>
      <c r="KTT568" s="21"/>
      <c r="KTU568" s="21"/>
      <c r="KTV568" s="21"/>
      <c r="KTW568" s="21"/>
      <c r="KTX568" s="21"/>
      <c r="KTY568" s="21"/>
      <c r="KTZ568" s="21"/>
      <c r="KUA568" s="21"/>
      <c r="KUB568" s="21"/>
      <c r="KUC568" s="21"/>
      <c r="KUD568" s="21"/>
      <c r="KUE568" s="21"/>
      <c r="KUF568" s="21"/>
      <c r="KUG568" s="21"/>
      <c r="KUH568" s="21"/>
      <c r="KUI568" s="21"/>
      <c r="KUJ568" s="21"/>
      <c r="KUK568" s="21"/>
      <c r="KUL568" s="21"/>
      <c r="KUM568" s="21"/>
      <c r="KUN568" s="21"/>
      <c r="KUO568" s="21"/>
      <c r="KUP568" s="21"/>
      <c r="KUQ568" s="21"/>
      <c r="KUR568" s="21"/>
      <c r="KUS568" s="21"/>
      <c r="KUT568" s="21"/>
      <c r="KUU568" s="21"/>
      <c r="KUV568" s="21"/>
      <c r="KUW568" s="21"/>
      <c r="KUX568" s="21"/>
      <c r="KUY568" s="21"/>
      <c r="KUZ568" s="21"/>
      <c r="KVA568" s="21"/>
      <c r="KVB568" s="21"/>
      <c r="KVC568" s="21"/>
      <c r="KVD568" s="21"/>
      <c r="KVE568" s="21"/>
      <c r="KVF568" s="21"/>
      <c r="KVG568" s="21"/>
      <c r="KVH568" s="21"/>
      <c r="KVI568" s="21"/>
      <c r="KVJ568" s="21"/>
      <c r="KVK568" s="21"/>
      <c r="KVL568" s="21"/>
      <c r="KVM568" s="21"/>
      <c r="KVN568" s="21"/>
      <c r="KVO568" s="21"/>
      <c r="KVP568" s="21"/>
      <c r="KVQ568" s="21"/>
      <c r="KVR568" s="21"/>
      <c r="KVS568" s="21"/>
      <c r="KVT568" s="21"/>
      <c r="KVU568" s="21"/>
      <c r="KVV568" s="21"/>
      <c r="KVW568" s="21"/>
      <c r="KVX568" s="21"/>
      <c r="KVY568" s="21"/>
      <c r="KVZ568" s="21"/>
      <c r="KWA568" s="21"/>
      <c r="KWB568" s="21"/>
      <c r="KWC568" s="21"/>
      <c r="KWD568" s="21"/>
      <c r="KWE568" s="21"/>
      <c r="KWF568" s="21"/>
      <c r="KWG568" s="21"/>
      <c r="KWH568" s="21"/>
      <c r="KWI568" s="21"/>
      <c r="KWJ568" s="21"/>
      <c r="KWK568" s="21"/>
      <c r="KWL568" s="21"/>
      <c r="KWM568" s="21"/>
      <c r="KWN568" s="21"/>
      <c r="KWO568" s="21"/>
      <c r="KWP568" s="21"/>
      <c r="KWQ568" s="21"/>
      <c r="KWR568" s="21"/>
      <c r="KWS568" s="21"/>
      <c r="KWT568" s="21"/>
      <c r="KWU568" s="21"/>
      <c r="KWV568" s="21"/>
      <c r="KWW568" s="21"/>
      <c r="KWX568" s="21"/>
      <c r="KWY568" s="21"/>
      <c r="KWZ568" s="21"/>
      <c r="KXA568" s="21"/>
      <c r="KXB568" s="21"/>
      <c r="KXC568" s="21"/>
      <c r="KXD568" s="21"/>
      <c r="KXE568" s="21"/>
      <c r="KXF568" s="21"/>
      <c r="KXG568" s="21"/>
      <c r="KXH568" s="21"/>
      <c r="KXI568" s="21"/>
      <c r="KXJ568" s="21"/>
      <c r="KXK568" s="21"/>
      <c r="KXL568" s="21"/>
      <c r="KXM568" s="21"/>
      <c r="KXN568" s="21"/>
      <c r="KXO568" s="21"/>
      <c r="KXP568" s="21"/>
      <c r="KXQ568" s="21"/>
      <c r="KXR568" s="21"/>
      <c r="KXS568" s="21"/>
      <c r="KXT568" s="21"/>
      <c r="KXU568" s="21"/>
      <c r="KXV568" s="21"/>
      <c r="KXW568" s="21"/>
      <c r="KXX568" s="21"/>
      <c r="KXY568" s="21"/>
      <c r="KXZ568" s="21"/>
      <c r="KYA568" s="21"/>
      <c r="KYB568" s="21"/>
      <c r="KYC568" s="21"/>
      <c r="KYD568" s="21"/>
      <c r="KYE568" s="21"/>
      <c r="KYF568" s="21"/>
      <c r="KYG568" s="21"/>
      <c r="KYH568" s="21"/>
      <c r="KYI568" s="21"/>
      <c r="KYJ568" s="21"/>
      <c r="KYK568" s="21"/>
      <c r="KYL568" s="21"/>
      <c r="KYM568" s="21"/>
      <c r="KYN568" s="21"/>
      <c r="KYO568" s="21"/>
      <c r="KYP568" s="21"/>
      <c r="KYQ568" s="21"/>
      <c r="KYR568" s="21"/>
      <c r="KYS568" s="21"/>
      <c r="KYT568" s="21"/>
      <c r="KYU568" s="21"/>
      <c r="KYV568" s="21"/>
      <c r="KYW568" s="21"/>
      <c r="KYX568" s="21"/>
      <c r="KYY568" s="21"/>
      <c r="KYZ568" s="21"/>
      <c r="KZA568" s="21"/>
      <c r="KZB568" s="21"/>
      <c r="KZC568" s="21"/>
      <c r="KZD568" s="21"/>
      <c r="KZE568" s="21"/>
      <c r="KZF568" s="21"/>
      <c r="KZG568" s="21"/>
      <c r="KZH568" s="21"/>
      <c r="KZI568" s="21"/>
      <c r="KZJ568" s="21"/>
      <c r="KZK568" s="21"/>
      <c r="KZL568" s="21"/>
      <c r="KZM568" s="21"/>
      <c r="KZN568" s="21"/>
      <c r="KZO568" s="21"/>
      <c r="KZP568" s="21"/>
      <c r="KZQ568" s="21"/>
      <c r="KZR568" s="21"/>
      <c r="KZS568" s="21"/>
      <c r="KZT568" s="21"/>
      <c r="KZU568" s="21"/>
      <c r="KZV568" s="21"/>
      <c r="KZW568" s="21"/>
      <c r="KZX568" s="21"/>
      <c r="KZY568" s="21"/>
      <c r="KZZ568" s="21"/>
      <c r="LAA568" s="21"/>
      <c r="LAB568" s="21"/>
      <c r="LAC568" s="21"/>
      <c r="LAD568" s="21"/>
      <c r="LAE568" s="21"/>
      <c r="LAF568" s="21"/>
      <c r="LAG568" s="21"/>
      <c r="LAH568" s="21"/>
      <c r="LAI568" s="21"/>
      <c r="LAJ568" s="21"/>
      <c r="LAK568" s="21"/>
      <c r="LAL568" s="21"/>
      <c r="LAM568" s="21"/>
      <c r="LAN568" s="21"/>
      <c r="LAO568" s="21"/>
      <c r="LAP568" s="21"/>
      <c r="LAQ568" s="21"/>
      <c r="LAR568" s="21"/>
      <c r="LAS568" s="21"/>
      <c r="LAT568" s="21"/>
      <c r="LAU568" s="21"/>
      <c r="LAV568" s="21"/>
      <c r="LAW568" s="21"/>
      <c r="LAX568" s="21"/>
      <c r="LAY568" s="21"/>
      <c r="LAZ568" s="21"/>
      <c r="LBA568" s="21"/>
      <c r="LBB568" s="21"/>
      <c r="LBC568" s="21"/>
      <c r="LBD568" s="21"/>
      <c r="LBE568" s="21"/>
      <c r="LBF568" s="21"/>
      <c r="LBG568" s="21"/>
      <c r="LBH568" s="21"/>
      <c r="LBI568" s="21"/>
      <c r="LBJ568" s="21"/>
      <c r="LBK568" s="21"/>
      <c r="LBL568" s="21"/>
      <c r="LBM568" s="21"/>
      <c r="LBN568" s="21"/>
      <c r="LBO568" s="21"/>
      <c r="LBP568" s="21"/>
      <c r="LBQ568" s="21"/>
      <c r="LBR568" s="21"/>
      <c r="LBS568" s="21"/>
      <c r="LBT568" s="21"/>
      <c r="LBU568" s="21"/>
      <c r="LBV568" s="21"/>
      <c r="LBW568" s="21"/>
      <c r="LBX568" s="21"/>
      <c r="LBY568" s="21"/>
      <c r="LBZ568" s="21"/>
      <c r="LCA568" s="21"/>
      <c r="LCB568" s="21"/>
      <c r="LCC568" s="21"/>
      <c r="LCD568" s="21"/>
      <c r="LCE568" s="21"/>
      <c r="LCF568" s="21"/>
      <c r="LCG568" s="21"/>
      <c r="LCH568" s="21"/>
      <c r="LCI568" s="21"/>
      <c r="LCJ568" s="21"/>
      <c r="LCK568" s="21"/>
      <c r="LCL568" s="21"/>
      <c r="LCM568" s="21"/>
      <c r="LCN568" s="21"/>
      <c r="LCO568" s="21"/>
      <c r="LCP568" s="21"/>
      <c r="LCQ568" s="21"/>
      <c r="LCR568" s="21"/>
      <c r="LCS568" s="21"/>
      <c r="LCT568" s="21"/>
      <c r="LCU568" s="21"/>
      <c r="LCV568" s="21"/>
      <c r="LCW568" s="21"/>
      <c r="LCX568" s="21"/>
      <c r="LCY568" s="21"/>
      <c r="LCZ568" s="21"/>
      <c r="LDA568" s="21"/>
      <c r="LDB568" s="21"/>
      <c r="LDC568" s="21"/>
      <c r="LDD568" s="21"/>
      <c r="LDE568" s="21"/>
      <c r="LDF568" s="21"/>
      <c r="LDG568" s="21"/>
      <c r="LDH568" s="21"/>
      <c r="LDI568" s="21"/>
      <c r="LDJ568" s="21"/>
      <c r="LDK568" s="21"/>
      <c r="LDL568" s="21"/>
      <c r="LDM568" s="21"/>
      <c r="LDN568" s="21"/>
      <c r="LDO568" s="21"/>
      <c r="LDP568" s="21"/>
      <c r="LDQ568" s="21"/>
      <c r="LDR568" s="21"/>
      <c r="LDS568" s="21"/>
      <c r="LDT568" s="21"/>
      <c r="LDU568" s="21"/>
      <c r="LDV568" s="21"/>
      <c r="LDW568" s="21"/>
      <c r="LDX568" s="21"/>
      <c r="LDY568" s="21"/>
      <c r="LDZ568" s="21"/>
      <c r="LEA568" s="21"/>
      <c r="LEB568" s="21"/>
      <c r="LEC568" s="21"/>
      <c r="LED568" s="21"/>
      <c r="LEE568" s="21"/>
      <c r="LEF568" s="21"/>
      <c r="LEG568" s="21"/>
      <c r="LEH568" s="21"/>
      <c r="LEI568" s="21"/>
      <c r="LEJ568" s="21"/>
      <c r="LEK568" s="21"/>
      <c r="LEL568" s="21"/>
      <c r="LEM568" s="21"/>
      <c r="LEN568" s="21"/>
      <c r="LEO568" s="21"/>
      <c r="LEP568" s="21"/>
      <c r="LEQ568" s="21"/>
      <c r="LER568" s="21"/>
      <c r="LES568" s="21"/>
      <c r="LET568" s="21"/>
      <c r="LEU568" s="21"/>
      <c r="LEV568" s="21"/>
      <c r="LEW568" s="21"/>
      <c r="LEX568" s="21"/>
      <c r="LEY568" s="21"/>
      <c r="LEZ568" s="21"/>
      <c r="LFA568" s="21"/>
      <c r="LFB568" s="21"/>
      <c r="LFC568" s="21"/>
      <c r="LFD568" s="21"/>
      <c r="LFE568" s="21"/>
      <c r="LFF568" s="21"/>
      <c r="LFG568" s="21"/>
      <c r="LFH568" s="21"/>
      <c r="LFI568" s="21"/>
      <c r="LFJ568" s="21"/>
      <c r="LFK568" s="21"/>
      <c r="LFL568" s="21"/>
      <c r="LFM568" s="21"/>
      <c r="LFN568" s="21"/>
      <c r="LFO568" s="21"/>
      <c r="LFP568" s="21"/>
      <c r="LFQ568" s="21"/>
      <c r="LFR568" s="21"/>
      <c r="LFS568" s="21"/>
      <c r="LFT568" s="21"/>
      <c r="LFU568" s="21"/>
      <c r="LFV568" s="21"/>
      <c r="LFW568" s="21"/>
      <c r="LFX568" s="21"/>
      <c r="LFY568" s="21"/>
      <c r="LFZ568" s="21"/>
      <c r="LGA568" s="21"/>
      <c r="LGB568" s="21"/>
      <c r="LGC568" s="21"/>
      <c r="LGD568" s="21"/>
      <c r="LGE568" s="21"/>
      <c r="LGF568" s="21"/>
      <c r="LGG568" s="21"/>
      <c r="LGH568" s="21"/>
      <c r="LGI568" s="21"/>
      <c r="LGJ568" s="21"/>
      <c r="LGK568" s="21"/>
      <c r="LGL568" s="21"/>
      <c r="LGM568" s="21"/>
      <c r="LGN568" s="21"/>
      <c r="LGO568" s="21"/>
      <c r="LGP568" s="21"/>
      <c r="LGQ568" s="21"/>
      <c r="LGR568" s="21"/>
      <c r="LGS568" s="21"/>
      <c r="LGT568" s="21"/>
      <c r="LGU568" s="21"/>
      <c r="LGV568" s="21"/>
      <c r="LGW568" s="21"/>
      <c r="LGX568" s="21"/>
      <c r="LGY568" s="21"/>
      <c r="LGZ568" s="21"/>
      <c r="LHA568" s="21"/>
      <c r="LHB568" s="21"/>
      <c r="LHC568" s="21"/>
      <c r="LHD568" s="21"/>
      <c r="LHE568" s="21"/>
      <c r="LHF568" s="21"/>
      <c r="LHG568" s="21"/>
      <c r="LHH568" s="21"/>
      <c r="LHI568" s="21"/>
      <c r="LHJ568" s="21"/>
      <c r="LHK568" s="21"/>
      <c r="LHL568" s="21"/>
      <c r="LHM568" s="21"/>
      <c r="LHN568" s="21"/>
      <c r="LHO568" s="21"/>
      <c r="LHP568" s="21"/>
      <c r="LHQ568" s="21"/>
      <c r="LHR568" s="21"/>
      <c r="LHS568" s="21"/>
      <c r="LHT568" s="21"/>
      <c r="LHU568" s="21"/>
      <c r="LHV568" s="21"/>
      <c r="LHW568" s="21"/>
      <c r="LHX568" s="21"/>
      <c r="LHY568" s="21"/>
      <c r="LHZ568" s="21"/>
      <c r="LIA568" s="21"/>
      <c r="LIB568" s="21"/>
      <c r="LIC568" s="21"/>
      <c r="LID568" s="21"/>
      <c r="LIE568" s="21"/>
      <c r="LIF568" s="21"/>
      <c r="LIG568" s="21"/>
      <c r="LIH568" s="21"/>
      <c r="LII568" s="21"/>
      <c r="LIJ568" s="21"/>
      <c r="LIK568" s="21"/>
      <c r="LIL568" s="21"/>
      <c r="LIM568" s="21"/>
      <c r="LIN568" s="21"/>
      <c r="LIO568" s="21"/>
      <c r="LIP568" s="21"/>
      <c r="LIQ568" s="21"/>
      <c r="LIR568" s="21"/>
      <c r="LIS568" s="21"/>
      <c r="LIT568" s="21"/>
      <c r="LIU568" s="21"/>
      <c r="LIV568" s="21"/>
      <c r="LIW568" s="21"/>
      <c r="LIX568" s="21"/>
      <c r="LIY568" s="21"/>
      <c r="LIZ568" s="21"/>
      <c r="LJA568" s="21"/>
      <c r="LJB568" s="21"/>
      <c r="LJC568" s="21"/>
      <c r="LJD568" s="21"/>
      <c r="LJE568" s="21"/>
      <c r="LJF568" s="21"/>
      <c r="LJG568" s="21"/>
      <c r="LJH568" s="21"/>
      <c r="LJI568" s="21"/>
      <c r="LJJ568" s="21"/>
      <c r="LJK568" s="21"/>
      <c r="LJL568" s="21"/>
      <c r="LJM568" s="21"/>
      <c r="LJN568" s="21"/>
      <c r="LJO568" s="21"/>
      <c r="LJP568" s="21"/>
      <c r="LJQ568" s="21"/>
      <c r="LJR568" s="21"/>
      <c r="LJS568" s="21"/>
      <c r="LJT568" s="21"/>
      <c r="LJU568" s="21"/>
      <c r="LJV568" s="21"/>
      <c r="LJW568" s="21"/>
      <c r="LJX568" s="21"/>
      <c r="LJY568" s="21"/>
      <c r="LJZ568" s="21"/>
      <c r="LKA568" s="21"/>
      <c r="LKB568" s="21"/>
      <c r="LKC568" s="21"/>
      <c r="LKD568" s="21"/>
      <c r="LKE568" s="21"/>
      <c r="LKF568" s="21"/>
      <c r="LKG568" s="21"/>
      <c r="LKH568" s="21"/>
      <c r="LKI568" s="21"/>
      <c r="LKJ568" s="21"/>
      <c r="LKK568" s="21"/>
      <c r="LKL568" s="21"/>
      <c r="LKM568" s="21"/>
      <c r="LKN568" s="21"/>
      <c r="LKO568" s="21"/>
      <c r="LKP568" s="21"/>
      <c r="LKQ568" s="21"/>
      <c r="LKR568" s="21"/>
      <c r="LKS568" s="21"/>
      <c r="LKT568" s="21"/>
      <c r="LKU568" s="21"/>
      <c r="LKV568" s="21"/>
      <c r="LKW568" s="21"/>
      <c r="LKX568" s="21"/>
      <c r="LKY568" s="21"/>
      <c r="LKZ568" s="21"/>
      <c r="LLA568" s="21"/>
      <c r="LLB568" s="21"/>
      <c r="LLC568" s="21"/>
      <c r="LLD568" s="21"/>
      <c r="LLE568" s="21"/>
      <c r="LLF568" s="21"/>
      <c r="LLG568" s="21"/>
      <c r="LLH568" s="21"/>
      <c r="LLI568" s="21"/>
      <c r="LLJ568" s="21"/>
      <c r="LLK568" s="21"/>
      <c r="LLL568" s="21"/>
      <c r="LLM568" s="21"/>
      <c r="LLN568" s="21"/>
      <c r="LLO568" s="21"/>
      <c r="LLP568" s="21"/>
      <c r="LLQ568" s="21"/>
      <c r="LLR568" s="21"/>
      <c r="LLS568" s="21"/>
      <c r="LLT568" s="21"/>
      <c r="LLU568" s="21"/>
      <c r="LLV568" s="21"/>
      <c r="LLW568" s="21"/>
      <c r="LLX568" s="21"/>
      <c r="LLY568" s="21"/>
      <c r="LLZ568" s="21"/>
      <c r="LMA568" s="21"/>
      <c r="LMB568" s="21"/>
      <c r="LMC568" s="21"/>
      <c r="LMD568" s="21"/>
      <c r="LME568" s="21"/>
      <c r="LMF568" s="21"/>
      <c r="LMG568" s="21"/>
      <c r="LMH568" s="21"/>
      <c r="LMI568" s="21"/>
      <c r="LMJ568" s="21"/>
      <c r="LMK568" s="21"/>
      <c r="LML568" s="21"/>
      <c r="LMM568" s="21"/>
      <c r="LMN568" s="21"/>
      <c r="LMO568" s="21"/>
      <c r="LMP568" s="21"/>
      <c r="LMQ568" s="21"/>
      <c r="LMR568" s="21"/>
      <c r="LMS568" s="21"/>
      <c r="LMT568" s="21"/>
      <c r="LMU568" s="21"/>
      <c r="LMV568" s="21"/>
      <c r="LMW568" s="21"/>
      <c r="LMX568" s="21"/>
      <c r="LMY568" s="21"/>
      <c r="LMZ568" s="21"/>
      <c r="LNA568" s="21"/>
      <c r="LNB568" s="21"/>
      <c r="LNC568" s="21"/>
      <c r="LND568" s="21"/>
      <c r="LNE568" s="21"/>
      <c r="LNF568" s="21"/>
      <c r="LNG568" s="21"/>
      <c r="LNH568" s="21"/>
      <c r="LNI568" s="21"/>
      <c r="LNJ568" s="21"/>
      <c r="LNK568" s="21"/>
      <c r="LNL568" s="21"/>
      <c r="LNM568" s="21"/>
      <c r="LNN568" s="21"/>
      <c r="LNO568" s="21"/>
      <c r="LNP568" s="21"/>
      <c r="LNQ568" s="21"/>
      <c r="LNR568" s="21"/>
      <c r="LNS568" s="21"/>
      <c r="LNT568" s="21"/>
      <c r="LNU568" s="21"/>
      <c r="LNV568" s="21"/>
      <c r="LNW568" s="21"/>
      <c r="LNX568" s="21"/>
      <c r="LNY568" s="21"/>
      <c r="LNZ568" s="21"/>
      <c r="LOA568" s="21"/>
      <c r="LOB568" s="21"/>
      <c r="LOC568" s="21"/>
      <c r="LOD568" s="21"/>
      <c r="LOE568" s="21"/>
      <c r="LOF568" s="21"/>
      <c r="LOG568" s="21"/>
      <c r="LOH568" s="21"/>
      <c r="LOI568" s="21"/>
      <c r="LOJ568" s="21"/>
      <c r="LOK568" s="21"/>
      <c r="LOL568" s="21"/>
      <c r="LOM568" s="21"/>
      <c r="LON568" s="21"/>
      <c r="LOO568" s="21"/>
      <c r="LOP568" s="21"/>
      <c r="LOQ568" s="21"/>
      <c r="LOR568" s="21"/>
      <c r="LOS568" s="21"/>
      <c r="LOT568" s="21"/>
      <c r="LOU568" s="21"/>
      <c r="LOV568" s="21"/>
      <c r="LOW568" s="21"/>
      <c r="LOX568" s="21"/>
      <c r="LOY568" s="21"/>
      <c r="LOZ568" s="21"/>
      <c r="LPA568" s="21"/>
      <c r="LPB568" s="21"/>
      <c r="LPC568" s="21"/>
      <c r="LPD568" s="21"/>
      <c r="LPE568" s="21"/>
      <c r="LPF568" s="21"/>
      <c r="LPG568" s="21"/>
      <c r="LPH568" s="21"/>
      <c r="LPI568" s="21"/>
      <c r="LPJ568" s="21"/>
      <c r="LPK568" s="21"/>
      <c r="LPL568" s="21"/>
      <c r="LPM568" s="21"/>
      <c r="LPN568" s="21"/>
      <c r="LPO568" s="21"/>
      <c r="LPP568" s="21"/>
      <c r="LPQ568" s="21"/>
      <c r="LPR568" s="21"/>
      <c r="LPS568" s="21"/>
      <c r="LPT568" s="21"/>
      <c r="LPU568" s="21"/>
      <c r="LPV568" s="21"/>
      <c r="LPW568" s="21"/>
      <c r="LPX568" s="21"/>
      <c r="LPY568" s="21"/>
      <c r="LPZ568" s="21"/>
      <c r="LQA568" s="21"/>
      <c r="LQB568" s="21"/>
      <c r="LQC568" s="21"/>
      <c r="LQD568" s="21"/>
      <c r="LQE568" s="21"/>
      <c r="LQF568" s="21"/>
      <c r="LQG568" s="21"/>
      <c r="LQH568" s="21"/>
      <c r="LQI568" s="21"/>
      <c r="LQJ568" s="21"/>
      <c r="LQK568" s="21"/>
      <c r="LQL568" s="21"/>
      <c r="LQM568" s="21"/>
      <c r="LQN568" s="21"/>
      <c r="LQO568" s="21"/>
      <c r="LQP568" s="21"/>
      <c r="LQQ568" s="21"/>
      <c r="LQR568" s="21"/>
      <c r="LQS568" s="21"/>
      <c r="LQT568" s="21"/>
      <c r="LQU568" s="21"/>
      <c r="LQV568" s="21"/>
      <c r="LQW568" s="21"/>
      <c r="LQX568" s="21"/>
      <c r="LQY568" s="21"/>
      <c r="LQZ568" s="21"/>
      <c r="LRA568" s="21"/>
      <c r="LRB568" s="21"/>
      <c r="LRC568" s="21"/>
      <c r="LRD568" s="21"/>
      <c r="LRE568" s="21"/>
      <c r="LRF568" s="21"/>
      <c r="LRG568" s="21"/>
      <c r="LRH568" s="21"/>
      <c r="LRI568" s="21"/>
      <c r="LRJ568" s="21"/>
      <c r="LRK568" s="21"/>
      <c r="LRL568" s="21"/>
      <c r="LRM568" s="21"/>
      <c r="LRN568" s="21"/>
      <c r="LRO568" s="21"/>
      <c r="LRP568" s="21"/>
      <c r="LRQ568" s="21"/>
      <c r="LRR568" s="21"/>
      <c r="LRS568" s="21"/>
      <c r="LRT568" s="21"/>
      <c r="LRU568" s="21"/>
      <c r="LRV568" s="21"/>
      <c r="LRW568" s="21"/>
      <c r="LRX568" s="21"/>
      <c r="LRY568" s="21"/>
      <c r="LRZ568" s="21"/>
      <c r="LSA568" s="21"/>
      <c r="LSB568" s="21"/>
      <c r="LSC568" s="21"/>
      <c r="LSD568" s="21"/>
      <c r="LSE568" s="21"/>
      <c r="LSF568" s="21"/>
      <c r="LSG568" s="21"/>
      <c r="LSH568" s="21"/>
      <c r="LSI568" s="21"/>
      <c r="LSJ568" s="21"/>
      <c r="LSK568" s="21"/>
      <c r="LSL568" s="21"/>
      <c r="LSM568" s="21"/>
      <c r="LSN568" s="21"/>
      <c r="LSO568" s="21"/>
      <c r="LSP568" s="21"/>
      <c r="LSQ568" s="21"/>
      <c r="LSR568" s="21"/>
      <c r="LSS568" s="21"/>
      <c r="LST568" s="21"/>
      <c r="LSU568" s="21"/>
      <c r="LSV568" s="21"/>
      <c r="LSW568" s="21"/>
      <c r="LSX568" s="21"/>
      <c r="LSY568" s="21"/>
      <c r="LSZ568" s="21"/>
      <c r="LTA568" s="21"/>
      <c r="LTB568" s="21"/>
      <c r="LTC568" s="21"/>
      <c r="LTD568" s="21"/>
      <c r="LTE568" s="21"/>
      <c r="LTF568" s="21"/>
      <c r="LTG568" s="21"/>
      <c r="LTH568" s="21"/>
      <c r="LTI568" s="21"/>
      <c r="LTJ568" s="21"/>
      <c r="LTK568" s="21"/>
      <c r="LTL568" s="21"/>
      <c r="LTM568" s="21"/>
      <c r="LTN568" s="21"/>
      <c r="LTO568" s="21"/>
      <c r="LTP568" s="21"/>
      <c r="LTQ568" s="21"/>
      <c r="LTR568" s="21"/>
      <c r="LTS568" s="21"/>
      <c r="LTT568" s="21"/>
      <c r="LTU568" s="21"/>
      <c r="LTV568" s="21"/>
      <c r="LTW568" s="21"/>
      <c r="LTX568" s="21"/>
      <c r="LTY568" s="21"/>
      <c r="LTZ568" s="21"/>
      <c r="LUA568" s="21"/>
      <c r="LUB568" s="21"/>
      <c r="LUC568" s="21"/>
      <c r="LUD568" s="21"/>
      <c r="LUE568" s="21"/>
      <c r="LUF568" s="21"/>
      <c r="LUG568" s="21"/>
      <c r="LUH568" s="21"/>
      <c r="LUI568" s="21"/>
      <c r="LUJ568" s="21"/>
      <c r="LUK568" s="21"/>
      <c r="LUL568" s="21"/>
      <c r="LUM568" s="21"/>
      <c r="LUN568" s="21"/>
      <c r="LUO568" s="21"/>
      <c r="LUP568" s="21"/>
      <c r="LUQ568" s="21"/>
      <c r="LUR568" s="21"/>
      <c r="LUS568" s="21"/>
      <c r="LUT568" s="21"/>
      <c r="LUU568" s="21"/>
      <c r="LUV568" s="21"/>
      <c r="LUW568" s="21"/>
      <c r="LUX568" s="21"/>
      <c r="LUY568" s="21"/>
      <c r="LUZ568" s="21"/>
      <c r="LVA568" s="21"/>
      <c r="LVB568" s="21"/>
      <c r="LVC568" s="21"/>
      <c r="LVD568" s="21"/>
      <c r="LVE568" s="21"/>
      <c r="LVF568" s="21"/>
      <c r="LVG568" s="21"/>
      <c r="LVH568" s="21"/>
      <c r="LVI568" s="21"/>
      <c r="LVJ568" s="21"/>
      <c r="LVK568" s="21"/>
      <c r="LVL568" s="21"/>
      <c r="LVM568" s="21"/>
      <c r="LVN568" s="21"/>
      <c r="LVO568" s="21"/>
      <c r="LVP568" s="21"/>
      <c r="LVQ568" s="21"/>
      <c r="LVR568" s="21"/>
      <c r="LVS568" s="21"/>
      <c r="LVT568" s="21"/>
      <c r="LVU568" s="21"/>
      <c r="LVV568" s="21"/>
      <c r="LVW568" s="21"/>
      <c r="LVX568" s="21"/>
      <c r="LVY568" s="21"/>
      <c r="LVZ568" s="21"/>
      <c r="LWA568" s="21"/>
      <c r="LWB568" s="21"/>
      <c r="LWC568" s="21"/>
      <c r="LWD568" s="21"/>
      <c r="LWE568" s="21"/>
      <c r="LWF568" s="21"/>
      <c r="LWG568" s="21"/>
      <c r="LWH568" s="21"/>
      <c r="LWI568" s="21"/>
      <c r="LWJ568" s="21"/>
      <c r="LWK568" s="21"/>
      <c r="LWL568" s="21"/>
      <c r="LWM568" s="21"/>
      <c r="LWN568" s="21"/>
      <c r="LWO568" s="21"/>
      <c r="LWP568" s="21"/>
      <c r="LWQ568" s="21"/>
      <c r="LWR568" s="21"/>
      <c r="LWS568" s="21"/>
      <c r="LWT568" s="21"/>
      <c r="LWU568" s="21"/>
      <c r="LWV568" s="21"/>
      <c r="LWW568" s="21"/>
      <c r="LWX568" s="21"/>
      <c r="LWY568" s="21"/>
      <c r="LWZ568" s="21"/>
      <c r="LXA568" s="21"/>
      <c r="LXB568" s="21"/>
      <c r="LXC568" s="21"/>
      <c r="LXD568" s="21"/>
      <c r="LXE568" s="21"/>
      <c r="LXF568" s="21"/>
      <c r="LXG568" s="21"/>
      <c r="LXH568" s="21"/>
      <c r="LXI568" s="21"/>
      <c r="LXJ568" s="21"/>
      <c r="LXK568" s="21"/>
      <c r="LXL568" s="21"/>
      <c r="LXM568" s="21"/>
      <c r="LXN568" s="21"/>
      <c r="LXO568" s="21"/>
      <c r="LXP568" s="21"/>
      <c r="LXQ568" s="21"/>
      <c r="LXR568" s="21"/>
      <c r="LXS568" s="21"/>
      <c r="LXT568" s="21"/>
      <c r="LXU568" s="21"/>
      <c r="LXV568" s="21"/>
      <c r="LXW568" s="21"/>
      <c r="LXX568" s="21"/>
      <c r="LXY568" s="21"/>
      <c r="LXZ568" s="21"/>
      <c r="LYA568" s="21"/>
      <c r="LYB568" s="21"/>
      <c r="LYC568" s="21"/>
      <c r="LYD568" s="21"/>
      <c r="LYE568" s="21"/>
      <c r="LYF568" s="21"/>
      <c r="LYG568" s="21"/>
      <c r="LYH568" s="21"/>
      <c r="LYI568" s="21"/>
      <c r="LYJ568" s="21"/>
      <c r="LYK568" s="21"/>
      <c r="LYL568" s="21"/>
      <c r="LYM568" s="21"/>
      <c r="LYN568" s="21"/>
      <c r="LYO568" s="21"/>
      <c r="LYP568" s="21"/>
      <c r="LYQ568" s="21"/>
      <c r="LYR568" s="21"/>
      <c r="LYS568" s="21"/>
      <c r="LYT568" s="21"/>
      <c r="LYU568" s="21"/>
      <c r="LYV568" s="21"/>
      <c r="LYW568" s="21"/>
      <c r="LYX568" s="21"/>
      <c r="LYY568" s="21"/>
      <c r="LYZ568" s="21"/>
      <c r="LZA568" s="21"/>
      <c r="LZB568" s="21"/>
      <c r="LZC568" s="21"/>
      <c r="LZD568" s="21"/>
      <c r="LZE568" s="21"/>
      <c r="LZF568" s="21"/>
      <c r="LZG568" s="21"/>
      <c r="LZH568" s="21"/>
      <c r="LZI568" s="21"/>
      <c r="LZJ568" s="21"/>
      <c r="LZK568" s="21"/>
      <c r="LZL568" s="21"/>
      <c r="LZM568" s="21"/>
      <c r="LZN568" s="21"/>
      <c r="LZO568" s="21"/>
      <c r="LZP568" s="21"/>
      <c r="LZQ568" s="21"/>
      <c r="LZR568" s="21"/>
      <c r="LZS568" s="21"/>
      <c r="LZT568" s="21"/>
      <c r="LZU568" s="21"/>
      <c r="LZV568" s="21"/>
      <c r="LZW568" s="21"/>
      <c r="LZX568" s="21"/>
      <c r="LZY568" s="21"/>
      <c r="LZZ568" s="21"/>
      <c r="MAA568" s="21"/>
      <c r="MAB568" s="21"/>
      <c r="MAC568" s="21"/>
      <c r="MAD568" s="21"/>
      <c r="MAE568" s="21"/>
      <c r="MAF568" s="21"/>
      <c r="MAG568" s="21"/>
      <c r="MAH568" s="21"/>
      <c r="MAI568" s="21"/>
      <c r="MAJ568" s="21"/>
      <c r="MAK568" s="21"/>
      <c r="MAL568" s="21"/>
      <c r="MAM568" s="21"/>
      <c r="MAN568" s="21"/>
      <c r="MAO568" s="21"/>
      <c r="MAP568" s="21"/>
      <c r="MAQ568" s="21"/>
      <c r="MAR568" s="21"/>
      <c r="MAS568" s="21"/>
      <c r="MAT568" s="21"/>
      <c r="MAU568" s="21"/>
      <c r="MAV568" s="21"/>
      <c r="MAW568" s="21"/>
      <c r="MAX568" s="21"/>
      <c r="MAY568" s="21"/>
      <c r="MAZ568" s="21"/>
      <c r="MBA568" s="21"/>
      <c r="MBB568" s="21"/>
      <c r="MBC568" s="21"/>
      <c r="MBD568" s="21"/>
      <c r="MBE568" s="21"/>
      <c r="MBF568" s="21"/>
      <c r="MBG568" s="21"/>
      <c r="MBH568" s="21"/>
      <c r="MBI568" s="21"/>
      <c r="MBJ568" s="21"/>
      <c r="MBK568" s="21"/>
      <c r="MBL568" s="21"/>
      <c r="MBM568" s="21"/>
      <c r="MBN568" s="21"/>
      <c r="MBO568" s="21"/>
      <c r="MBP568" s="21"/>
      <c r="MBQ568" s="21"/>
      <c r="MBR568" s="21"/>
      <c r="MBS568" s="21"/>
      <c r="MBT568" s="21"/>
      <c r="MBU568" s="21"/>
      <c r="MBV568" s="21"/>
      <c r="MBW568" s="21"/>
      <c r="MBX568" s="21"/>
      <c r="MBY568" s="21"/>
      <c r="MBZ568" s="21"/>
      <c r="MCA568" s="21"/>
      <c r="MCB568" s="21"/>
      <c r="MCC568" s="21"/>
      <c r="MCD568" s="21"/>
      <c r="MCE568" s="21"/>
      <c r="MCF568" s="21"/>
      <c r="MCG568" s="21"/>
      <c r="MCH568" s="21"/>
      <c r="MCI568" s="21"/>
      <c r="MCJ568" s="21"/>
      <c r="MCK568" s="21"/>
      <c r="MCL568" s="21"/>
      <c r="MCM568" s="21"/>
      <c r="MCN568" s="21"/>
      <c r="MCO568" s="21"/>
      <c r="MCP568" s="21"/>
      <c r="MCQ568" s="21"/>
      <c r="MCR568" s="21"/>
      <c r="MCS568" s="21"/>
      <c r="MCT568" s="21"/>
      <c r="MCU568" s="21"/>
      <c r="MCV568" s="21"/>
      <c r="MCW568" s="21"/>
      <c r="MCX568" s="21"/>
      <c r="MCY568" s="21"/>
      <c r="MCZ568" s="21"/>
      <c r="MDA568" s="21"/>
      <c r="MDB568" s="21"/>
      <c r="MDC568" s="21"/>
      <c r="MDD568" s="21"/>
      <c r="MDE568" s="21"/>
      <c r="MDF568" s="21"/>
      <c r="MDG568" s="21"/>
      <c r="MDH568" s="21"/>
      <c r="MDI568" s="21"/>
      <c r="MDJ568" s="21"/>
      <c r="MDK568" s="21"/>
      <c r="MDL568" s="21"/>
      <c r="MDM568" s="21"/>
      <c r="MDN568" s="21"/>
      <c r="MDO568" s="21"/>
      <c r="MDP568" s="21"/>
      <c r="MDQ568" s="21"/>
      <c r="MDR568" s="21"/>
      <c r="MDS568" s="21"/>
      <c r="MDT568" s="21"/>
      <c r="MDU568" s="21"/>
      <c r="MDV568" s="21"/>
      <c r="MDW568" s="21"/>
      <c r="MDX568" s="21"/>
      <c r="MDY568" s="21"/>
      <c r="MDZ568" s="21"/>
      <c r="MEA568" s="21"/>
      <c r="MEB568" s="21"/>
      <c r="MEC568" s="21"/>
      <c r="MED568" s="21"/>
      <c r="MEE568" s="21"/>
      <c r="MEF568" s="21"/>
      <c r="MEG568" s="21"/>
      <c r="MEH568" s="21"/>
      <c r="MEI568" s="21"/>
      <c r="MEJ568" s="21"/>
      <c r="MEK568" s="21"/>
      <c r="MEL568" s="21"/>
      <c r="MEM568" s="21"/>
      <c r="MEN568" s="21"/>
      <c r="MEO568" s="21"/>
      <c r="MEP568" s="21"/>
      <c r="MEQ568" s="21"/>
      <c r="MER568" s="21"/>
      <c r="MES568" s="21"/>
      <c r="MET568" s="21"/>
      <c r="MEU568" s="21"/>
      <c r="MEV568" s="21"/>
      <c r="MEW568" s="21"/>
      <c r="MEX568" s="21"/>
      <c r="MEY568" s="21"/>
      <c r="MEZ568" s="21"/>
      <c r="MFA568" s="21"/>
      <c r="MFB568" s="21"/>
      <c r="MFC568" s="21"/>
      <c r="MFD568" s="21"/>
      <c r="MFE568" s="21"/>
      <c r="MFF568" s="21"/>
      <c r="MFG568" s="21"/>
      <c r="MFH568" s="21"/>
      <c r="MFI568" s="21"/>
      <c r="MFJ568" s="21"/>
      <c r="MFK568" s="21"/>
      <c r="MFL568" s="21"/>
      <c r="MFM568" s="21"/>
      <c r="MFN568" s="21"/>
      <c r="MFO568" s="21"/>
      <c r="MFP568" s="21"/>
      <c r="MFQ568" s="21"/>
      <c r="MFR568" s="21"/>
      <c r="MFS568" s="21"/>
      <c r="MFT568" s="21"/>
      <c r="MFU568" s="21"/>
      <c r="MFV568" s="21"/>
      <c r="MFW568" s="21"/>
      <c r="MFX568" s="21"/>
      <c r="MFY568" s="21"/>
      <c r="MFZ568" s="21"/>
      <c r="MGA568" s="21"/>
      <c r="MGB568" s="21"/>
      <c r="MGC568" s="21"/>
      <c r="MGD568" s="21"/>
      <c r="MGE568" s="21"/>
      <c r="MGF568" s="21"/>
      <c r="MGG568" s="21"/>
      <c r="MGH568" s="21"/>
      <c r="MGI568" s="21"/>
      <c r="MGJ568" s="21"/>
      <c r="MGK568" s="21"/>
      <c r="MGL568" s="21"/>
      <c r="MGM568" s="21"/>
      <c r="MGN568" s="21"/>
      <c r="MGO568" s="21"/>
      <c r="MGP568" s="21"/>
      <c r="MGQ568" s="21"/>
      <c r="MGR568" s="21"/>
      <c r="MGS568" s="21"/>
      <c r="MGT568" s="21"/>
      <c r="MGU568" s="21"/>
      <c r="MGV568" s="21"/>
      <c r="MGW568" s="21"/>
      <c r="MGX568" s="21"/>
      <c r="MGY568" s="21"/>
      <c r="MGZ568" s="21"/>
      <c r="MHA568" s="21"/>
      <c r="MHB568" s="21"/>
      <c r="MHC568" s="21"/>
      <c r="MHD568" s="21"/>
      <c r="MHE568" s="21"/>
      <c r="MHF568" s="21"/>
      <c r="MHG568" s="21"/>
      <c r="MHH568" s="21"/>
      <c r="MHI568" s="21"/>
      <c r="MHJ568" s="21"/>
      <c r="MHK568" s="21"/>
      <c r="MHL568" s="21"/>
      <c r="MHM568" s="21"/>
      <c r="MHN568" s="21"/>
      <c r="MHO568" s="21"/>
      <c r="MHP568" s="21"/>
      <c r="MHQ568" s="21"/>
      <c r="MHR568" s="21"/>
      <c r="MHS568" s="21"/>
      <c r="MHT568" s="21"/>
      <c r="MHU568" s="21"/>
      <c r="MHV568" s="21"/>
      <c r="MHW568" s="21"/>
      <c r="MHX568" s="21"/>
      <c r="MHY568" s="21"/>
      <c r="MHZ568" s="21"/>
      <c r="MIA568" s="21"/>
      <c r="MIB568" s="21"/>
      <c r="MIC568" s="21"/>
      <c r="MID568" s="21"/>
      <c r="MIE568" s="21"/>
      <c r="MIF568" s="21"/>
      <c r="MIG568" s="21"/>
      <c r="MIH568" s="21"/>
      <c r="MII568" s="21"/>
      <c r="MIJ568" s="21"/>
      <c r="MIK568" s="21"/>
      <c r="MIL568" s="21"/>
      <c r="MIM568" s="21"/>
      <c r="MIN568" s="21"/>
      <c r="MIO568" s="21"/>
      <c r="MIP568" s="21"/>
      <c r="MIQ568" s="21"/>
      <c r="MIR568" s="21"/>
      <c r="MIS568" s="21"/>
      <c r="MIT568" s="21"/>
      <c r="MIU568" s="21"/>
      <c r="MIV568" s="21"/>
      <c r="MIW568" s="21"/>
      <c r="MIX568" s="21"/>
      <c r="MIY568" s="21"/>
      <c r="MIZ568" s="21"/>
      <c r="MJA568" s="21"/>
      <c r="MJB568" s="21"/>
      <c r="MJC568" s="21"/>
      <c r="MJD568" s="21"/>
      <c r="MJE568" s="21"/>
      <c r="MJF568" s="21"/>
      <c r="MJG568" s="21"/>
      <c r="MJH568" s="21"/>
      <c r="MJI568" s="21"/>
      <c r="MJJ568" s="21"/>
      <c r="MJK568" s="21"/>
      <c r="MJL568" s="21"/>
      <c r="MJM568" s="21"/>
      <c r="MJN568" s="21"/>
      <c r="MJO568" s="21"/>
      <c r="MJP568" s="21"/>
      <c r="MJQ568" s="21"/>
      <c r="MJR568" s="21"/>
      <c r="MJS568" s="21"/>
      <c r="MJT568" s="21"/>
      <c r="MJU568" s="21"/>
      <c r="MJV568" s="21"/>
      <c r="MJW568" s="21"/>
      <c r="MJX568" s="21"/>
      <c r="MJY568" s="21"/>
      <c r="MJZ568" s="21"/>
      <c r="MKA568" s="21"/>
      <c r="MKB568" s="21"/>
      <c r="MKC568" s="21"/>
      <c r="MKD568" s="21"/>
      <c r="MKE568" s="21"/>
      <c r="MKF568" s="21"/>
      <c r="MKG568" s="21"/>
      <c r="MKH568" s="21"/>
      <c r="MKI568" s="21"/>
      <c r="MKJ568" s="21"/>
      <c r="MKK568" s="21"/>
      <c r="MKL568" s="21"/>
      <c r="MKM568" s="21"/>
      <c r="MKN568" s="21"/>
      <c r="MKO568" s="21"/>
      <c r="MKP568" s="21"/>
      <c r="MKQ568" s="21"/>
      <c r="MKR568" s="21"/>
      <c r="MKS568" s="21"/>
      <c r="MKT568" s="21"/>
      <c r="MKU568" s="21"/>
      <c r="MKV568" s="21"/>
      <c r="MKW568" s="21"/>
      <c r="MKX568" s="21"/>
      <c r="MKY568" s="21"/>
      <c r="MKZ568" s="21"/>
      <c r="MLA568" s="21"/>
      <c r="MLB568" s="21"/>
      <c r="MLC568" s="21"/>
      <c r="MLD568" s="21"/>
      <c r="MLE568" s="21"/>
      <c r="MLF568" s="21"/>
      <c r="MLG568" s="21"/>
      <c r="MLH568" s="21"/>
      <c r="MLI568" s="21"/>
      <c r="MLJ568" s="21"/>
      <c r="MLK568" s="21"/>
      <c r="MLL568" s="21"/>
      <c r="MLM568" s="21"/>
      <c r="MLN568" s="21"/>
      <c r="MLO568" s="21"/>
      <c r="MLP568" s="21"/>
      <c r="MLQ568" s="21"/>
      <c r="MLR568" s="21"/>
      <c r="MLS568" s="21"/>
      <c r="MLT568" s="21"/>
      <c r="MLU568" s="21"/>
      <c r="MLV568" s="21"/>
      <c r="MLW568" s="21"/>
      <c r="MLX568" s="21"/>
      <c r="MLY568" s="21"/>
      <c r="MLZ568" s="21"/>
      <c r="MMA568" s="21"/>
      <c r="MMB568" s="21"/>
      <c r="MMC568" s="21"/>
      <c r="MMD568" s="21"/>
      <c r="MME568" s="21"/>
      <c r="MMF568" s="21"/>
      <c r="MMG568" s="21"/>
      <c r="MMH568" s="21"/>
      <c r="MMI568" s="21"/>
      <c r="MMJ568" s="21"/>
      <c r="MMK568" s="21"/>
      <c r="MML568" s="21"/>
      <c r="MMM568" s="21"/>
      <c r="MMN568" s="21"/>
      <c r="MMO568" s="21"/>
      <c r="MMP568" s="21"/>
      <c r="MMQ568" s="21"/>
      <c r="MMR568" s="21"/>
      <c r="MMS568" s="21"/>
      <c r="MMT568" s="21"/>
      <c r="MMU568" s="21"/>
      <c r="MMV568" s="21"/>
      <c r="MMW568" s="21"/>
      <c r="MMX568" s="21"/>
      <c r="MMY568" s="21"/>
      <c r="MMZ568" s="21"/>
      <c r="MNA568" s="21"/>
      <c r="MNB568" s="21"/>
      <c r="MNC568" s="21"/>
      <c r="MND568" s="21"/>
      <c r="MNE568" s="21"/>
      <c r="MNF568" s="21"/>
      <c r="MNG568" s="21"/>
      <c r="MNH568" s="21"/>
      <c r="MNI568" s="21"/>
      <c r="MNJ568" s="21"/>
      <c r="MNK568" s="21"/>
      <c r="MNL568" s="21"/>
      <c r="MNM568" s="21"/>
      <c r="MNN568" s="21"/>
      <c r="MNO568" s="21"/>
      <c r="MNP568" s="21"/>
      <c r="MNQ568" s="21"/>
      <c r="MNR568" s="21"/>
      <c r="MNS568" s="21"/>
      <c r="MNT568" s="21"/>
      <c r="MNU568" s="21"/>
      <c r="MNV568" s="21"/>
      <c r="MNW568" s="21"/>
      <c r="MNX568" s="21"/>
      <c r="MNY568" s="21"/>
      <c r="MNZ568" s="21"/>
      <c r="MOA568" s="21"/>
      <c r="MOB568" s="21"/>
      <c r="MOC568" s="21"/>
      <c r="MOD568" s="21"/>
      <c r="MOE568" s="21"/>
      <c r="MOF568" s="21"/>
      <c r="MOG568" s="21"/>
      <c r="MOH568" s="21"/>
      <c r="MOI568" s="21"/>
      <c r="MOJ568" s="21"/>
      <c r="MOK568" s="21"/>
      <c r="MOL568" s="21"/>
      <c r="MOM568" s="21"/>
      <c r="MON568" s="21"/>
      <c r="MOO568" s="21"/>
      <c r="MOP568" s="21"/>
      <c r="MOQ568" s="21"/>
      <c r="MOR568" s="21"/>
      <c r="MOS568" s="21"/>
      <c r="MOT568" s="21"/>
      <c r="MOU568" s="21"/>
      <c r="MOV568" s="21"/>
      <c r="MOW568" s="21"/>
      <c r="MOX568" s="21"/>
      <c r="MOY568" s="21"/>
      <c r="MOZ568" s="21"/>
      <c r="MPA568" s="21"/>
      <c r="MPB568" s="21"/>
      <c r="MPC568" s="21"/>
      <c r="MPD568" s="21"/>
      <c r="MPE568" s="21"/>
      <c r="MPF568" s="21"/>
      <c r="MPG568" s="21"/>
      <c r="MPH568" s="21"/>
      <c r="MPI568" s="21"/>
      <c r="MPJ568" s="21"/>
      <c r="MPK568" s="21"/>
      <c r="MPL568" s="21"/>
      <c r="MPM568" s="21"/>
      <c r="MPN568" s="21"/>
      <c r="MPO568" s="21"/>
      <c r="MPP568" s="21"/>
      <c r="MPQ568" s="21"/>
      <c r="MPR568" s="21"/>
      <c r="MPS568" s="21"/>
      <c r="MPT568" s="21"/>
      <c r="MPU568" s="21"/>
      <c r="MPV568" s="21"/>
      <c r="MPW568" s="21"/>
      <c r="MPX568" s="21"/>
      <c r="MPY568" s="21"/>
      <c r="MPZ568" s="21"/>
      <c r="MQA568" s="21"/>
      <c r="MQB568" s="21"/>
      <c r="MQC568" s="21"/>
      <c r="MQD568" s="21"/>
      <c r="MQE568" s="21"/>
      <c r="MQF568" s="21"/>
      <c r="MQG568" s="21"/>
      <c r="MQH568" s="21"/>
      <c r="MQI568" s="21"/>
      <c r="MQJ568" s="21"/>
      <c r="MQK568" s="21"/>
      <c r="MQL568" s="21"/>
      <c r="MQM568" s="21"/>
      <c r="MQN568" s="21"/>
      <c r="MQO568" s="21"/>
      <c r="MQP568" s="21"/>
      <c r="MQQ568" s="21"/>
      <c r="MQR568" s="21"/>
      <c r="MQS568" s="21"/>
      <c r="MQT568" s="21"/>
      <c r="MQU568" s="21"/>
      <c r="MQV568" s="21"/>
      <c r="MQW568" s="21"/>
      <c r="MQX568" s="21"/>
      <c r="MQY568" s="21"/>
      <c r="MQZ568" s="21"/>
      <c r="MRA568" s="21"/>
      <c r="MRB568" s="21"/>
      <c r="MRC568" s="21"/>
      <c r="MRD568" s="21"/>
      <c r="MRE568" s="21"/>
      <c r="MRF568" s="21"/>
      <c r="MRG568" s="21"/>
      <c r="MRH568" s="21"/>
      <c r="MRI568" s="21"/>
      <c r="MRJ568" s="21"/>
      <c r="MRK568" s="21"/>
      <c r="MRL568" s="21"/>
      <c r="MRM568" s="21"/>
      <c r="MRN568" s="21"/>
      <c r="MRO568" s="21"/>
      <c r="MRP568" s="21"/>
      <c r="MRQ568" s="21"/>
      <c r="MRR568" s="21"/>
      <c r="MRS568" s="21"/>
      <c r="MRT568" s="21"/>
      <c r="MRU568" s="21"/>
      <c r="MRV568" s="21"/>
      <c r="MRW568" s="21"/>
      <c r="MRX568" s="21"/>
      <c r="MRY568" s="21"/>
      <c r="MRZ568" s="21"/>
      <c r="MSA568" s="21"/>
      <c r="MSB568" s="21"/>
      <c r="MSC568" s="21"/>
      <c r="MSD568" s="21"/>
      <c r="MSE568" s="21"/>
      <c r="MSF568" s="21"/>
      <c r="MSG568" s="21"/>
      <c r="MSH568" s="21"/>
      <c r="MSI568" s="21"/>
      <c r="MSJ568" s="21"/>
      <c r="MSK568" s="21"/>
      <c r="MSL568" s="21"/>
      <c r="MSM568" s="21"/>
      <c r="MSN568" s="21"/>
      <c r="MSO568" s="21"/>
      <c r="MSP568" s="21"/>
      <c r="MSQ568" s="21"/>
      <c r="MSR568" s="21"/>
      <c r="MSS568" s="21"/>
      <c r="MST568" s="21"/>
      <c r="MSU568" s="21"/>
      <c r="MSV568" s="21"/>
      <c r="MSW568" s="21"/>
      <c r="MSX568" s="21"/>
      <c r="MSY568" s="21"/>
      <c r="MSZ568" s="21"/>
      <c r="MTA568" s="21"/>
      <c r="MTB568" s="21"/>
      <c r="MTC568" s="21"/>
      <c r="MTD568" s="21"/>
      <c r="MTE568" s="21"/>
      <c r="MTF568" s="21"/>
      <c r="MTG568" s="21"/>
      <c r="MTH568" s="21"/>
      <c r="MTI568" s="21"/>
      <c r="MTJ568" s="21"/>
      <c r="MTK568" s="21"/>
      <c r="MTL568" s="21"/>
      <c r="MTM568" s="21"/>
      <c r="MTN568" s="21"/>
      <c r="MTO568" s="21"/>
      <c r="MTP568" s="21"/>
      <c r="MTQ568" s="21"/>
      <c r="MTR568" s="21"/>
      <c r="MTS568" s="21"/>
      <c r="MTT568" s="21"/>
      <c r="MTU568" s="21"/>
      <c r="MTV568" s="21"/>
      <c r="MTW568" s="21"/>
      <c r="MTX568" s="21"/>
      <c r="MTY568" s="21"/>
      <c r="MTZ568" s="21"/>
      <c r="MUA568" s="21"/>
      <c r="MUB568" s="21"/>
      <c r="MUC568" s="21"/>
      <c r="MUD568" s="21"/>
      <c r="MUE568" s="21"/>
      <c r="MUF568" s="21"/>
      <c r="MUG568" s="21"/>
      <c r="MUH568" s="21"/>
      <c r="MUI568" s="21"/>
      <c r="MUJ568" s="21"/>
      <c r="MUK568" s="21"/>
      <c r="MUL568" s="21"/>
      <c r="MUM568" s="21"/>
      <c r="MUN568" s="21"/>
      <c r="MUO568" s="21"/>
      <c r="MUP568" s="21"/>
      <c r="MUQ568" s="21"/>
      <c r="MUR568" s="21"/>
      <c r="MUS568" s="21"/>
      <c r="MUT568" s="21"/>
      <c r="MUU568" s="21"/>
      <c r="MUV568" s="21"/>
      <c r="MUW568" s="21"/>
      <c r="MUX568" s="21"/>
      <c r="MUY568" s="21"/>
      <c r="MUZ568" s="21"/>
      <c r="MVA568" s="21"/>
      <c r="MVB568" s="21"/>
      <c r="MVC568" s="21"/>
      <c r="MVD568" s="21"/>
      <c r="MVE568" s="21"/>
      <c r="MVF568" s="21"/>
      <c r="MVG568" s="21"/>
      <c r="MVH568" s="21"/>
      <c r="MVI568" s="21"/>
      <c r="MVJ568" s="21"/>
      <c r="MVK568" s="21"/>
      <c r="MVL568" s="21"/>
      <c r="MVM568" s="21"/>
      <c r="MVN568" s="21"/>
      <c r="MVO568" s="21"/>
      <c r="MVP568" s="21"/>
      <c r="MVQ568" s="21"/>
      <c r="MVR568" s="21"/>
      <c r="MVS568" s="21"/>
      <c r="MVT568" s="21"/>
      <c r="MVU568" s="21"/>
      <c r="MVV568" s="21"/>
      <c r="MVW568" s="21"/>
      <c r="MVX568" s="21"/>
      <c r="MVY568" s="21"/>
      <c r="MVZ568" s="21"/>
      <c r="MWA568" s="21"/>
      <c r="MWB568" s="21"/>
      <c r="MWC568" s="21"/>
      <c r="MWD568" s="21"/>
      <c r="MWE568" s="21"/>
      <c r="MWF568" s="21"/>
      <c r="MWG568" s="21"/>
      <c r="MWH568" s="21"/>
      <c r="MWI568" s="21"/>
      <c r="MWJ568" s="21"/>
      <c r="MWK568" s="21"/>
      <c r="MWL568" s="21"/>
      <c r="MWM568" s="21"/>
      <c r="MWN568" s="21"/>
      <c r="MWO568" s="21"/>
      <c r="MWP568" s="21"/>
      <c r="MWQ568" s="21"/>
      <c r="MWR568" s="21"/>
      <c r="MWS568" s="21"/>
      <c r="MWT568" s="21"/>
      <c r="MWU568" s="21"/>
      <c r="MWV568" s="21"/>
      <c r="MWW568" s="21"/>
      <c r="MWX568" s="21"/>
      <c r="MWY568" s="21"/>
      <c r="MWZ568" s="21"/>
      <c r="MXA568" s="21"/>
      <c r="MXB568" s="21"/>
      <c r="MXC568" s="21"/>
      <c r="MXD568" s="21"/>
      <c r="MXE568" s="21"/>
      <c r="MXF568" s="21"/>
      <c r="MXG568" s="21"/>
      <c r="MXH568" s="21"/>
      <c r="MXI568" s="21"/>
      <c r="MXJ568" s="21"/>
      <c r="MXK568" s="21"/>
      <c r="MXL568" s="21"/>
      <c r="MXM568" s="21"/>
      <c r="MXN568" s="21"/>
      <c r="MXO568" s="21"/>
      <c r="MXP568" s="21"/>
      <c r="MXQ568" s="21"/>
      <c r="MXR568" s="21"/>
      <c r="MXS568" s="21"/>
      <c r="MXT568" s="21"/>
      <c r="MXU568" s="21"/>
      <c r="MXV568" s="21"/>
      <c r="MXW568" s="21"/>
      <c r="MXX568" s="21"/>
      <c r="MXY568" s="21"/>
      <c r="MXZ568" s="21"/>
      <c r="MYA568" s="21"/>
      <c r="MYB568" s="21"/>
      <c r="MYC568" s="21"/>
      <c r="MYD568" s="21"/>
      <c r="MYE568" s="21"/>
      <c r="MYF568" s="21"/>
      <c r="MYG568" s="21"/>
      <c r="MYH568" s="21"/>
      <c r="MYI568" s="21"/>
      <c r="MYJ568" s="21"/>
      <c r="MYK568" s="21"/>
      <c r="MYL568" s="21"/>
      <c r="MYM568" s="21"/>
      <c r="MYN568" s="21"/>
      <c r="MYO568" s="21"/>
      <c r="MYP568" s="21"/>
      <c r="MYQ568" s="21"/>
      <c r="MYR568" s="21"/>
      <c r="MYS568" s="21"/>
      <c r="MYT568" s="21"/>
      <c r="MYU568" s="21"/>
      <c r="MYV568" s="21"/>
      <c r="MYW568" s="21"/>
      <c r="MYX568" s="21"/>
      <c r="MYY568" s="21"/>
      <c r="MYZ568" s="21"/>
      <c r="MZA568" s="21"/>
      <c r="MZB568" s="21"/>
      <c r="MZC568" s="21"/>
      <c r="MZD568" s="21"/>
      <c r="MZE568" s="21"/>
      <c r="MZF568" s="21"/>
      <c r="MZG568" s="21"/>
      <c r="MZH568" s="21"/>
      <c r="MZI568" s="21"/>
      <c r="MZJ568" s="21"/>
      <c r="MZK568" s="21"/>
      <c r="MZL568" s="21"/>
      <c r="MZM568" s="21"/>
      <c r="MZN568" s="21"/>
      <c r="MZO568" s="21"/>
      <c r="MZP568" s="21"/>
      <c r="MZQ568" s="21"/>
      <c r="MZR568" s="21"/>
      <c r="MZS568" s="21"/>
      <c r="MZT568" s="21"/>
      <c r="MZU568" s="21"/>
      <c r="MZV568" s="21"/>
      <c r="MZW568" s="21"/>
      <c r="MZX568" s="21"/>
      <c r="MZY568" s="21"/>
      <c r="MZZ568" s="21"/>
      <c r="NAA568" s="21"/>
      <c r="NAB568" s="21"/>
      <c r="NAC568" s="21"/>
      <c r="NAD568" s="21"/>
      <c r="NAE568" s="21"/>
      <c r="NAF568" s="21"/>
      <c r="NAG568" s="21"/>
      <c r="NAH568" s="21"/>
      <c r="NAI568" s="21"/>
      <c r="NAJ568" s="21"/>
      <c r="NAK568" s="21"/>
      <c r="NAL568" s="21"/>
      <c r="NAM568" s="21"/>
      <c r="NAN568" s="21"/>
      <c r="NAO568" s="21"/>
      <c r="NAP568" s="21"/>
      <c r="NAQ568" s="21"/>
      <c r="NAR568" s="21"/>
      <c r="NAS568" s="21"/>
      <c r="NAT568" s="21"/>
      <c r="NAU568" s="21"/>
      <c r="NAV568" s="21"/>
      <c r="NAW568" s="21"/>
      <c r="NAX568" s="21"/>
      <c r="NAY568" s="21"/>
      <c r="NAZ568" s="21"/>
      <c r="NBA568" s="21"/>
      <c r="NBB568" s="21"/>
      <c r="NBC568" s="21"/>
      <c r="NBD568" s="21"/>
      <c r="NBE568" s="21"/>
      <c r="NBF568" s="21"/>
      <c r="NBG568" s="21"/>
      <c r="NBH568" s="21"/>
      <c r="NBI568" s="21"/>
      <c r="NBJ568" s="21"/>
      <c r="NBK568" s="21"/>
      <c r="NBL568" s="21"/>
      <c r="NBM568" s="21"/>
      <c r="NBN568" s="21"/>
      <c r="NBO568" s="21"/>
      <c r="NBP568" s="21"/>
      <c r="NBQ568" s="21"/>
      <c r="NBR568" s="21"/>
      <c r="NBS568" s="21"/>
      <c r="NBT568" s="21"/>
      <c r="NBU568" s="21"/>
      <c r="NBV568" s="21"/>
      <c r="NBW568" s="21"/>
      <c r="NBX568" s="21"/>
      <c r="NBY568" s="21"/>
      <c r="NBZ568" s="21"/>
      <c r="NCA568" s="21"/>
      <c r="NCB568" s="21"/>
      <c r="NCC568" s="21"/>
      <c r="NCD568" s="21"/>
      <c r="NCE568" s="21"/>
      <c r="NCF568" s="21"/>
      <c r="NCG568" s="21"/>
      <c r="NCH568" s="21"/>
      <c r="NCI568" s="21"/>
      <c r="NCJ568" s="21"/>
      <c r="NCK568" s="21"/>
      <c r="NCL568" s="21"/>
      <c r="NCM568" s="21"/>
      <c r="NCN568" s="21"/>
      <c r="NCO568" s="21"/>
      <c r="NCP568" s="21"/>
      <c r="NCQ568" s="21"/>
      <c r="NCR568" s="21"/>
      <c r="NCS568" s="21"/>
      <c r="NCT568" s="21"/>
      <c r="NCU568" s="21"/>
      <c r="NCV568" s="21"/>
      <c r="NCW568" s="21"/>
      <c r="NCX568" s="21"/>
      <c r="NCY568" s="21"/>
      <c r="NCZ568" s="21"/>
      <c r="NDA568" s="21"/>
      <c r="NDB568" s="21"/>
      <c r="NDC568" s="21"/>
      <c r="NDD568" s="21"/>
      <c r="NDE568" s="21"/>
      <c r="NDF568" s="21"/>
      <c r="NDG568" s="21"/>
      <c r="NDH568" s="21"/>
      <c r="NDI568" s="21"/>
      <c r="NDJ568" s="21"/>
      <c r="NDK568" s="21"/>
      <c r="NDL568" s="21"/>
      <c r="NDM568" s="21"/>
      <c r="NDN568" s="21"/>
      <c r="NDO568" s="21"/>
      <c r="NDP568" s="21"/>
      <c r="NDQ568" s="21"/>
      <c r="NDR568" s="21"/>
      <c r="NDS568" s="21"/>
      <c r="NDT568" s="21"/>
      <c r="NDU568" s="21"/>
      <c r="NDV568" s="21"/>
      <c r="NDW568" s="21"/>
      <c r="NDX568" s="21"/>
      <c r="NDY568" s="21"/>
      <c r="NDZ568" s="21"/>
      <c r="NEA568" s="21"/>
      <c r="NEB568" s="21"/>
      <c r="NEC568" s="21"/>
      <c r="NED568" s="21"/>
      <c r="NEE568" s="21"/>
      <c r="NEF568" s="21"/>
      <c r="NEG568" s="21"/>
      <c r="NEH568" s="21"/>
      <c r="NEI568" s="21"/>
      <c r="NEJ568" s="21"/>
      <c r="NEK568" s="21"/>
      <c r="NEL568" s="21"/>
      <c r="NEM568" s="21"/>
      <c r="NEN568" s="21"/>
      <c r="NEO568" s="21"/>
      <c r="NEP568" s="21"/>
      <c r="NEQ568" s="21"/>
      <c r="NER568" s="21"/>
      <c r="NES568" s="21"/>
      <c r="NET568" s="21"/>
      <c r="NEU568" s="21"/>
      <c r="NEV568" s="21"/>
      <c r="NEW568" s="21"/>
      <c r="NEX568" s="21"/>
      <c r="NEY568" s="21"/>
      <c r="NEZ568" s="21"/>
      <c r="NFA568" s="21"/>
      <c r="NFB568" s="21"/>
      <c r="NFC568" s="21"/>
      <c r="NFD568" s="21"/>
      <c r="NFE568" s="21"/>
      <c r="NFF568" s="21"/>
      <c r="NFG568" s="21"/>
      <c r="NFH568" s="21"/>
      <c r="NFI568" s="21"/>
      <c r="NFJ568" s="21"/>
      <c r="NFK568" s="21"/>
      <c r="NFL568" s="21"/>
      <c r="NFM568" s="21"/>
      <c r="NFN568" s="21"/>
      <c r="NFO568" s="21"/>
      <c r="NFP568" s="21"/>
      <c r="NFQ568" s="21"/>
      <c r="NFR568" s="21"/>
      <c r="NFS568" s="21"/>
      <c r="NFT568" s="21"/>
      <c r="NFU568" s="21"/>
      <c r="NFV568" s="21"/>
      <c r="NFW568" s="21"/>
      <c r="NFX568" s="21"/>
      <c r="NFY568" s="21"/>
      <c r="NFZ568" s="21"/>
      <c r="NGA568" s="21"/>
      <c r="NGB568" s="21"/>
      <c r="NGC568" s="21"/>
      <c r="NGD568" s="21"/>
      <c r="NGE568" s="21"/>
      <c r="NGF568" s="21"/>
      <c r="NGG568" s="21"/>
      <c r="NGH568" s="21"/>
      <c r="NGI568" s="21"/>
      <c r="NGJ568" s="21"/>
      <c r="NGK568" s="21"/>
      <c r="NGL568" s="21"/>
      <c r="NGM568" s="21"/>
      <c r="NGN568" s="21"/>
      <c r="NGO568" s="21"/>
      <c r="NGP568" s="21"/>
      <c r="NGQ568" s="21"/>
      <c r="NGR568" s="21"/>
      <c r="NGS568" s="21"/>
      <c r="NGT568" s="21"/>
      <c r="NGU568" s="21"/>
      <c r="NGV568" s="21"/>
      <c r="NGW568" s="21"/>
      <c r="NGX568" s="21"/>
      <c r="NGY568" s="21"/>
      <c r="NGZ568" s="21"/>
      <c r="NHA568" s="21"/>
      <c r="NHB568" s="21"/>
      <c r="NHC568" s="21"/>
      <c r="NHD568" s="21"/>
      <c r="NHE568" s="21"/>
      <c r="NHF568" s="21"/>
      <c r="NHG568" s="21"/>
      <c r="NHH568" s="21"/>
      <c r="NHI568" s="21"/>
      <c r="NHJ568" s="21"/>
      <c r="NHK568" s="21"/>
      <c r="NHL568" s="21"/>
      <c r="NHM568" s="21"/>
      <c r="NHN568" s="21"/>
      <c r="NHO568" s="21"/>
      <c r="NHP568" s="21"/>
      <c r="NHQ568" s="21"/>
      <c r="NHR568" s="21"/>
      <c r="NHS568" s="21"/>
      <c r="NHT568" s="21"/>
      <c r="NHU568" s="21"/>
      <c r="NHV568" s="21"/>
      <c r="NHW568" s="21"/>
      <c r="NHX568" s="21"/>
      <c r="NHY568" s="21"/>
      <c r="NHZ568" s="21"/>
      <c r="NIA568" s="21"/>
      <c r="NIB568" s="21"/>
      <c r="NIC568" s="21"/>
      <c r="NID568" s="21"/>
      <c r="NIE568" s="21"/>
      <c r="NIF568" s="21"/>
      <c r="NIG568" s="21"/>
      <c r="NIH568" s="21"/>
      <c r="NII568" s="21"/>
      <c r="NIJ568" s="21"/>
      <c r="NIK568" s="21"/>
      <c r="NIL568" s="21"/>
      <c r="NIM568" s="21"/>
      <c r="NIN568" s="21"/>
      <c r="NIO568" s="21"/>
      <c r="NIP568" s="21"/>
      <c r="NIQ568" s="21"/>
      <c r="NIR568" s="21"/>
      <c r="NIS568" s="21"/>
      <c r="NIT568" s="21"/>
      <c r="NIU568" s="21"/>
      <c r="NIV568" s="21"/>
      <c r="NIW568" s="21"/>
      <c r="NIX568" s="21"/>
      <c r="NIY568" s="21"/>
      <c r="NIZ568" s="21"/>
      <c r="NJA568" s="21"/>
      <c r="NJB568" s="21"/>
      <c r="NJC568" s="21"/>
      <c r="NJD568" s="21"/>
      <c r="NJE568" s="21"/>
      <c r="NJF568" s="21"/>
      <c r="NJG568" s="21"/>
      <c r="NJH568" s="21"/>
      <c r="NJI568" s="21"/>
      <c r="NJJ568" s="21"/>
      <c r="NJK568" s="21"/>
      <c r="NJL568" s="21"/>
      <c r="NJM568" s="21"/>
      <c r="NJN568" s="21"/>
      <c r="NJO568" s="21"/>
      <c r="NJP568" s="21"/>
      <c r="NJQ568" s="21"/>
      <c r="NJR568" s="21"/>
      <c r="NJS568" s="21"/>
      <c r="NJT568" s="21"/>
      <c r="NJU568" s="21"/>
      <c r="NJV568" s="21"/>
      <c r="NJW568" s="21"/>
      <c r="NJX568" s="21"/>
      <c r="NJY568" s="21"/>
      <c r="NJZ568" s="21"/>
      <c r="NKA568" s="21"/>
      <c r="NKB568" s="21"/>
      <c r="NKC568" s="21"/>
      <c r="NKD568" s="21"/>
      <c r="NKE568" s="21"/>
      <c r="NKF568" s="21"/>
      <c r="NKG568" s="21"/>
      <c r="NKH568" s="21"/>
      <c r="NKI568" s="21"/>
      <c r="NKJ568" s="21"/>
      <c r="NKK568" s="21"/>
      <c r="NKL568" s="21"/>
      <c r="NKM568" s="21"/>
      <c r="NKN568" s="21"/>
      <c r="NKO568" s="21"/>
      <c r="NKP568" s="21"/>
      <c r="NKQ568" s="21"/>
      <c r="NKR568" s="21"/>
      <c r="NKS568" s="21"/>
      <c r="NKT568" s="21"/>
      <c r="NKU568" s="21"/>
      <c r="NKV568" s="21"/>
      <c r="NKW568" s="21"/>
      <c r="NKX568" s="21"/>
      <c r="NKY568" s="21"/>
      <c r="NKZ568" s="21"/>
      <c r="NLA568" s="21"/>
      <c r="NLB568" s="21"/>
      <c r="NLC568" s="21"/>
      <c r="NLD568" s="21"/>
      <c r="NLE568" s="21"/>
      <c r="NLF568" s="21"/>
      <c r="NLG568" s="21"/>
      <c r="NLH568" s="21"/>
      <c r="NLI568" s="21"/>
      <c r="NLJ568" s="21"/>
      <c r="NLK568" s="21"/>
      <c r="NLL568" s="21"/>
      <c r="NLM568" s="21"/>
      <c r="NLN568" s="21"/>
      <c r="NLO568" s="21"/>
      <c r="NLP568" s="21"/>
      <c r="NLQ568" s="21"/>
      <c r="NLR568" s="21"/>
      <c r="NLS568" s="21"/>
      <c r="NLT568" s="21"/>
      <c r="NLU568" s="21"/>
      <c r="NLV568" s="21"/>
      <c r="NLW568" s="21"/>
      <c r="NLX568" s="21"/>
      <c r="NLY568" s="21"/>
      <c r="NLZ568" s="21"/>
      <c r="NMA568" s="21"/>
      <c r="NMB568" s="21"/>
      <c r="NMC568" s="21"/>
      <c r="NMD568" s="21"/>
      <c r="NME568" s="21"/>
      <c r="NMF568" s="21"/>
      <c r="NMG568" s="21"/>
      <c r="NMH568" s="21"/>
      <c r="NMI568" s="21"/>
      <c r="NMJ568" s="21"/>
      <c r="NMK568" s="21"/>
      <c r="NML568" s="21"/>
      <c r="NMM568" s="21"/>
      <c r="NMN568" s="21"/>
      <c r="NMO568" s="21"/>
      <c r="NMP568" s="21"/>
      <c r="NMQ568" s="21"/>
      <c r="NMR568" s="21"/>
      <c r="NMS568" s="21"/>
      <c r="NMT568" s="21"/>
      <c r="NMU568" s="21"/>
      <c r="NMV568" s="21"/>
      <c r="NMW568" s="21"/>
      <c r="NMX568" s="21"/>
      <c r="NMY568" s="21"/>
      <c r="NMZ568" s="21"/>
      <c r="NNA568" s="21"/>
      <c r="NNB568" s="21"/>
      <c r="NNC568" s="21"/>
      <c r="NND568" s="21"/>
      <c r="NNE568" s="21"/>
      <c r="NNF568" s="21"/>
      <c r="NNG568" s="21"/>
      <c r="NNH568" s="21"/>
      <c r="NNI568" s="21"/>
      <c r="NNJ568" s="21"/>
      <c r="NNK568" s="21"/>
      <c r="NNL568" s="21"/>
      <c r="NNM568" s="21"/>
      <c r="NNN568" s="21"/>
      <c r="NNO568" s="21"/>
      <c r="NNP568" s="21"/>
      <c r="NNQ568" s="21"/>
      <c r="NNR568" s="21"/>
      <c r="NNS568" s="21"/>
      <c r="NNT568" s="21"/>
      <c r="NNU568" s="21"/>
      <c r="NNV568" s="21"/>
      <c r="NNW568" s="21"/>
      <c r="NNX568" s="21"/>
      <c r="NNY568" s="21"/>
      <c r="NNZ568" s="21"/>
      <c r="NOA568" s="21"/>
      <c r="NOB568" s="21"/>
      <c r="NOC568" s="21"/>
      <c r="NOD568" s="21"/>
      <c r="NOE568" s="21"/>
      <c r="NOF568" s="21"/>
      <c r="NOG568" s="21"/>
      <c r="NOH568" s="21"/>
      <c r="NOI568" s="21"/>
      <c r="NOJ568" s="21"/>
      <c r="NOK568" s="21"/>
      <c r="NOL568" s="21"/>
      <c r="NOM568" s="21"/>
      <c r="NON568" s="21"/>
      <c r="NOO568" s="21"/>
      <c r="NOP568" s="21"/>
      <c r="NOQ568" s="21"/>
      <c r="NOR568" s="21"/>
      <c r="NOS568" s="21"/>
      <c r="NOT568" s="21"/>
      <c r="NOU568" s="21"/>
      <c r="NOV568" s="21"/>
      <c r="NOW568" s="21"/>
      <c r="NOX568" s="21"/>
      <c r="NOY568" s="21"/>
      <c r="NOZ568" s="21"/>
      <c r="NPA568" s="21"/>
      <c r="NPB568" s="21"/>
      <c r="NPC568" s="21"/>
      <c r="NPD568" s="21"/>
      <c r="NPE568" s="21"/>
      <c r="NPF568" s="21"/>
      <c r="NPG568" s="21"/>
      <c r="NPH568" s="21"/>
      <c r="NPI568" s="21"/>
      <c r="NPJ568" s="21"/>
      <c r="NPK568" s="21"/>
      <c r="NPL568" s="21"/>
      <c r="NPM568" s="21"/>
      <c r="NPN568" s="21"/>
      <c r="NPO568" s="21"/>
      <c r="NPP568" s="21"/>
      <c r="NPQ568" s="21"/>
      <c r="NPR568" s="21"/>
      <c r="NPS568" s="21"/>
      <c r="NPT568" s="21"/>
      <c r="NPU568" s="21"/>
      <c r="NPV568" s="21"/>
      <c r="NPW568" s="21"/>
      <c r="NPX568" s="21"/>
      <c r="NPY568" s="21"/>
      <c r="NPZ568" s="21"/>
      <c r="NQA568" s="21"/>
      <c r="NQB568" s="21"/>
      <c r="NQC568" s="21"/>
      <c r="NQD568" s="21"/>
      <c r="NQE568" s="21"/>
      <c r="NQF568" s="21"/>
      <c r="NQG568" s="21"/>
      <c r="NQH568" s="21"/>
      <c r="NQI568" s="21"/>
      <c r="NQJ568" s="21"/>
      <c r="NQK568" s="21"/>
      <c r="NQL568" s="21"/>
      <c r="NQM568" s="21"/>
      <c r="NQN568" s="21"/>
      <c r="NQO568" s="21"/>
      <c r="NQP568" s="21"/>
      <c r="NQQ568" s="21"/>
      <c r="NQR568" s="21"/>
      <c r="NQS568" s="21"/>
      <c r="NQT568" s="21"/>
      <c r="NQU568" s="21"/>
      <c r="NQV568" s="21"/>
      <c r="NQW568" s="21"/>
      <c r="NQX568" s="21"/>
      <c r="NQY568" s="21"/>
      <c r="NQZ568" s="21"/>
      <c r="NRA568" s="21"/>
      <c r="NRB568" s="21"/>
      <c r="NRC568" s="21"/>
      <c r="NRD568" s="21"/>
      <c r="NRE568" s="21"/>
      <c r="NRF568" s="21"/>
      <c r="NRG568" s="21"/>
      <c r="NRH568" s="21"/>
      <c r="NRI568" s="21"/>
      <c r="NRJ568" s="21"/>
      <c r="NRK568" s="21"/>
      <c r="NRL568" s="21"/>
      <c r="NRM568" s="21"/>
      <c r="NRN568" s="21"/>
      <c r="NRO568" s="21"/>
      <c r="NRP568" s="21"/>
      <c r="NRQ568" s="21"/>
      <c r="NRR568" s="21"/>
      <c r="NRS568" s="21"/>
      <c r="NRT568" s="21"/>
      <c r="NRU568" s="21"/>
      <c r="NRV568" s="21"/>
      <c r="NRW568" s="21"/>
      <c r="NRX568" s="21"/>
      <c r="NRY568" s="21"/>
      <c r="NRZ568" s="21"/>
      <c r="NSA568" s="21"/>
      <c r="NSB568" s="21"/>
      <c r="NSC568" s="21"/>
      <c r="NSD568" s="21"/>
      <c r="NSE568" s="21"/>
      <c r="NSF568" s="21"/>
      <c r="NSG568" s="21"/>
      <c r="NSH568" s="21"/>
      <c r="NSI568" s="21"/>
      <c r="NSJ568" s="21"/>
      <c r="NSK568" s="21"/>
      <c r="NSL568" s="21"/>
      <c r="NSM568" s="21"/>
      <c r="NSN568" s="21"/>
      <c r="NSO568" s="21"/>
      <c r="NSP568" s="21"/>
      <c r="NSQ568" s="21"/>
      <c r="NSR568" s="21"/>
      <c r="NSS568" s="21"/>
      <c r="NST568" s="21"/>
      <c r="NSU568" s="21"/>
      <c r="NSV568" s="21"/>
      <c r="NSW568" s="21"/>
      <c r="NSX568" s="21"/>
      <c r="NSY568" s="21"/>
      <c r="NSZ568" s="21"/>
      <c r="NTA568" s="21"/>
      <c r="NTB568" s="21"/>
      <c r="NTC568" s="21"/>
      <c r="NTD568" s="21"/>
      <c r="NTE568" s="21"/>
      <c r="NTF568" s="21"/>
      <c r="NTG568" s="21"/>
      <c r="NTH568" s="21"/>
      <c r="NTI568" s="21"/>
      <c r="NTJ568" s="21"/>
      <c r="NTK568" s="21"/>
      <c r="NTL568" s="21"/>
      <c r="NTM568" s="21"/>
      <c r="NTN568" s="21"/>
      <c r="NTO568" s="21"/>
      <c r="NTP568" s="21"/>
      <c r="NTQ568" s="21"/>
      <c r="NTR568" s="21"/>
      <c r="NTS568" s="21"/>
      <c r="NTT568" s="21"/>
      <c r="NTU568" s="21"/>
      <c r="NTV568" s="21"/>
      <c r="NTW568" s="21"/>
      <c r="NTX568" s="21"/>
      <c r="NTY568" s="21"/>
      <c r="NTZ568" s="21"/>
      <c r="NUA568" s="21"/>
      <c r="NUB568" s="21"/>
      <c r="NUC568" s="21"/>
      <c r="NUD568" s="21"/>
      <c r="NUE568" s="21"/>
      <c r="NUF568" s="21"/>
      <c r="NUG568" s="21"/>
      <c r="NUH568" s="21"/>
      <c r="NUI568" s="21"/>
      <c r="NUJ568" s="21"/>
      <c r="NUK568" s="21"/>
      <c r="NUL568" s="21"/>
      <c r="NUM568" s="21"/>
      <c r="NUN568" s="21"/>
      <c r="NUO568" s="21"/>
      <c r="NUP568" s="21"/>
      <c r="NUQ568" s="21"/>
      <c r="NUR568" s="21"/>
      <c r="NUS568" s="21"/>
      <c r="NUT568" s="21"/>
      <c r="NUU568" s="21"/>
      <c r="NUV568" s="21"/>
      <c r="NUW568" s="21"/>
      <c r="NUX568" s="21"/>
      <c r="NUY568" s="21"/>
      <c r="NUZ568" s="21"/>
      <c r="NVA568" s="21"/>
      <c r="NVB568" s="21"/>
      <c r="NVC568" s="21"/>
      <c r="NVD568" s="21"/>
      <c r="NVE568" s="21"/>
      <c r="NVF568" s="21"/>
      <c r="NVG568" s="21"/>
      <c r="NVH568" s="21"/>
      <c r="NVI568" s="21"/>
      <c r="NVJ568" s="21"/>
      <c r="NVK568" s="21"/>
      <c r="NVL568" s="21"/>
      <c r="NVM568" s="21"/>
      <c r="NVN568" s="21"/>
      <c r="NVO568" s="21"/>
      <c r="NVP568" s="21"/>
      <c r="NVQ568" s="21"/>
      <c r="NVR568" s="21"/>
      <c r="NVS568" s="21"/>
      <c r="NVT568" s="21"/>
      <c r="NVU568" s="21"/>
      <c r="NVV568" s="21"/>
      <c r="NVW568" s="21"/>
      <c r="NVX568" s="21"/>
      <c r="NVY568" s="21"/>
      <c r="NVZ568" s="21"/>
      <c r="NWA568" s="21"/>
      <c r="NWB568" s="21"/>
      <c r="NWC568" s="21"/>
      <c r="NWD568" s="21"/>
      <c r="NWE568" s="21"/>
      <c r="NWF568" s="21"/>
      <c r="NWG568" s="21"/>
      <c r="NWH568" s="21"/>
      <c r="NWI568" s="21"/>
      <c r="NWJ568" s="21"/>
      <c r="NWK568" s="21"/>
      <c r="NWL568" s="21"/>
      <c r="NWM568" s="21"/>
      <c r="NWN568" s="21"/>
      <c r="NWO568" s="21"/>
      <c r="NWP568" s="21"/>
      <c r="NWQ568" s="21"/>
      <c r="NWR568" s="21"/>
      <c r="NWS568" s="21"/>
      <c r="NWT568" s="21"/>
      <c r="NWU568" s="21"/>
      <c r="NWV568" s="21"/>
      <c r="NWW568" s="21"/>
      <c r="NWX568" s="21"/>
      <c r="NWY568" s="21"/>
      <c r="NWZ568" s="21"/>
      <c r="NXA568" s="21"/>
      <c r="NXB568" s="21"/>
      <c r="NXC568" s="21"/>
      <c r="NXD568" s="21"/>
      <c r="NXE568" s="21"/>
      <c r="NXF568" s="21"/>
      <c r="NXG568" s="21"/>
      <c r="NXH568" s="21"/>
      <c r="NXI568" s="21"/>
      <c r="NXJ568" s="21"/>
      <c r="NXK568" s="21"/>
      <c r="NXL568" s="21"/>
      <c r="NXM568" s="21"/>
      <c r="NXN568" s="21"/>
      <c r="NXO568" s="21"/>
      <c r="NXP568" s="21"/>
      <c r="NXQ568" s="21"/>
      <c r="NXR568" s="21"/>
      <c r="NXS568" s="21"/>
      <c r="NXT568" s="21"/>
      <c r="NXU568" s="21"/>
      <c r="NXV568" s="21"/>
      <c r="NXW568" s="21"/>
      <c r="NXX568" s="21"/>
      <c r="NXY568" s="21"/>
      <c r="NXZ568" s="21"/>
      <c r="NYA568" s="21"/>
      <c r="NYB568" s="21"/>
      <c r="NYC568" s="21"/>
      <c r="NYD568" s="21"/>
      <c r="NYE568" s="21"/>
      <c r="NYF568" s="21"/>
      <c r="NYG568" s="21"/>
      <c r="NYH568" s="21"/>
      <c r="NYI568" s="21"/>
      <c r="NYJ568" s="21"/>
      <c r="NYK568" s="21"/>
      <c r="NYL568" s="21"/>
      <c r="NYM568" s="21"/>
      <c r="NYN568" s="21"/>
      <c r="NYO568" s="21"/>
      <c r="NYP568" s="21"/>
      <c r="NYQ568" s="21"/>
      <c r="NYR568" s="21"/>
      <c r="NYS568" s="21"/>
      <c r="NYT568" s="21"/>
      <c r="NYU568" s="21"/>
      <c r="NYV568" s="21"/>
      <c r="NYW568" s="21"/>
      <c r="NYX568" s="21"/>
      <c r="NYY568" s="21"/>
      <c r="NYZ568" s="21"/>
      <c r="NZA568" s="21"/>
      <c r="NZB568" s="21"/>
      <c r="NZC568" s="21"/>
      <c r="NZD568" s="21"/>
      <c r="NZE568" s="21"/>
      <c r="NZF568" s="21"/>
      <c r="NZG568" s="21"/>
      <c r="NZH568" s="21"/>
      <c r="NZI568" s="21"/>
      <c r="NZJ568" s="21"/>
      <c r="NZK568" s="21"/>
      <c r="NZL568" s="21"/>
      <c r="NZM568" s="21"/>
      <c r="NZN568" s="21"/>
      <c r="NZO568" s="21"/>
      <c r="NZP568" s="21"/>
      <c r="NZQ568" s="21"/>
      <c r="NZR568" s="21"/>
      <c r="NZS568" s="21"/>
      <c r="NZT568" s="21"/>
      <c r="NZU568" s="21"/>
      <c r="NZV568" s="21"/>
      <c r="NZW568" s="21"/>
      <c r="NZX568" s="21"/>
      <c r="NZY568" s="21"/>
      <c r="NZZ568" s="21"/>
      <c r="OAA568" s="21"/>
      <c r="OAB568" s="21"/>
      <c r="OAC568" s="21"/>
      <c r="OAD568" s="21"/>
      <c r="OAE568" s="21"/>
      <c r="OAF568" s="21"/>
      <c r="OAG568" s="21"/>
      <c r="OAH568" s="21"/>
      <c r="OAI568" s="21"/>
      <c r="OAJ568" s="21"/>
      <c r="OAK568" s="21"/>
      <c r="OAL568" s="21"/>
      <c r="OAM568" s="21"/>
      <c r="OAN568" s="21"/>
      <c r="OAO568" s="21"/>
      <c r="OAP568" s="21"/>
      <c r="OAQ568" s="21"/>
      <c r="OAR568" s="21"/>
      <c r="OAS568" s="21"/>
      <c r="OAT568" s="21"/>
      <c r="OAU568" s="21"/>
      <c r="OAV568" s="21"/>
      <c r="OAW568" s="21"/>
      <c r="OAX568" s="21"/>
      <c r="OAY568" s="21"/>
      <c r="OAZ568" s="21"/>
      <c r="OBA568" s="21"/>
      <c r="OBB568" s="21"/>
      <c r="OBC568" s="21"/>
      <c r="OBD568" s="21"/>
      <c r="OBE568" s="21"/>
      <c r="OBF568" s="21"/>
      <c r="OBG568" s="21"/>
      <c r="OBH568" s="21"/>
      <c r="OBI568" s="21"/>
      <c r="OBJ568" s="21"/>
      <c r="OBK568" s="21"/>
      <c r="OBL568" s="21"/>
      <c r="OBM568" s="21"/>
      <c r="OBN568" s="21"/>
      <c r="OBO568" s="21"/>
      <c r="OBP568" s="21"/>
      <c r="OBQ568" s="21"/>
      <c r="OBR568" s="21"/>
      <c r="OBS568" s="21"/>
      <c r="OBT568" s="21"/>
      <c r="OBU568" s="21"/>
      <c r="OBV568" s="21"/>
      <c r="OBW568" s="21"/>
      <c r="OBX568" s="21"/>
      <c r="OBY568" s="21"/>
      <c r="OBZ568" s="21"/>
      <c r="OCA568" s="21"/>
      <c r="OCB568" s="21"/>
      <c r="OCC568" s="21"/>
      <c r="OCD568" s="21"/>
      <c r="OCE568" s="21"/>
      <c r="OCF568" s="21"/>
      <c r="OCG568" s="21"/>
      <c r="OCH568" s="21"/>
      <c r="OCI568" s="21"/>
      <c r="OCJ568" s="21"/>
      <c r="OCK568" s="21"/>
      <c r="OCL568" s="21"/>
      <c r="OCM568" s="21"/>
      <c r="OCN568" s="21"/>
      <c r="OCO568" s="21"/>
      <c r="OCP568" s="21"/>
      <c r="OCQ568" s="21"/>
      <c r="OCR568" s="21"/>
      <c r="OCS568" s="21"/>
      <c r="OCT568" s="21"/>
      <c r="OCU568" s="21"/>
      <c r="OCV568" s="21"/>
      <c r="OCW568" s="21"/>
      <c r="OCX568" s="21"/>
      <c r="OCY568" s="21"/>
      <c r="OCZ568" s="21"/>
      <c r="ODA568" s="21"/>
      <c r="ODB568" s="21"/>
      <c r="ODC568" s="21"/>
      <c r="ODD568" s="21"/>
      <c r="ODE568" s="21"/>
      <c r="ODF568" s="21"/>
      <c r="ODG568" s="21"/>
      <c r="ODH568" s="21"/>
      <c r="ODI568" s="21"/>
      <c r="ODJ568" s="21"/>
      <c r="ODK568" s="21"/>
      <c r="ODL568" s="21"/>
      <c r="ODM568" s="21"/>
      <c r="ODN568" s="21"/>
      <c r="ODO568" s="21"/>
      <c r="ODP568" s="21"/>
      <c r="ODQ568" s="21"/>
      <c r="ODR568" s="21"/>
      <c r="ODS568" s="21"/>
      <c r="ODT568" s="21"/>
      <c r="ODU568" s="21"/>
      <c r="ODV568" s="21"/>
      <c r="ODW568" s="21"/>
      <c r="ODX568" s="21"/>
      <c r="ODY568" s="21"/>
      <c r="ODZ568" s="21"/>
      <c r="OEA568" s="21"/>
      <c r="OEB568" s="21"/>
      <c r="OEC568" s="21"/>
      <c r="OED568" s="21"/>
      <c r="OEE568" s="21"/>
      <c r="OEF568" s="21"/>
      <c r="OEG568" s="21"/>
      <c r="OEH568" s="21"/>
      <c r="OEI568" s="21"/>
      <c r="OEJ568" s="21"/>
      <c r="OEK568" s="21"/>
      <c r="OEL568" s="21"/>
      <c r="OEM568" s="21"/>
      <c r="OEN568" s="21"/>
      <c r="OEO568" s="21"/>
      <c r="OEP568" s="21"/>
      <c r="OEQ568" s="21"/>
      <c r="OER568" s="21"/>
      <c r="OES568" s="21"/>
      <c r="OET568" s="21"/>
      <c r="OEU568" s="21"/>
      <c r="OEV568" s="21"/>
      <c r="OEW568" s="21"/>
      <c r="OEX568" s="21"/>
      <c r="OEY568" s="21"/>
      <c r="OEZ568" s="21"/>
      <c r="OFA568" s="21"/>
      <c r="OFB568" s="21"/>
      <c r="OFC568" s="21"/>
      <c r="OFD568" s="21"/>
      <c r="OFE568" s="21"/>
      <c r="OFF568" s="21"/>
      <c r="OFG568" s="21"/>
      <c r="OFH568" s="21"/>
      <c r="OFI568" s="21"/>
      <c r="OFJ568" s="21"/>
      <c r="OFK568" s="21"/>
      <c r="OFL568" s="21"/>
      <c r="OFM568" s="21"/>
      <c r="OFN568" s="21"/>
      <c r="OFO568" s="21"/>
      <c r="OFP568" s="21"/>
      <c r="OFQ568" s="21"/>
      <c r="OFR568" s="21"/>
      <c r="OFS568" s="21"/>
      <c r="OFT568" s="21"/>
      <c r="OFU568" s="21"/>
      <c r="OFV568" s="21"/>
      <c r="OFW568" s="21"/>
      <c r="OFX568" s="21"/>
      <c r="OFY568" s="21"/>
      <c r="OFZ568" s="21"/>
      <c r="OGA568" s="21"/>
      <c r="OGB568" s="21"/>
      <c r="OGC568" s="21"/>
      <c r="OGD568" s="21"/>
      <c r="OGE568" s="21"/>
      <c r="OGF568" s="21"/>
      <c r="OGG568" s="21"/>
      <c r="OGH568" s="21"/>
      <c r="OGI568" s="21"/>
      <c r="OGJ568" s="21"/>
      <c r="OGK568" s="21"/>
      <c r="OGL568" s="21"/>
      <c r="OGM568" s="21"/>
      <c r="OGN568" s="21"/>
      <c r="OGO568" s="21"/>
      <c r="OGP568" s="21"/>
      <c r="OGQ568" s="21"/>
      <c r="OGR568" s="21"/>
      <c r="OGS568" s="21"/>
      <c r="OGT568" s="21"/>
      <c r="OGU568" s="21"/>
      <c r="OGV568" s="21"/>
      <c r="OGW568" s="21"/>
      <c r="OGX568" s="21"/>
      <c r="OGY568" s="21"/>
      <c r="OGZ568" s="21"/>
      <c r="OHA568" s="21"/>
      <c r="OHB568" s="21"/>
      <c r="OHC568" s="21"/>
      <c r="OHD568" s="21"/>
      <c r="OHE568" s="21"/>
      <c r="OHF568" s="21"/>
      <c r="OHG568" s="21"/>
      <c r="OHH568" s="21"/>
      <c r="OHI568" s="21"/>
      <c r="OHJ568" s="21"/>
      <c r="OHK568" s="21"/>
      <c r="OHL568" s="21"/>
      <c r="OHM568" s="21"/>
      <c r="OHN568" s="21"/>
      <c r="OHO568" s="21"/>
      <c r="OHP568" s="21"/>
      <c r="OHQ568" s="21"/>
      <c r="OHR568" s="21"/>
      <c r="OHS568" s="21"/>
      <c r="OHT568" s="21"/>
      <c r="OHU568" s="21"/>
      <c r="OHV568" s="21"/>
      <c r="OHW568" s="21"/>
      <c r="OHX568" s="21"/>
      <c r="OHY568" s="21"/>
      <c r="OHZ568" s="21"/>
      <c r="OIA568" s="21"/>
      <c r="OIB568" s="21"/>
      <c r="OIC568" s="21"/>
      <c r="OID568" s="21"/>
      <c r="OIE568" s="21"/>
      <c r="OIF568" s="21"/>
      <c r="OIG568" s="21"/>
      <c r="OIH568" s="21"/>
      <c r="OII568" s="21"/>
      <c r="OIJ568" s="21"/>
      <c r="OIK568" s="21"/>
      <c r="OIL568" s="21"/>
      <c r="OIM568" s="21"/>
      <c r="OIN568" s="21"/>
      <c r="OIO568" s="21"/>
      <c r="OIP568" s="21"/>
      <c r="OIQ568" s="21"/>
      <c r="OIR568" s="21"/>
      <c r="OIS568" s="21"/>
      <c r="OIT568" s="21"/>
      <c r="OIU568" s="21"/>
      <c r="OIV568" s="21"/>
      <c r="OIW568" s="21"/>
      <c r="OIX568" s="21"/>
      <c r="OIY568" s="21"/>
      <c r="OIZ568" s="21"/>
      <c r="OJA568" s="21"/>
      <c r="OJB568" s="21"/>
      <c r="OJC568" s="21"/>
      <c r="OJD568" s="21"/>
      <c r="OJE568" s="21"/>
      <c r="OJF568" s="21"/>
      <c r="OJG568" s="21"/>
      <c r="OJH568" s="21"/>
      <c r="OJI568" s="21"/>
      <c r="OJJ568" s="21"/>
      <c r="OJK568" s="21"/>
      <c r="OJL568" s="21"/>
      <c r="OJM568" s="21"/>
      <c r="OJN568" s="21"/>
      <c r="OJO568" s="21"/>
      <c r="OJP568" s="21"/>
      <c r="OJQ568" s="21"/>
      <c r="OJR568" s="21"/>
      <c r="OJS568" s="21"/>
      <c r="OJT568" s="21"/>
      <c r="OJU568" s="21"/>
      <c r="OJV568" s="21"/>
      <c r="OJW568" s="21"/>
      <c r="OJX568" s="21"/>
      <c r="OJY568" s="21"/>
      <c r="OJZ568" s="21"/>
      <c r="OKA568" s="21"/>
      <c r="OKB568" s="21"/>
      <c r="OKC568" s="21"/>
      <c r="OKD568" s="21"/>
      <c r="OKE568" s="21"/>
      <c r="OKF568" s="21"/>
      <c r="OKG568" s="21"/>
      <c r="OKH568" s="21"/>
      <c r="OKI568" s="21"/>
      <c r="OKJ568" s="21"/>
      <c r="OKK568" s="21"/>
      <c r="OKL568" s="21"/>
      <c r="OKM568" s="21"/>
      <c r="OKN568" s="21"/>
      <c r="OKO568" s="21"/>
      <c r="OKP568" s="21"/>
      <c r="OKQ568" s="21"/>
      <c r="OKR568" s="21"/>
      <c r="OKS568" s="21"/>
      <c r="OKT568" s="21"/>
      <c r="OKU568" s="21"/>
      <c r="OKV568" s="21"/>
      <c r="OKW568" s="21"/>
      <c r="OKX568" s="21"/>
      <c r="OKY568" s="21"/>
      <c r="OKZ568" s="21"/>
      <c r="OLA568" s="21"/>
      <c r="OLB568" s="21"/>
      <c r="OLC568" s="21"/>
      <c r="OLD568" s="21"/>
      <c r="OLE568" s="21"/>
      <c r="OLF568" s="21"/>
      <c r="OLG568" s="21"/>
      <c r="OLH568" s="21"/>
      <c r="OLI568" s="21"/>
      <c r="OLJ568" s="21"/>
      <c r="OLK568" s="21"/>
      <c r="OLL568" s="21"/>
      <c r="OLM568" s="21"/>
      <c r="OLN568" s="21"/>
      <c r="OLO568" s="21"/>
      <c r="OLP568" s="21"/>
      <c r="OLQ568" s="21"/>
      <c r="OLR568" s="21"/>
      <c r="OLS568" s="21"/>
      <c r="OLT568" s="21"/>
      <c r="OLU568" s="21"/>
      <c r="OLV568" s="21"/>
      <c r="OLW568" s="21"/>
      <c r="OLX568" s="21"/>
      <c r="OLY568" s="21"/>
      <c r="OLZ568" s="21"/>
      <c r="OMA568" s="21"/>
      <c r="OMB568" s="21"/>
      <c r="OMC568" s="21"/>
      <c r="OMD568" s="21"/>
      <c r="OME568" s="21"/>
      <c r="OMF568" s="21"/>
      <c r="OMG568" s="21"/>
      <c r="OMH568" s="21"/>
      <c r="OMI568" s="21"/>
      <c r="OMJ568" s="21"/>
      <c r="OMK568" s="21"/>
      <c r="OML568" s="21"/>
      <c r="OMM568" s="21"/>
      <c r="OMN568" s="21"/>
      <c r="OMO568" s="21"/>
      <c r="OMP568" s="21"/>
      <c r="OMQ568" s="21"/>
      <c r="OMR568" s="21"/>
      <c r="OMS568" s="21"/>
      <c r="OMT568" s="21"/>
      <c r="OMU568" s="21"/>
      <c r="OMV568" s="21"/>
      <c r="OMW568" s="21"/>
      <c r="OMX568" s="21"/>
      <c r="OMY568" s="21"/>
      <c r="OMZ568" s="21"/>
      <c r="ONA568" s="21"/>
      <c r="ONB568" s="21"/>
      <c r="ONC568" s="21"/>
      <c r="OND568" s="21"/>
      <c r="ONE568" s="21"/>
      <c r="ONF568" s="21"/>
      <c r="ONG568" s="21"/>
      <c r="ONH568" s="21"/>
      <c r="ONI568" s="21"/>
      <c r="ONJ568" s="21"/>
      <c r="ONK568" s="21"/>
      <c r="ONL568" s="21"/>
      <c r="ONM568" s="21"/>
      <c r="ONN568" s="21"/>
      <c r="ONO568" s="21"/>
      <c r="ONP568" s="21"/>
      <c r="ONQ568" s="21"/>
      <c r="ONR568" s="21"/>
      <c r="ONS568" s="21"/>
      <c r="ONT568" s="21"/>
      <c r="ONU568" s="21"/>
      <c r="ONV568" s="21"/>
      <c r="ONW568" s="21"/>
      <c r="ONX568" s="21"/>
      <c r="ONY568" s="21"/>
      <c r="ONZ568" s="21"/>
      <c r="OOA568" s="21"/>
      <c r="OOB568" s="21"/>
      <c r="OOC568" s="21"/>
      <c r="OOD568" s="21"/>
      <c r="OOE568" s="21"/>
      <c r="OOF568" s="21"/>
      <c r="OOG568" s="21"/>
      <c r="OOH568" s="21"/>
      <c r="OOI568" s="21"/>
      <c r="OOJ568" s="21"/>
      <c r="OOK568" s="21"/>
      <c r="OOL568" s="21"/>
      <c r="OOM568" s="21"/>
      <c r="OON568" s="21"/>
      <c r="OOO568" s="21"/>
      <c r="OOP568" s="21"/>
      <c r="OOQ568" s="21"/>
      <c r="OOR568" s="21"/>
      <c r="OOS568" s="21"/>
      <c r="OOT568" s="21"/>
      <c r="OOU568" s="21"/>
      <c r="OOV568" s="21"/>
      <c r="OOW568" s="21"/>
      <c r="OOX568" s="21"/>
      <c r="OOY568" s="21"/>
      <c r="OOZ568" s="21"/>
      <c r="OPA568" s="21"/>
      <c r="OPB568" s="21"/>
      <c r="OPC568" s="21"/>
      <c r="OPD568" s="21"/>
      <c r="OPE568" s="21"/>
      <c r="OPF568" s="21"/>
      <c r="OPG568" s="21"/>
      <c r="OPH568" s="21"/>
      <c r="OPI568" s="21"/>
      <c r="OPJ568" s="21"/>
      <c r="OPK568" s="21"/>
      <c r="OPL568" s="21"/>
      <c r="OPM568" s="21"/>
      <c r="OPN568" s="21"/>
      <c r="OPO568" s="21"/>
      <c r="OPP568" s="21"/>
      <c r="OPQ568" s="21"/>
      <c r="OPR568" s="21"/>
      <c r="OPS568" s="21"/>
      <c r="OPT568" s="21"/>
      <c r="OPU568" s="21"/>
      <c r="OPV568" s="21"/>
      <c r="OPW568" s="21"/>
      <c r="OPX568" s="21"/>
      <c r="OPY568" s="21"/>
      <c r="OPZ568" s="21"/>
      <c r="OQA568" s="21"/>
      <c r="OQB568" s="21"/>
      <c r="OQC568" s="21"/>
      <c r="OQD568" s="21"/>
      <c r="OQE568" s="21"/>
      <c r="OQF568" s="21"/>
      <c r="OQG568" s="21"/>
      <c r="OQH568" s="21"/>
      <c r="OQI568" s="21"/>
      <c r="OQJ568" s="21"/>
      <c r="OQK568" s="21"/>
      <c r="OQL568" s="21"/>
      <c r="OQM568" s="21"/>
      <c r="OQN568" s="21"/>
      <c r="OQO568" s="21"/>
      <c r="OQP568" s="21"/>
      <c r="OQQ568" s="21"/>
      <c r="OQR568" s="21"/>
      <c r="OQS568" s="21"/>
      <c r="OQT568" s="21"/>
      <c r="OQU568" s="21"/>
      <c r="OQV568" s="21"/>
      <c r="OQW568" s="21"/>
      <c r="OQX568" s="21"/>
      <c r="OQY568" s="21"/>
      <c r="OQZ568" s="21"/>
      <c r="ORA568" s="21"/>
      <c r="ORB568" s="21"/>
      <c r="ORC568" s="21"/>
      <c r="ORD568" s="21"/>
      <c r="ORE568" s="21"/>
      <c r="ORF568" s="21"/>
      <c r="ORG568" s="21"/>
      <c r="ORH568" s="21"/>
      <c r="ORI568" s="21"/>
      <c r="ORJ568" s="21"/>
      <c r="ORK568" s="21"/>
      <c r="ORL568" s="21"/>
      <c r="ORM568" s="21"/>
      <c r="ORN568" s="21"/>
      <c r="ORO568" s="21"/>
      <c r="ORP568" s="21"/>
      <c r="ORQ568" s="21"/>
      <c r="ORR568" s="21"/>
      <c r="ORS568" s="21"/>
      <c r="ORT568" s="21"/>
      <c r="ORU568" s="21"/>
      <c r="ORV568" s="21"/>
      <c r="ORW568" s="21"/>
      <c r="ORX568" s="21"/>
      <c r="ORY568" s="21"/>
      <c r="ORZ568" s="21"/>
      <c r="OSA568" s="21"/>
      <c r="OSB568" s="21"/>
      <c r="OSC568" s="21"/>
      <c r="OSD568" s="21"/>
      <c r="OSE568" s="21"/>
      <c r="OSF568" s="21"/>
      <c r="OSG568" s="21"/>
      <c r="OSH568" s="21"/>
      <c r="OSI568" s="21"/>
      <c r="OSJ568" s="21"/>
      <c r="OSK568" s="21"/>
      <c r="OSL568" s="21"/>
      <c r="OSM568" s="21"/>
      <c r="OSN568" s="21"/>
      <c r="OSO568" s="21"/>
      <c r="OSP568" s="21"/>
      <c r="OSQ568" s="21"/>
      <c r="OSR568" s="21"/>
      <c r="OSS568" s="21"/>
      <c r="OST568" s="21"/>
      <c r="OSU568" s="21"/>
      <c r="OSV568" s="21"/>
      <c r="OSW568" s="21"/>
      <c r="OSX568" s="21"/>
      <c r="OSY568" s="21"/>
      <c r="OSZ568" s="21"/>
      <c r="OTA568" s="21"/>
      <c r="OTB568" s="21"/>
      <c r="OTC568" s="21"/>
      <c r="OTD568" s="21"/>
      <c r="OTE568" s="21"/>
      <c r="OTF568" s="21"/>
      <c r="OTG568" s="21"/>
      <c r="OTH568" s="21"/>
      <c r="OTI568" s="21"/>
      <c r="OTJ568" s="21"/>
      <c r="OTK568" s="21"/>
      <c r="OTL568" s="21"/>
      <c r="OTM568" s="21"/>
      <c r="OTN568" s="21"/>
      <c r="OTO568" s="21"/>
      <c r="OTP568" s="21"/>
      <c r="OTQ568" s="21"/>
      <c r="OTR568" s="21"/>
      <c r="OTS568" s="21"/>
      <c r="OTT568" s="21"/>
      <c r="OTU568" s="21"/>
      <c r="OTV568" s="21"/>
      <c r="OTW568" s="21"/>
      <c r="OTX568" s="21"/>
      <c r="OTY568" s="21"/>
      <c r="OTZ568" s="21"/>
      <c r="OUA568" s="21"/>
      <c r="OUB568" s="21"/>
      <c r="OUC568" s="21"/>
      <c r="OUD568" s="21"/>
      <c r="OUE568" s="21"/>
      <c r="OUF568" s="21"/>
      <c r="OUG568" s="21"/>
      <c r="OUH568" s="21"/>
      <c r="OUI568" s="21"/>
      <c r="OUJ568" s="21"/>
      <c r="OUK568" s="21"/>
      <c r="OUL568" s="21"/>
      <c r="OUM568" s="21"/>
      <c r="OUN568" s="21"/>
      <c r="OUO568" s="21"/>
      <c r="OUP568" s="21"/>
      <c r="OUQ568" s="21"/>
      <c r="OUR568" s="21"/>
      <c r="OUS568" s="21"/>
      <c r="OUT568" s="21"/>
      <c r="OUU568" s="21"/>
      <c r="OUV568" s="21"/>
      <c r="OUW568" s="21"/>
      <c r="OUX568" s="21"/>
      <c r="OUY568" s="21"/>
      <c r="OUZ568" s="21"/>
      <c r="OVA568" s="21"/>
      <c r="OVB568" s="21"/>
      <c r="OVC568" s="21"/>
      <c r="OVD568" s="21"/>
      <c r="OVE568" s="21"/>
      <c r="OVF568" s="21"/>
      <c r="OVG568" s="21"/>
      <c r="OVH568" s="21"/>
      <c r="OVI568" s="21"/>
      <c r="OVJ568" s="21"/>
      <c r="OVK568" s="21"/>
      <c r="OVL568" s="21"/>
      <c r="OVM568" s="21"/>
      <c r="OVN568" s="21"/>
      <c r="OVO568" s="21"/>
      <c r="OVP568" s="21"/>
      <c r="OVQ568" s="21"/>
      <c r="OVR568" s="21"/>
      <c r="OVS568" s="21"/>
      <c r="OVT568" s="21"/>
      <c r="OVU568" s="21"/>
      <c r="OVV568" s="21"/>
      <c r="OVW568" s="21"/>
      <c r="OVX568" s="21"/>
      <c r="OVY568" s="21"/>
      <c r="OVZ568" s="21"/>
      <c r="OWA568" s="21"/>
      <c r="OWB568" s="21"/>
      <c r="OWC568" s="21"/>
      <c r="OWD568" s="21"/>
      <c r="OWE568" s="21"/>
      <c r="OWF568" s="21"/>
      <c r="OWG568" s="21"/>
      <c r="OWH568" s="21"/>
      <c r="OWI568" s="21"/>
      <c r="OWJ568" s="21"/>
      <c r="OWK568" s="21"/>
      <c r="OWL568" s="21"/>
      <c r="OWM568" s="21"/>
      <c r="OWN568" s="21"/>
      <c r="OWO568" s="21"/>
      <c r="OWP568" s="21"/>
      <c r="OWQ568" s="21"/>
      <c r="OWR568" s="21"/>
      <c r="OWS568" s="21"/>
      <c r="OWT568" s="21"/>
      <c r="OWU568" s="21"/>
      <c r="OWV568" s="21"/>
      <c r="OWW568" s="21"/>
      <c r="OWX568" s="21"/>
      <c r="OWY568" s="21"/>
      <c r="OWZ568" s="21"/>
      <c r="OXA568" s="21"/>
      <c r="OXB568" s="21"/>
      <c r="OXC568" s="21"/>
      <c r="OXD568" s="21"/>
      <c r="OXE568" s="21"/>
      <c r="OXF568" s="21"/>
      <c r="OXG568" s="21"/>
      <c r="OXH568" s="21"/>
      <c r="OXI568" s="21"/>
      <c r="OXJ568" s="21"/>
      <c r="OXK568" s="21"/>
      <c r="OXL568" s="21"/>
      <c r="OXM568" s="21"/>
      <c r="OXN568" s="21"/>
      <c r="OXO568" s="21"/>
      <c r="OXP568" s="21"/>
      <c r="OXQ568" s="21"/>
      <c r="OXR568" s="21"/>
      <c r="OXS568" s="21"/>
      <c r="OXT568" s="21"/>
      <c r="OXU568" s="21"/>
      <c r="OXV568" s="21"/>
      <c r="OXW568" s="21"/>
      <c r="OXX568" s="21"/>
      <c r="OXY568" s="21"/>
      <c r="OXZ568" s="21"/>
      <c r="OYA568" s="21"/>
      <c r="OYB568" s="21"/>
      <c r="OYC568" s="21"/>
      <c r="OYD568" s="21"/>
      <c r="OYE568" s="21"/>
      <c r="OYF568" s="21"/>
      <c r="OYG568" s="21"/>
      <c r="OYH568" s="21"/>
      <c r="OYI568" s="21"/>
      <c r="OYJ568" s="21"/>
      <c r="OYK568" s="21"/>
      <c r="OYL568" s="21"/>
      <c r="OYM568" s="21"/>
      <c r="OYN568" s="21"/>
      <c r="OYO568" s="21"/>
      <c r="OYP568" s="21"/>
      <c r="OYQ568" s="21"/>
      <c r="OYR568" s="21"/>
      <c r="OYS568" s="21"/>
      <c r="OYT568" s="21"/>
      <c r="OYU568" s="21"/>
      <c r="OYV568" s="21"/>
      <c r="OYW568" s="21"/>
      <c r="OYX568" s="21"/>
      <c r="OYY568" s="21"/>
      <c r="OYZ568" s="21"/>
      <c r="OZA568" s="21"/>
      <c r="OZB568" s="21"/>
      <c r="OZC568" s="21"/>
      <c r="OZD568" s="21"/>
      <c r="OZE568" s="21"/>
      <c r="OZF568" s="21"/>
      <c r="OZG568" s="21"/>
      <c r="OZH568" s="21"/>
      <c r="OZI568" s="21"/>
      <c r="OZJ568" s="21"/>
      <c r="OZK568" s="21"/>
      <c r="OZL568" s="21"/>
      <c r="OZM568" s="21"/>
      <c r="OZN568" s="21"/>
      <c r="OZO568" s="21"/>
      <c r="OZP568" s="21"/>
      <c r="OZQ568" s="21"/>
      <c r="OZR568" s="21"/>
      <c r="OZS568" s="21"/>
      <c r="OZT568" s="21"/>
      <c r="OZU568" s="21"/>
      <c r="OZV568" s="21"/>
      <c r="OZW568" s="21"/>
      <c r="OZX568" s="21"/>
      <c r="OZY568" s="21"/>
      <c r="OZZ568" s="21"/>
      <c r="PAA568" s="21"/>
      <c r="PAB568" s="21"/>
      <c r="PAC568" s="21"/>
      <c r="PAD568" s="21"/>
      <c r="PAE568" s="21"/>
      <c r="PAF568" s="21"/>
      <c r="PAG568" s="21"/>
      <c r="PAH568" s="21"/>
      <c r="PAI568" s="21"/>
      <c r="PAJ568" s="21"/>
      <c r="PAK568" s="21"/>
      <c r="PAL568" s="21"/>
      <c r="PAM568" s="21"/>
      <c r="PAN568" s="21"/>
      <c r="PAO568" s="21"/>
      <c r="PAP568" s="21"/>
      <c r="PAQ568" s="21"/>
      <c r="PAR568" s="21"/>
      <c r="PAS568" s="21"/>
      <c r="PAT568" s="21"/>
      <c r="PAU568" s="21"/>
      <c r="PAV568" s="21"/>
      <c r="PAW568" s="21"/>
      <c r="PAX568" s="21"/>
      <c r="PAY568" s="21"/>
      <c r="PAZ568" s="21"/>
      <c r="PBA568" s="21"/>
      <c r="PBB568" s="21"/>
      <c r="PBC568" s="21"/>
      <c r="PBD568" s="21"/>
      <c r="PBE568" s="21"/>
      <c r="PBF568" s="21"/>
      <c r="PBG568" s="21"/>
      <c r="PBH568" s="21"/>
      <c r="PBI568" s="21"/>
      <c r="PBJ568" s="21"/>
      <c r="PBK568" s="21"/>
      <c r="PBL568" s="21"/>
      <c r="PBM568" s="21"/>
      <c r="PBN568" s="21"/>
      <c r="PBO568" s="21"/>
      <c r="PBP568" s="21"/>
      <c r="PBQ568" s="21"/>
      <c r="PBR568" s="21"/>
      <c r="PBS568" s="21"/>
      <c r="PBT568" s="21"/>
      <c r="PBU568" s="21"/>
      <c r="PBV568" s="21"/>
      <c r="PBW568" s="21"/>
      <c r="PBX568" s="21"/>
      <c r="PBY568" s="21"/>
      <c r="PBZ568" s="21"/>
      <c r="PCA568" s="21"/>
      <c r="PCB568" s="21"/>
      <c r="PCC568" s="21"/>
      <c r="PCD568" s="21"/>
      <c r="PCE568" s="21"/>
      <c r="PCF568" s="21"/>
      <c r="PCG568" s="21"/>
      <c r="PCH568" s="21"/>
      <c r="PCI568" s="21"/>
      <c r="PCJ568" s="21"/>
      <c r="PCK568" s="21"/>
      <c r="PCL568" s="21"/>
      <c r="PCM568" s="21"/>
      <c r="PCN568" s="21"/>
      <c r="PCO568" s="21"/>
      <c r="PCP568" s="21"/>
      <c r="PCQ568" s="21"/>
      <c r="PCR568" s="21"/>
      <c r="PCS568" s="21"/>
      <c r="PCT568" s="21"/>
      <c r="PCU568" s="21"/>
      <c r="PCV568" s="21"/>
      <c r="PCW568" s="21"/>
      <c r="PCX568" s="21"/>
      <c r="PCY568" s="21"/>
      <c r="PCZ568" s="21"/>
      <c r="PDA568" s="21"/>
      <c r="PDB568" s="21"/>
      <c r="PDC568" s="21"/>
      <c r="PDD568" s="21"/>
      <c r="PDE568" s="21"/>
      <c r="PDF568" s="21"/>
      <c r="PDG568" s="21"/>
      <c r="PDH568" s="21"/>
      <c r="PDI568" s="21"/>
      <c r="PDJ568" s="21"/>
      <c r="PDK568" s="21"/>
      <c r="PDL568" s="21"/>
      <c r="PDM568" s="21"/>
      <c r="PDN568" s="21"/>
      <c r="PDO568" s="21"/>
      <c r="PDP568" s="21"/>
      <c r="PDQ568" s="21"/>
      <c r="PDR568" s="21"/>
      <c r="PDS568" s="21"/>
      <c r="PDT568" s="21"/>
      <c r="PDU568" s="21"/>
      <c r="PDV568" s="21"/>
      <c r="PDW568" s="21"/>
      <c r="PDX568" s="21"/>
      <c r="PDY568" s="21"/>
      <c r="PDZ568" s="21"/>
      <c r="PEA568" s="21"/>
      <c r="PEB568" s="21"/>
      <c r="PEC568" s="21"/>
      <c r="PED568" s="21"/>
      <c r="PEE568" s="21"/>
      <c r="PEF568" s="21"/>
      <c r="PEG568" s="21"/>
      <c r="PEH568" s="21"/>
      <c r="PEI568" s="21"/>
      <c r="PEJ568" s="21"/>
      <c r="PEK568" s="21"/>
      <c r="PEL568" s="21"/>
      <c r="PEM568" s="21"/>
      <c r="PEN568" s="21"/>
      <c r="PEO568" s="21"/>
      <c r="PEP568" s="21"/>
      <c r="PEQ568" s="21"/>
      <c r="PER568" s="21"/>
      <c r="PES568" s="21"/>
      <c r="PET568" s="21"/>
      <c r="PEU568" s="21"/>
      <c r="PEV568" s="21"/>
      <c r="PEW568" s="21"/>
      <c r="PEX568" s="21"/>
      <c r="PEY568" s="21"/>
      <c r="PEZ568" s="21"/>
      <c r="PFA568" s="21"/>
      <c r="PFB568" s="21"/>
      <c r="PFC568" s="21"/>
      <c r="PFD568" s="21"/>
      <c r="PFE568" s="21"/>
      <c r="PFF568" s="21"/>
      <c r="PFG568" s="21"/>
      <c r="PFH568" s="21"/>
      <c r="PFI568" s="21"/>
      <c r="PFJ568" s="21"/>
      <c r="PFK568" s="21"/>
      <c r="PFL568" s="21"/>
      <c r="PFM568" s="21"/>
      <c r="PFN568" s="21"/>
      <c r="PFO568" s="21"/>
      <c r="PFP568" s="21"/>
      <c r="PFQ568" s="21"/>
      <c r="PFR568" s="21"/>
      <c r="PFS568" s="21"/>
      <c r="PFT568" s="21"/>
      <c r="PFU568" s="21"/>
      <c r="PFV568" s="21"/>
      <c r="PFW568" s="21"/>
      <c r="PFX568" s="21"/>
      <c r="PFY568" s="21"/>
      <c r="PFZ568" s="21"/>
      <c r="PGA568" s="21"/>
      <c r="PGB568" s="21"/>
      <c r="PGC568" s="21"/>
      <c r="PGD568" s="21"/>
      <c r="PGE568" s="21"/>
      <c r="PGF568" s="21"/>
      <c r="PGG568" s="21"/>
      <c r="PGH568" s="21"/>
      <c r="PGI568" s="21"/>
      <c r="PGJ568" s="21"/>
      <c r="PGK568" s="21"/>
      <c r="PGL568" s="21"/>
      <c r="PGM568" s="21"/>
      <c r="PGN568" s="21"/>
      <c r="PGO568" s="21"/>
      <c r="PGP568" s="21"/>
      <c r="PGQ568" s="21"/>
      <c r="PGR568" s="21"/>
      <c r="PGS568" s="21"/>
      <c r="PGT568" s="21"/>
      <c r="PGU568" s="21"/>
      <c r="PGV568" s="21"/>
      <c r="PGW568" s="21"/>
      <c r="PGX568" s="21"/>
      <c r="PGY568" s="21"/>
      <c r="PGZ568" s="21"/>
      <c r="PHA568" s="21"/>
      <c r="PHB568" s="21"/>
      <c r="PHC568" s="21"/>
      <c r="PHD568" s="21"/>
      <c r="PHE568" s="21"/>
      <c r="PHF568" s="21"/>
      <c r="PHG568" s="21"/>
      <c r="PHH568" s="21"/>
      <c r="PHI568" s="21"/>
      <c r="PHJ568" s="21"/>
      <c r="PHK568" s="21"/>
      <c r="PHL568" s="21"/>
      <c r="PHM568" s="21"/>
      <c r="PHN568" s="21"/>
      <c r="PHO568" s="21"/>
      <c r="PHP568" s="21"/>
      <c r="PHQ568" s="21"/>
      <c r="PHR568" s="21"/>
      <c r="PHS568" s="21"/>
      <c r="PHT568" s="21"/>
      <c r="PHU568" s="21"/>
      <c r="PHV568" s="21"/>
      <c r="PHW568" s="21"/>
      <c r="PHX568" s="21"/>
      <c r="PHY568" s="21"/>
      <c r="PHZ568" s="21"/>
      <c r="PIA568" s="21"/>
      <c r="PIB568" s="21"/>
      <c r="PIC568" s="21"/>
      <c r="PID568" s="21"/>
      <c r="PIE568" s="21"/>
      <c r="PIF568" s="21"/>
      <c r="PIG568" s="21"/>
      <c r="PIH568" s="21"/>
      <c r="PII568" s="21"/>
      <c r="PIJ568" s="21"/>
      <c r="PIK568" s="21"/>
      <c r="PIL568" s="21"/>
      <c r="PIM568" s="21"/>
      <c r="PIN568" s="21"/>
      <c r="PIO568" s="21"/>
      <c r="PIP568" s="21"/>
      <c r="PIQ568" s="21"/>
      <c r="PIR568" s="21"/>
      <c r="PIS568" s="21"/>
      <c r="PIT568" s="21"/>
      <c r="PIU568" s="21"/>
      <c r="PIV568" s="21"/>
      <c r="PIW568" s="21"/>
      <c r="PIX568" s="21"/>
      <c r="PIY568" s="21"/>
      <c r="PIZ568" s="21"/>
      <c r="PJA568" s="21"/>
      <c r="PJB568" s="21"/>
      <c r="PJC568" s="21"/>
      <c r="PJD568" s="21"/>
      <c r="PJE568" s="21"/>
      <c r="PJF568" s="21"/>
      <c r="PJG568" s="21"/>
      <c r="PJH568" s="21"/>
      <c r="PJI568" s="21"/>
      <c r="PJJ568" s="21"/>
      <c r="PJK568" s="21"/>
      <c r="PJL568" s="21"/>
      <c r="PJM568" s="21"/>
      <c r="PJN568" s="21"/>
      <c r="PJO568" s="21"/>
      <c r="PJP568" s="21"/>
      <c r="PJQ568" s="21"/>
      <c r="PJR568" s="21"/>
      <c r="PJS568" s="21"/>
      <c r="PJT568" s="21"/>
      <c r="PJU568" s="21"/>
      <c r="PJV568" s="21"/>
      <c r="PJW568" s="21"/>
      <c r="PJX568" s="21"/>
      <c r="PJY568" s="21"/>
      <c r="PJZ568" s="21"/>
      <c r="PKA568" s="21"/>
      <c r="PKB568" s="21"/>
      <c r="PKC568" s="21"/>
      <c r="PKD568" s="21"/>
      <c r="PKE568" s="21"/>
      <c r="PKF568" s="21"/>
      <c r="PKG568" s="21"/>
      <c r="PKH568" s="21"/>
      <c r="PKI568" s="21"/>
      <c r="PKJ568" s="21"/>
      <c r="PKK568" s="21"/>
      <c r="PKL568" s="21"/>
      <c r="PKM568" s="21"/>
      <c r="PKN568" s="21"/>
      <c r="PKO568" s="21"/>
      <c r="PKP568" s="21"/>
      <c r="PKQ568" s="21"/>
      <c r="PKR568" s="21"/>
      <c r="PKS568" s="21"/>
      <c r="PKT568" s="21"/>
      <c r="PKU568" s="21"/>
      <c r="PKV568" s="21"/>
      <c r="PKW568" s="21"/>
      <c r="PKX568" s="21"/>
      <c r="PKY568" s="21"/>
      <c r="PKZ568" s="21"/>
      <c r="PLA568" s="21"/>
      <c r="PLB568" s="21"/>
      <c r="PLC568" s="21"/>
      <c r="PLD568" s="21"/>
      <c r="PLE568" s="21"/>
      <c r="PLF568" s="21"/>
      <c r="PLG568" s="21"/>
      <c r="PLH568" s="21"/>
      <c r="PLI568" s="21"/>
      <c r="PLJ568" s="21"/>
      <c r="PLK568" s="21"/>
      <c r="PLL568" s="21"/>
      <c r="PLM568" s="21"/>
      <c r="PLN568" s="21"/>
      <c r="PLO568" s="21"/>
      <c r="PLP568" s="21"/>
      <c r="PLQ568" s="21"/>
      <c r="PLR568" s="21"/>
      <c r="PLS568" s="21"/>
      <c r="PLT568" s="21"/>
      <c r="PLU568" s="21"/>
      <c r="PLV568" s="21"/>
      <c r="PLW568" s="21"/>
      <c r="PLX568" s="21"/>
      <c r="PLY568" s="21"/>
      <c r="PLZ568" s="21"/>
      <c r="PMA568" s="21"/>
      <c r="PMB568" s="21"/>
      <c r="PMC568" s="21"/>
      <c r="PMD568" s="21"/>
      <c r="PME568" s="21"/>
      <c r="PMF568" s="21"/>
      <c r="PMG568" s="21"/>
      <c r="PMH568" s="21"/>
      <c r="PMI568" s="21"/>
      <c r="PMJ568" s="21"/>
      <c r="PMK568" s="21"/>
      <c r="PML568" s="21"/>
      <c r="PMM568" s="21"/>
      <c r="PMN568" s="21"/>
      <c r="PMO568" s="21"/>
      <c r="PMP568" s="21"/>
      <c r="PMQ568" s="21"/>
      <c r="PMR568" s="21"/>
      <c r="PMS568" s="21"/>
      <c r="PMT568" s="21"/>
      <c r="PMU568" s="21"/>
      <c r="PMV568" s="21"/>
      <c r="PMW568" s="21"/>
      <c r="PMX568" s="21"/>
      <c r="PMY568" s="21"/>
      <c r="PMZ568" s="21"/>
      <c r="PNA568" s="21"/>
      <c r="PNB568" s="21"/>
      <c r="PNC568" s="21"/>
      <c r="PND568" s="21"/>
      <c r="PNE568" s="21"/>
      <c r="PNF568" s="21"/>
      <c r="PNG568" s="21"/>
      <c r="PNH568" s="21"/>
      <c r="PNI568" s="21"/>
      <c r="PNJ568" s="21"/>
      <c r="PNK568" s="21"/>
      <c r="PNL568" s="21"/>
      <c r="PNM568" s="21"/>
      <c r="PNN568" s="21"/>
      <c r="PNO568" s="21"/>
      <c r="PNP568" s="21"/>
      <c r="PNQ568" s="21"/>
      <c r="PNR568" s="21"/>
      <c r="PNS568" s="21"/>
      <c r="PNT568" s="21"/>
      <c r="PNU568" s="21"/>
      <c r="PNV568" s="21"/>
      <c r="PNW568" s="21"/>
      <c r="PNX568" s="21"/>
      <c r="PNY568" s="21"/>
      <c r="PNZ568" s="21"/>
      <c r="POA568" s="21"/>
      <c r="POB568" s="21"/>
      <c r="POC568" s="21"/>
      <c r="POD568" s="21"/>
      <c r="POE568" s="21"/>
      <c r="POF568" s="21"/>
      <c r="POG568" s="21"/>
      <c r="POH568" s="21"/>
      <c r="POI568" s="21"/>
      <c r="POJ568" s="21"/>
      <c r="POK568" s="21"/>
      <c r="POL568" s="21"/>
      <c r="POM568" s="21"/>
      <c r="PON568" s="21"/>
      <c r="POO568" s="21"/>
      <c r="POP568" s="21"/>
      <c r="POQ568" s="21"/>
      <c r="POR568" s="21"/>
      <c r="POS568" s="21"/>
      <c r="POT568" s="21"/>
      <c r="POU568" s="21"/>
      <c r="POV568" s="21"/>
      <c r="POW568" s="21"/>
      <c r="POX568" s="21"/>
      <c r="POY568" s="21"/>
      <c r="POZ568" s="21"/>
      <c r="PPA568" s="21"/>
      <c r="PPB568" s="21"/>
      <c r="PPC568" s="21"/>
      <c r="PPD568" s="21"/>
      <c r="PPE568" s="21"/>
      <c r="PPF568" s="21"/>
      <c r="PPG568" s="21"/>
      <c r="PPH568" s="21"/>
      <c r="PPI568" s="21"/>
      <c r="PPJ568" s="21"/>
      <c r="PPK568" s="21"/>
      <c r="PPL568" s="21"/>
      <c r="PPM568" s="21"/>
      <c r="PPN568" s="21"/>
      <c r="PPO568" s="21"/>
      <c r="PPP568" s="21"/>
      <c r="PPQ568" s="21"/>
      <c r="PPR568" s="21"/>
      <c r="PPS568" s="21"/>
      <c r="PPT568" s="21"/>
      <c r="PPU568" s="21"/>
      <c r="PPV568" s="21"/>
      <c r="PPW568" s="21"/>
      <c r="PPX568" s="21"/>
      <c r="PPY568" s="21"/>
      <c r="PPZ568" s="21"/>
      <c r="PQA568" s="21"/>
      <c r="PQB568" s="21"/>
      <c r="PQC568" s="21"/>
      <c r="PQD568" s="21"/>
      <c r="PQE568" s="21"/>
      <c r="PQF568" s="21"/>
      <c r="PQG568" s="21"/>
      <c r="PQH568" s="21"/>
      <c r="PQI568" s="21"/>
      <c r="PQJ568" s="21"/>
      <c r="PQK568" s="21"/>
      <c r="PQL568" s="21"/>
      <c r="PQM568" s="21"/>
      <c r="PQN568" s="21"/>
      <c r="PQO568" s="21"/>
      <c r="PQP568" s="21"/>
      <c r="PQQ568" s="21"/>
      <c r="PQR568" s="21"/>
      <c r="PQS568" s="21"/>
      <c r="PQT568" s="21"/>
      <c r="PQU568" s="21"/>
      <c r="PQV568" s="21"/>
      <c r="PQW568" s="21"/>
      <c r="PQX568" s="21"/>
      <c r="PQY568" s="21"/>
      <c r="PQZ568" s="21"/>
      <c r="PRA568" s="21"/>
      <c r="PRB568" s="21"/>
      <c r="PRC568" s="21"/>
      <c r="PRD568" s="21"/>
      <c r="PRE568" s="21"/>
      <c r="PRF568" s="21"/>
      <c r="PRG568" s="21"/>
      <c r="PRH568" s="21"/>
      <c r="PRI568" s="21"/>
      <c r="PRJ568" s="21"/>
      <c r="PRK568" s="21"/>
      <c r="PRL568" s="21"/>
      <c r="PRM568" s="21"/>
      <c r="PRN568" s="21"/>
      <c r="PRO568" s="21"/>
      <c r="PRP568" s="21"/>
      <c r="PRQ568" s="21"/>
      <c r="PRR568" s="21"/>
      <c r="PRS568" s="21"/>
      <c r="PRT568" s="21"/>
      <c r="PRU568" s="21"/>
      <c r="PRV568" s="21"/>
      <c r="PRW568" s="21"/>
      <c r="PRX568" s="21"/>
      <c r="PRY568" s="21"/>
      <c r="PRZ568" s="21"/>
      <c r="PSA568" s="21"/>
      <c r="PSB568" s="21"/>
      <c r="PSC568" s="21"/>
      <c r="PSD568" s="21"/>
      <c r="PSE568" s="21"/>
      <c r="PSF568" s="21"/>
      <c r="PSG568" s="21"/>
      <c r="PSH568" s="21"/>
      <c r="PSI568" s="21"/>
      <c r="PSJ568" s="21"/>
      <c r="PSK568" s="21"/>
      <c r="PSL568" s="21"/>
      <c r="PSM568" s="21"/>
      <c r="PSN568" s="21"/>
      <c r="PSO568" s="21"/>
      <c r="PSP568" s="21"/>
      <c r="PSQ568" s="21"/>
      <c r="PSR568" s="21"/>
      <c r="PSS568" s="21"/>
      <c r="PST568" s="21"/>
      <c r="PSU568" s="21"/>
      <c r="PSV568" s="21"/>
      <c r="PSW568" s="21"/>
      <c r="PSX568" s="21"/>
      <c r="PSY568" s="21"/>
      <c r="PSZ568" s="21"/>
      <c r="PTA568" s="21"/>
      <c r="PTB568" s="21"/>
      <c r="PTC568" s="21"/>
      <c r="PTD568" s="21"/>
      <c r="PTE568" s="21"/>
      <c r="PTF568" s="21"/>
      <c r="PTG568" s="21"/>
      <c r="PTH568" s="21"/>
      <c r="PTI568" s="21"/>
      <c r="PTJ568" s="21"/>
      <c r="PTK568" s="21"/>
      <c r="PTL568" s="21"/>
      <c r="PTM568" s="21"/>
      <c r="PTN568" s="21"/>
      <c r="PTO568" s="21"/>
      <c r="PTP568" s="21"/>
      <c r="PTQ568" s="21"/>
      <c r="PTR568" s="21"/>
      <c r="PTS568" s="21"/>
      <c r="PTT568" s="21"/>
      <c r="PTU568" s="21"/>
      <c r="PTV568" s="21"/>
      <c r="PTW568" s="21"/>
      <c r="PTX568" s="21"/>
      <c r="PTY568" s="21"/>
      <c r="PTZ568" s="21"/>
      <c r="PUA568" s="21"/>
      <c r="PUB568" s="21"/>
      <c r="PUC568" s="21"/>
      <c r="PUD568" s="21"/>
      <c r="PUE568" s="21"/>
      <c r="PUF568" s="21"/>
      <c r="PUG568" s="21"/>
      <c r="PUH568" s="21"/>
      <c r="PUI568" s="21"/>
      <c r="PUJ568" s="21"/>
      <c r="PUK568" s="21"/>
      <c r="PUL568" s="21"/>
      <c r="PUM568" s="21"/>
      <c r="PUN568" s="21"/>
      <c r="PUO568" s="21"/>
      <c r="PUP568" s="21"/>
      <c r="PUQ568" s="21"/>
      <c r="PUR568" s="21"/>
      <c r="PUS568" s="21"/>
      <c r="PUT568" s="21"/>
      <c r="PUU568" s="21"/>
      <c r="PUV568" s="21"/>
      <c r="PUW568" s="21"/>
      <c r="PUX568" s="21"/>
      <c r="PUY568" s="21"/>
      <c r="PUZ568" s="21"/>
      <c r="PVA568" s="21"/>
      <c r="PVB568" s="21"/>
      <c r="PVC568" s="21"/>
      <c r="PVD568" s="21"/>
      <c r="PVE568" s="21"/>
      <c r="PVF568" s="21"/>
      <c r="PVG568" s="21"/>
      <c r="PVH568" s="21"/>
      <c r="PVI568" s="21"/>
      <c r="PVJ568" s="21"/>
      <c r="PVK568" s="21"/>
      <c r="PVL568" s="21"/>
      <c r="PVM568" s="21"/>
      <c r="PVN568" s="21"/>
      <c r="PVO568" s="21"/>
      <c r="PVP568" s="21"/>
      <c r="PVQ568" s="21"/>
      <c r="PVR568" s="21"/>
      <c r="PVS568" s="21"/>
      <c r="PVT568" s="21"/>
      <c r="PVU568" s="21"/>
      <c r="PVV568" s="21"/>
      <c r="PVW568" s="21"/>
      <c r="PVX568" s="21"/>
      <c r="PVY568" s="21"/>
      <c r="PVZ568" s="21"/>
      <c r="PWA568" s="21"/>
      <c r="PWB568" s="21"/>
      <c r="PWC568" s="21"/>
      <c r="PWD568" s="21"/>
      <c r="PWE568" s="21"/>
      <c r="PWF568" s="21"/>
      <c r="PWG568" s="21"/>
      <c r="PWH568" s="21"/>
      <c r="PWI568" s="21"/>
      <c r="PWJ568" s="21"/>
      <c r="PWK568" s="21"/>
      <c r="PWL568" s="21"/>
      <c r="PWM568" s="21"/>
      <c r="PWN568" s="21"/>
      <c r="PWO568" s="21"/>
      <c r="PWP568" s="21"/>
      <c r="PWQ568" s="21"/>
      <c r="PWR568" s="21"/>
      <c r="PWS568" s="21"/>
      <c r="PWT568" s="21"/>
      <c r="PWU568" s="21"/>
      <c r="PWV568" s="21"/>
      <c r="PWW568" s="21"/>
      <c r="PWX568" s="21"/>
      <c r="PWY568" s="21"/>
      <c r="PWZ568" s="21"/>
      <c r="PXA568" s="21"/>
      <c r="PXB568" s="21"/>
      <c r="PXC568" s="21"/>
      <c r="PXD568" s="21"/>
      <c r="PXE568" s="21"/>
      <c r="PXF568" s="21"/>
      <c r="PXG568" s="21"/>
      <c r="PXH568" s="21"/>
      <c r="PXI568" s="21"/>
      <c r="PXJ568" s="21"/>
      <c r="PXK568" s="21"/>
      <c r="PXL568" s="21"/>
      <c r="PXM568" s="21"/>
      <c r="PXN568" s="21"/>
      <c r="PXO568" s="21"/>
      <c r="PXP568" s="21"/>
      <c r="PXQ568" s="21"/>
      <c r="PXR568" s="21"/>
      <c r="PXS568" s="21"/>
      <c r="PXT568" s="21"/>
      <c r="PXU568" s="21"/>
      <c r="PXV568" s="21"/>
      <c r="PXW568" s="21"/>
      <c r="PXX568" s="21"/>
      <c r="PXY568" s="21"/>
      <c r="PXZ568" s="21"/>
      <c r="PYA568" s="21"/>
      <c r="PYB568" s="21"/>
      <c r="PYC568" s="21"/>
      <c r="PYD568" s="21"/>
      <c r="PYE568" s="21"/>
      <c r="PYF568" s="21"/>
      <c r="PYG568" s="21"/>
      <c r="PYH568" s="21"/>
      <c r="PYI568" s="21"/>
      <c r="PYJ568" s="21"/>
      <c r="PYK568" s="21"/>
      <c r="PYL568" s="21"/>
      <c r="PYM568" s="21"/>
      <c r="PYN568" s="21"/>
      <c r="PYO568" s="21"/>
      <c r="PYP568" s="21"/>
      <c r="PYQ568" s="21"/>
      <c r="PYR568" s="21"/>
      <c r="PYS568" s="21"/>
      <c r="PYT568" s="21"/>
      <c r="PYU568" s="21"/>
      <c r="PYV568" s="21"/>
      <c r="PYW568" s="21"/>
      <c r="PYX568" s="21"/>
      <c r="PYY568" s="21"/>
      <c r="PYZ568" s="21"/>
      <c r="PZA568" s="21"/>
      <c r="PZB568" s="21"/>
      <c r="PZC568" s="21"/>
      <c r="PZD568" s="21"/>
      <c r="PZE568" s="21"/>
      <c r="PZF568" s="21"/>
      <c r="PZG568" s="21"/>
      <c r="PZH568" s="21"/>
      <c r="PZI568" s="21"/>
      <c r="PZJ568" s="21"/>
      <c r="PZK568" s="21"/>
      <c r="PZL568" s="21"/>
      <c r="PZM568" s="21"/>
      <c r="PZN568" s="21"/>
      <c r="PZO568" s="21"/>
      <c r="PZP568" s="21"/>
      <c r="PZQ568" s="21"/>
      <c r="PZR568" s="21"/>
      <c r="PZS568" s="21"/>
      <c r="PZT568" s="21"/>
      <c r="PZU568" s="21"/>
      <c r="PZV568" s="21"/>
      <c r="PZW568" s="21"/>
      <c r="PZX568" s="21"/>
      <c r="PZY568" s="21"/>
      <c r="PZZ568" s="21"/>
      <c r="QAA568" s="21"/>
      <c r="QAB568" s="21"/>
      <c r="QAC568" s="21"/>
      <c r="QAD568" s="21"/>
      <c r="QAE568" s="21"/>
      <c r="QAF568" s="21"/>
      <c r="QAG568" s="21"/>
      <c r="QAH568" s="21"/>
      <c r="QAI568" s="21"/>
      <c r="QAJ568" s="21"/>
      <c r="QAK568" s="21"/>
      <c r="QAL568" s="21"/>
      <c r="QAM568" s="21"/>
      <c r="QAN568" s="21"/>
      <c r="QAO568" s="21"/>
      <c r="QAP568" s="21"/>
      <c r="QAQ568" s="21"/>
      <c r="QAR568" s="21"/>
      <c r="QAS568" s="21"/>
      <c r="QAT568" s="21"/>
      <c r="QAU568" s="21"/>
      <c r="QAV568" s="21"/>
      <c r="QAW568" s="21"/>
      <c r="QAX568" s="21"/>
      <c r="QAY568" s="21"/>
      <c r="QAZ568" s="21"/>
      <c r="QBA568" s="21"/>
      <c r="QBB568" s="21"/>
      <c r="QBC568" s="21"/>
      <c r="QBD568" s="21"/>
      <c r="QBE568" s="21"/>
      <c r="QBF568" s="21"/>
      <c r="QBG568" s="21"/>
      <c r="QBH568" s="21"/>
      <c r="QBI568" s="21"/>
      <c r="QBJ568" s="21"/>
      <c r="QBK568" s="21"/>
      <c r="QBL568" s="21"/>
      <c r="QBM568" s="21"/>
      <c r="QBN568" s="21"/>
      <c r="QBO568" s="21"/>
      <c r="QBP568" s="21"/>
      <c r="QBQ568" s="21"/>
      <c r="QBR568" s="21"/>
      <c r="QBS568" s="21"/>
      <c r="QBT568" s="21"/>
      <c r="QBU568" s="21"/>
      <c r="QBV568" s="21"/>
      <c r="QBW568" s="21"/>
      <c r="QBX568" s="21"/>
      <c r="QBY568" s="21"/>
      <c r="QBZ568" s="21"/>
      <c r="QCA568" s="21"/>
      <c r="QCB568" s="21"/>
      <c r="QCC568" s="21"/>
      <c r="QCD568" s="21"/>
      <c r="QCE568" s="21"/>
      <c r="QCF568" s="21"/>
      <c r="QCG568" s="21"/>
      <c r="QCH568" s="21"/>
      <c r="QCI568" s="21"/>
      <c r="QCJ568" s="21"/>
      <c r="QCK568" s="21"/>
      <c r="QCL568" s="21"/>
      <c r="QCM568" s="21"/>
      <c r="QCN568" s="21"/>
      <c r="QCO568" s="21"/>
      <c r="QCP568" s="21"/>
      <c r="QCQ568" s="21"/>
      <c r="QCR568" s="21"/>
      <c r="QCS568" s="21"/>
      <c r="QCT568" s="21"/>
      <c r="QCU568" s="21"/>
      <c r="QCV568" s="21"/>
      <c r="QCW568" s="21"/>
      <c r="QCX568" s="21"/>
      <c r="QCY568" s="21"/>
      <c r="QCZ568" s="21"/>
      <c r="QDA568" s="21"/>
      <c r="QDB568" s="21"/>
      <c r="QDC568" s="21"/>
      <c r="QDD568" s="21"/>
      <c r="QDE568" s="21"/>
      <c r="QDF568" s="21"/>
      <c r="QDG568" s="21"/>
      <c r="QDH568" s="21"/>
      <c r="QDI568" s="21"/>
      <c r="QDJ568" s="21"/>
      <c r="QDK568" s="21"/>
      <c r="QDL568" s="21"/>
      <c r="QDM568" s="21"/>
      <c r="QDN568" s="21"/>
      <c r="QDO568" s="21"/>
      <c r="QDP568" s="21"/>
      <c r="QDQ568" s="21"/>
      <c r="QDR568" s="21"/>
      <c r="QDS568" s="21"/>
      <c r="QDT568" s="21"/>
      <c r="QDU568" s="21"/>
      <c r="QDV568" s="21"/>
      <c r="QDW568" s="21"/>
      <c r="QDX568" s="21"/>
      <c r="QDY568" s="21"/>
      <c r="QDZ568" s="21"/>
      <c r="QEA568" s="21"/>
      <c r="QEB568" s="21"/>
      <c r="QEC568" s="21"/>
      <c r="QED568" s="21"/>
      <c r="QEE568" s="21"/>
      <c r="QEF568" s="21"/>
      <c r="QEG568" s="21"/>
      <c r="QEH568" s="21"/>
      <c r="QEI568" s="21"/>
      <c r="QEJ568" s="21"/>
      <c r="QEK568" s="21"/>
      <c r="QEL568" s="21"/>
      <c r="QEM568" s="21"/>
      <c r="QEN568" s="21"/>
      <c r="QEO568" s="21"/>
      <c r="QEP568" s="21"/>
      <c r="QEQ568" s="21"/>
      <c r="QER568" s="21"/>
      <c r="QES568" s="21"/>
      <c r="QET568" s="21"/>
      <c r="QEU568" s="21"/>
      <c r="QEV568" s="21"/>
      <c r="QEW568" s="21"/>
      <c r="QEX568" s="21"/>
      <c r="QEY568" s="21"/>
      <c r="QEZ568" s="21"/>
      <c r="QFA568" s="21"/>
      <c r="QFB568" s="21"/>
      <c r="QFC568" s="21"/>
      <c r="QFD568" s="21"/>
      <c r="QFE568" s="21"/>
      <c r="QFF568" s="21"/>
      <c r="QFG568" s="21"/>
      <c r="QFH568" s="21"/>
      <c r="QFI568" s="21"/>
      <c r="QFJ568" s="21"/>
      <c r="QFK568" s="21"/>
      <c r="QFL568" s="21"/>
      <c r="QFM568" s="21"/>
      <c r="QFN568" s="21"/>
      <c r="QFO568" s="21"/>
      <c r="QFP568" s="21"/>
      <c r="QFQ568" s="21"/>
      <c r="QFR568" s="21"/>
      <c r="QFS568" s="21"/>
      <c r="QFT568" s="21"/>
      <c r="QFU568" s="21"/>
      <c r="QFV568" s="21"/>
      <c r="QFW568" s="21"/>
      <c r="QFX568" s="21"/>
      <c r="QFY568" s="21"/>
      <c r="QFZ568" s="21"/>
      <c r="QGA568" s="21"/>
      <c r="QGB568" s="21"/>
      <c r="QGC568" s="21"/>
      <c r="QGD568" s="21"/>
      <c r="QGE568" s="21"/>
      <c r="QGF568" s="21"/>
      <c r="QGG568" s="21"/>
      <c r="QGH568" s="21"/>
      <c r="QGI568" s="21"/>
      <c r="QGJ568" s="21"/>
      <c r="QGK568" s="21"/>
      <c r="QGL568" s="21"/>
      <c r="QGM568" s="21"/>
      <c r="QGN568" s="21"/>
      <c r="QGO568" s="21"/>
      <c r="QGP568" s="21"/>
      <c r="QGQ568" s="21"/>
      <c r="QGR568" s="21"/>
      <c r="QGS568" s="21"/>
      <c r="QGT568" s="21"/>
      <c r="QGU568" s="21"/>
      <c r="QGV568" s="21"/>
      <c r="QGW568" s="21"/>
      <c r="QGX568" s="21"/>
      <c r="QGY568" s="21"/>
      <c r="QGZ568" s="21"/>
      <c r="QHA568" s="21"/>
      <c r="QHB568" s="21"/>
      <c r="QHC568" s="21"/>
      <c r="QHD568" s="21"/>
      <c r="QHE568" s="21"/>
      <c r="QHF568" s="21"/>
      <c r="QHG568" s="21"/>
      <c r="QHH568" s="21"/>
      <c r="QHI568" s="21"/>
      <c r="QHJ568" s="21"/>
      <c r="QHK568" s="21"/>
      <c r="QHL568" s="21"/>
      <c r="QHM568" s="21"/>
      <c r="QHN568" s="21"/>
      <c r="QHO568" s="21"/>
      <c r="QHP568" s="21"/>
      <c r="QHQ568" s="21"/>
      <c r="QHR568" s="21"/>
      <c r="QHS568" s="21"/>
      <c r="QHT568" s="21"/>
      <c r="QHU568" s="21"/>
      <c r="QHV568" s="21"/>
      <c r="QHW568" s="21"/>
      <c r="QHX568" s="21"/>
      <c r="QHY568" s="21"/>
      <c r="QHZ568" s="21"/>
      <c r="QIA568" s="21"/>
      <c r="QIB568" s="21"/>
      <c r="QIC568" s="21"/>
      <c r="QID568" s="21"/>
      <c r="QIE568" s="21"/>
      <c r="QIF568" s="21"/>
      <c r="QIG568" s="21"/>
      <c r="QIH568" s="21"/>
      <c r="QII568" s="21"/>
      <c r="QIJ568" s="21"/>
      <c r="QIK568" s="21"/>
      <c r="QIL568" s="21"/>
      <c r="QIM568" s="21"/>
      <c r="QIN568" s="21"/>
      <c r="QIO568" s="21"/>
      <c r="QIP568" s="21"/>
      <c r="QIQ568" s="21"/>
      <c r="QIR568" s="21"/>
      <c r="QIS568" s="21"/>
      <c r="QIT568" s="21"/>
      <c r="QIU568" s="21"/>
      <c r="QIV568" s="21"/>
      <c r="QIW568" s="21"/>
      <c r="QIX568" s="21"/>
      <c r="QIY568" s="21"/>
      <c r="QIZ568" s="21"/>
      <c r="QJA568" s="21"/>
      <c r="QJB568" s="21"/>
      <c r="QJC568" s="21"/>
      <c r="QJD568" s="21"/>
      <c r="QJE568" s="21"/>
      <c r="QJF568" s="21"/>
      <c r="QJG568" s="21"/>
      <c r="QJH568" s="21"/>
      <c r="QJI568" s="21"/>
      <c r="QJJ568" s="21"/>
      <c r="QJK568" s="21"/>
      <c r="QJL568" s="21"/>
      <c r="QJM568" s="21"/>
      <c r="QJN568" s="21"/>
      <c r="QJO568" s="21"/>
      <c r="QJP568" s="21"/>
      <c r="QJQ568" s="21"/>
      <c r="QJR568" s="21"/>
      <c r="QJS568" s="21"/>
      <c r="QJT568" s="21"/>
      <c r="QJU568" s="21"/>
      <c r="QJV568" s="21"/>
      <c r="QJW568" s="21"/>
      <c r="QJX568" s="21"/>
      <c r="QJY568" s="21"/>
      <c r="QJZ568" s="21"/>
      <c r="QKA568" s="21"/>
      <c r="QKB568" s="21"/>
      <c r="QKC568" s="21"/>
      <c r="QKD568" s="21"/>
      <c r="QKE568" s="21"/>
      <c r="QKF568" s="21"/>
      <c r="QKG568" s="21"/>
      <c r="QKH568" s="21"/>
      <c r="QKI568" s="21"/>
      <c r="QKJ568" s="21"/>
      <c r="QKK568" s="21"/>
      <c r="QKL568" s="21"/>
      <c r="QKM568" s="21"/>
      <c r="QKN568" s="21"/>
      <c r="QKO568" s="21"/>
      <c r="QKP568" s="21"/>
      <c r="QKQ568" s="21"/>
      <c r="QKR568" s="21"/>
      <c r="QKS568" s="21"/>
      <c r="QKT568" s="21"/>
      <c r="QKU568" s="21"/>
      <c r="QKV568" s="21"/>
      <c r="QKW568" s="21"/>
      <c r="QKX568" s="21"/>
      <c r="QKY568" s="21"/>
      <c r="QKZ568" s="21"/>
      <c r="QLA568" s="21"/>
      <c r="QLB568" s="21"/>
      <c r="QLC568" s="21"/>
      <c r="QLD568" s="21"/>
      <c r="QLE568" s="21"/>
      <c r="QLF568" s="21"/>
      <c r="QLG568" s="21"/>
      <c r="QLH568" s="21"/>
      <c r="QLI568" s="21"/>
      <c r="QLJ568" s="21"/>
      <c r="QLK568" s="21"/>
      <c r="QLL568" s="21"/>
      <c r="QLM568" s="21"/>
      <c r="QLN568" s="21"/>
      <c r="QLO568" s="21"/>
      <c r="QLP568" s="21"/>
      <c r="QLQ568" s="21"/>
      <c r="QLR568" s="21"/>
      <c r="QLS568" s="21"/>
      <c r="QLT568" s="21"/>
      <c r="QLU568" s="21"/>
      <c r="QLV568" s="21"/>
      <c r="QLW568" s="21"/>
      <c r="QLX568" s="21"/>
      <c r="QLY568" s="21"/>
      <c r="QLZ568" s="21"/>
      <c r="QMA568" s="21"/>
      <c r="QMB568" s="21"/>
      <c r="QMC568" s="21"/>
      <c r="QMD568" s="21"/>
      <c r="QME568" s="21"/>
      <c r="QMF568" s="21"/>
      <c r="QMG568" s="21"/>
      <c r="QMH568" s="21"/>
      <c r="QMI568" s="21"/>
      <c r="QMJ568" s="21"/>
      <c r="QMK568" s="21"/>
      <c r="QML568" s="21"/>
      <c r="QMM568" s="21"/>
      <c r="QMN568" s="21"/>
      <c r="QMO568" s="21"/>
      <c r="QMP568" s="21"/>
      <c r="QMQ568" s="21"/>
      <c r="QMR568" s="21"/>
      <c r="QMS568" s="21"/>
      <c r="QMT568" s="21"/>
      <c r="QMU568" s="21"/>
      <c r="QMV568" s="21"/>
      <c r="QMW568" s="21"/>
      <c r="QMX568" s="21"/>
      <c r="QMY568" s="21"/>
      <c r="QMZ568" s="21"/>
      <c r="QNA568" s="21"/>
      <c r="QNB568" s="21"/>
      <c r="QNC568" s="21"/>
      <c r="QND568" s="21"/>
      <c r="QNE568" s="21"/>
      <c r="QNF568" s="21"/>
      <c r="QNG568" s="21"/>
      <c r="QNH568" s="21"/>
      <c r="QNI568" s="21"/>
      <c r="QNJ568" s="21"/>
      <c r="QNK568" s="21"/>
      <c r="QNL568" s="21"/>
      <c r="QNM568" s="21"/>
      <c r="QNN568" s="21"/>
      <c r="QNO568" s="21"/>
      <c r="QNP568" s="21"/>
      <c r="QNQ568" s="21"/>
      <c r="QNR568" s="21"/>
      <c r="QNS568" s="21"/>
      <c r="QNT568" s="21"/>
      <c r="QNU568" s="21"/>
      <c r="QNV568" s="21"/>
      <c r="QNW568" s="21"/>
      <c r="QNX568" s="21"/>
      <c r="QNY568" s="21"/>
      <c r="QNZ568" s="21"/>
      <c r="QOA568" s="21"/>
      <c r="QOB568" s="21"/>
      <c r="QOC568" s="21"/>
      <c r="QOD568" s="21"/>
      <c r="QOE568" s="21"/>
      <c r="QOF568" s="21"/>
      <c r="QOG568" s="21"/>
      <c r="QOH568" s="21"/>
      <c r="QOI568" s="21"/>
      <c r="QOJ568" s="21"/>
      <c r="QOK568" s="21"/>
      <c r="QOL568" s="21"/>
      <c r="QOM568" s="21"/>
      <c r="QON568" s="21"/>
      <c r="QOO568" s="21"/>
      <c r="QOP568" s="21"/>
      <c r="QOQ568" s="21"/>
      <c r="QOR568" s="21"/>
      <c r="QOS568" s="21"/>
      <c r="QOT568" s="21"/>
      <c r="QOU568" s="21"/>
      <c r="QOV568" s="21"/>
      <c r="QOW568" s="21"/>
      <c r="QOX568" s="21"/>
      <c r="QOY568" s="21"/>
      <c r="QOZ568" s="21"/>
      <c r="QPA568" s="21"/>
      <c r="QPB568" s="21"/>
      <c r="QPC568" s="21"/>
      <c r="QPD568" s="21"/>
      <c r="QPE568" s="21"/>
      <c r="QPF568" s="21"/>
      <c r="QPG568" s="21"/>
      <c r="QPH568" s="21"/>
      <c r="QPI568" s="21"/>
      <c r="QPJ568" s="21"/>
      <c r="QPK568" s="21"/>
      <c r="QPL568" s="21"/>
      <c r="QPM568" s="21"/>
      <c r="QPN568" s="21"/>
      <c r="QPO568" s="21"/>
      <c r="QPP568" s="21"/>
      <c r="QPQ568" s="21"/>
      <c r="QPR568" s="21"/>
      <c r="QPS568" s="21"/>
      <c r="QPT568" s="21"/>
      <c r="QPU568" s="21"/>
      <c r="QPV568" s="21"/>
      <c r="QPW568" s="21"/>
      <c r="QPX568" s="21"/>
      <c r="QPY568" s="21"/>
      <c r="QPZ568" s="21"/>
      <c r="QQA568" s="21"/>
      <c r="QQB568" s="21"/>
      <c r="QQC568" s="21"/>
      <c r="QQD568" s="21"/>
      <c r="QQE568" s="21"/>
      <c r="QQF568" s="21"/>
      <c r="QQG568" s="21"/>
      <c r="QQH568" s="21"/>
      <c r="QQI568" s="21"/>
      <c r="QQJ568" s="21"/>
      <c r="QQK568" s="21"/>
      <c r="QQL568" s="21"/>
      <c r="QQM568" s="21"/>
      <c r="QQN568" s="21"/>
      <c r="QQO568" s="21"/>
      <c r="QQP568" s="21"/>
      <c r="QQQ568" s="21"/>
      <c r="QQR568" s="21"/>
      <c r="QQS568" s="21"/>
      <c r="QQT568" s="21"/>
      <c r="QQU568" s="21"/>
      <c r="QQV568" s="21"/>
      <c r="QQW568" s="21"/>
      <c r="QQX568" s="21"/>
      <c r="QQY568" s="21"/>
      <c r="QQZ568" s="21"/>
      <c r="QRA568" s="21"/>
      <c r="QRB568" s="21"/>
      <c r="QRC568" s="21"/>
      <c r="QRD568" s="21"/>
      <c r="QRE568" s="21"/>
      <c r="QRF568" s="21"/>
      <c r="QRG568" s="21"/>
      <c r="QRH568" s="21"/>
      <c r="QRI568" s="21"/>
      <c r="QRJ568" s="21"/>
      <c r="QRK568" s="21"/>
      <c r="QRL568" s="21"/>
      <c r="QRM568" s="21"/>
      <c r="QRN568" s="21"/>
      <c r="QRO568" s="21"/>
      <c r="QRP568" s="21"/>
      <c r="QRQ568" s="21"/>
      <c r="QRR568" s="21"/>
      <c r="QRS568" s="21"/>
      <c r="QRT568" s="21"/>
      <c r="QRU568" s="21"/>
      <c r="QRV568" s="21"/>
      <c r="QRW568" s="21"/>
      <c r="QRX568" s="21"/>
      <c r="QRY568" s="21"/>
      <c r="QRZ568" s="21"/>
      <c r="QSA568" s="21"/>
      <c r="QSB568" s="21"/>
      <c r="QSC568" s="21"/>
      <c r="QSD568" s="21"/>
      <c r="QSE568" s="21"/>
      <c r="QSF568" s="21"/>
      <c r="QSG568" s="21"/>
      <c r="QSH568" s="21"/>
      <c r="QSI568" s="21"/>
      <c r="QSJ568" s="21"/>
      <c r="QSK568" s="21"/>
      <c r="QSL568" s="21"/>
      <c r="QSM568" s="21"/>
      <c r="QSN568" s="21"/>
      <c r="QSO568" s="21"/>
      <c r="QSP568" s="21"/>
      <c r="QSQ568" s="21"/>
      <c r="QSR568" s="21"/>
      <c r="QSS568" s="21"/>
      <c r="QST568" s="21"/>
      <c r="QSU568" s="21"/>
      <c r="QSV568" s="21"/>
      <c r="QSW568" s="21"/>
      <c r="QSX568" s="21"/>
      <c r="QSY568" s="21"/>
      <c r="QSZ568" s="21"/>
      <c r="QTA568" s="21"/>
      <c r="QTB568" s="21"/>
      <c r="QTC568" s="21"/>
      <c r="QTD568" s="21"/>
      <c r="QTE568" s="21"/>
      <c r="QTF568" s="21"/>
      <c r="QTG568" s="21"/>
      <c r="QTH568" s="21"/>
      <c r="QTI568" s="21"/>
      <c r="QTJ568" s="21"/>
      <c r="QTK568" s="21"/>
      <c r="QTL568" s="21"/>
      <c r="QTM568" s="21"/>
      <c r="QTN568" s="21"/>
      <c r="QTO568" s="21"/>
      <c r="QTP568" s="21"/>
      <c r="QTQ568" s="21"/>
      <c r="QTR568" s="21"/>
      <c r="QTS568" s="21"/>
      <c r="QTT568" s="21"/>
      <c r="QTU568" s="21"/>
      <c r="QTV568" s="21"/>
      <c r="QTW568" s="21"/>
      <c r="QTX568" s="21"/>
      <c r="QTY568" s="21"/>
      <c r="QTZ568" s="21"/>
      <c r="QUA568" s="21"/>
      <c r="QUB568" s="21"/>
      <c r="QUC568" s="21"/>
      <c r="QUD568" s="21"/>
      <c r="QUE568" s="21"/>
      <c r="QUF568" s="21"/>
      <c r="QUG568" s="21"/>
      <c r="QUH568" s="21"/>
      <c r="QUI568" s="21"/>
      <c r="QUJ568" s="21"/>
      <c r="QUK568" s="21"/>
      <c r="QUL568" s="21"/>
      <c r="QUM568" s="21"/>
      <c r="QUN568" s="21"/>
      <c r="QUO568" s="21"/>
      <c r="QUP568" s="21"/>
      <c r="QUQ568" s="21"/>
      <c r="QUR568" s="21"/>
      <c r="QUS568" s="21"/>
      <c r="QUT568" s="21"/>
      <c r="QUU568" s="21"/>
      <c r="QUV568" s="21"/>
      <c r="QUW568" s="21"/>
      <c r="QUX568" s="21"/>
      <c r="QUY568" s="21"/>
      <c r="QUZ568" s="21"/>
      <c r="QVA568" s="21"/>
      <c r="QVB568" s="21"/>
      <c r="QVC568" s="21"/>
      <c r="QVD568" s="21"/>
      <c r="QVE568" s="21"/>
      <c r="QVF568" s="21"/>
      <c r="QVG568" s="21"/>
      <c r="QVH568" s="21"/>
      <c r="QVI568" s="21"/>
      <c r="QVJ568" s="21"/>
      <c r="QVK568" s="21"/>
      <c r="QVL568" s="21"/>
      <c r="QVM568" s="21"/>
      <c r="QVN568" s="21"/>
      <c r="QVO568" s="21"/>
      <c r="QVP568" s="21"/>
      <c r="QVQ568" s="21"/>
      <c r="QVR568" s="21"/>
      <c r="QVS568" s="21"/>
      <c r="QVT568" s="21"/>
      <c r="QVU568" s="21"/>
      <c r="QVV568" s="21"/>
      <c r="QVW568" s="21"/>
      <c r="QVX568" s="21"/>
      <c r="QVY568" s="21"/>
      <c r="QVZ568" s="21"/>
      <c r="QWA568" s="21"/>
      <c r="QWB568" s="21"/>
      <c r="QWC568" s="21"/>
      <c r="QWD568" s="21"/>
      <c r="QWE568" s="21"/>
      <c r="QWF568" s="21"/>
      <c r="QWG568" s="21"/>
      <c r="QWH568" s="21"/>
      <c r="QWI568" s="21"/>
      <c r="QWJ568" s="21"/>
      <c r="QWK568" s="21"/>
      <c r="QWL568" s="21"/>
      <c r="QWM568" s="21"/>
      <c r="QWN568" s="21"/>
      <c r="QWO568" s="21"/>
      <c r="QWP568" s="21"/>
      <c r="QWQ568" s="21"/>
      <c r="QWR568" s="21"/>
      <c r="QWS568" s="21"/>
      <c r="QWT568" s="21"/>
      <c r="QWU568" s="21"/>
      <c r="QWV568" s="21"/>
      <c r="QWW568" s="21"/>
      <c r="QWX568" s="21"/>
      <c r="QWY568" s="21"/>
      <c r="QWZ568" s="21"/>
      <c r="QXA568" s="21"/>
      <c r="QXB568" s="21"/>
      <c r="QXC568" s="21"/>
      <c r="QXD568" s="21"/>
      <c r="QXE568" s="21"/>
      <c r="QXF568" s="21"/>
      <c r="QXG568" s="21"/>
      <c r="QXH568" s="21"/>
      <c r="QXI568" s="21"/>
      <c r="QXJ568" s="21"/>
      <c r="QXK568" s="21"/>
      <c r="QXL568" s="21"/>
      <c r="QXM568" s="21"/>
      <c r="QXN568" s="21"/>
      <c r="QXO568" s="21"/>
      <c r="QXP568" s="21"/>
      <c r="QXQ568" s="21"/>
      <c r="QXR568" s="21"/>
      <c r="QXS568" s="21"/>
      <c r="QXT568" s="21"/>
      <c r="QXU568" s="21"/>
      <c r="QXV568" s="21"/>
      <c r="QXW568" s="21"/>
      <c r="QXX568" s="21"/>
      <c r="QXY568" s="21"/>
      <c r="QXZ568" s="21"/>
      <c r="QYA568" s="21"/>
      <c r="QYB568" s="21"/>
      <c r="QYC568" s="21"/>
      <c r="QYD568" s="21"/>
      <c r="QYE568" s="21"/>
      <c r="QYF568" s="21"/>
      <c r="QYG568" s="21"/>
      <c r="QYH568" s="21"/>
      <c r="QYI568" s="21"/>
      <c r="QYJ568" s="21"/>
      <c r="QYK568" s="21"/>
      <c r="QYL568" s="21"/>
      <c r="QYM568" s="21"/>
      <c r="QYN568" s="21"/>
      <c r="QYO568" s="21"/>
      <c r="QYP568" s="21"/>
      <c r="QYQ568" s="21"/>
      <c r="QYR568" s="21"/>
      <c r="QYS568" s="21"/>
      <c r="QYT568" s="21"/>
      <c r="QYU568" s="21"/>
      <c r="QYV568" s="21"/>
      <c r="QYW568" s="21"/>
      <c r="QYX568" s="21"/>
      <c r="QYY568" s="21"/>
      <c r="QYZ568" s="21"/>
      <c r="QZA568" s="21"/>
      <c r="QZB568" s="21"/>
      <c r="QZC568" s="21"/>
      <c r="QZD568" s="21"/>
      <c r="QZE568" s="21"/>
      <c r="QZF568" s="21"/>
      <c r="QZG568" s="21"/>
      <c r="QZH568" s="21"/>
      <c r="QZI568" s="21"/>
      <c r="QZJ568" s="21"/>
      <c r="QZK568" s="21"/>
      <c r="QZL568" s="21"/>
      <c r="QZM568" s="21"/>
      <c r="QZN568" s="21"/>
      <c r="QZO568" s="21"/>
      <c r="QZP568" s="21"/>
      <c r="QZQ568" s="21"/>
      <c r="QZR568" s="21"/>
      <c r="QZS568" s="21"/>
      <c r="QZT568" s="21"/>
      <c r="QZU568" s="21"/>
      <c r="QZV568" s="21"/>
      <c r="QZW568" s="21"/>
      <c r="QZX568" s="21"/>
      <c r="QZY568" s="21"/>
      <c r="QZZ568" s="21"/>
      <c r="RAA568" s="21"/>
      <c r="RAB568" s="21"/>
      <c r="RAC568" s="21"/>
      <c r="RAD568" s="21"/>
      <c r="RAE568" s="21"/>
      <c r="RAF568" s="21"/>
      <c r="RAG568" s="21"/>
      <c r="RAH568" s="21"/>
      <c r="RAI568" s="21"/>
      <c r="RAJ568" s="21"/>
      <c r="RAK568" s="21"/>
      <c r="RAL568" s="21"/>
      <c r="RAM568" s="21"/>
      <c r="RAN568" s="21"/>
      <c r="RAO568" s="21"/>
      <c r="RAP568" s="21"/>
      <c r="RAQ568" s="21"/>
      <c r="RAR568" s="21"/>
      <c r="RAS568" s="21"/>
      <c r="RAT568" s="21"/>
      <c r="RAU568" s="21"/>
      <c r="RAV568" s="21"/>
      <c r="RAW568" s="21"/>
      <c r="RAX568" s="21"/>
      <c r="RAY568" s="21"/>
      <c r="RAZ568" s="21"/>
      <c r="RBA568" s="21"/>
      <c r="RBB568" s="21"/>
      <c r="RBC568" s="21"/>
      <c r="RBD568" s="21"/>
      <c r="RBE568" s="21"/>
      <c r="RBF568" s="21"/>
      <c r="RBG568" s="21"/>
      <c r="RBH568" s="21"/>
      <c r="RBI568" s="21"/>
      <c r="RBJ568" s="21"/>
      <c r="RBK568" s="21"/>
      <c r="RBL568" s="21"/>
      <c r="RBM568" s="21"/>
      <c r="RBN568" s="21"/>
      <c r="RBO568" s="21"/>
      <c r="RBP568" s="21"/>
      <c r="RBQ568" s="21"/>
      <c r="RBR568" s="21"/>
      <c r="RBS568" s="21"/>
      <c r="RBT568" s="21"/>
      <c r="RBU568" s="21"/>
      <c r="RBV568" s="21"/>
      <c r="RBW568" s="21"/>
      <c r="RBX568" s="21"/>
      <c r="RBY568" s="21"/>
      <c r="RBZ568" s="21"/>
      <c r="RCA568" s="21"/>
      <c r="RCB568" s="21"/>
      <c r="RCC568" s="21"/>
      <c r="RCD568" s="21"/>
      <c r="RCE568" s="21"/>
      <c r="RCF568" s="21"/>
      <c r="RCG568" s="21"/>
      <c r="RCH568" s="21"/>
      <c r="RCI568" s="21"/>
      <c r="RCJ568" s="21"/>
      <c r="RCK568" s="21"/>
      <c r="RCL568" s="21"/>
      <c r="RCM568" s="21"/>
      <c r="RCN568" s="21"/>
      <c r="RCO568" s="21"/>
      <c r="RCP568" s="21"/>
      <c r="RCQ568" s="21"/>
      <c r="RCR568" s="21"/>
      <c r="RCS568" s="21"/>
      <c r="RCT568" s="21"/>
      <c r="RCU568" s="21"/>
      <c r="RCV568" s="21"/>
      <c r="RCW568" s="21"/>
      <c r="RCX568" s="21"/>
      <c r="RCY568" s="21"/>
      <c r="RCZ568" s="21"/>
      <c r="RDA568" s="21"/>
      <c r="RDB568" s="21"/>
      <c r="RDC568" s="21"/>
      <c r="RDD568" s="21"/>
      <c r="RDE568" s="21"/>
      <c r="RDF568" s="21"/>
      <c r="RDG568" s="21"/>
      <c r="RDH568" s="21"/>
      <c r="RDI568" s="21"/>
      <c r="RDJ568" s="21"/>
      <c r="RDK568" s="21"/>
      <c r="RDL568" s="21"/>
      <c r="RDM568" s="21"/>
      <c r="RDN568" s="21"/>
      <c r="RDO568" s="21"/>
      <c r="RDP568" s="21"/>
      <c r="RDQ568" s="21"/>
      <c r="RDR568" s="21"/>
      <c r="RDS568" s="21"/>
      <c r="RDT568" s="21"/>
      <c r="RDU568" s="21"/>
      <c r="RDV568" s="21"/>
      <c r="RDW568" s="21"/>
      <c r="RDX568" s="21"/>
      <c r="RDY568" s="21"/>
      <c r="RDZ568" s="21"/>
      <c r="REA568" s="21"/>
      <c r="REB568" s="21"/>
      <c r="REC568" s="21"/>
      <c r="RED568" s="21"/>
      <c r="REE568" s="21"/>
      <c r="REF568" s="21"/>
      <c r="REG568" s="21"/>
      <c r="REH568" s="21"/>
      <c r="REI568" s="21"/>
      <c r="REJ568" s="21"/>
      <c r="REK568" s="21"/>
      <c r="REL568" s="21"/>
      <c r="REM568" s="21"/>
      <c r="REN568" s="21"/>
      <c r="REO568" s="21"/>
      <c r="REP568" s="21"/>
      <c r="REQ568" s="21"/>
      <c r="RER568" s="21"/>
      <c r="RES568" s="21"/>
      <c r="RET568" s="21"/>
      <c r="REU568" s="21"/>
      <c r="REV568" s="21"/>
      <c r="REW568" s="21"/>
      <c r="REX568" s="21"/>
      <c r="REY568" s="21"/>
      <c r="REZ568" s="21"/>
      <c r="RFA568" s="21"/>
      <c r="RFB568" s="21"/>
      <c r="RFC568" s="21"/>
      <c r="RFD568" s="21"/>
      <c r="RFE568" s="21"/>
      <c r="RFF568" s="21"/>
      <c r="RFG568" s="21"/>
      <c r="RFH568" s="21"/>
      <c r="RFI568" s="21"/>
      <c r="RFJ568" s="21"/>
      <c r="RFK568" s="21"/>
      <c r="RFL568" s="21"/>
      <c r="RFM568" s="21"/>
      <c r="RFN568" s="21"/>
      <c r="RFO568" s="21"/>
      <c r="RFP568" s="21"/>
      <c r="RFQ568" s="21"/>
      <c r="RFR568" s="21"/>
      <c r="RFS568" s="21"/>
      <c r="RFT568" s="21"/>
      <c r="RFU568" s="21"/>
      <c r="RFV568" s="21"/>
      <c r="RFW568" s="21"/>
      <c r="RFX568" s="21"/>
      <c r="RFY568" s="21"/>
      <c r="RFZ568" s="21"/>
      <c r="RGA568" s="21"/>
      <c r="RGB568" s="21"/>
      <c r="RGC568" s="21"/>
      <c r="RGD568" s="21"/>
      <c r="RGE568" s="21"/>
      <c r="RGF568" s="21"/>
      <c r="RGG568" s="21"/>
      <c r="RGH568" s="21"/>
      <c r="RGI568" s="21"/>
      <c r="RGJ568" s="21"/>
      <c r="RGK568" s="21"/>
      <c r="RGL568" s="21"/>
      <c r="RGM568" s="21"/>
      <c r="RGN568" s="21"/>
      <c r="RGO568" s="21"/>
      <c r="RGP568" s="21"/>
      <c r="RGQ568" s="21"/>
      <c r="RGR568" s="21"/>
      <c r="RGS568" s="21"/>
      <c r="RGT568" s="21"/>
      <c r="RGU568" s="21"/>
      <c r="RGV568" s="21"/>
      <c r="RGW568" s="21"/>
      <c r="RGX568" s="21"/>
      <c r="RGY568" s="21"/>
      <c r="RGZ568" s="21"/>
      <c r="RHA568" s="21"/>
      <c r="RHB568" s="21"/>
      <c r="RHC568" s="21"/>
      <c r="RHD568" s="21"/>
      <c r="RHE568" s="21"/>
      <c r="RHF568" s="21"/>
      <c r="RHG568" s="21"/>
      <c r="RHH568" s="21"/>
      <c r="RHI568" s="21"/>
      <c r="RHJ568" s="21"/>
      <c r="RHK568" s="21"/>
      <c r="RHL568" s="21"/>
      <c r="RHM568" s="21"/>
      <c r="RHN568" s="21"/>
      <c r="RHO568" s="21"/>
      <c r="RHP568" s="21"/>
      <c r="RHQ568" s="21"/>
      <c r="RHR568" s="21"/>
      <c r="RHS568" s="21"/>
      <c r="RHT568" s="21"/>
      <c r="RHU568" s="21"/>
      <c r="RHV568" s="21"/>
      <c r="RHW568" s="21"/>
      <c r="RHX568" s="21"/>
      <c r="RHY568" s="21"/>
      <c r="RHZ568" s="21"/>
      <c r="RIA568" s="21"/>
      <c r="RIB568" s="21"/>
      <c r="RIC568" s="21"/>
      <c r="RID568" s="21"/>
      <c r="RIE568" s="21"/>
      <c r="RIF568" s="21"/>
      <c r="RIG568" s="21"/>
      <c r="RIH568" s="21"/>
      <c r="RII568" s="21"/>
      <c r="RIJ568" s="21"/>
      <c r="RIK568" s="21"/>
      <c r="RIL568" s="21"/>
      <c r="RIM568" s="21"/>
      <c r="RIN568" s="21"/>
      <c r="RIO568" s="21"/>
      <c r="RIP568" s="21"/>
      <c r="RIQ568" s="21"/>
      <c r="RIR568" s="21"/>
      <c r="RIS568" s="21"/>
      <c r="RIT568" s="21"/>
      <c r="RIU568" s="21"/>
      <c r="RIV568" s="21"/>
      <c r="RIW568" s="21"/>
      <c r="RIX568" s="21"/>
      <c r="RIY568" s="21"/>
      <c r="RIZ568" s="21"/>
      <c r="RJA568" s="21"/>
      <c r="RJB568" s="21"/>
      <c r="RJC568" s="21"/>
      <c r="RJD568" s="21"/>
      <c r="RJE568" s="21"/>
      <c r="RJF568" s="21"/>
      <c r="RJG568" s="21"/>
      <c r="RJH568" s="21"/>
      <c r="RJI568" s="21"/>
      <c r="RJJ568" s="21"/>
      <c r="RJK568" s="21"/>
      <c r="RJL568" s="21"/>
      <c r="RJM568" s="21"/>
      <c r="RJN568" s="21"/>
      <c r="RJO568" s="21"/>
      <c r="RJP568" s="21"/>
      <c r="RJQ568" s="21"/>
      <c r="RJR568" s="21"/>
      <c r="RJS568" s="21"/>
      <c r="RJT568" s="21"/>
      <c r="RJU568" s="21"/>
      <c r="RJV568" s="21"/>
      <c r="RJW568" s="21"/>
      <c r="RJX568" s="21"/>
      <c r="RJY568" s="21"/>
      <c r="RJZ568" s="21"/>
      <c r="RKA568" s="21"/>
      <c r="RKB568" s="21"/>
      <c r="RKC568" s="21"/>
      <c r="RKD568" s="21"/>
      <c r="RKE568" s="21"/>
      <c r="RKF568" s="21"/>
      <c r="RKG568" s="21"/>
      <c r="RKH568" s="21"/>
      <c r="RKI568" s="21"/>
      <c r="RKJ568" s="21"/>
      <c r="RKK568" s="21"/>
      <c r="RKL568" s="21"/>
      <c r="RKM568" s="21"/>
      <c r="RKN568" s="21"/>
      <c r="RKO568" s="21"/>
      <c r="RKP568" s="21"/>
      <c r="RKQ568" s="21"/>
      <c r="RKR568" s="21"/>
      <c r="RKS568" s="21"/>
      <c r="RKT568" s="21"/>
      <c r="RKU568" s="21"/>
      <c r="RKV568" s="21"/>
      <c r="RKW568" s="21"/>
      <c r="RKX568" s="21"/>
      <c r="RKY568" s="21"/>
      <c r="RKZ568" s="21"/>
      <c r="RLA568" s="21"/>
      <c r="RLB568" s="21"/>
      <c r="RLC568" s="21"/>
      <c r="RLD568" s="21"/>
      <c r="RLE568" s="21"/>
      <c r="RLF568" s="21"/>
      <c r="RLG568" s="21"/>
      <c r="RLH568" s="21"/>
      <c r="RLI568" s="21"/>
      <c r="RLJ568" s="21"/>
      <c r="RLK568" s="21"/>
      <c r="RLL568" s="21"/>
      <c r="RLM568" s="21"/>
      <c r="RLN568" s="21"/>
      <c r="RLO568" s="21"/>
      <c r="RLP568" s="21"/>
      <c r="RLQ568" s="21"/>
      <c r="RLR568" s="21"/>
      <c r="RLS568" s="21"/>
      <c r="RLT568" s="21"/>
      <c r="RLU568" s="21"/>
      <c r="RLV568" s="21"/>
      <c r="RLW568" s="21"/>
      <c r="RLX568" s="21"/>
      <c r="RLY568" s="21"/>
      <c r="RLZ568" s="21"/>
      <c r="RMA568" s="21"/>
      <c r="RMB568" s="21"/>
      <c r="RMC568" s="21"/>
      <c r="RMD568" s="21"/>
      <c r="RME568" s="21"/>
      <c r="RMF568" s="21"/>
      <c r="RMG568" s="21"/>
      <c r="RMH568" s="21"/>
      <c r="RMI568" s="21"/>
      <c r="RMJ568" s="21"/>
      <c r="RMK568" s="21"/>
      <c r="RML568" s="21"/>
      <c r="RMM568" s="21"/>
      <c r="RMN568" s="21"/>
      <c r="RMO568" s="21"/>
      <c r="RMP568" s="21"/>
      <c r="RMQ568" s="21"/>
      <c r="RMR568" s="21"/>
      <c r="RMS568" s="21"/>
      <c r="RMT568" s="21"/>
      <c r="RMU568" s="21"/>
      <c r="RMV568" s="21"/>
      <c r="RMW568" s="21"/>
      <c r="RMX568" s="21"/>
      <c r="RMY568" s="21"/>
      <c r="RMZ568" s="21"/>
      <c r="RNA568" s="21"/>
      <c r="RNB568" s="21"/>
      <c r="RNC568" s="21"/>
      <c r="RND568" s="21"/>
      <c r="RNE568" s="21"/>
      <c r="RNF568" s="21"/>
      <c r="RNG568" s="21"/>
      <c r="RNH568" s="21"/>
      <c r="RNI568" s="21"/>
      <c r="RNJ568" s="21"/>
      <c r="RNK568" s="21"/>
      <c r="RNL568" s="21"/>
      <c r="RNM568" s="21"/>
      <c r="RNN568" s="21"/>
      <c r="RNO568" s="21"/>
      <c r="RNP568" s="21"/>
      <c r="RNQ568" s="21"/>
      <c r="RNR568" s="21"/>
      <c r="RNS568" s="21"/>
      <c r="RNT568" s="21"/>
      <c r="RNU568" s="21"/>
      <c r="RNV568" s="21"/>
      <c r="RNW568" s="21"/>
      <c r="RNX568" s="21"/>
      <c r="RNY568" s="21"/>
      <c r="RNZ568" s="21"/>
      <c r="ROA568" s="21"/>
      <c r="ROB568" s="21"/>
      <c r="ROC568" s="21"/>
      <c r="ROD568" s="21"/>
      <c r="ROE568" s="21"/>
      <c r="ROF568" s="21"/>
      <c r="ROG568" s="21"/>
      <c r="ROH568" s="21"/>
      <c r="ROI568" s="21"/>
      <c r="ROJ568" s="21"/>
      <c r="ROK568" s="21"/>
      <c r="ROL568" s="21"/>
      <c r="ROM568" s="21"/>
      <c r="RON568" s="21"/>
      <c r="ROO568" s="21"/>
      <c r="ROP568" s="21"/>
      <c r="ROQ568" s="21"/>
      <c r="ROR568" s="21"/>
      <c r="ROS568" s="21"/>
      <c r="ROT568" s="21"/>
      <c r="ROU568" s="21"/>
      <c r="ROV568" s="21"/>
      <c r="ROW568" s="21"/>
      <c r="ROX568" s="21"/>
      <c r="ROY568" s="21"/>
      <c r="ROZ568" s="21"/>
      <c r="RPA568" s="21"/>
      <c r="RPB568" s="21"/>
      <c r="RPC568" s="21"/>
      <c r="RPD568" s="21"/>
      <c r="RPE568" s="21"/>
      <c r="RPF568" s="21"/>
      <c r="RPG568" s="21"/>
      <c r="RPH568" s="21"/>
      <c r="RPI568" s="21"/>
      <c r="RPJ568" s="21"/>
      <c r="RPK568" s="21"/>
      <c r="RPL568" s="21"/>
      <c r="RPM568" s="21"/>
      <c r="RPN568" s="21"/>
      <c r="RPO568" s="21"/>
      <c r="RPP568" s="21"/>
      <c r="RPQ568" s="21"/>
      <c r="RPR568" s="21"/>
      <c r="RPS568" s="21"/>
      <c r="RPT568" s="21"/>
      <c r="RPU568" s="21"/>
      <c r="RPV568" s="21"/>
      <c r="RPW568" s="21"/>
      <c r="RPX568" s="21"/>
      <c r="RPY568" s="21"/>
      <c r="RPZ568" s="21"/>
      <c r="RQA568" s="21"/>
      <c r="RQB568" s="21"/>
      <c r="RQC568" s="21"/>
      <c r="RQD568" s="21"/>
      <c r="RQE568" s="21"/>
      <c r="RQF568" s="21"/>
      <c r="RQG568" s="21"/>
      <c r="RQH568" s="21"/>
      <c r="RQI568" s="21"/>
      <c r="RQJ568" s="21"/>
      <c r="RQK568" s="21"/>
      <c r="RQL568" s="21"/>
      <c r="RQM568" s="21"/>
      <c r="RQN568" s="21"/>
      <c r="RQO568" s="21"/>
      <c r="RQP568" s="21"/>
      <c r="RQQ568" s="21"/>
      <c r="RQR568" s="21"/>
      <c r="RQS568" s="21"/>
      <c r="RQT568" s="21"/>
      <c r="RQU568" s="21"/>
      <c r="RQV568" s="21"/>
      <c r="RQW568" s="21"/>
      <c r="RQX568" s="21"/>
      <c r="RQY568" s="21"/>
      <c r="RQZ568" s="21"/>
      <c r="RRA568" s="21"/>
      <c r="RRB568" s="21"/>
      <c r="RRC568" s="21"/>
      <c r="RRD568" s="21"/>
      <c r="RRE568" s="21"/>
      <c r="RRF568" s="21"/>
      <c r="RRG568" s="21"/>
      <c r="RRH568" s="21"/>
      <c r="RRI568" s="21"/>
      <c r="RRJ568" s="21"/>
      <c r="RRK568" s="21"/>
      <c r="RRL568" s="21"/>
      <c r="RRM568" s="21"/>
      <c r="RRN568" s="21"/>
      <c r="RRO568" s="21"/>
      <c r="RRP568" s="21"/>
      <c r="RRQ568" s="21"/>
      <c r="RRR568" s="21"/>
      <c r="RRS568" s="21"/>
      <c r="RRT568" s="21"/>
      <c r="RRU568" s="21"/>
      <c r="RRV568" s="21"/>
      <c r="RRW568" s="21"/>
      <c r="RRX568" s="21"/>
      <c r="RRY568" s="21"/>
      <c r="RRZ568" s="21"/>
      <c r="RSA568" s="21"/>
      <c r="RSB568" s="21"/>
      <c r="RSC568" s="21"/>
      <c r="RSD568" s="21"/>
      <c r="RSE568" s="21"/>
      <c r="RSF568" s="21"/>
      <c r="RSG568" s="21"/>
      <c r="RSH568" s="21"/>
      <c r="RSI568" s="21"/>
      <c r="RSJ568" s="21"/>
      <c r="RSK568" s="21"/>
      <c r="RSL568" s="21"/>
      <c r="RSM568" s="21"/>
      <c r="RSN568" s="21"/>
      <c r="RSO568" s="21"/>
      <c r="RSP568" s="21"/>
      <c r="RSQ568" s="21"/>
      <c r="RSR568" s="21"/>
      <c r="RSS568" s="21"/>
      <c r="RST568" s="21"/>
      <c r="RSU568" s="21"/>
      <c r="RSV568" s="21"/>
      <c r="RSW568" s="21"/>
      <c r="RSX568" s="21"/>
      <c r="RSY568" s="21"/>
      <c r="RSZ568" s="21"/>
      <c r="RTA568" s="21"/>
      <c r="RTB568" s="21"/>
      <c r="RTC568" s="21"/>
      <c r="RTD568" s="21"/>
      <c r="RTE568" s="21"/>
      <c r="RTF568" s="21"/>
      <c r="RTG568" s="21"/>
      <c r="RTH568" s="21"/>
      <c r="RTI568" s="21"/>
      <c r="RTJ568" s="21"/>
      <c r="RTK568" s="21"/>
      <c r="RTL568" s="21"/>
      <c r="RTM568" s="21"/>
      <c r="RTN568" s="21"/>
      <c r="RTO568" s="21"/>
      <c r="RTP568" s="21"/>
      <c r="RTQ568" s="21"/>
      <c r="RTR568" s="21"/>
      <c r="RTS568" s="21"/>
      <c r="RTT568" s="21"/>
      <c r="RTU568" s="21"/>
      <c r="RTV568" s="21"/>
      <c r="RTW568" s="21"/>
      <c r="RTX568" s="21"/>
      <c r="RTY568" s="21"/>
      <c r="RTZ568" s="21"/>
      <c r="RUA568" s="21"/>
      <c r="RUB568" s="21"/>
      <c r="RUC568" s="21"/>
      <c r="RUD568" s="21"/>
      <c r="RUE568" s="21"/>
      <c r="RUF568" s="21"/>
      <c r="RUG568" s="21"/>
      <c r="RUH568" s="21"/>
      <c r="RUI568" s="21"/>
      <c r="RUJ568" s="21"/>
      <c r="RUK568" s="21"/>
      <c r="RUL568" s="21"/>
      <c r="RUM568" s="21"/>
      <c r="RUN568" s="21"/>
      <c r="RUO568" s="21"/>
      <c r="RUP568" s="21"/>
      <c r="RUQ568" s="21"/>
      <c r="RUR568" s="21"/>
      <c r="RUS568" s="21"/>
      <c r="RUT568" s="21"/>
      <c r="RUU568" s="21"/>
      <c r="RUV568" s="21"/>
      <c r="RUW568" s="21"/>
      <c r="RUX568" s="21"/>
      <c r="RUY568" s="21"/>
      <c r="RUZ568" s="21"/>
      <c r="RVA568" s="21"/>
      <c r="RVB568" s="21"/>
      <c r="RVC568" s="21"/>
      <c r="RVD568" s="21"/>
      <c r="RVE568" s="21"/>
      <c r="RVF568" s="21"/>
      <c r="RVG568" s="21"/>
      <c r="RVH568" s="21"/>
      <c r="RVI568" s="21"/>
      <c r="RVJ568" s="21"/>
      <c r="RVK568" s="21"/>
      <c r="RVL568" s="21"/>
      <c r="RVM568" s="21"/>
      <c r="RVN568" s="21"/>
      <c r="RVO568" s="21"/>
      <c r="RVP568" s="21"/>
      <c r="RVQ568" s="21"/>
      <c r="RVR568" s="21"/>
      <c r="RVS568" s="21"/>
      <c r="RVT568" s="21"/>
      <c r="RVU568" s="21"/>
      <c r="RVV568" s="21"/>
      <c r="RVW568" s="21"/>
      <c r="RVX568" s="21"/>
      <c r="RVY568" s="21"/>
      <c r="RVZ568" s="21"/>
      <c r="RWA568" s="21"/>
      <c r="RWB568" s="21"/>
      <c r="RWC568" s="21"/>
      <c r="RWD568" s="21"/>
      <c r="RWE568" s="21"/>
      <c r="RWF568" s="21"/>
      <c r="RWG568" s="21"/>
      <c r="RWH568" s="21"/>
      <c r="RWI568" s="21"/>
      <c r="RWJ568" s="21"/>
      <c r="RWK568" s="21"/>
      <c r="RWL568" s="21"/>
      <c r="RWM568" s="21"/>
      <c r="RWN568" s="21"/>
      <c r="RWO568" s="21"/>
      <c r="RWP568" s="21"/>
      <c r="RWQ568" s="21"/>
      <c r="RWR568" s="21"/>
      <c r="RWS568" s="21"/>
      <c r="RWT568" s="21"/>
      <c r="RWU568" s="21"/>
      <c r="RWV568" s="21"/>
      <c r="RWW568" s="21"/>
      <c r="RWX568" s="21"/>
      <c r="RWY568" s="21"/>
      <c r="RWZ568" s="21"/>
      <c r="RXA568" s="21"/>
      <c r="RXB568" s="21"/>
      <c r="RXC568" s="21"/>
      <c r="RXD568" s="21"/>
      <c r="RXE568" s="21"/>
      <c r="RXF568" s="21"/>
      <c r="RXG568" s="21"/>
      <c r="RXH568" s="21"/>
      <c r="RXI568" s="21"/>
      <c r="RXJ568" s="21"/>
      <c r="RXK568" s="21"/>
      <c r="RXL568" s="21"/>
      <c r="RXM568" s="21"/>
      <c r="RXN568" s="21"/>
      <c r="RXO568" s="21"/>
      <c r="RXP568" s="21"/>
      <c r="RXQ568" s="21"/>
      <c r="RXR568" s="21"/>
      <c r="RXS568" s="21"/>
      <c r="RXT568" s="21"/>
      <c r="RXU568" s="21"/>
      <c r="RXV568" s="21"/>
      <c r="RXW568" s="21"/>
      <c r="RXX568" s="21"/>
      <c r="RXY568" s="21"/>
      <c r="RXZ568" s="21"/>
      <c r="RYA568" s="21"/>
      <c r="RYB568" s="21"/>
      <c r="RYC568" s="21"/>
      <c r="RYD568" s="21"/>
      <c r="RYE568" s="21"/>
      <c r="RYF568" s="21"/>
      <c r="RYG568" s="21"/>
      <c r="RYH568" s="21"/>
      <c r="RYI568" s="21"/>
      <c r="RYJ568" s="21"/>
      <c r="RYK568" s="21"/>
      <c r="RYL568" s="21"/>
      <c r="RYM568" s="21"/>
      <c r="RYN568" s="21"/>
      <c r="RYO568" s="21"/>
      <c r="RYP568" s="21"/>
      <c r="RYQ568" s="21"/>
      <c r="RYR568" s="21"/>
      <c r="RYS568" s="21"/>
      <c r="RYT568" s="21"/>
      <c r="RYU568" s="21"/>
      <c r="RYV568" s="21"/>
      <c r="RYW568" s="21"/>
      <c r="RYX568" s="21"/>
      <c r="RYY568" s="21"/>
      <c r="RYZ568" s="21"/>
      <c r="RZA568" s="21"/>
      <c r="RZB568" s="21"/>
      <c r="RZC568" s="21"/>
      <c r="RZD568" s="21"/>
      <c r="RZE568" s="21"/>
      <c r="RZF568" s="21"/>
      <c r="RZG568" s="21"/>
      <c r="RZH568" s="21"/>
      <c r="RZI568" s="21"/>
      <c r="RZJ568" s="21"/>
      <c r="RZK568" s="21"/>
      <c r="RZL568" s="21"/>
      <c r="RZM568" s="21"/>
      <c r="RZN568" s="21"/>
      <c r="RZO568" s="21"/>
      <c r="RZP568" s="21"/>
      <c r="RZQ568" s="21"/>
      <c r="RZR568" s="21"/>
      <c r="RZS568" s="21"/>
      <c r="RZT568" s="21"/>
      <c r="RZU568" s="21"/>
      <c r="RZV568" s="21"/>
      <c r="RZW568" s="21"/>
      <c r="RZX568" s="21"/>
      <c r="RZY568" s="21"/>
      <c r="RZZ568" s="21"/>
      <c r="SAA568" s="21"/>
      <c r="SAB568" s="21"/>
      <c r="SAC568" s="21"/>
      <c r="SAD568" s="21"/>
      <c r="SAE568" s="21"/>
      <c r="SAF568" s="21"/>
      <c r="SAG568" s="21"/>
      <c r="SAH568" s="21"/>
      <c r="SAI568" s="21"/>
      <c r="SAJ568" s="21"/>
      <c r="SAK568" s="21"/>
      <c r="SAL568" s="21"/>
      <c r="SAM568" s="21"/>
      <c r="SAN568" s="21"/>
      <c r="SAO568" s="21"/>
      <c r="SAP568" s="21"/>
      <c r="SAQ568" s="21"/>
      <c r="SAR568" s="21"/>
      <c r="SAS568" s="21"/>
      <c r="SAT568" s="21"/>
      <c r="SAU568" s="21"/>
      <c r="SAV568" s="21"/>
      <c r="SAW568" s="21"/>
      <c r="SAX568" s="21"/>
      <c r="SAY568" s="21"/>
      <c r="SAZ568" s="21"/>
      <c r="SBA568" s="21"/>
      <c r="SBB568" s="21"/>
      <c r="SBC568" s="21"/>
      <c r="SBD568" s="21"/>
      <c r="SBE568" s="21"/>
      <c r="SBF568" s="21"/>
      <c r="SBG568" s="21"/>
      <c r="SBH568" s="21"/>
      <c r="SBI568" s="21"/>
      <c r="SBJ568" s="21"/>
      <c r="SBK568" s="21"/>
      <c r="SBL568" s="21"/>
      <c r="SBM568" s="21"/>
      <c r="SBN568" s="21"/>
      <c r="SBO568" s="21"/>
      <c r="SBP568" s="21"/>
      <c r="SBQ568" s="21"/>
      <c r="SBR568" s="21"/>
      <c r="SBS568" s="21"/>
      <c r="SBT568" s="21"/>
      <c r="SBU568" s="21"/>
      <c r="SBV568" s="21"/>
      <c r="SBW568" s="21"/>
      <c r="SBX568" s="21"/>
      <c r="SBY568" s="21"/>
      <c r="SBZ568" s="21"/>
      <c r="SCA568" s="21"/>
      <c r="SCB568" s="21"/>
      <c r="SCC568" s="21"/>
      <c r="SCD568" s="21"/>
      <c r="SCE568" s="21"/>
      <c r="SCF568" s="21"/>
      <c r="SCG568" s="21"/>
      <c r="SCH568" s="21"/>
      <c r="SCI568" s="21"/>
      <c r="SCJ568" s="21"/>
      <c r="SCK568" s="21"/>
      <c r="SCL568" s="21"/>
      <c r="SCM568" s="21"/>
      <c r="SCN568" s="21"/>
      <c r="SCO568" s="21"/>
      <c r="SCP568" s="21"/>
      <c r="SCQ568" s="21"/>
      <c r="SCR568" s="21"/>
      <c r="SCS568" s="21"/>
      <c r="SCT568" s="21"/>
      <c r="SCU568" s="21"/>
      <c r="SCV568" s="21"/>
      <c r="SCW568" s="21"/>
      <c r="SCX568" s="21"/>
      <c r="SCY568" s="21"/>
      <c r="SCZ568" s="21"/>
      <c r="SDA568" s="21"/>
      <c r="SDB568" s="21"/>
      <c r="SDC568" s="21"/>
      <c r="SDD568" s="21"/>
      <c r="SDE568" s="21"/>
      <c r="SDF568" s="21"/>
      <c r="SDG568" s="21"/>
      <c r="SDH568" s="21"/>
      <c r="SDI568" s="21"/>
      <c r="SDJ568" s="21"/>
      <c r="SDK568" s="21"/>
      <c r="SDL568" s="21"/>
      <c r="SDM568" s="21"/>
      <c r="SDN568" s="21"/>
      <c r="SDO568" s="21"/>
      <c r="SDP568" s="21"/>
      <c r="SDQ568" s="21"/>
      <c r="SDR568" s="21"/>
      <c r="SDS568" s="21"/>
      <c r="SDT568" s="21"/>
      <c r="SDU568" s="21"/>
      <c r="SDV568" s="21"/>
      <c r="SDW568" s="21"/>
      <c r="SDX568" s="21"/>
      <c r="SDY568" s="21"/>
      <c r="SDZ568" s="21"/>
      <c r="SEA568" s="21"/>
      <c r="SEB568" s="21"/>
      <c r="SEC568" s="21"/>
      <c r="SED568" s="21"/>
      <c r="SEE568" s="21"/>
      <c r="SEF568" s="21"/>
      <c r="SEG568" s="21"/>
      <c r="SEH568" s="21"/>
      <c r="SEI568" s="21"/>
      <c r="SEJ568" s="21"/>
      <c r="SEK568" s="21"/>
      <c r="SEL568" s="21"/>
      <c r="SEM568" s="21"/>
      <c r="SEN568" s="21"/>
      <c r="SEO568" s="21"/>
      <c r="SEP568" s="21"/>
      <c r="SEQ568" s="21"/>
      <c r="SER568" s="21"/>
      <c r="SES568" s="21"/>
      <c r="SET568" s="21"/>
      <c r="SEU568" s="21"/>
      <c r="SEV568" s="21"/>
      <c r="SEW568" s="21"/>
      <c r="SEX568" s="21"/>
      <c r="SEY568" s="21"/>
      <c r="SEZ568" s="21"/>
      <c r="SFA568" s="21"/>
      <c r="SFB568" s="21"/>
      <c r="SFC568" s="21"/>
      <c r="SFD568" s="21"/>
      <c r="SFE568" s="21"/>
      <c r="SFF568" s="21"/>
      <c r="SFG568" s="21"/>
      <c r="SFH568" s="21"/>
      <c r="SFI568" s="21"/>
      <c r="SFJ568" s="21"/>
      <c r="SFK568" s="21"/>
      <c r="SFL568" s="21"/>
      <c r="SFM568" s="21"/>
      <c r="SFN568" s="21"/>
      <c r="SFO568" s="21"/>
      <c r="SFP568" s="21"/>
      <c r="SFQ568" s="21"/>
      <c r="SFR568" s="21"/>
      <c r="SFS568" s="21"/>
      <c r="SFT568" s="21"/>
      <c r="SFU568" s="21"/>
      <c r="SFV568" s="21"/>
      <c r="SFW568" s="21"/>
      <c r="SFX568" s="21"/>
      <c r="SFY568" s="21"/>
      <c r="SFZ568" s="21"/>
      <c r="SGA568" s="21"/>
      <c r="SGB568" s="21"/>
      <c r="SGC568" s="21"/>
      <c r="SGD568" s="21"/>
      <c r="SGE568" s="21"/>
      <c r="SGF568" s="21"/>
      <c r="SGG568" s="21"/>
      <c r="SGH568" s="21"/>
      <c r="SGI568" s="21"/>
      <c r="SGJ568" s="21"/>
      <c r="SGK568" s="21"/>
      <c r="SGL568" s="21"/>
      <c r="SGM568" s="21"/>
      <c r="SGN568" s="21"/>
      <c r="SGO568" s="21"/>
      <c r="SGP568" s="21"/>
      <c r="SGQ568" s="21"/>
      <c r="SGR568" s="21"/>
      <c r="SGS568" s="21"/>
      <c r="SGT568" s="21"/>
      <c r="SGU568" s="21"/>
      <c r="SGV568" s="21"/>
      <c r="SGW568" s="21"/>
      <c r="SGX568" s="21"/>
      <c r="SGY568" s="21"/>
      <c r="SGZ568" s="21"/>
      <c r="SHA568" s="21"/>
      <c r="SHB568" s="21"/>
      <c r="SHC568" s="21"/>
      <c r="SHD568" s="21"/>
      <c r="SHE568" s="21"/>
      <c r="SHF568" s="21"/>
      <c r="SHG568" s="21"/>
      <c r="SHH568" s="21"/>
      <c r="SHI568" s="21"/>
      <c r="SHJ568" s="21"/>
      <c r="SHK568" s="21"/>
      <c r="SHL568" s="21"/>
      <c r="SHM568" s="21"/>
      <c r="SHN568" s="21"/>
      <c r="SHO568" s="21"/>
      <c r="SHP568" s="21"/>
      <c r="SHQ568" s="21"/>
      <c r="SHR568" s="21"/>
      <c r="SHS568" s="21"/>
      <c r="SHT568" s="21"/>
      <c r="SHU568" s="21"/>
      <c r="SHV568" s="21"/>
      <c r="SHW568" s="21"/>
      <c r="SHX568" s="21"/>
      <c r="SHY568" s="21"/>
      <c r="SHZ568" s="21"/>
      <c r="SIA568" s="21"/>
      <c r="SIB568" s="21"/>
      <c r="SIC568" s="21"/>
      <c r="SID568" s="21"/>
      <c r="SIE568" s="21"/>
      <c r="SIF568" s="21"/>
      <c r="SIG568" s="21"/>
      <c r="SIH568" s="21"/>
      <c r="SII568" s="21"/>
      <c r="SIJ568" s="21"/>
      <c r="SIK568" s="21"/>
      <c r="SIL568" s="21"/>
      <c r="SIM568" s="21"/>
      <c r="SIN568" s="21"/>
      <c r="SIO568" s="21"/>
      <c r="SIP568" s="21"/>
      <c r="SIQ568" s="21"/>
      <c r="SIR568" s="21"/>
      <c r="SIS568" s="21"/>
      <c r="SIT568" s="21"/>
      <c r="SIU568" s="21"/>
      <c r="SIV568" s="21"/>
      <c r="SIW568" s="21"/>
      <c r="SIX568" s="21"/>
      <c r="SIY568" s="21"/>
      <c r="SIZ568" s="21"/>
      <c r="SJA568" s="21"/>
      <c r="SJB568" s="21"/>
      <c r="SJC568" s="21"/>
      <c r="SJD568" s="21"/>
      <c r="SJE568" s="21"/>
      <c r="SJF568" s="21"/>
      <c r="SJG568" s="21"/>
      <c r="SJH568" s="21"/>
      <c r="SJI568" s="21"/>
      <c r="SJJ568" s="21"/>
      <c r="SJK568" s="21"/>
      <c r="SJL568" s="21"/>
      <c r="SJM568" s="21"/>
      <c r="SJN568" s="21"/>
      <c r="SJO568" s="21"/>
      <c r="SJP568" s="21"/>
      <c r="SJQ568" s="21"/>
      <c r="SJR568" s="21"/>
      <c r="SJS568" s="21"/>
      <c r="SJT568" s="21"/>
      <c r="SJU568" s="21"/>
      <c r="SJV568" s="21"/>
      <c r="SJW568" s="21"/>
      <c r="SJX568" s="21"/>
      <c r="SJY568" s="21"/>
      <c r="SJZ568" s="21"/>
      <c r="SKA568" s="21"/>
      <c r="SKB568" s="21"/>
      <c r="SKC568" s="21"/>
      <c r="SKD568" s="21"/>
      <c r="SKE568" s="21"/>
      <c r="SKF568" s="21"/>
      <c r="SKG568" s="21"/>
      <c r="SKH568" s="21"/>
      <c r="SKI568" s="21"/>
      <c r="SKJ568" s="21"/>
      <c r="SKK568" s="21"/>
      <c r="SKL568" s="21"/>
      <c r="SKM568" s="21"/>
      <c r="SKN568" s="21"/>
      <c r="SKO568" s="21"/>
      <c r="SKP568" s="21"/>
      <c r="SKQ568" s="21"/>
      <c r="SKR568" s="21"/>
      <c r="SKS568" s="21"/>
      <c r="SKT568" s="21"/>
      <c r="SKU568" s="21"/>
      <c r="SKV568" s="21"/>
      <c r="SKW568" s="21"/>
      <c r="SKX568" s="21"/>
      <c r="SKY568" s="21"/>
      <c r="SKZ568" s="21"/>
      <c r="SLA568" s="21"/>
      <c r="SLB568" s="21"/>
      <c r="SLC568" s="21"/>
      <c r="SLD568" s="21"/>
      <c r="SLE568" s="21"/>
      <c r="SLF568" s="21"/>
      <c r="SLG568" s="21"/>
      <c r="SLH568" s="21"/>
      <c r="SLI568" s="21"/>
      <c r="SLJ568" s="21"/>
      <c r="SLK568" s="21"/>
      <c r="SLL568" s="21"/>
      <c r="SLM568" s="21"/>
      <c r="SLN568" s="21"/>
      <c r="SLO568" s="21"/>
      <c r="SLP568" s="21"/>
      <c r="SLQ568" s="21"/>
      <c r="SLR568" s="21"/>
      <c r="SLS568" s="21"/>
      <c r="SLT568" s="21"/>
      <c r="SLU568" s="21"/>
      <c r="SLV568" s="21"/>
      <c r="SLW568" s="21"/>
      <c r="SLX568" s="21"/>
      <c r="SLY568" s="21"/>
      <c r="SLZ568" s="21"/>
      <c r="SMA568" s="21"/>
      <c r="SMB568" s="21"/>
      <c r="SMC568" s="21"/>
      <c r="SMD568" s="21"/>
      <c r="SME568" s="21"/>
      <c r="SMF568" s="21"/>
      <c r="SMG568" s="21"/>
      <c r="SMH568" s="21"/>
      <c r="SMI568" s="21"/>
      <c r="SMJ568" s="21"/>
      <c r="SMK568" s="21"/>
      <c r="SML568" s="21"/>
      <c r="SMM568" s="21"/>
      <c r="SMN568" s="21"/>
      <c r="SMO568" s="21"/>
      <c r="SMP568" s="21"/>
      <c r="SMQ568" s="21"/>
      <c r="SMR568" s="21"/>
      <c r="SMS568" s="21"/>
      <c r="SMT568" s="21"/>
      <c r="SMU568" s="21"/>
      <c r="SMV568" s="21"/>
      <c r="SMW568" s="21"/>
      <c r="SMX568" s="21"/>
      <c r="SMY568" s="21"/>
      <c r="SMZ568" s="21"/>
      <c r="SNA568" s="21"/>
      <c r="SNB568" s="21"/>
      <c r="SNC568" s="21"/>
      <c r="SND568" s="21"/>
      <c r="SNE568" s="21"/>
      <c r="SNF568" s="21"/>
      <c r="SNG568" s="21"/>
      <c r="SNH568" s="21"/>
      <c r="SNI568" s="21"/>
      <c r="SNJ568" s="21"/>
      <c r="SNK568" s="21"/>
      <c r="SNL568" s="21"/>
      <c r="SNM568" s="21"/>
      <c r="SNN568" s="21"/>
      <c r="SNO568" s="21"/>
      <c r="SNP568" s="21"/>
      <c r="SNQ568" s="21"/>
      <c r="SNR568" s="21"/>
      <c r="SNS568" s="21"/>
      <c r="SNT568" s="21"/>
      <c r="SNU568" s="21"/>
      <c r="SNV568" s="21"/>
      <c r="SNW568" s="21"/>
      <c r="SNX568" s="21"/>
      <c r="SNY568" s="21"/>
      <c r="SNZ568" s="21"/>
      <c r="SOA568" s="21"/>
      <c r="SOB568" s="21"/>
      <c r="SOC568" s="21"/>
      <c r="SOD568" s="21"/>
      <c r="SOE568" s="21"/>
      <c r="SOF568" s="21"/>
      <c r="SOG568" s="21"/>
      <c r="SOH568" s="21"/>
      <c r="SOI568" s="21"/>
      <c r="SOJ568" s="21"/>
      <c r="SOK568" s="21"/>
      <c r="SOL568" s="21"/>
      <c r="SOM568" s="21"/>
      <c r="SON568" s="21"/>
      <c r="SOO568" s="21"/>
      <c r="SOP568" s="21"/>
      <c r="SOQ568" s="21"/>
      <c r="SOR568" s="21"/>
      <c r="SOS568" s="21"/>
      <c r="SOT568" s="21"/>
      <c r="SOU568" s="21"/>
      <c r="SOV568" s="21"/>
      <c r="SOW568" s="21"/>
      <c r="SOX568" s="21"/>
      <c r="SOY568" s="21"/>
      <c r="SOZ568" s="21"/>
      <c r="SPA568" s="21"/>
      <c r="SPB568" s="21"/>
      <c r="SPC568" s="21"/>
      <c r="SPD568" s="21"/>
      <c r="SPE568" s="21"/>
      <c r="SPF568" s="21"/>
      <c r="SPG568" s="21"/>
      <c r="SPH568" s="21"/>
      <c r="SPI568" s="21"/>
      <c r="SPJ568" s="21"/>
      <c r="SPK568" s="21"/>
      <c r="SPL568" s="21"/>
      <c r="SPM568" s="21"/>
      <c r="SPN568" s="21"/>
      <c r="SPO568" s="21"/>
      <c r="SPP568" s="21"/>
      <c r="SPQ568" s="21"/>
      <c r="SPR568" s="21"/>
      <c r="SPS568" s="21"/>
      <c r="SPT568" s="21"/>
      <c r="SPU568" s="21"/>
      <c r="SPV568" s="21"/>
      <c r="SPW568" s="21"/>
      <c r="SPX568" s="21"/>
      <c r="SPY568" s="21"/>
      <c r="SPZ568" s="21"/>
      <c r="SQA568" s="21"/>
      <c r="SQB568" s="21"/>
      <c r="SQC568" s="21"/>
      <c r="SQD568" s="21"/>
      <c r="SQE568" s="21"/>
      <c r="SQF568" s="21"/>
      <c r="SQG568" s="21"/>
      <c r="SQH568" s="21"/>
      <c r="SQI568" s="21"/>
      <c r="SQJ568" s="21"/>
      <c r="SQK568" s="21"/>
      <c r="SQL568" s="21"/>
      <c r="SQM568" s="21"/>
      <c r="SQN568" s="21"/>
      <c r="SQO568" s="21"/>
      <c r="SQP568" s="21"/>
      <c r="SQQ568" s="21"/>
      <c r="SQR568" s="21"/>
      <c r="SQS568" s="21"/>
      <c r="SQT568" s="21"/>
      <c r="SQU568" s="21"/>
      <c r="SQV568" s="21"/>
      <c r="SQW568" s="21"/>
      <c r="SQX568" s="21"/>
      <c r="SQY568" s="21"/>
      <c r="SQZ568" s="21"/>
      <c r="SRA568" s="21"/>
      <c r="SRB568" s="21"/>
      <c r="SRC568" s="21"/>
      <c r="SRD568" s="21"/>
      <c r="SRE568" s="21"/>
      <c r="SRF568" s="21"/>
      <c r="SRG568" s="21"/>
      <c r="SRH568" s="21"/>
      <c r="SRI568" s="21"/>
      <c r="SRJ568" s="21"/>
      <c r="SRK568" s="21"/>
      <c r="SRL568" s="21"/>
      <c r="SRM568" s="21"/>
      <c r="SRN568" s="21"/>
      <c r="SRO568" s="21"/>
      <c r="SRP568" s="21"/>
      <c r="SRQ568" s="21"/>
      <c r="SRR568" s="21"/>
      <c r="SRS568" s="21"/>
      <c r="SRT568" s="21"/>
      <c r="SRU568" s="21"/>
      <c r="SRV568" s="21"/>
      <c r="SRW568" s="21"/>
      <c r="SRX568" s="21"/>
      <c r="SRY568" s="21"/>
      <c r="SRZ568" s="21"/>
      <c r="SSA568" s="21"/>
      <c r="SSB568" s="21"/>
      <c r="SSC568" s="21"/>
      <c r="SSD568" s="21"/>
      <c r="SSE568" s="21"/>
      <c r="SSF568" s="21"/>
      <c r="SSG568" s="21"/>
      <c r="SSH568" s="21"/>
      <c r="SSI568" s="21"/>
      <c r="SSJ568" s="21"/>
      <c r="SSK568" s="21"/>
      <c r="SSL568" s="21"/>
      <c r="SSM568" s="21"/>
      <c r="SSN568" s="21"/>
      <c r="SSO568" s="21"/>
      <c r="SSP568" s="21"/>
      <c r="SSQ568" s="21"/>
      <c r="SSR568" s="21"/>
      <c r="SSS568" s="21"/>
      <c r="SST568" s="21"/>
      <c r="SSU568" s="21"/>
      <c r="SSV568" s="21"/>
      <c r="SSW568" s="21"/>
      <c r="SSX568" s="21"/>
      <c r="SSY568" s="21"/>
      <c r="SSZ568" s="21"/>
      <c r="STA568" s="21"/>
      <c r="STB568" s="21"/>
      <c r="STC568" s="21"/>
      <c r="STD568" s="21"/>
      <c r="STE568" s="21"/>
      <c r="STF568" s="21"/>
      <c r="STG568" s="21"/>
      <c r="STH568" s="21"/>
      <c r="STI568" s="21"/>
      <c r="STJ568" s="21"/>
      <c r="STK568" s="21"/>
      <c r="STL568" s="21"/>
      <c r="STM568" s="21"/>
      <c r="STN568" s="21"/>
      <c r="STO568" s="21"/>
      <c r="STP568" s="21"/>
      <c r="STQ568" s="21"/>
      <c r="STR568" s="21"/>
      <c r="STS568" s="21"/>
      <c r="STT568" s="21"/>
      <c r="STU568" s="21"/>
      <c r="STV568" s="21"/>
      <c r="STW568" s="21"/>
      <c r="STX568" s="21"/>
      <c r="STY568" s="21"/>
      <c r="STZ568" s="21"/>
      <c r="SUA568" s="21"/>
      <c r="SUB568" s="21"/>
      <c r="SUC568" s="21"/>
      <c r="SUD568" s="21"/>
      <c r="SUE568" s="21"/>
      <c r="SUF568" s="21"/>
      <c r="SUG568" s="21"/>
      <c r="SUH568" s="21"/>
      <c r="SUI568" s="21"/>
      <c r="SUJ568" s="21"/>
      <c r="SUK568" s="21"/>
      <c r="SUL568" s="21"/>
      <c r="SUM568" s="21"/>
      <c r="SUN568" s="21"/>
      <c r="SUO568" s="21"/>
      <c r="SUP568" s="21"/>
      <c r="SUQ568" s="21"/>
      <c r="SUR568" s="21"/>
      <c r="SUS568" s="21"/>
      <c r="SUT568" s="21"/>
      <c r="SUU568" s="21"/>
      <c r="SUV568" s="21"/>
      <c r="SUW568" s="21"/>
      <c r="SUX568" s="21"/>
      <c r="SUY568" s="21"/>
      <c r="SUZ568" s="21"/>
      <c r="SVA568" s="21"/>
      <c r="SVB568" s="21"/>
      <c r="SVC568" s="21"/>
      <c r="SVD568" s="21"/>
      <c r="SVE568" s="21"/>
      <c r="SVF568" s="21"/>
      <c r="SVG568" s="21"/>
      <c r="SVH568" s="21"/>
      <c r="SVI568" s="21"/>
      <c r="SVJ568" s="21"/>
      <c r="SVK568" s="21"/>
      <c r="SVL568" s="21"/>
      <c r="SVM568" s="21"/>
      <c r="SVN568" s="21"/>
      <c r="SVO568" s="21"/>
      <c r="SVP568" s="21"/>
      <c r="SVQ568" s="21"/>
      <c r="SVR568" s="21"/>
      <c r="SVS568" s="21"/>
      <c r="SVT568" s="21"/>
      <c r="SVU568" s="21"/>
      <c r="SVV568" s="21"/>
      <c r="SVW568" s="21"/>
      <c r="SVX568" s="21"/>
      <c r="SVY568" s="21"/>
      <c r="SVZ568" s="21"/>
      <c r="SWA568" s="21"/>
      <c r="SWB568" s="21"/>
      <c r="SWC568" s="21"/>
      <c r="SWD568" s="21"/>
      <c r="SWE568" s="21"/>
      <c r="SWF568" s="21"/>
      <c r="SWG568" s="21"/>
      <c r="SWH568" s="21"/>
      <c r="SWI568" s="21"/>
      <c r="SWJ568" s="21"/>
      <c r="SWK568" s="21"/>
      <c r="SWL568" s="21"/>
      <c r="SWM568" s="21"/>
      <c r="SWN568" s="21"/>
      <c r="SWO568" s="21"/>
      <c r="SWP568" s="21"/>
      <c r="SWQ568" s="21"/>
      <c r="SWR568" s="21"/>
      <c r="SWS568" s="21"/>
      <c r="SWT568" s="21"/>
      <c r="SWU568" s="21"/>
      <c r="SWV568" s="21"/>
      <c r="SWW568" s="21"/>
      <c r="SWX568" s="21"/>
      <c r="SWY568" s="21"/>
      <c r="SWZ568" s="21"/>
      <c r="SXA568" s="21"/>
      <c r="SXB568" s="21"/>
      <c r="SXC568" s="21"/>
      <c r="SXD568" s="21"/>
      <c r="SXE568" s="21"/>
      <c r="SXF568" s="21"/>
      <c r="SXG568" s="21"/>
      <c r="SXH568" s="21"/>
      <c r="SXI568" s="21"/>
      <c r="SXJ568" s="21"/>
      <c r="SXK568" s="21"/>
      <c r="SXL568" s="21"/>
      <c r="SXM568" s="21"/>
      <c r="SXN568" s="21"/>
      <c r="SXO568" s="21"/>
      <c r="SXP568" s="21"/>
      <c r="SXQ568" s="21"/>
      <c r="SXR568" s="21"/>
      <c r="SXS568" s="21"/>
      <c r="SXT568" s="21"/>
      <c r="SXU568" s="21"/>
      <c r="SXV568" s="21"/>
      <c r="SXW568" s="21"/>
      <c r="SXX568" s="21"/>
      <c r="SXY568" s="21"/>
      <c r="SXZ568" s="21"/>
      <c r="SYA568" s="21"/>
      <c r="SYB568" s="21"/>
      <c r="SYC568" s="21"/>
      <c r="SYD568" s="21"/>
      <c r="SYE568" s="21"/>
      <c r="SYF568" s="21"/>
      <c r="SYG568" s="21"/>
      <c r="SYH568" s="21"/>
      <c r="SYI568" s="21"/>
      <c r="SYJ568" s="21"/>
      <c r="SYK568" s="21"/>
      <c r="SYL568" s="21"/>
      <c r="SYM568" s="21"/>
      <c r="SYN568" s="21"/>
      <c r="SYO568" s="21"/>
      <c r="SYP568" s="21"/>
      <c r="SYQ568" s="21"/>
      <c r="SYR568" s="21"/>
      <c r="SYS568" s="21"/>
      <c r="SYT568" s="21"/>
      <c r="SYU568" s="21"/>
      <c r="SYV568" s="21"/>
      <c r="SYW568" s="21"/>
      <c r="SYX568" s="21"/>
      <c r="SYY568" s="21"/>
      <c r="SYZ568" s="21"/>
      <c r="SZA568" s="21"/>
      <c r="SZB568" s="21"/>
      <c r="SZC568" s="21"/>
      <c r="SZD568" s="21"/>
      <c r="SZE568" s="21"/>
      <c r="SZF568" s="21"/>
      <c r="SZG568" s="21"/>
      <c r="SZH568" s="21"/>
      <c r="SZI568" s="21"/>
      <c r="SZJ568" s="21"/>
      <c r="SZK568" s="21"/>
      <c r="SZL568" s="21"/>
      <c r="SZM568" s="21"/>
      <c r="SZN568" s="21"/>
      <c r="SZO568" s="21"/>
      <c r="SZP568" s="21"/>
      <c r="SZQ568" s="21"/>
      <c r="SZR568" s="21"/>
      <c r="SZS568" s="21"/>
      <c r="SZT568" s="21"/>
      <c r="SZU568" s="21"/>
      <c r="SZV568" s="21"/>
      <c r="SZW568" s="21"/>
      <c r="SZX568" s="21"/>
      <c r="SZY568" s="21"/>
      <c r="SZZ568" s="21"/>
      <c r="TAA568" s="21"/>
      <c r="TAB568" s="21"/>
      <c r="TAC568" s="21"/>
      <c r="TAD568" s="21"/>
      <c r="TAE568" s="21"/>
      <c r="TAF568" s="21"/>
      <c r="TAG568" s="21"/>
      <c r="TAH568" s="21"/>
      <c r="TAI568" s="21"/>
      <c r="TAJ568" s="21"/>
      <c r="TAK568" s="21"/>
      <c r="TAL568" s="21"/>
      <c r="TAM568" s="21"/>
      <c r="TAN568" s="21"/>
      <c r="TAO568" s="21"/>
      <c r="TAP568" s="21"/>
      <c r="TAQ568" s="21"/>
      <c r="TAR568" s="21"/>
      <c r="TAS568" s="21"/>
      <c r="TAT568" s="21"/>
      <c r="TAU568" s="21"/>
      <c r="TAV568" s="21"/>
      <c r="TAW568" s="21"/>
      <c r="TAX568" s="21"/>
      <c r="TAY568" s="21"/>
      <c r="TAZ568" s="21"/>
      <c r="TBA568" s="21"/>
      <c r="TBB568" s="21"/>
      <c r="TBC568" s="21"/>
      <c r="TBD568" s="21"/>
      <c r="TBE568" s="21"/>
      <c r="TBF568" s="21"/>
      <c r="TBG568" s="21"/>
      <c r="TBH568" s="21"/>
      <c r="TBI568" s="21"/>
      <c r="TBJ568" s="21"/>
      <c r="TBK568" s="21"/>
      <c r="TBL568" s="21"/>
      <c r="TBM568" s="21"/>
      <c r="TBN568" s="21"/>
      <c r="TBO568" s="21"/>
      <c r="TBP568" s="21"/>
      <c r="TBQ568" s="21"/>
      <c r="TBR568" s="21"/>
      <c r="TBS568" s="21"/>
      <c r="TBT568" s="21"/>
      <c r="TBU568" s="21"/>
      <c r="TBV568" s="21"/>
      <c r="TBW568" s="21"/>
      <c r="TBX568" s="21"/>
      <c r="TBY568" s="21"/>
      <c r="TBZ568" s="21"/>
      <c r="TCA568" s="21"/>
      <c r="TCB568" s="21"/>
      <c r="TCC568" s="21"/>
      <c r="TCD568" s="21"/>
      <c r="TCE568" s="21"/>
      <c r="TCF568" s="21"/>
      <c r="TCG568" s="21"/>
      <c r="TCH568" s="21"/>
      <c r="TCI568" s="21"/>
      <c r="TCJ568" s="21"/>
      <c r="TCK568" s="21"/>
      <c r="TCL568" s="21"/>
      <c r="TCM568" s="21"/>
      <c r="TCN568" s="21"/>
      <c r="TCO568" s="21"/>
      <c r="TCP568" s="21"/>
      <c r="TCQ568" s="21"/>
      <c r="TCR568" s="21"/>
      <c r="TCS568" s="21"/>
      <c r="TCT568" s="21"/>
      <c r="TCU568" s="21"/>
      <c r="TCV568" s="21"/>
      <c r="TCW568" s="21"/>
      <c r="TCX568" s="21"/>
      <c r="TCY568" s="21"/>
      <c r="TCZ568" s="21"/>
      <c r="TDA568" s="21"/>
      <c r="TDB568" s="21"/>
      <c r="TDC568" s="21"/>
      <c r="TDD568" s="21"/>
      <c r="TDE568" s="21"/>
      <c r="TDF568" s="21"/>
      <c r="TDG568" s="21"/>
      <c r="TDH568" s="21"/>
      <c r="TDI568" s="21"/>
      <c r="TDJ568" s="21"/>
      <c r="TDK568" s="21"/>
      <c r="TDL568" s="21"/>
      <c r="TDM568" s="21"/>
      <c r="TDN568" s="21"/>
      <c r="TDO568" s="21"/>
      <c r="TDP568" s="21"/>
      <c r="TDQ568" s="21"/>
      <c r="TDR568" s="21"/>
      <c r="TDS568" s="21"/>
      <c r="TDT568" s="21"/>
      <c r="TDU568" s="21"/>
      <c r="TDV568" s="21"/>
      <c r="TDW568" s="21"/>
      <c r="TDX568" s="21"/>
      <c r="TDY568" s="21"/>
      <c r="TDZ568" s="21"/>
      <c r="TEA568" s="21"/>
      <c r="TEB568" s="21"/>
      <c r="TEC568" s="21"/>
      <c r="TED568" s="21"/>
      <c r="TEE568" s="21"/>
      <c r="TEF568" s="21"/>
      <c r="TEG568" s="21"/>
      <c r="TEH568" s="21"/>
      <c r="TEI568" s="21"/>
      <c r="TEJ568" s="21"/>
      <c r="TEK568" s="21"/>
      <c r="TEL568" s="21"/>
      <c r="TEM568" s="21"/>
      <c r="TEN568" s="21"/>
      <c r="TEO568" s="21"/>
      <c r="TEP568" s="21"/>
      <c r="TEQ568" s="21"/>
      <c r="TER568" s="21"/>
      <c r="TES568" s="21"/>
      <c r="TET568" s="21"/>
      <c r="TEU568" s="21"/>
      <c r="TEV568" s="21"/>
      <c r="TEW568" s="21"/>
      <c r="TEX568" s="21"/>
      <c r="TEY568" s="21"/>
      <c r="TEZ568" s="21"/>
      <c r="TFA568" s="21"/>
      <c r="TFB568" s="21"/>
      <c r="TFC568" s="21"/>
      <c r="TFD568" s="21"/>
      <c r="TFE568" s="21"/>
      <c r="TFF568" s="21"/>
      <c r="TFG568" s="21"/>
      <c r="TFH568" s="21"/>
      <c r="TFI568" s="21"/>
      <c r="TFJ568" s="21"/>
      <c r="TFK568" s="21"/>
      <c r="TFL568" s="21"/>
      <c r="TFM568" s="21"/>
      <c r="TFN568" s="21"/>
      <c r="TFO568" s="21"/>
      <c r="TFP568" s="21"/>
      <c r="TFQ568" s="21"/>
      <c r="TFR568" s="21"/>
      <c r="TFS568" s="21"/>
      <c r="TFT568" s="21"/>
      <c r="TFU568" s="21"/>
      <c r="TFV568" s="21"/>
      <c r="TFW568" s="21"/>
      <c r="TFX568" s="21"/>
      <c r="TFY568" s="21"/>
      <c r="TFZ568" s="21"/>
      <c r="TGA568" s="21"/>
      <c r="TGB568" s="21"/>
      <c r="TGC568" s="21"/>
      <c r="TGD568" s="21"/>
      <c r="TGE568" s="21"/>
      <c r="TGF568" s="21"/>
      <c r="TGG568" s="21"/>
      <c r="TGH568" s="21"/>
      <c r="TGI568" s="21"/>
      <c r="TGJ568" s="21"/>
      <c r="TGK568" s="21"/>
      <c r="TGL568" s="21"/>
      <c r="TGM568" s="21"/>
      <c r="TGN568" s="21"/>
      <c r="TGO568" s="21"/>
      <c r="TGP568" s="21"/>
      <c r="TGQ568" s="21"/>
      <c r="TGR568" s="21"/>
      <c r="TGS568" s="21"/>
      <c r="TGT568" s="21"/>
      <c r="TGU568" s="21"/>
      <c r="TGV568" s="21"/>
      <c r="TGW568" s="21"/>
      <c r="TGX568" s="21"/>
      <c r="TGY568" s="21"/>
      <c r="TGZ568" s="21"/>
      <c r="THA568" s="21"/>
      <c r="THB568" s="21"/>
      <c r="THC568" s="21"/>
      <c r="THD568" s="21"/>
      <c r="THE568" s="21"/>
      <c r="THF568" s="21"/>
      <c r="THG568" s="21"/>
      <c r="THH568" s="21"/>
      <c r="THI568" s="21"/>
      <c r="THJ568" s="21"/>
      <c r="THK568" s="21"/>
      <c r="THL568" s="21"/>
      <c r="THM568" s="21"/>
      <c r="THN568" s="21"/>
      <c r="THO568" s="21"/>
      <c r="THP568" s="21"/>
      <c r="THQ568" s="21"/>
      <c r="THR568" s="21"/>
      <c r="THS568" s="21"/>
      <c r="THT568" s="21"/>
      <c r="THU568" s="21"/>
      <c r="THV568" s="21"/>
      <c r="THW568" s="21"/>
      <c r="THX568" s="21"/>
      <c r="THY568" s="21"/>
      <c r="THZ568" s="21"/>
      <c r="TIA568" s="21"/>
      <c r="TIB568" s="21"/>
      <c r="TIC568" s="21"/>
      <c r="TID568" s="21"/>
      <c r="TIE568" s="21"/>
      <c r="TIF568" s="21"/>
      <c r="TIG568" s="21"/>
      <c r="TIH568" s="21"/>
      <c r="TII568" s="21"/>
      <c r="TIJ568" s="21"/>
      <c r="TIK568" s="21"/>
      <c r="TIL568" s="21"/>
      <c r="TIM568" s="21"/>
      <c r="TIN568" s="21"/>
      <c r="TIO568" s="21"/>
      <c r="TIP568" s="21"/>
      <c r="TIQ568" s="21"/>
      <c r="TIR568" s="21"/>
      <c r="TIS568" s="21"/>
      <c r="TIT568" s="21"/>
      <c r="TIU568" s="21"/>
      <c r="TIV568" s="21"/>
      <c r="TIW568" s="21"/>
      <c r="TIX568" s="21"/>
      <c r="TIY568" s="21"/>
      <c r="TIZ568" s="21"/>
      <c r="TJA568" s="21"/>
      <c r="TJB568" s="21"/>
      <c r="TJC568" s="21"/>
      <c r="TJD568" s="21"/>
      <c r="TJE568" s="21"/>
      <c r="TJF568" s="21"/>
      <c r="TJG568" s="21"/>
      <c r="TJH568" s="21"/>
      <c r="TJI568" s="21"/>
      <c r="TJJ568" s="21"/>
      <c r="TJK568" s="21"/>
      <c r="TJL568" s="21"/>
      <c r="TJM568" s="21"/>
      <c r="TJN568" s="21"/>
      <c r="TJO568" s="21"/>
      <c r="TJP568" s="21"/>
      <c r="TJQ568" s="21"/>
      <c r="TJR568" s="21"/>
      <c r="TJS568" s="21"/>
      <c r="TJT568" s="21"/>
      <c r="TJU568" s="21"/>
      <c r="TJV568" s="21"/>
      <c r="TJW568" s="21"/>
      <c r="TJX568" s="21"/>
      <c r="TJY568" s="21"/>
      <c r="TJZ568" s="21"/>
      <c r="TKA568" s="21"/>
      <c r="TKB568" s="21"/>
      <c r="TKC568" s="21"/>
      <c r="TKD568" s="21"/>
      <c r="TKE568" s="21"/>
      <c r="TKF568" s="21"/>
      <c r="TKG568" s="21"/>
      <c r="TKH568" s="21"/>
      <c r="TKI568" s="21"/>
      <c r="TKJ568" s="21"/>
      <c r="TKK568" s="21"/>
      <c r="TKL568" s="21"/>
      <c r="TKM568" s="21"/>
      <c r="TKN568" s="21"/>
      <c r="TKO568" s="21"/>
      <c r="TKP568" s="21"/>
      <c r="TKQ568" s="21"/>
      <c r="TKR568" s="21"/>
      <c r="TKS568" s="21"/>
      <c r="TKT568" s="21"/>
      <c r="TKU568" s="21"/>
      <c r="TKV568" s="21"/>
      <c r="TKW568" s="21"/>
      <c r="TKX568" s="21"/>
      <c r="TKY568" s="21"/>
      <c r="TKZ568" s="21"/>
      <c r="TLA568" s="21"/>
      <c r="TLB568" s="21"/>
      <c r="TLC568" s="21"/>
      <c r="TLD568" s="21"/>
      <c r="TLE568" s="21"/>
      <c r="TLF568" s="21"/>
      <c r="TLG568" s="21"/>
      <c r="TLH568" s="21"/>
      <c r="TLI568" s="21"/>
      <c r="TLJ568" s="21"/>
      <c r="TLK568" s="21"/>
      <c r="TLL568" s="21"/>
      <c r="TLM568" s="21"/>
      <c r="TLN568" s="21"/>
      <c r="TLO568" s="21"/>
      <c r="TLP568" s="21"/>
      <c r="TLQ568" s="21"/>
      <c r="TLR568" s="21"/>
      <c r="TLS568" s="21"/>
      <c r="TLT568" s="21"/>
      <c r="TLU568" s="21"/>
      <c r="TLV568" s="21"/>
      <c r="TLW568" s="21"/>
      <c r="TLX568" s="21"/>
      <c r="TLY568" s="21"/>
      <c r="TLZ568" s="21"/>
      <c r="TMA568" s="21"/>
      <c r="TMB568" s="21"/>
      <c r="TMC568" s="21"/>
      <c r="TMD568" s="21"/>
      <c r="TME568" s="21"/>
      <c r="TMF568" s="21"/>
      <c r="TMG568" s="21"/>
      <c r="TMH568" s="21"/>
      <c r="TMI568" s="21"/>
      <c r="TMJ568" s="21"/>
      <c r="TMK568" s="21"/>
      <c r="TML568" s="21"/>
      <c r="TMM568" s="21"/>
      <c r="TMN568" s="21"/>
      <c r="TMO568" s="21"/>
      <c r="TMP568" s="21"/>
      <c r="TMQ568" s="21"/>
      <c r="TMR568" s="21"/>
      <c r="TMS568" s="21"/>
      <c r="TMT568" s="21"/>
      <c r="TMU568" s="21"/>
      <c r="TMV568" s="21"/>
      <c r="TMW568" s="21"/>
      <c r="TMX568" s="21"/>
      <c r="TMY568" s="21"/>
      <c r="TMZ568" s="21"/>
      <c r="TNA568" s="21"/>
      <c r="TNB568" s="21"/>
      <c r="TNC568" s="21"/>
      <c r="TND568" s="21"/>
      <c r="TNE568" s="21"/>
      <c r="TNF568" s="21"/>
      <c r="TNG568" s="21"/>
      <c r="TNH568" s="21"/>
      <c r="TNI568" s="21"/>
      <c r="TNJ568" s="21"/>
      <c r="TNK568" s="21"/>
      <c r="TNL568" s="21"/>
      <c r="TNM568" s="21"/>
      <c r="TNN568" s="21"/>
      <c r="TNO568" s="21"/>
      <c r="TNP568" s="21"/>
      <c r="TNQ568" s="21"/>
      <c r="TNR568" s="21"/>
      <c r="TNS568" s="21"/>
      <c r="TNT568" s="21"/>
      <c r="TNU568" s="21"/>
      <c r="TNV568" s="21"/>
      <c r="TNW568" s="21"/>
      <c r="TNX568" s="21"/>
      <c r="TNY568" s="21"/>
      <c r="TNZ568" s="21"/>
      <c r="TOA568" s="21"/>
      <c r="TOB568" s="21"/>
      <c r="TOC568" s="21"/>
      <c r="TOD568" s="21"/>
      <c r="TOE568" s="21"/>
      <c r="TOF568" s="21"/>
      <c r="TOG568" s="21"/>
      <c r="TOH568" s="21"/>
      <c r="TOI568" s="21"/>
      <c r="TOJ568" s="21"/>
      <c r="TOK568" s="21"/>
      <c r="TOL568" s="21"/>
      <c r="TOM568" s="21"/>
      <c r="TON568" s="21"/>
      <c r="TOO568" s="21"/>
      <c r="TOP568" s="21"/>
      <c r="TOQ568" s="21"/>
      <c r="TOR568" s="21"/>
      <c r="TOS568" s="21"/>
      <c r="TOT568" s="21"/>
      <c r="TOU568" s="21"/>
      <c r="TOV568" s="21"/>
      <c r="TOW568" s="21"/>
      <c r="TOX568" s="21"/>
      <c r="TOY568" s="21"/>
      <c r="TOZ568" s="21"/>
      <c r="TPA568" s="21"/>
      <c r="TPB568" s="21"/>
      <c r="TPC568" s="21"/>
      <c r="TPD568" s="21"/>
      <c r="TPE568" s="21"/>
      <c r="TPF568" s="21"/>
      <c r="TPG568" s="21"/>
      <c r="TPH568" s="21"/>
      <c r="TPI568" s="21"/>
      <c r="TPJ568" s="21"/>
      <c r="TPK568" s="21"/>
      <c r="TPL568" s="21"/>
      <c r="TPM568" s="21"/>
      <c r="TPN568" s="21"/>
      <c r="TPO568" s="21"/>
      <c r="TPP568" s="21"/>
      <c r="TPQ568" s="21"/>
      <c r="TPR568" s="21"/>
      <c r="TPS568" s="21"/>
      <c r="TPT568" s="21"/>
      <c r="TPU568" s="21"/>
      <c r="TPV568" s="21"/>
      <c r="TPW568" s="21"/>
      <c r="TPX568" s="21"/>
      <c r="TPY568" s="21"/>
      <c r="TPZ568" s="21"/>
      <c r="TQA568" s="21"/>
      <c r="TQB568" s="21"/>
      <c r="TQC568" s="21"/>
      <c r="TQD568" s="21"/>
      <c r="TQE568" s="21"/>
      <c r="TQF568" s="21"/>
      <c r="TQG568" s="21"/>
      <c r="TQH568" s="21"/>
      <c r="TQI568" s="21"/>
      <c r="TQJ568" s="21"/>
      <c r="TQK568" s="21"/>
      <c r="TQL568" s="21"/>
      <c r="TQM568" s="21"/>
      <c r="TQN568" s="21"/>
      <c r="TQO568" s="21"/>
      <c r="TQP568" s="21"/>
      <c r="TQQ568" s="21"/>
      <c r="TQR568" s="21"/>
      <c r="TQS568" s="21"/>
      <c r="TQT568" s="21"/>
      <c r="TQU568" s="21"/>
      <c r="TQV568" s="21"/>
      <c r="TQW568" s="21"/>
      <c r="TQX568" s="21"/>
      <c r="TQY568" s="21"/>
      <c r="TQZ568" s="21"/>
      <c r="TRA568" s="21"/>
      <c r="TRB568" s="21"/>
      <c r="TRC568" s="21"/>
      <c r="TRD568" s="21"/>
      <c r="TRE568" s="21"/>
      <c r="TRF568" s="21"/>
      <c r="TRG568" s="21"/>
      <c r="TRH568" s="21"/>
      <c r="TRI568" s="21"/>
      <c r="TRJ568" s="21"/>
      <c r="TRK568" s="21"/>
      <c r="TRL568" s="21"/>
      <c r="TRM568" s="21"/>
      <c r="TRN568" s="21"/>
      <c r="TRO568" s="21"/>
      <c r="TRP568" s="21"/>
      <c r="TRQ568" s="21"/>
      <c r="TRR568" s="21"/>
      <c r="TRS568" s="21"/>
      <c r="TRT568" s="21"/>
      <c r="TRU568" s="21"/>
      <c r="TRV568" s="21"/>
      <c r="TRW568" s="21"/>
      <c r="TRX568" s="21"/>
      <c r="TRY568" s="21"/>
      <c r="TRZ568" s="21"/>
      <c r="TSA568" s="21"/>
      <c r="TSB568" s="21"/>
      <c r="TSC568" s="21"/>
      <c r="TSD568" s="21"/>
      <c r="TSE568" s="21"/>
      <c r="TSF568" s="21"/>
      <c r="TSG568" s="21"/>
      <c r="TSH568" s="21"/>
      <c r="TSI568" s="21"/>
      <c r="TSJ568" s="21"/>
      <c r="TSK568" s="21"/>
      <c r="TSL568" s="21"/>
      <c r="TSM568" s="21"/>
      <c r="TSN568" s="21"/>
      <c r="TSO568" s="21"/>
      <c r="TSP568" s="21"/>
      <c r="TSQ568" s="21"/>
      <c r="TSR568" s="21"/>
      <c r="TSS568" s="21"/>
      <c r="TST568" s="21"/>
      <c r="TSU568" s="21"/>
      <c r="TSV568" s="21"/>
      <c r="TSW568" s="21"/>
      <c r="TSX568" s="21"/>
      <c r="TSY568" s="21"/>
      <c r="TSZ568" s="21"/>
      <c r="TTA568" s="21"/>
      <c r="TTB568" s="21"/>
      <c r="TTC568" s="21"/>
      <c r="TTD568" s="21"/>
      <c r="TTE568" s="21"/>
      <c r="TTF568" s="21"/>
      <c r="TTG568" s="21"/>
      <c r="TTH568" s="21"/>
      <c r="TTI568" s="21"/>
      <c r="TTJ568" s="21"/>
      <c r="TTK568" s="21"/>
      <c r="TTL568" s="21"/>
      <c r="TTM568" s="21"/>
      <c r="TTN568" s="21"/>
      <c r="TTO568" s="21"/>
      <c r="TTP568" s="21"/>
      <c r="TTQ568" s="21"/>
      <c r="TTR568" s="21"/>
      <c r="TTS568" s="21"/>
      <c r="TTT568" s="21"/>
      <c r="TTU568" s="21"/>
      <c r="TTV568" s="21"/>
      <c r="TTW568" s="21"/>
      <c r="TTX568" s="21"/>
      <c r="TTY568" s="21"/>
      <c r="TTZ568" s="21"/>
      <c r="TUA568" s="21"/>
      <c r="TUB568" s="21"/>
      <c r="TUC568" s="21"/>
      <c r="TUD568" s="21"/>
      <c r="TUE568" s="21"/>
      <c r="TUF568" s="21"/>
      <c r="TUG568" s="21"/>
      <c r="TUH568" s="21"/>
      <c r="TUI568" s="21"/>
      <c r="TUJ568" s="21"/>
      <c r="TUK568" s="21"/>
      <c r="TUL568" s="21"/>
      <c r="TUM568" s="21"/>
      <c r="TUN568" s="21"/>
      <c r="TUO568" s="21"/>
      <c r="TUP568" s="21"/>
      <c r="TUQ568" s="21"/>
      <c r="TUR568" s="21"/>
      <c r="TUS568" s="21"/>
      <c r="TUT568" s="21"/>
      <c r="TUU568" s="21"/>
      <c r="TUV568" s="21"/>
      <c r="TUW568" s="21"/>
      <c r="TUX568" s="21"/>
      <c r="TUY568" s="21"/>
      <c r="TUZ568" s="21"/>
      <c r="TVA568" s="21"/>
      <c r="TVB568" s="21"/>
      <c r="TVC568" s="21"/>
      <c r="TVD568" s="21"/>
      <c r="TVE568" s="21"/>
      <c r="TVF568" s="21"/>
      <c r="TVG568" s="21"/>
      <c r="TVH568" s="21"/>
      <c r="TVI568" s="21"/>
      <c r="TVJ568" s="21"/>
      <c r="TVK568" s="21"/>
      <c r="TVL568" s="21"/>
      <c r="TVM568" s="21"/>
      <c r="TVN568" s="21"/>
      <c r="TVO568" s="21"/>
      <c r="TVP568" s="21"/>
      <c r="TVQ568" s="21"/>
      <c r="TVR568" s="21"/>
      <c r="TVS568" s="21"/>
      <c r="TVT568" s="21"/>
      <c r="TVU568" s="21"/>
      <c r="TVV568" s="21"/>
      <c r="TVW568" s="21"/>
      <c r="TVX568" s="21"/>
      <c r="TVY568" s="21"/>
      <c r="TVZ568" s="21"/>
      <c r="TWA568" s="21"/>
      <c r="TWB568" s="21"/>
      <c r="TWC568" s="21"/>
      <c r="TWD568" s="21"/>
      <c r="TWE568" s="21"/>
      <c r="TWF568" s="21"/>
      <c r="TWG568" s="21"/>
      <c r="TWH568" s="21"/>
      <c r="TWI568" s="21"/>
      <c r="TWJ568" s="21"/>
      <c r="TWK568" s="21"/>
      <c r="TWL568" s="21"/>
      <c r="TWM568" s="21"/>
      <c r="TWN568" s="21"/>
      <c r="TWO568" s="21"/>
      <c r="TWP568" s="21"/>
      <c r="TWQ568" s="21"/>
      <c r="TWR568" s="21"/>
      <c r="TWS568" s="21"/>
      <c r="TWT568" s="21"/>
      <c r="TWU568" s="21"/>
      <c r="TWV568" s="21"/>
      <c r="TWW568" s="21"/>
      <c r="TWX568" s="21"/>
      <c r="TWY568" s="21"/>
      <c r="TWZ568" s="21"/>
      <c r="TXA568" s="21"/>
      <c r="TXB568" s="21"/>
      <c r="TXC568" s="21"/>
      <c r="TXD568" s="21"/>
      <c r="TXE568" s="21"/>
      <c r="TXF568" s="21"/>
      <c r="TXG568" s="21"/>
      <c r="TXH568" s="21"/>
      <c r="TXI568" s="21"/>
      <c r="TXJ568" s="21"/>
      <c r="TXK568" s="21"/>
      <c r="TXL568" s="21"/>
      <c r="TXM568" s="21"/>
      <c r="TXN568" s="21"/>
      <c r="TXO568" s="21"/>
      <c r="TXP568" s="21"/>
      <c r="TXQ568" s="21"/>
      <c r="TXR568" s="21"/>
      <c r="TXS568" s="21"/>
      <c r="TXT568" s="21"/>
      <c r="TXU568" s="21"/>
      <c r="TXV568" s="21"/>
      <c r="TXW568" s="21"/>
      <c r="TXX568" s="21"/>
      <c r="TXY568" s="21"/>
      <c r="TXZ568" s="21"/>
      <c r="TYA568" s="21"/>
      <c r="TYB568" s="21"/>
      <c r="TYC568" s="21"/>
      <c r="TYD568" s="21"/>
      <c r="TYE568" s="21"/>
      <c r="TYF568" s="21"/>
      <c r="TYG568" s="21"/>
      <c r="TYH568" s="21"/>
      <c r="TYI568" s="21"/>
      <c r="TYJ568" s="21"/>
      <c r="TYK568" s="21"/>
      <c r="TYL568" s="21"/>
      <c r="TYM568" s="21"/>
      <c r="TYN568" s="21"/>
      <c r="TYO568" s="21"/>
      <c r="TYP568" s="21"/>
      <c r="TYQ568" s="21"/>
      <c r="TYR568" s="21"/>
      <c r="TYS568" s="21"/>
      <c r="TYT568" s="21"/>
      <c r="TYU568" s="21"/>
      <c r="TYV568" s="21"/>
      <c r="TYW568" s="21"/>
      <c r="TYX568" s="21"/>
      <c r="TYY568" s="21"/>
      <c r="TYZ568" s="21"/>
      <c r="TZA568" s="21"/>
      <c r="TZB568" s="21"/>
      <c r="TZC568" s="21"/>
      <c r="TZD568" s="21"/>
      <c r="TZE568" s="21"/>
      <c r="TZF568" s="21"/>
      <c r="TZG568" s="21"/>
      <c r="TZH568" s="21"/>
      <c r="TZI568" s="21"/>
      <c r="TZJ568" s="21"/>
      <c r="TZK568" s="21"/>
      <c r="TZL568" s="21"/>
      <c r="TZM568" s="21"/>
      <c r="TZN568" s="21"/>
      <c r="TZO568" s="21"/>
      <c r="TZP568" s="21"/>
      <c r="TZQ568" s="21"/>
      <c r="TZR568" s="21"/>
      <c r="TZS568" s="21"/>
      <c r="TZT568" s="21"/>
      <c r="TZU568" s="21"/>
      <c r="TZV568" s="21"/>
      <c r="TZW568" s="21"/>
      <c r="TZX568" s="21"/>
      <c r="TZY568" s="21"/>
      <c r="TZZ568" s="21"/>
      <c r="UAA568" s="21"/>
      <c r="UAB568" s="21"/>
      <c r="UAC568" s="21"/>
      <c r="UAD568" s="21"/>
      <c r="UAE568" s="21"/>
      <c r="UAF568" s="21"/>
      <c r="UAG568" s="21"/>
      <c r="UAH568" s="21"/>
      <c r="UAI568" s="21"/>
      <c r="UAJ568" s="21"/>
      <c r="UAK568" s="21"/>
      <c r="UAL568" s="21"/>
      <c r="UAM568" s="21"/>
      <c r="UAN568" s="21"/>
      <c r="UAO568" s="21"/>
      <c r="UAP568" s="21"/>
      <c r="UAQ568" s="21"/>
      <c r="UAR568" s="21"/>
      <c r="UAS568" s="21"/>
      <c r="UAT568" s="21"/>
      <c r="UAU568" s="21"/>
      <c r="UAV568" s="21"/>
      <c r="UAW568" s="21"/>
      <c r="UAX568" s="21"/>
      <c r="UAY568" s="21"/>
      <c r="UAZ568" s="21"/>
      <c r="UBA568" s="21"/>
      <c r="UBB568" s="21"/>
      <c r="UBC568" s="21"/>
      <c r="UBD568" s="21"/>
      <c r="UBE568" s="21"/>
      <c r="UBF568" s="21"/>
      <c r="UBG568" s="21"/>
      <c r="UBH568" s="21"/>
      <c r="UBI568" s="21"/>
      <c r="UBJ568" s="21"/>
      <c r="UBK568" s="21"/>
      <c r="UBL568" s="21"/>
      <c r="UBM568" s="21"/>
      <c r="UBN568" s="21"/>
      <c r="UBO568" s="21"/>
      <c r="UBP568" s="21"/>
      <c r="UBQ568" s="21"/>
      <c r="UBR568" s="21"/>
      <c r="UBS568" s="21"/>
      <c r="UBT568" s="21"/>
      <c r="UBU568" s="21"/>
      <c r="UBV568" s="21"/>
      <c r="UBW568" s="21"/>
      <c r="UBX568" s="21"/>
      <c r="UBY568" s="21"/>
      <c r="UBZ568" s="21"/>
      <c r="UCA568" s="21"/>
      <c r="UCB568" s="21"/>
      <c r="UCC568" s="21"/>
      <c r="UCD568" s="21"/>
      <c r="UCE568" s="21"/>
      <c r="UCF568" s="21"/>
      <c r="UCG568" s="21"/>
      <c r="UCH568" s="21"/>
      <c r="UCI568" s="21"/>
      <c r="UCJ568" s="21"/>
      <c r="UCK568" s="21"/>
      <c r="UCL568" s="21"/>
      <c r="UCM568" s="21"/>
      <c r="UCN568" s="21"/>
      <c r="UCO568" s="21"/>
      <c r="UCP568" s="21"/>
      <c r="UCQ568" s="21"/>
      <c r="UCR568" s="21"/>
      <c r="UCS568" s="21"/>
      <c r="UCT568" s="21"/>
      <c r="UCU568" s="21"/>
      <c r="UCV568" s="21"/>
      <c r="UCW568" s="21"/>
      <c r="UCX568" s="21"/>
      <c r="UCY568" s="21"/>
      <c r="UCZ568" s="21"/>
      <c r="UDA568" s="21"/>
      <c r="UDB568" s="21"/>
      <c r="UDC568" s="21"/>
      <c r="UDD568" s="21"/>
      <c r="UDE568" s="21"/>
      <c r="UDF568" s="21"/>
      <c r="UDG568" s="21"/>
      <c r="UDH568" s="21"/>
      <c r="UDI568" s="21"/>
      <c r="UDJ568" s="21"/>
      <c r="UDK568" s="21"/>
      <c r="UDL568" s="21"/>
      <c r="UDM568" s="21"/>
      <c r="UDN568" s="21"/>
      <c r="UDO568" s="21"/>
      <c r="UDP568" s="21"/>
      <c r="UDQ568" s="21"/>
      <c r="UDR568" s="21"/>
      <c r="UDS568" s="21"/>
      <c r="UDT568" s="21"/>
      <c r="UDU568" s="21"/>
      <c r="UDV568" s="21"/>
      <c r="UDW568" s="21"/>
      <c r="UDX568" s="21"/>
      <c r="UDY568" s="21"/>
      <c r="UDZ568" s="21"/>
      <c r="UEA568" s="21"/>
      <c r="UEB568" s="21"/>
      <c r="UEC568" s="21"/>
      <c r="UED568" s="21"/>
      <c r="UEE568" s="21"/>
      <c r="UEF568" s="21"/>
      <c r="UEG568" s="21"/>
      <c r="UEH568" s="21"/>
      <c r="UEI568" s="21"/>
      <c r="UEJ568" s="21"/>
      <c r="UEK568" s="21"/>
      <c r="UEL568" s="21"/>
      <c r="UEM568" s="21"/>
      <c r="UEN568" s="21"/>
      <c r="UEO568" s="21"/>
      <c r="UEP568" s="21"/>
      <c r="UEQ568" s="21"/>
      <c r="UER568" s="21"/>
      <c r="UES568" s="21"/>
      <c r="UET568" s="21"/>
      <c r="UEU568" s="21"/>
      <c r="UEV568" s="21"/>
      <c r="UEW568" s="21"/>
      <c r="UEX568" s="21"/>
      <c r="UEY568" s="21"/>
      <c r="UEZ568" s="21"/>
      <c r="UFA568" s="21"/>
      <c r="UFB568" s="21"/>
      <c r="UFC568" s="21"/>
      <c r="UFD568" s="21"/>
      <c r="UFE568" s="21"/>
      <c r="UFF568" s="21"/>
      <c r="UFG568" s="21"/>
      <c r="UFH568" s="21"/>
      <c r="UFI568" s="21"/>
      <c r="UFJ568" s="21"/>
      <c r="UFK568" s="21"/>
      <c r="UFL568" s="21"/>
      <c r="UFM568" s="21"/>
      <c r="UFN568" s="21"/>
      <c r="UFO568" s="21"/>
      <c r="UFP568" s="21"/>
      <c r="UFQ568" s="21"/>
      <c r="UFR568" s="21"/>
      <c r="UFS568" s="21"/>
      <c r="UFT568" s="21"/>
      <c r="UFU568" s="21"/>
      <c r="UFV568" s="21"/>
      <c r="UFW568" s="21"/>
      <c r="UFX568" s="21"/>
      <c r="UFY568" s="21"/>
      <c r="UFZ568" s="21"/>
      <c r="UGA568" s="21"/>
      <c r="UGB568" s="21"/>
      <c r="UGC568" s="21"/>
      <c r="UGD568" s="21"/>
      <c r="UGE568" s="21"/>
      <c r="UGF568" s="21"/>
      <c r="UGG568" s="21"/>
      <c r="UGH568" s="21"/>
      <c r="UGI568" s="21"/>
      <c r="UGJ568" s="21"/>
      <c r="UGK568" s="21"/>
      <c r="UGL568" s="21"/>
      <c r="UGM568" s="21"/>
      <c r="UGN568" s="21"/>
      <c r="UGO568" s="21"/>
      <c r="UGP568" s="21"/>
      <c r="UGQ568" s="21"/>
      <c r="UGR568" s="21"/>
      <c r="UGS568" s="21"/>
      <c r="UGT568" s="21"/>
      <c r="UGU568" s="21"/>
      <c r="UGV568" s="21"/>
      <c r="UGW568" s="21"/>
      <c r="UGX568" s="21"/>
      <c r="UGY568" s="21"/>
      <c r="UGZ568" s="21"/>
      <c r="UHA568" s="21"/>
      <c r="UHB568" s="21"/>
      <c r="UHC568" s="21"/>
      <c r="UHD568" s="21"/>
      <c r="UHE568" s="21"/>
      <c r="UHF568" s="21"/>
      <c r="UHG568" s="21"/>
      <c r="UHH568" s="21"/>
      <c r="UHI568" s="21"/>
      <c r="UHJ568" s="21"/>
      <c r="UHK568" s="21"/>
      <c r="UHL568" s="21"/>
      <c r="UHM568" s="21"/>
      <c r="UHN568" s="21"/>
      <c r="UHO568" s="21"/>
      <c r="UHP568" s="21"/>
      <c r="UHQ568" s="21"/>
      <c r="UHR568" s="21"/>
      <c r="UHS568" s="21"/>
      <c r="UHT568" s="21"/>
      <c r="UHU568" s="21"/>
      <c r="UHV568" s="21"/>
      <c r="UHW568" s="21"/>
      <c r="UHX568" s="21"/>
      <c r="UHY568" s="21"/>
      <c r="UHZ568" s="21"/>
      <c r="UIA568" s="21"/>
      <c r="UIB568" s="21"/>
      <c r="UIC568" s="21"/>
      <c r="UID568" s="21"/>
      <c r="UIE568" s="21"/>
      <c r="UIF568" s="21"/>
      <c r="UIG568" s="21"/>
      <c r="UIH568" s="21"/>
      <c r="UII568" s="21"/>
      <c r="UIJ568" s="21"/>
      <c r="UIK568" s="21"/>
      <c r="UIL568" s="21"/>
      <c r="UIM568" s="21"/>
      <c r="UIN568" s="21"/>
      <c r="UIO568" s="21"/>
      <c r="UIP568" s="21"/>
      <c r="UIQ568" s="21"/>
      <c r="UIR568" s="21"/>
      <c r="UIS568" s="21"/>
      <c r="UIT568" s="21"/>
      <c r="UIU568" s="21"/>
      <c r="UIV568" s="21"/>
      <c r="UIW568" s="21"/>
      <c r="UIX568" s="21"/>
      <c r="UIY568" s="21"/>
      <c r="UIZ568" s="21"/>
      <c r="UJA568" s="21"/>
      <c r="UJB568" s="21"/>
      <c r="UJC568" s="21"/>
      <c r="UJD568" s="21"/>
      <c r="UJE568" s="21"/>
      <c r="UJF568" s="21"/>
      <c r="UJG568" s="21"/>
      <c r="UJH568" s="21"/>
      <c r="UJI568" s="21"/>
      <c r="UJJ568" s="21"/>
      <c r="UJK568" s="21"/>
      <c r="UJL568" s="21"/>
      <c r="UJM568" s="21"/>
      <c r="UJN568" s="21"/>
      <c r="UJO568" s="21"/>
      <c r="UJP568" s="21"/>
      <c r="UJQ568" s="21"/>
      <c r="UJR568" s="21"/>
      <c r="UJS568" s="21"/>
      <c r="UJT568" s="21"/>
      <c r="UJU568" s="21"/>
      <c r="UJV568" s="21"/>
      <c r="UJW568" s="21"/>
      <c r="UJX568" s="21"/>
      <c r="UJY568" s="21"/>
      <c r="UJZ568" s="21"/>
      <c r="UKA568" s="21"/>
      <c r="UKB568" s="21"/>
      <c r="UKC568" s="21"/>
      <c r="UKD568" s="21"/>
      <c r="UKE568" s="21"/>
      <c r="UKF568" s="21"/>
      <c r="UKG568" s="21"/>
      <c r="UKH568" s="21"/>
      <c r="UKI568" s="21"/>
      <c r="UKJ568" s="21"/>
      <c r="UKK568" s="21"/>
      <c r="UKL568" s="21"/>
      <c r="UKM568" s="21"/>
      <c r="UKN568" s="21"/>
      <c r="UKO568" s="21"/>
      <c r="UKP568" s="21"/>
      <c r="UKQ568" s="21"/>
      <c r="UKR568" s="21"/>
      <c r="UKS568" s="21"/>
      <c r="UKT568" s="21"/>
      <c r="UKU568" s="21"/>
      <c r="UKV568" s="21"/>
      <c r="UKW568" s="21"/>
      <c r="UKX568" s="21"/>
      <c r="UKY568" s="21"/>
      <c r="UKZ568" s="21"/>
      <c r="ULA568" s="21"/>
      <c r="ULB568" s="21"/>
      <c r="ULC568" s="21"/>
      <c r="ULD568" s="21"/>
      <c r="ULE568" s="21"/>
      <c r="ULF568" s="21"/>
      <c r="ULG568" s="21"/>
      <c r="ULH568" s="21"/>
      <c r="ULI568" s="21"/>
      <c r="ULJ568" s="21"/>
      <c r="ULK568" s="21"/>
      <c r="ULL568" s="21"/>
      <c r="ULM568" s="21"/>
      <c r="ULN568" s="21"/>
      <c r="ULO568" s="21"/>
      <c r="ULP568" s="21"/>
      <c r="ULQ568" s="21"/>
      <c r="ULR568" s="21"/>
      <c r="ULS568" s="21"/>
      <c r="ULT568" s="21"/>
      <c r="ULU568" s="21"/>
      <c r="ULV568" s="21"/>
      <c r="ULW568" s="21"/>
      <c r="ULX568" s="21"/>
      <c r="ULY568" s="21"/>
      <c r="ULZ568" s="21"/>
      <c r="UMA568" s="21"/>
      <c r="UMB568" s="21"/>
      <c r="UMC568" s="21"/>
      <c r="UMD568" s="21"/>
      <c r="UME568" s="21"/>
      <c r="UMF568" s="21"/>
      <c r="UMG568" s="21"/>
      <c r="UMH568" s="21"/>
      <c r="UMI568" s="21"/>
      <c r="UMJ568" s="21"/>
      <c r="UMK568" s="21"/>
      <c r="UML568" s="21"/>
      <c r="UMM568" s="21"/>
      <c r="UMN568" s="21"/>
      <c r="UMO568" s="21"/>
      <c r="UMP568" s="21"/>
      <c r="UMQ568" s="21"/>
      <c r="UMR568" s="21"/>
      <c r="UMS568" s="21"/>
      <c r="UMT568" s="21"/>
      <c r="UMU568" s="21"/>
      <c r="UMV568" s="21"/>
      <c r="UMW568" s="21"/>
      <c r="UMX568" s="21"/>
      <c r="UMY568" s="21"/>
      <c r="UMZ568" s="21"/>
      <c r="UNA568" s="21"/>
      <c r="UNB568" s="21"/>
      <c r="UNC568" s="21"/>
      <c r="UND568" s="21"/>
      <c r="UNE568" s="21"/>
      <c r="UNF568" s="21"/>
      <c r="UNG568" s="21"/>
      <c r="UNH568" s="21"/>
      <c r="UNI568" s="21"/>
      <c r="UNJ568" s="21"/>
      <c r="UNK568" s="21"/>
      <c r="UNL568" s="21"/>
      <c r="UNM568" s="21"/>
      <c r="UNN568" s="21"/>
      <c r="UNO568" s="21"/>
      <c r="UNP568" s="21"/>
      <c r="UNQ568" s="21"/>
      <c r="UNR568" s="21"/>
      <c r="UNS568" s="21"/>
      <c r="UNT568" s="21"/>
      <c r="UNU568" s="21"/>
      <c r="UNV568" s="21"/>
      <c r="UNW568" s="21"/>
      <c r="UNX568" s="21"/>
      <c r="UNY568" s="21"/>
      <c r="UNZ568" s="21"/>
      <c r="UOA568" s="21"/>
      <c r="UOB568" s="21"/>
      <c r="UOC568" s="21"/>
      <c r="UOD568" s="21"/>
      <c r="UOE568" s="21"/>
      <c r="UOF568" s="21"/>
      <c r="UOG568" s="21"/>
      <c r="UOH568" s="21"/>
      <c r="UOI568" s="21"/>
      <c r="UOJ568" s="21"/>
      <c r="UOK568" s="21"/>
      <c r="UOL568" s="21"/>
      <c r="UOM568" s="21"/>
      <c r="UON568" s="21"/>
      <c r="UOO568" s="21"/>
      <c r="UOP568" s="21"/>
      <c r="UOQ568" s="21"/>
      <c r="UOR568" s="21"/>
      <c r="UOS568" s="21"/>
      <c r="UOT568" s="21"/>
      <c r="UOU568" s="21"/>
      <c r="UOV568" s="21"/>
      <c r="UOW568" s="21"/>
      <c r="UOX568" s="21"/>
      <c r="UOY568" s="21"/>
      <c r="UOZ568" s="21"/>
      <c r="UPA568" s="21"/>
      <c r="UPB568" s="21"/>
      <c r="UPC568" s="21"/>
      <c r="UPD568" s="21"/>
      <c r="UPE568" s="21"/>
      <c r="UPF568" s="21"/>
      <c r="UPG568" s="21"/>
      <c r="UPH568" s="21"/>
      <c r="UPI568" s="21"/>
      <c r="UPJ568" s="21"/>
      <c r="UPK568" s="21"/>
      <c r="UPL568" s="21"/>
      <c r="UPM568" s="21"/>
      <c r="UPN568" s="21"/>
      <c r="UPO568" s="21"/>
      <c r="UPP568" s="21"/>
      <c r="UPQ568" s="21"/>
      <c r="UPR568" s="21"/>
      <c r="UPS568" s="21"/>
      <c r="UPT568" s="21"/>
      <c r="UPU568" s="21"/>
      <c r="UPV568" s="21"/>
      <c r="UPW568" s="21"/>
      <c r="UPX568" s="21"/>
      <c r="UPY568" s="21"/>
      <c r="UPZ568" s="21"/>
      <c r="UQA568" s="21"/>
      <c r="UQB568" s="21"/>
      <c r="UQC568" s="21"/>
      <c r="UQD568" s="21"/>
      <c r="UQE568" s="21"/>
      <c r="UQF568" s="21"/>
      <c r="UQG568" s="21"/>
      <c r="UQH568" s="21"/>
      <c r="UQI568" s="21"/>
      <c r="UQJ568" s="21"/>
      <c r="UQK568" s="21"/>
      <c r="UQL568" s="21"/>
      <c r="UQM568" s="21"/>
      <c r="UQN568" s="21"/>
      <c r="UQO568" s="21"/>
      <c r="UQP568" s="21"/>
      <c r="UQQ568" s="21"/>
      <c r="UQR568" s="21"/>
      <c r="UQS568" s="21"/>
      <c r="UQT568" s="21"/>
      <c r="UQU568" s="21"/>
      <c r="UQV568" s="21"/>
      <c r="UQW568" s="21"/>
      <c r="UQX568" s="21"/>
      <c r="UQY568" s="21"/>
      <c r="UQZ568" s="21"/>
      <c r="URA568" s="21"/>
      <c r="URB568" s="21"/>
      <c r="URC568" s="21"/>
      <c r="URD568" s="21"/>
      <c r="URE568" s="21"/>
      <c r="URF568" s="21"/>
      <c r="URG568" s="21"/>
      <c r="URH568" s="21"/>
      <c r="URI568" s="21"/>
      <c r="URJ568" s="21"/>
      <c r="URK568" s="21"/>
      <c r="URL568" s="21"/>
      <c r="URM568" s="21"/>
      <c r="URN568" s="21"/>
      <c r="URO568" s="21"/>
      <c r="URP568" s="21"/>
      <c r="URQ568" s="21"/>
      <c r="URR568" s="21"/>
      <c r="URS568" s="21"/>
      <c r="URT568" s="21"/>
      <c r="URU568" s="21"/>
      <c r="URV568" s="21"/>
      <c r="URW568" s="21"/>
      <c r="URX568" s="21"/>
      <c r="URY568" s="21"/>
      <c r="URZ568" s="21"/>
      <c r="USA568" s="21"/>
      <c r="USB568" s="21"/>
      <c r="USC568" s="21"/>
      <c r="USD568" s="21"/>
      <c r="USE568" s="21"/>
      <c r="USF568" s="21"/>
      <c r="USG568" s="21"/>
      <c r="USH568" s="21"/>
      <c r="USI568" s="21"/>
      <c r="USJ568" s="21"/>
      <c r="USK568" s="21"/>
      <c r="USL568" s="21"/>
      <c r="USM568" s="21"/>
      <c r="USN568" s="21"/>
      <c r="USO568" s="21"/>
      <c r="USP568" s="21"/>
      <c r="USQ568" s="21"/>
      <c r="USR568" s="21"/>
      <c r="USS568" s="21"/>
      <c r="UST568" s="21"/>
      <c r="USU568" s="21"/>
      <c r="USV568" s="21"/>
      <c r="USW568" s="21"/>
      <c r="USX568" s="21"/>
      <c r="USY568" s="21"/>
      <c r="USZ568" s="21"/>
      <c r="UTA568" s="21"/>
      <c r="UTB568" s="21"/>
      <c r="UTC568" s="21"/>
      <c r="UTD568" s="21"/>
      <c r="UTE568" s="21"/>
      <c r="UTF568" s="21"/>
      <c r="UTG568" s="21"/>
      <c r="UTH568" s="21"/>
      <c r="UTI568" s="21"/>
      <c r="UTJ568" s="21"/>
      <c r="UTK568" s="21"/>
      <c r="UTL568" s="21"/>
      <c r="UTM568" s="21"/>
      <c r="UTN568" s="21"/>
      <c r="UTO568" s="21"/>
      <c r="UTP568" s="21"/>
      <c r="UTQ568" s="21"/>
      <c r="UTR568" s="21"/>
      <c r="UTS568" s="21"/>
      <c r="UTT568" s="21"/>
      <c r="UTU568" s="21"/>
      <c r="UTV568" s="21"/>
      <c r="UTW568" s="21"/>
      <c r="UTX568" s="21"/>
      <c r="UTY568" s="21"/>
      <c r="UTZ568" s="21"/>
      <c r="UUA568" s="21"/>
      <c r="UUB568" s="21"/>
      <c r="UUC568" s="21"/>
      <c r="UUD568" s="21"/>
      <c r="UUE568" s="21"/>
      <c r="UUF568" s="21"/>
      <c r="UUG568" s="21"/>
      <c r="UUH568" s="21"/>
      <c r="UUI568" s="21"/>
      <c r="UUJ568" s="21"/>
      <c r="UUK568" s="21"/>
      <c r="UUL568" s="21"/>
      <c r="UUM568" s="21"/>
      <c r="UUN568" s="21"/>
      <c r="UUO568" s="21"/>
      <c r="UUP568" s="21"/>
      <c r="UUQ568" s="21"/>
      <c r="UUR568" s="21"/>
      <c r="UUS568" s="21"/>
      <c r="UUT568" s="21"/>
      <c r="UUU568" s="21"/>
      <c r="UUV568" s="21"/>
      <c r="UUW568" s="21"/>
      <c r="UUX568" s="21"/>
      <c r="UUY568" s="21"/>
      <c r="UUZ568" s="21"/>
      <c r="UVA568" s="21"/>
      <c r="UVB568" s="21"/>
      <c r="UVC568" s="21"/>
      <c r="UVD568" s="21"/>
      <c r="UVE568" s="21"/>
      <c r="UVF568" s="21"/>
      <c r="UVG568" s="21"/>
      <c r="UVH568" s="21"/>
      <c r="UVI568" s="21"/>
      <c r="UVJ568" s="21"/>
      <c r="UVK568" s="21"/>
      <c r="UVL568" s="21"/>
      <c r="UVM568" s="21"/>
      <c r="UVN568" s="21"/>
      <c r="UVO568" s="21"/>
      <c r="UVP568" s="21"/>
      <c r="UVQ568" s="21"/>
      <c r="UVR568" s="21"/>
      <c r="UVS568" s="21"/>
      <c r="UVT568" s="21"/>
      <c r="UVU568" s="21"/>
      <c r="UVV568" s="21"/>
      <c r="UVW568" s="21"/>
      <c r="UVX568" s="21"/>
      <c r="UVY568" s="21"/>
      <c r="UVZ568" s="21"/>
      <c r="UWA568" s="21"/>
      <c r="UWB568" s="21"/>
      <c r="UWC568" s="21"/>
      <c r="UWD568" s="21"/>
      <c r="UWE568" s="21"/>
      <c r="UWF568" s="21"/>
      <c r="UWG568" s="21"/>
      <c r="UWH568" s="21"/>
      <c r="UWI568" s="21"/>
      <c r="UWJ568" s="21"/>
      <c r="UWK568" s="21"/>
      <c r="UWL568" s="21"/>
      <c r="UWM568" s="21"/>
      <c r="UWN568" s="21"/>
      <c r="UWO568" s="21"/>
      <c r="UWP568" s="21"/>
      <c r="UWQ568" s="21"/>
      <c r="UWR568" s="21"/>
      <c r="UWS568" s="21"/>
      <c r="UWT568" s="21"/>
      <c r="UWU568" s="21"/>
      <c r="UWV568" s="21"/>
      <c r="UWW568" s="21"/>
      <c r="UWX568" s="21"/>
      <c r="UWY568" s="21"/>
      <c r="UWZ568" s="21"/>
      <c r="UXA568" s="21"/>
      <c r="UXB568" s="21"/>
      <c r="UXC568" s="21"/>
      <c r="UXD568" s="21"/>
      <c r="UXE568" s="21"/>
      <c r="UXF568" s="21"/>
      <c r="UXG568" s="21"/>
      <c r="UXH568" s="21"/>
      <c r="UXI568" s="21"/>
      <c r="UXJ568" s="21"/>
      <c r="UXK568" s="21"/>
      <c r="UXL568" s="21"/>
      <c r="UXM568" s="21"/>
      <c r="UXN568" s="21"/>
      <c r="UXO568" s="21"/>
      <c r="UXP568" s="21"/>
      <c r="UXQ568" s="21"/>
      <c r="UXR568" s="21"/>
      <c r="UXS568" s="21"/>
      <c r="UXT568" s="21"/>
      <c r="UXU568" s="21"/>
      <c r="UXV568" s="21"/>
      <c r="UXW568" s="21"/>
      <c r="UXX568" s="21"/>
      <c r="UXY568" s="21"/>
      <c r="UXZ568" s="21"/>
      <c r="UYA568" s="21"/>
      <c r="UYB568" s="21"/>
      <c r="UYC568" s="21"/>
      <c r="UYD568" s="21"/>
      <c r="UYE568" s="21"/>
      <c r="UYF568" s="21"/>
      <c r="UYG568" s="21"/>
      <c r="UYH568" s="21"/>
      <c r="UYI568" s="21"/>
      <c r="UYJ568" s="21"/>
      <c r="UYK568" s="21"/>
      <c r="UYL568" s="21"/>
      <c r="UYM568" s="21"/>
      <c r="UYN568" s="21"/>
      <c r="UYO568" s="21"/>
      <c r="UYP568" s="21"/>
      <c r="UYQ568" s="21"/>
      <c r="UYR568" s="21"/>
      <c r="UYS568" s="21"/>
      <c r="UYT568" s="21"/>
      <c r="UYU568" s="21"/>
      <c r="UYV568" s="21"/>
      <c r="UYW568" s="21"/>
      <c r="UYX568" s="21"/>
      <c r="UYY568" s="21"/>
      <c r="UYZ568" s="21"/>
      <c r="UZA568" s="21"/>
      <c r="UZB568" s="21"/>
      <c r="UZC568" s="21"/>
      <c r="UZD568" s="21"/>
      <c r="UZE568" s="21"/>
      <c r="UZF568" s="21"/>
      <c r="UZG568" s="21"/>
      <c r="UZH568" s="21"/>
      <c r="UZI568" s="21"/>
      <c r="UZJ568" s="21"/>
      <c r="UZK568" s="21"/>
      <c r="UZL568" s="21"/>
      <c r="UZM568" s="21"/>
      <c r="UZN568" s="21"/>
      <c r="UZO568" s="21"/>
      <c r="UZP568" s="21"/>
      <c r="UZQ568" s="21"/>
      <c r="UZR568" s="21"/>
      <c r="UZS568" s="21"/>
      <c r="UZT568" s="21"/>
      <c r="UZU568" s="21"/>
      <c r="UZV568" s="21"/>
      <c r="UZW568" s="21"/>
      <c r="UZX568" s="21"/>
      <c r="UZY568" s="21"/>
      <c r="UZZ568" s="21"/>
      <c r="VAA568" s="21"/>
      <c r="VAB568" s="21"/>
      <c r="VAC568" s="21"/>
      <c r="VAD568" s="21"/>
      <c r="VAE568" s="21"/>
      <c r="VAF568" s="21"/>
      <c r="VAG568" s="21"/>
      <c r="VAH568" s="21"/>
      <c r="VAI568" s="21"/>
      <c r="VAJ568" s="21"/>
      <c r="VAK568" s="21"/>
      <c r="VAL568" s="21"/>
      <c r="VAM568" s="21"/>
      <c r="VAN568" s="21"/>
      <c r="VAO568" s="21"/>
      <c r="VAP568" s="21"/>
      <c r="VAQ568" s="21"/>
      <c r="VAR568" s="21"/>
      <c r="VAS568" s="21"/>
      <c r="VAT568" s="21"/>
      <c r="VAU568" s="21"/>
      <c r="VAV568" s="21"/>
      <c r="VAW568" s="21"/>
      <c r="VAX568" s="21"/>
      <c r="VAY568" s="21"/>
      <c r="VAZ568" s="21"/>
      <c r="VBA568" s="21"/>
      <c r="VBB568" s="21"/>
      <c r="VBC568" s="21"/>
      <c r="VBD568" s="21"/>
      <c r="VBE568" s="21"/>
      <c r="VBF568" s="21"/>
      <c r="VBG568" s="21"/>
      <c r="VBH568" s="21"/>
      <c r="VBI568" s="21"/>
      <c r="VBJ568" s="21"/>
      <c r="VBK568" s="21"/>
      <c r="VBL568" s="21"/>
      <c r="VBM568" s="21"/>
      <c r="VBN568" s="21"/>
      <c r="VBO568" s="21"/>
      <c r="VBP568" s="21"/>
      <c r="VBQ568" s="21"/>
      <c r="VBR568" s="21"/>
      <c r="VBS568" s="21"/>
      <c r="VBT568" s="21"/>
      <c r="VBU568" s="21"/>
      <c r="VBV568" s="21"/>
      <c r="VBW568" s="21"/>
      <c r="VBX568" s="21"/>
      <c r="VBY568" s="21"/>
      <c r="VBZ568" s="21"/>
      <c r="VCA568" s="21"/>
      <c r="VCB568" s="21"/>
      <c r="VCC568" s="21"/>
      <c r="VCD568" s="21"/>
      <c r="VCE568" s="21"/>
      <c r="VCF568" s="21"/>
      <c r="VCG568" s="21"/>
      <c r="VCH568" s="21"/>
      <c r="VCI568" s="21"/>
      <c r="VCJ568" s="21"/>
      <c r="VCK568" s="21"/>
      <c r="VCL568" s="21"/>
      <c r="VCM568" s="21"/>
      <c r="VCN568" s="21"/>
      <c r="VCO568" s="21"/>
      <c r="VCP568" s="21"/>
      <c r="VCQ568" s="21"/>
      <c r="VCR568" s="21"/>
      <c r="VCS568" s="21"/>
      <c r="VCT568" s="21"/>
      <c r="VCU568" s="21"/>
      <c r="VCV568" s="21"/>
      <c r="VCW568" s="21"/>
      <c r="VCX568" s="21"/>
      <c r="VCY568" s="21"/>
      <c r="VCZ568" s="21"/>
      <c r="VDA568" s="21"/>
      <c r="VDB568" s="21"/>
      <c r="VDC568" s="21"/>
      <c r="VDD568" s="21"/>
      <c r="VDE568" s="21"/>
      <c r="VDF568" s="21"/>
      <c r="VDG568" s="21"/>
      <c r="VDH568" s="21"/>
      <c r="VDI568" s="21"/>
      <c r="VDJ568" s="21"/>
      <c r="VDK568" s="21"/>
      <c r="VDL568" s="21"/>
      <c r="VDM568" s="21"/>
      <c r="VDN568" s="21"/>
      <c r="VDO568" s="21"/>
      <c r="VDP568" s="21"/>
      <c r="VDQ568" s="21"/>
      <c r="VDR568" s="21"/>
      <c r="VDS568" s="21"/>
      <c r="VDT568" s="21"/>
      <c r="VDU568" s="21"/>
      <c r="VDV568" s="21"/>
      <c r="VDW568" s="21"/>
      <c r="VDX568" s="21"/>
      <c r="VDY568" s="21"/>
      <c r="VDZ568" s="21"/>
      <c r="VEA568" s="21"/>
      <c r="VEB568" s="21"/>
      <c r="VEC568" s="21"/>
      <c r="VED568" s="21"/>
      <c r="VEE568" s="21"/>
      <c r="VEF568" s="21"/>
      <c r="VEG568" s="21"/>
      <c r="VEH568" s="21"/>
      <c r="VEI568" s="21"/>
      <c r="VEJ568" s="21"/>
      <c r="VEK568" s="21"/>
      <c r="VEL568" s="21"/>
      <c r="VEM568" s="21"/>
      <c r="VEN568" s="21"/>
      <c r="VEO568" s="21"/>
      <c r="VEP568" s="21"/>
      <c r="VEQ568" s="21"/>
      <c r="VER568" s="21"/>
      <c r="VES568" s="21"/>
      <c r="VET568" s="21"/>
      <c r="VEU568" s="21"/>
      <c r="VEV568" s="21"/>
      <c r="VEW568" s="21"/>
      <c r="VEX568" s="21"/>
      <c r="VEY568" s="21"/>
      <c r="VEZ568" s="21"/>
      <c r="VFA568" s="21"/>
      <c r="VFB568" s="21"/>
      <c r="VFC568" s="21"/>
      <c r="VFD568" s="21"/>
      <c r="VFE568" s="21"/>
      <c r="VFF568" s="21"/>
      <c r="VFG568" s="21"/>
      <c r="VFH568" s="21"/>
      <c r="VFI568" s="21"/>
      <c r="VFJ568" s="21"/>
      <c r="VFK568" s="21"/>
      <c r="VFL568" s="21"/>
      <c r="VFM568" s="21"/>
      <c r="VFN568" s="21"/>
      <c r="VFO568" s="21"/>
      <c r="VFP568" s="21"/>
      <c r="VFQ568" s="21"/>
      <c r="VFR568" s="21"/>
      <c r="VFS568" s="21"/>
      <c r="VFT568" s="21"/>
      <c r="VFU568" s="21"/>
      <c r="VFV568" s="21"/>
      <c r="VFW568" s="21"/>
      <c r="VFX568" s="21"/>
      <c r="VFY568" s="21"/>
      <c r="VFZ568" s="21"/>
      <c r="VGA568" s="21"/>
      <c r="VGB568" s="21"/>
      <c r="VGC568" s="21"/>
      <c r="VGD568" s="21"/>
      <c r="VGE568" s="21"/>
      <c r="VGF568" s="21"/>
      <c r="VGG568" s="21"/>
      <c r="VGH568" s="21"/>
      <c r="VGI568" s="21"/>
      <c r="VGJ568" s="21"/>
      <c r="VGK568" s="21"/>
      <c r="VGL568" s="21"/>
      <c r="VGM568" s="21"/>
      <c r="VGN568" s="21"/>
      <c r="VGO568" s="21"/>
      <c r="VGP568" s="21"/>
      <c r="VGQ568" s="21"/>
      <c r="VGR568" s="21"/>
      <c r="VGS568" s="21"/>
      <c r="VGT568" s="21"/>
      <c r="VGU568" s="21"/>
      <c r="VGV568" s="21"/>
      <c r="VGW568" s="21"/>
      <c r="VGX568" s="21"/>
      <c r="VGY568" s="21"/>
      <c r="VGZ568" s="21"/>
      <c r="VHA568" s="21"/>
      <c r="VHB568" s="21"/>
      <c r="VHC568" s="21"/>
      <c r="VHD568" s="21"/>
      <c r="VHE568" s="21"/>
      <c r="VHF568" s="21"/>
      <c r="VHG568" s="21"/>
      <c r="VHH568" s="21"/>
      <c r="VHI568" s="21"/>
      <c r="VHJ568" s="21"/>
      <c r="VHK568" s="21"/>
      <c r="VHL568" s="21"/>
      <c r="VHM568" s="21"/>
      <c r="VHN568" s="21"/>
      <c r="VHO568" s="21"/>
      <c r="VHP568" s="21"/>
      <c r="VHQ568" s="21"/>
      <c r="VHR568" s="21"/>
      <c r="VHS568" s="21"/>
      <c r="VHT568" s="21"/>
      <c r="VHU568" s="21"/>
      <c r="VHV568" s="21"/>
      <c r="VHW568" s="21"/>
      <c r="VHX568" s="21"/>
      <c r="VHY568" s="21"/>
      <c r="VHZ568" s="21"/>
      <c r="VIA568" s="21"/>
      <c r="VIB568" s="21"/>
      <c r="VIC568" s="21"/>
      <c r="VID568" s="21"/>
      <c r="VIE568" s="21"/>
      <c r="VIF568" s="21"/>
      <c r="VIG568" s="21"/>
      <c r="VIH568" s="21"/>
      <c r="VII568" s="21"/>
      <c r="VIJ568" s="21"/>
      <c r="VIK568" s="21"/>
      <c r="VIL568" s="21"/>
      <c r="VIM568" s="21"/>
      <c r="VIN568" s="21"/>
      <c r="VIO568" s="21"/>
      <c r="VIP568" s="21"/>
      <c r="VIQ568" s="21"/>
      <c r="VIR568" s="21"/>
      <c r="VIS568" s="21"/>
      <c r="VIT568" s="21"/>
      <c r="VIU568" s="21"/>
      <c r="VIV568" s="21"/>
      <c r="VIW568" s="21"/>
      <c r="VIX568" s="21"/>
      <c r="VIY568" s="21"/>
      <c r="VIZ568" s="21"/>
      <c r="VJA568" s="21"/>
      <c r="VJB568" s="21"/>
      <c r="VJC568" s="21"/>
      <c r="VJD568" s="21"/>
      <c r="VJE568" s="21"/>
      <c r="VJF568" s="21"/>
      <c r="VJG568" s="21"/>
      <c r="VJH568" s="21"/>
      <c r="VJI568" s="21"/>
      <c r="VJJ568" s="21"/>
      <c r="VJK568" s="21"/>
      <c r="VJL568" s="21"/>
      <c r="VJM568" s="21"/>
      <c r="VJN568" s="21"/>
      <c r="VJO568" s="21"/>
      <c r="VJP568" s="21"/>
      <c r="VJQ568" s="21"/>
      <c r="VJR568" s="21"/>
      <c r="VJS568" s="21"/>
      <c r="VJT568" s="21"/>
      <c r="VJU568" s="21"/>
      <c r="VJV568" s="21"/>
      <c r="VJW568" s="21"/>
      <c r="VJX568" s="21"/>
      <c r="VJY568" s="21"/>
      <c r="VJZ568" s="21"/>
      <c r="VKA568" s="21"/>
      <c r="VKB568" s="21"/>
      <c r="VKC568" s="21"/>
      <c r="VKD568" s="21"/>
      <c r="VKE568" s="21"/>
      <c r="VKF568" s="21"/>
      <c r="VKG568" s="21"/>
      <c r="VKH568" s="21"/>
      <c r="VKI568" s="21"/>
      <c r="VKJ568" s="21"/>
      <c r="VKK568" s="21"/>
      <c r="VKL568" s="21"/>
      <c r="VKM568" s="21"/>
      <c r="VKN568" s="21"/>
      <c r="VKO568" s="21"/>
      <c r="VKP568" s="21"/>
      <c r="VKQ568" s="21"/>
      <c r="VKR568" s="21"/>
      <c r="VKS568" s="21"/>
      <c r="VKT568" s="21"/>
      <c r="VKU568" s="21"/>
      <c r="VKV568" s="21"/>
      <c r="VKW568" s="21"/>
      <c r="VKX568" s="21"/>
      <c r="VKY568" s="21"/>
      <c r="VKZ568" s="21"/>
      <c r="VLA568" s="21"/>
      <c r="VLB568" s="21"/>
      <c r="VLC568" s="21"/>
      <c r="VLD568" s="21"/>
      <c r="VLE568" s="21"/>
      <c r="VLF568" s="21"/>
      <c r="VLG568" s="21"/>
      <c r="VLH568" s="21"/>
      <c r="VLI568" s="21"/>
      <c r="VLJ568" s="21"/>
      <c r="VLK568" s="21"/>
      <c r="VLL568" s="21"/>
      <c r="VLM568" s="21"/>
      <c r="VLN568" s="21"/>
      <c r="VLO568" s="21"/>
      <c r="VLP568" s="21"/>
      <c r="VLQ568" s="21"/>
      <c r="VLR568" s="21"/>
      <c r="VLS568" s="21"/>
      <c r="VLT568" s="21"/>
      <c r="VLU568" s="21"/>
      <c r="VLV568" s="21"/>
      <c r="VLW568" s="21"/>
      <c r="VLX568" s="21"/>
      <c r="VLY568" s="21"/>
      <c r="VLZ568" s="21"/>
      <c r="VMA568" s="21"/>
      <c r="VMB568" s="21"/>
      <c r="VMC568" s="21"/>
      <c r="VMD568" s="21"/>
      <c r="VME568" s="21"/>
      <c r="VMF568" s="21"/>
      <c r="VMG568" s="21"/>
      <c r="VMH568" s="21"/>
      <c r="VMI568" s="21"/>
      <c r="VMJ568" s="21"/>
      <c r="VMK568" s="21"/>
      <c r="VML568" s="21"/>
      <c r="VMM568" s="21"/>
      <c r="VMN568" s="21"/>
      <c r="VMO568" s="21"/>
      <c r="VMP568" s="21"/>
      <c r="VMQ568" s="21"/>
      <c r="VMR568" s="21"/>
      <c r="VMS568" s="21"/>
      <c r="VMT568" s="21"/>
      <c r="VMU568" s="21"/>
      <c r="VMV568" s="21"/>
      <c r="VMW568" s="21"/>
      <c r="VMX568" s="21"/>
      <c r="VMY568" s="21"/>
      <c r="VMZ568" s="21"/>
      <c r="VNA568" s="21"/>
      <c r="VNB568" s="21"/>
      <c r="VNC568" s="21"/>
      <c r="VND568" s="21"/>
      <c r="VNE568" s="21"/>
      <c r="VNF568" s="21"/>
      <c r="VNG568" s="21"/>
      <c r="VNH568" s="21"/>
      <c r="VNI568" s="21"/>
      <c r="VNJ568" s="21"/>
      <c r="VNK568" s="21"/>
      <c r="VNL568" s="21"/>
      <c r="VNM568" s="21"/>
      <c r="VNN568" s="21"/>
      <c r="VNO568" s="21"/>
      <c r="VNP568" s="21"/>
      <c r="VNQ568" s="21"/>
      <c r="VNR568" s="21"/>
      <c r="VNS568" s="21"/>
      <c r="VNT568" s="21"/>
      <c r="VNU568" s="21"/>
      <c r="VNV568" s="21"/>
      <c r="VNW568" s="21"/>
      <c r="VNX568" s="21"/>
      <c r="VNY568" s="21"/>
      <c r="VNZ568" s="21"/>
      <c r="VOA568" s="21"/>
      <c r="VOB568" s="21"/>
      <c r="VOC568" s="21"/>
      <c r="VOD568" s="21"/>
      <c r="VOE568" s="21"/>
      <c r="VOF568" s="21"/>
      <c r="VOG568" s="21"/>
      <c r="VOH568" s="21"/>
      <c r="VOI568" s="21"/>
      <c r="VOJ568" s="21"/>
      <c r="VOK568" s="21"/>
      <c r="VOL568" s="21"/>
      <c r="VOM568" s="21"/>
      <c r="VON568" s="21"/>
      <c r="VOO568" s="21"/>
      <c r="VOP568" s="21"/>
      <c r="VOQ568" s="21"/>
      <c r="VOR568" s="21"/>
      <c r="VOS568" s="21"/>
      <c r="VOT568" s="21"/>
      <c r="VOU568" s="21"/>
      <c r="VOV568" s="21"/>
      <c r="VOW568" s="21"/>
      <c r="VOX568" s="21"/>
      <c r="VOY568" s="21"/>
      <c r="VOZ568" s="21"/>
      <c r="VPA568" s="21"/>
      <c r="VPB568" s="21"/>
      <c r="VPC568" s="21"/>
      <c r="VPD568" s="21"/>
      <c r="VPE568" s="21"/>
      <c r="VPF568" s="21"/>
      <c r="VPG568" s="21"/>
      <c r="VPH568" s="21"/>
      <c r="VPI568" s="21"/>
      <c r="VPJ568" s="21"/>
      <c r="VPK568" s="21"/>
      <c r="VPL568" s="21"/>
      <c r="VPM568" s="21"/>
      <c r="VPN568" s="21"/>
      <c r="VPO568" s="21"/>
      <c r="VPP568" s="21"/>
      <c r="VPQ568" s="21"/>
      <c r="VPR568" s="21"/>
      <c r="VPS568" s="21"/>
      <c r="VPT568" s="21"/>
      <c r="VPU568" s="21"/>
      <c r="VPV568" s="21"/>
      <c r="VPW568" s="21"/>
      <c r="VPX568" s="21"/>
      <c r="VPY568" s="21"/>
      <c r="VPZ568" s="21"/>
      <c r="VQA568" s="21"/>
      <c r="VQB568" s="21"/>
      <c r="VQC568" s="21"/>
      <c r="VQD568" s="21"/>
      <c r="VQE568" s="21"/>
      <c r="VQF568" s="21"/>
      <c r="VQG568" s="21"/>
      <c r="VQH568" s="21"/>
      <c r="VQI568" s="21"/>
      <c r="VQJ568" s="21"/>
      <c r="VQK568" s="21"/>
      <c r="VQL568" s="21"/>
      <c r="VQM568" s="21"/>
      <c r="VQN568" s="21"/>
      <c r="VQO568" s="21"/>
      <c r="VQP568" s="21"/>
      <c r="VQQ568" s="21"/>
      <c r="VQR568" s="21"/>
      <c r="VQS568" s="21"/>
      <c r="VQT568" s="21"/>
      <c r="VQU568" s="21"/>
      <c r="VQV568" s="21"/>
      <c r="VQW568" s="21"/>
      <c r="VQX568" s="21"/>
      <c r="VQY568" s="21"/>
      <c r="VQZ568" s="21"/>
      <c r="VRA568" s="21"/>
      <c r="VRB568" s="21"/>
      <c r="VRC568" s="21"/>
      <c r="VRD568" s="21"/>
      <c r="VRE568" s="21"/>
      <c r="VRF568" s="21"/>
      <c r="VRG568" s="21"/>
      <c r="VRH568" s="21"/>
      <c r="VRI568" s="21"/>
      <c r="VRJ568" s="21"/>
      <c r="VRK568" s="21"/>
      <c r="VRL568" s="21"/>
      <c r="VRM568" s="21"/>
      <c r="VRN568" s="21"/>
      <c r="VRO568" s="21"/>
      <c r="VRP568" s="21"/>
      <c r="VRQ568" s="21"/>
      <c r="VRR568" s="21"/>
      <c r="VRS568" s="21"/>
      <c r="VRT568" s="21"/>
      <c r="VRU568" s="21"/>
      <c r="VRV568" s="21"/>
      <c r="VRW568" s="21"/>
      <c r="VRX568" s="21"/>
      <c r="VRY568" s="21"/>
      <c r="VRZ568" s="21"/>
      <c r="VSA568" s="21"/>
      <c r="VSB568" s="21"/>
      <c r="VSC568" s="21"/>
      <c r="VSD568" s="21"/>
      <c r="VSE568" s="21"/>
      <c r="VSF568" s="21"/>
      <c r="VSG568" s="21"/>
      <c r="VSH568" s="21"/>
      <c r="VSI568" s="21"/>
      <c r="VSJ568" s="21"/>
      <c r="VSK568" s="21"/>
      <c r="VSL568" s="21"/>
      <c r="VSM568" s="21"/>
      <c r="VSN568" s="21"/>
      <c r="VSO568" s="21"/>
      <c r="VSP568" s="21"/>
      <c r="VSQ568" s="21"/>
      <c r="VSR568" s="21"/>
      <c r="VSS568" s="21"/>
      <c r="VST568" s="21"/>
      <c r="VSU568" s="21"/>
      <c r="VSV568" s="21"/>
      <c r="VSW568" s="21"/>
      <c r="VSX568" s="21"/>
      <c r="VSY568" s="21"/>
      <c r="VSZ568" s="21"/>
      <c r="VTA568" s="21"/>
      <c r="VTB568" s="21"/>
      <c r="VTC568" s="21"/>
      <c r="VTD568" s="21"/>
      <c r="VTE568" s="21"/>
      <c r="VTF568" s="21"/>
      <c r="VTG568" s="21"/>
      <c r="VTH568" s="21"/>
      <c r="VTI568" s="21"/>
      <c r="VTJ568" s="21"/>
      <c r="VTK568" s="21"/>
      <c r="VTL568" s="21"/>
      <c r="VTM568" s="21"/>
      <c r="VTN568" s="21"/>
      <c r="VTO568" s="21"/>
      <c r="VTP568" s="21"/>
      <c r="VTQ568" s="21"/>
      <c r="VTR568" s="21"/>
      <c r="VTS568" s="21"/>
      <c r="VTT568" s="21"/>
      <c r="VTU568" s="21"/>
      <c r="VTV568" s="21"/>
      <c r="VTW568" s="21"/>
      <c r="VTX568" s="21"/>
      <c r="VTY568" s="21"/>
      <c r="VTZ568" s="21"/>
      <c r="VUA568" s="21"/>
      <c r="VUB568" s="21"/>
      <c r="VUC568" s="21"/>
      <c r="VUD568" s="21"/>
      <c r="VUE568" s="21"/>
      <c r="VUF568" s="21"/>
      <c r="VUG568" s="21"/>
      <c r="VUH568" s="21"/>
      <c r="VUI568" s="21"/>
      <c r="VUJ568" s="21"/>
      <c r="VUK568" s="21"/>
      <c r="VUL568" s="21"/>
      <c r="VUM568" s="21"/>
      <c r="VUN568" s="21"/>
      <c r="VUO568" s="21"/>
      <c r="VUP568" s="21"/>
      <c r="VUQ568" s="21"/>
      <c r="VUR568" s="21"/>
      <c r="VUS568" s="21"/>
      <c r="VUT568" s="21"/>
      <c r="VUU568" s="21"/>
      <c r="VUV568" s="21"/>
      <c r="VUW568" s="21"/>
      <c r="VUX568" s="21"/>
      <c r="VUY568" s="21"/>
      <c r="VUZ568" s="21"/>
      <c r="VVA568" s="21"/>
      <c r="VVB568" s="21"/>
      <c r="VVC568" s="21"/>
      <c r="VVD568" s="21"/>
      <c r="VVE568" s="21"/>
      <c r="VVF568" s="21"/>
      <c r="VVG568" s="21"/>
      <c r="VVH568" s="21"/>
      <c r="VVI568" s="21"/>
      <c r="VVJ568" s="21"/>
      <c r="VVK568" s="21"/>
      <c r="VVL568" s="21"/>
      <c r="VVM568" s="21"/>
      <c r="VVN568" s="21"/>
      <c r="VVO568" s="21"/>
      <c r="VVP568" s="21"/>
      <c r="VVQ568" s="21"/>
      <c r="VVR568" s="21"/>
      <c r="VVS568" s="21"/>
      <c r="VVT568" s="21"/>
      <c r="VVU568" s="21"/>
      <c r="VVV568" s="21"/>
      <c r="VVW568" s="21"/>
      <c r="VVX568" s="21"/>
      <c r="VVY568" s="21"/>
      <c r="VVZ568" s="21"/>
      <c r="VWA568" s="21"/>
      <c r="VWB568" s="21"/>
      <c r="VWC568" s="21"/>
      <c r="VWD568" s="21"/>
      <c r="VWE568" s="21"/>
      <c r="VWF568" s="21"/>
      <c r="VWG568" s="21"/>
      <c r="VWH568" s="21"/>
      <c r="VWI568" s="21"/>
      <c r="VWJ568" s="21"/>
      <c r="VWK568" s="21"/>
      <c r="VWL568" s="21"/>
      <c r="VWM568" s="21"/>
      <c r="VWN568" s="21"/>
      <c r="VWO568" s="21"/>
      <c r="VWP568" s="21"/>
      <c r="VWQ568" s="21"/>
      <c r="VWR568" s="21"/>
      <c r="VWS568" s="21"/>
      <c r="VWT568" s="21"/>
      <c r="VWU568" s="21"/>
      <c r="VWV568" s="21"/>
      <c r="VWW568" s="21"/>
      <c r="VWX568" s="21"/>
      <c r="VWY568" s="21"/>
      <c r="VWZ568" s="21"/>
      <c r="VXA568" s="21"/>
      <c r="VXB568" s="21"/>
      <c r="VXC568" s="21"/>
      <c r="VXD568" s="21"/>
      <c r="VXE568" s="21"/>
      <c r="VXF568" s="21"/>
      <c r="VXG568" s="21"/>
      <c r="VXH568" s="21"/>
      <c r="VXI568" s="21"/>
      <c r="VXJ568" s="21"/>
      <c r="VXK568" s="21"/>
      <c r="VXL568" s="21"/>
      <c r="VXM568" s="21"/>
      <c r="VXN568" s="21"/>
      <c r="VXO568" s="21"/>
      <c r="VXP568" s="21"/>
      <c r="VXQ568" s="21"/>
      <c r="VXR568" s="21"/>
      <c r="VXS568" s="21"/>
      <c r="VXT568" s="21"/>
      <c r="VXU568" s="21"/>
      <c r="VXV568" s="21"/>
      <c r="VXW568" s="21"/>
      <c r="VXX568" s="21"/>
      <c r="VXY568" s="21"/>
      <c r="VXZ568" s="21"/>
      <c r="VYA568" s="21"/>
      <c r="VYB568" s="21"/>
      <c r="VYC568" s="21"/>
      <c r="VYD568" s="21"/>
      <c r="VYE568" s="21"/>
      <c r="VYF568" s="21"/>
      <c r="VYG568" s="21"/>
      <c r="VYH568" s="21"/>
      <c r="VYI568" s="21"/>
      <c r="VYJ568" s="21"/>
      <c r="VYK568" s="21"/>
      <c r="VYL568" s="21"/>
      <c r="VYM568" s="21"/>
      <c r="VYN568" s="21"/>
      <c r="VYO568" s="21"/>
      <c r="VYP568" s="21"/>
      <c r="VYQ568" s="21"/>
      <c r="VYR568" s="21"/>
      <c r="VYS568" s="21"/>
      <c r="VYT568" s="21"/>
      <c r="VYU568" s="21"/>
      <c r="VYV568" s="21"/>
      <c r="VYW568" s="21"/>
      <c r="VYX568" s="21"/>
      <c r="VYY568" s="21"/>
      <c r="VYZ568" s="21"/>
      <c r="VZA568" s="21"/>
      <c r="VZB568" s="21"/>
      <c r="VZC568" s="21"/>
      <c r="VZD568" s="21"/>
      <c r="VZE568" s="21"/>
      <c r="VZF568" s="21"/>
      <c r="VZG568" s="21"/>
      <c r="VZH568" s="21"/>
      <c r="VZI568" s="21"/>
      <c r="VZJ568" s="21"/>
      <c r="VZK568" s="21"/>
      <c r="VZL568" s="21"/>
      <c r="VZM568" s="21"/>
      <c r="VZN568" s="21"/>
      <c r="VZO568" s="21"/>
      <c r="VZP568" s="21"/>
      <c r="VZQ568" s="21"/>
      <c r="VZR568" s="21"/>
      <c r="VZS568" s="21"/>
      <c r="VZT568" s="21"/>
      <c r="VZU568" s="21"/>
      <c r="VZV568" s="21"/>
      <c r="VZW568" s="21"/>
      <c r="VZX568" s="21"/>
      <c r="VZY568" s="21"/>
      <c r="VZZ568" s="21"/>
      <c r="WAA568" s="21"/>
      <c r="WAB568" s="21"/>
      <c r="WAC568" s="21"/>
      <c r="WAD568" s="21"/>
      <c r="WAE568" s="21"/>
      <c r="WAF568" s="21"/>
      <c r="WAG568" s="21"/>
      <c r="WAH568" s="21"/>
      <c r="WAI568" s="21"/>
      <c r="WAJ568" s="21"/>
      <c r="WAK568" s="21"/>
      <c r="WAL568" s="21"/>
      <c r="WAM568" s="21"/>
      <c r="WAN568" s="21"/>
      <c r="WAO568" s="21"/>
      <c r="WAP568" s="21"/>
      <c r="WAQ568" s="21"/>
      <c r="WAR568" s="21"/>
      <c r="WAS568" s="21"/>
      <c r="WAT568" s="21"/>
      <c r="WAU568" s="21"/>
      <c r="WAV568" s="21"/>
      <c r="WAW568" s="21"/>
      <c r="WAX568" s="21"/>
      <c r="WAY568" s="21"/>
      <c r="WAZ568" s="21"/>
      <c r="WBA568" s="21"/>
      <c r="WBB568" s="21"/>
      <c r="WBC568" s="21"/>
      <c r="WBD568" s="21"/>
      <c r="WBE568" s="21"/>
      <c r="WBF568" s="21"/>
      <c r="WBG568" s="21"/>
      <c r="WBH568" s="21"/>
      <c r="WBI568" s="21"/>
      <c r="WBJ568" s="21"/>
      <c r="WBK568" s="21"/>
      <c r="WBL568" s="21"/>
      <c r="WBM568" s="21"/>
      <c r="WBN568" s="21"/>
      <c r="WBO568" s="21"/>
      <c r="WBP568" s="21"/>
      <c r="WBQ568" s="21"/>
      <c r="WBR568" s="21"/>
      <c r="WBS568" s="21"/>
      <c r="WBT568" s="21"/>
      <c r="WBU568" s="21"/>
      <c r="WBV568" s="21"/>
      <c r="WBW568" s="21"/>
      <c r="WBX568" s="21"/>
      <c r="WBY568" s="21"/>
      <c r="WBZ568" s="21"/>
      <c r="WCA568" s="21"/>
      <c r="WCB568" s="21"/>
      <c r="WCC568" s="21"/>
      <c r="WCD568" s="21"/>
      <c r="WCE568" s="21"/>
      <c r="WCF568" s="21"/>
      <c r="WCG568" s="21"/>
      <c r="WCH568" s="21"/>
      <c r="WCI568" s="21"/>
      <c r="WCJ568" s="21"/>
      <c r="WCK568" s="21"/>
      <c r="WCL568" s="21"/>
      <c r="WCM568" s="21"/>
      <c r="WCN568" s="21"/>
      <c r="WCO568" s="21"/>
      <c r="WCP568" s="21"/>
      <c r="WCQ568" s="21"/>
      <c r="WCR568" s="21"/>
      <c r="WCS568" s="21"/>
      <c r="WCT568" s="21"/>
      <c r="WCU568" s="21"/>
      <c r="WCV568" s="21"/>
      <c r="WCW568" s="21"/>
      <c r="WCX568" s="21"/>
      <c r="WCY568" s="21"/>
      <c r="WCZ568" s="21"/>
      <c r="WDA568" s="21"/>
      <c r="WDB568" s="21"/>
      <c r="WDC568" s="21"/>
      <c r="WDD568" s="21"/>
      <c r="WDE568" s="21"/>
      <c r="WDF568" s="21"/>
      <c r="WDG568" s="21"/>
      <c r="WDH568" s="21"/>
      <c r="WDI568" s="21"/>
      <c r="WDJ568" s="21"/>
      <c r="WDK568" s="21"/>
      <c r="WDL568" s="21"/>
      <c r="WDM568" s="21"/>
      <c r="WDN568" s="21"/>
      <c r="WDO568" s="21"/>
      <c r="WDP568" s="21"/>
      <c r="WDQ568" s="21"/>
      <c r="WDR568" s="21"/>
      <c r="WDS568" s="21"/>
      <c r="WDT568" s="21"/>
      <c r="WDU568" s="21"/>
      <c r="WDV568" s="21"/>
      <c r="WDW568" s="21"/>
      <c r="WDX568" s="21"/>
      <c r="WDY568" s="21"/>
      <c r="WDZ568" s="21"/>
      <c r="WEA568" s="21"/>
      <c r="WEB568" s="21"/>
      <c r="WEC568" s="21"/>
      <c r="WED568" s="21"/>
      <c r="WEE568" s="21"/>
      <c r="WEF568" s="21"/>
      <c r="WEG568" s="21"/>
      <c r="WEH568" s="21"/>
      <c r="WEI568" s="21"/>
      <c r="WEJ568" s="21"/>
      <c r="WEK568" s="21"/>
      <c r="WEL568" s="21"/>
      <c r="WEM568" s="21"/>
      <c r="WEN568" s="21"/>
      <c r="WEO568" s="21"/>
      <c r="WEP568" s="21"/>
      <c r="WEQ568" s="21"/>
      <c r="WER568" s="21"/>
      <c r="WES568" s="21"/>
      <c r="WET568" s="21"/>
      <c r="WEU568" s="21"/>
      <c r="WEV568" s="21"/>
      <c r="WEW568" s="21"/>
      <c r="WEX568" s="21"/>
      <c r="WEY568" s="21"/>
      <c r="WEZ568" s="21"/>
      <c r="WFA568" s="21"/>
      <c r="WFB568" s="21"/>
      <c r="WFC568" s="21"/>
      <c r="WFD568" s="21"/>
      <c r="WFE568" s="21"/>
      <c r="WFF568" s="21"/>
      <c r="WFG568" s="21"/>
      <c r="WFH568" s="21"/>
      <c r="WFI568" s="21"/>
      <c r="WFJ568" s="21"/>
      <c r="WFK568" s="21"/>
      <c r="WFL568" s="21"/>
      <c r="WFM568" s="21"/>
      <c r="WFN568" s="21"/>
      <c r="WFO568" s="21"/>
      <c r="WFP568" s="21"/>
      <c r="WFQ568" s="21"/>
      <c r="WFR568" s="21"/>
      <c r="WFS568" s="21"/>
      <c r="WFT568" s="21"/>
      <c r="WFU568" s="21"/>
      <c r="WFV568" s="21"/>
      <c r="WFW568" s="21"/>
      <c r="WFX568" s="21"/>
      <c r="WFY568" s="21"/>
      <c r="WFZ568" s="21"/>
      <c r="WGA568" s="21"/>
      <c r="WGB568" s="21"/>
      <c r="WGC568" s="21"/>
      <c r="WGD568" s="21"/>
      <c r="WGE568" s="21"/>
      <c r="WGF568" s="21"/>
      <c r="WGG568" s="21"/>
      <c r="WGH568" s="21"/>
      <c r="WGI568" s="21"/>
      <c r="WGJ568" s="21"/>
      <c r="WGK568" s="21"/>
      <c r="WGL568" s="21"/>
      <c r="WGM568" s="21"/>
      <c r="WGN568" s="21"/>
      <c r="WGO568" s="21"/>
      <c r="WGP568" s="21"/>
      <c r="WGQ568" s="21"/>
      <c r="WGR568" s="21"/>
      <c r="WGS568" s="21"/>
      <c r="WGT568" s="21"/>
      <c r="WGU568" s="21"/>
      <c r="WGV568" s="21"/>
      <c r="WGW568" s="21"/>
      <c r="WGX568" s="21"/>
      <c r="WGY568" s="21"/>
      <c r="WGZ568" s="21"/>
      <c r="WHA568" s="21"/>
      <c r="WHB568" s="21"/>
      <c r="WHC568" s="21"/>
      <c r="WHD568" s="21"/>
      <c r="WHE568" s="21"/>
      <c r="WHF568" s="21"/>
      <c r="WHG568" s="21"/>
      <c r="WHH568" s="21"/>
      <c r="WHI568" s="21"/>
      <c r="WHJ568" s="21"/>
      <c r="WHK568" s="21"/>
      <c r="WHL568" s="21"/>
      <c r="WHM568" s="21"/>
      <c r="WHN568" s="21"/>
      <c r="WHO568" s="21"/>
      <c r="WHP568" s="21"/>
      <c r="WHQ568" s="21"/>
      <c r="WHR568" s="21"/>
      <c r="WHS568" s="21"/>
      <c r="WHT568" s="21"/>
      <c r="WHU568" s="21"/>
      <c r="WHV568" s="21"/>
      <c r="WHW568" s="21"/>
      <c r="WHX568" s="21"/>
      <c r="WHY568" s="21"/>
      <c r="WHZ568" s="21"/>
      <c r="WIA568" s="21"/>
      <c r="WIB568" s="21"/>
      <c r="WIC568" s="21"/>
      <c r="WID568" s="21"/>
      <c r="WIE568" s="21"/>
      <c r="WIF568" s="21"/>
      <c r="WIG568" s="21"/>
      <c r="WIH568" s="21"/>
      <c r="WII568" s="21"/>
      <c r="WIJ568" s="21"/>
      <c r="WIK568" s="21"/>
      <c r="WIL568" s="21"/>
      <c r="WIM568" s="21"/>
      <c r="WIN568" s="21"/>
      <c r="WIO568" s="21"/>
      <c r="WIP568" s="21"/>
      <c r="WIQ568" s="21"/>
      <c r="WIR568" s="21"/>
      <c r="WIS568" s="21"/>
      <c r="WIT568" s="21"/>
      <c r="WIU568" s="21"/>
      <c r="WIV568" s="21"/>
      <c r="WIW568" s="21"/>
      <c r="WIX568" s="21"/>
      <c r="WIY568" s="21"/>
      <c r="WIZ568" s="21"/>
      <c r="WJA568" s="21"/>
      <c r="WJB568" s="21"/>
      <c r="WJC568" s="21"/>
      <c r="WJD568" s="21"/>
      <c r="WJE568" s="21"/>
      <c r="WJF568" s="21"/>
      <c r="WJG568" s="21"/>
      <c r="WJH568" s="21"/>
      <c r="WJI568" s="21"/>
      <c r="WJJ568" s="21"/>
      <c r="WJK568" s="21"/>
      <c r="WJL568" s="21"/>
      <c r="WJM568" s="21"/>
      <c r="WJN568" s="21"/>
      <c r="WJO568" s="21"/>
      <c r="WJP568" s="21"/>
      <c r="WJQ568" s="21"/>
      <c r="WJR568" s="21"/>
      <c r="WJS568" s="21"/>
      <c r="WJT568" s="21"/>
      <c r="WJU568" s="21"/>
      <c r="WJV568" s="21"/>
      <c r="WJW568" s="21"/>
      <c r="WJX568" s="21"/>
      <c r="WJY568" s="21"/>
      <c r="WJZ568" s="21"/>
      <c r="WKA568" s="21"/>
      <c r="WKB568" s="21"/>
      <c r="WKC568" s="21"/>
      <c r="WKD568" s="21"/>
      <c r="WKE568" s="21"/>
      <c r="WKF568" s="21"/>
      <c r="WKG568" s="21"/>
      <c r="WKH568" s="21"/>
      <c r="WKI568" s="21"/>
      <c r="WKJ568" s="21"/>
      <c r="WKK568" s="21"/>
      <c r="WKL568" s="21"/>
      <c r="WKM568" s="21"/>
      <c r="WKN568" s="21"/>
      <c r="WKO568" s="21"/>
      <c r="WKP568" s="21"/>
      <c r="WKQ568" s="21"/>
      <c r="WKR568" s="21"/>
      <c r="WKS568" s="21"/>
      <c r="WKT568" s="21"/>
      <c r="WKU568" s="21"/>
      <c r="WKV568" s="21"/>
      <c r="WKW568" s="21"/>
      <c r="WKX568" s="21"/>
      <c r="WKY568" s="21"/>
      <c r="WKZ568" s="21"/>
      <c r="WLA568" s="21"/>
      <c r="WLB568" s="21"/>
      <c r="WLC568" s="21"/>
      <c r="WLD568" s="21"/>
      <c r="WLE568" s="21"/>
      <c r="WLF568" s="21"/>
      <c r="WLG568" s="21"/>
      <c r="WLH568" s="21"/>
      <c r="WLI568" s="21"/>
      <c r="WLJ568" s="21"/>
      <c r="WLK568" s="21"/>
      <c r="WLL568" s="21"/>
      <c r="WLM568" s="21"/>
      <c r="WLN568" s="21"/>
      <c r="WLO568" s="21"/>
      <c r="WLP568" s="21"/>
      <c r="WLQ568" s="21"/>
      <c r="WLR568" s="21"/>
      <c r="WLS568" s="21"/>
      <c r="WLT568" s="21"/>
      <c r="WLU568" s="21"/>
      <c r="WLV568" s="21"/>
      <c r="WLW568" s="21"/>
      <c r="WLX568" s="21"/>
      <c r="WLY568" s="21"/>
      <c r="WLZ568" s="21"/>
      <c r="WMA568" s="21"/>
      <c r="WMB568" s="21"/>
      <c r="WMC568" s="21"/>
      <c r="WMD568" s="21"/>
      <c r="WME568" s="21"/>
      <c r="WMF568" s="21"/>
      <c r="WMG568" s="21"/>
      <c r="WMH568" s="21"/>
      <c r="WMI568" s="21"/>
      <c r="WMJ568" s="21"/>
      <c r="WMK568" s="21"/>
      <c r="WML568" s="21"/>
      <c r="WMM568" s="21"/>
      <c r="WMN568" s="21"/>
      <c r="WMO568" s="21"/>
      <c r="WMP568" s="21"/>
      <c r="WMQ568" s="21"/>
      <c r="WMR568" s="21"/>
      <c r="WMS568" s="21"/>
      <c r="WMT568" s="21"/>
      <c r="WMU568" s="21"/>
      <c r="WMV568" s="21"/>
      <c r="WMW568" s="21"/>
      <c r="WMX568" s="21"/>
      <c r="WMY568" s="21"/>
      <c r="WMZ568" s="21"/>
      <c r="WNA568" s="21"/>
      <c r="WNB568" s="21"/>
      <c r="WNC568" s="21"/>
      <c r="WND568" s="21"/>
      <c r="WNE568" s="21"/>
      <c r="WNF568" s="21"/>
      <c r="WNG568" s="21"/>
      <c r="WNH568" s="21"/>
      <c r="WNI568" s="21"/>
      <c r="WNJ568" s="21"/>
      <c r="WNK568" s="21"/>
      <c r="WNL568" s="21"/>
      <c r="WNM568" s="21"/>
      <c r="WNN568" s="21"/>
      <c r="WNO568" s="21"/>
      <c r="WNP568" s="21"/>
      <c r="WNQ568" s="21"/>
      <c r="WNR568" s="21"/>
      <c r="WNS568" s="21"/>
      <c r="WNT568" s="21"/>
      <c r="WNU568" s="21"/>
      <c r="WNV568" s="21"/>
      <c r="WNW568" s="21"/>
      <c r="WNX568" s="21"/>
      <c r="WNY568" s="21"/>
      <c r="WNZ568" s="21"/>
      <c r="WOA568" s="21"/>
      <c r="WOB568" s="21"/>
      <c r="WOC568" s="21"/>
      <c r="WOD568" s="21"/>
      <c r="WOE568" s="21"/>
      <c r="WOF568" s="21"/>
      <c r="WOG568" s="21"/>
      <c r="WOH568" s="21"/>
      <c r="WOI568" s="21"/>
      <c r="WOJ568" s="21"/>
      <c r="WOK568" s="21"/>
      <c r="WOL568" s="21"/>
      <c r="WOM568" s="21"/>
      <c r="WON568" s="21"/>
      <c r="WOO568" s="21"/>
      <c r="WOP568" s="21"/>
      <c r="WOQ568" s="21"/>
      <c r="WOR568" s="21"/>
      <c r="WOS568" s="21"/>
      <c r="WOT568" s="21"/>
      <c r="WOU568" s="21"/>
      <c r="WOV568" s="21"/>
      <c r="WOW568" s="21"/>
      <c r="WOX568" s="21"/>
      <c r="WOY568" s="21"/>
      <c r="WOZ568" s="21"/>
      <c r="WPA568" s="21"/>
      <c r="WPB568" s="21"/>
      <c r="WPC568" s="21"/>
      <c r="WPD568" s="21"/>
      <c r="WPE568" s="21"/>
      <c r="WPF568" s="21"/>
      <c r="WPG568" s="21"/>
      <c r="WPH568" s="21"/>
      <c r="WPI568" s="21"/>
      <c r="WPJ568" s="21"/>
      <c r="WPK568" s="21"/>
      <c r="WPL568" s="21"/>
      <c r="WPM568" s="21"/>
      <c r="WPN568" s="21"/>
      <c r="WPO568" s="21"/>
      <c r="WPP568" s="21"/>
      <c r="WPQ568" s="21"/>
      <c r="WPR568" s="21"/>
      <c r="WPS568" s="21"/>
      <c r="WPT568" s="21"/>
      <c r="WPU568" s="21"/>
      <c r="WPV568" s="21"/>
      <c r="WPW568" s="21"/>
      <c r="WPX568" s="21"/>
      <c r="WPY568" s="21"/>
      <c r="WPZ568" s="21"/>
      <c r="WQA568" s="21"/>
      <c r="WQB568" s="21"/>
      <c r="WQC568" s="21"/>
      <c r="WQD568" s="21"/>
      <c r="WQE568" s="21"/>
      <c r="WQF568" s="21"/>
      <c r="WQG568" s="21"/>
      <c r="WQH568" s="21"/>
      <c r="WQI568" s="21"/>
      <c r="WQJ568" s="21"/>
      <c r="WQK568" s="21"/>
      <c r="WQL568" s="21"/>
      <c r="WQM568" s="21"/>
      <c r="WQN568" s="21"/>
      <c r="WQO568" s="21"/>
      <c r="WQP568" s="21"/>
      <c r="WQQ568" s="21"/>
      <c r="WQR568" s="21"/>
      <c r="WQS568" s="21"/>
      <c r="WQT568" s="21"/>
      <c r="WQU568" s="21"/>
      <c r="WQV568" s="21"/>
      <c r="WQW568" s="21"/>
      <c r="WQX568" s="21"/>
      <c r="WQY568" s="21"/>
      <c r="WQZ568" s="21"/>
      <c r="WRA568" s="21"/>
      <c r="WRB568" s="21"/>
      <c r="WRC568" s="21"/>
      <c r="WRD568" s="21"/>
      <c r="WRE568" s="21"/>
      <c r="WRF568" s="21"/>
      <c r="WRG568" s="21"/>
      <c r="WRH568" s="21"/>
      <c r="WRI568" s="21"/>
      <c r="WRJ568" s="21"/>
      <c r="WRK568" s="21"/>
      <c r="WRL568" s="21"/>
      <c r="WRM568" s="21"/>
      <c r="WRN568" s="21"/>
      <c r="WRO568" s="21"/>
      <c r="WRP568" s="21"/>
      <c r="WRQ568" s="21"/>
      <c r="WRR568" s="21"/>
      <c r="WRS568" s="21"/>
      <c r="WRT568" s="21"/>
      <c r="WRU568" s="21"/>
      <c r="WRV568" s="21"/>
      <c r="WRW568" s="21"/>
      <c r="WRX568" s="21"/>
      <c r="WRY568" s="21"/>
      <c r="WRZ568" s="21"/>
      <c r="WSA568" s="21"/>
      <c r="WSB568" s="21"/>
      <c r="WSC568" s="21"/>
      <c r="WSD568" s="21"/>
      <c r="WSE568" s="21"/>
      <c r="WSF568" s="21"/>
      <c r="WSG568" s="21"/>
      <c r="WSH568" s="21"/>
      <c r="WSI568" s="21"/>
      <c r="WSJ568" s="21"/>
      <c r="WSK568" s="21"/>
      <c r="WSL568" s="21"/>
      <c r="WSM568" s="21"/>
      <c r="WSN568" s="21"/>
      <c r="WSO568" s="21"/>
      <c r="WSP568" s="21"/>
      <c r="WSQ568" s="21"/>
      <c r="WSR568" s="21"/>
      <c r="WSS568" s="21"/>
      <c r="WST568" s="21"/>
      <c r="WSU568" s="21"/>
      <c r="WSV568" s="21"/>
      <c r="WSW568" s="21"/>
      <c r="WSX568" s="21"/>
      <c r="WSY568" s="21"/>
      <c r="WSZ568" s="21"/>
      <c r="WTA568" s="21"/>
      <c r="WTB568" s="21"/>
      <c r="WTC568" s="21"/>
      <c r="WTD568" s="21"/>
      <c r="WTE568" s="21"/>
      <c r="WTF568" s="21"/>
      <c r="WTG568" s="21"/>
      <c r="WTH568" s="21"/>
      <c r="WTI568" s="21"/>
      <c r="WTJ568" s="21"/>
      <c r="WTK568" s="21"/>
      <c r="WTL568" s="21"/>
      <c r="WTM568" s="21"/>
      <c r="WTN568" s="21"/>
      <c r="WTO568" s="21"/>
      <c r="WTP568" s="21"/>
      <c r="WTQ568" s="21"/>
      <c r="WTR568" s="21"/>
      <c r="WTS568" s="21"/>
      <c r="WTT568" s="21"/>
      <c r="WTU568" s="21"/>
      <c r="WTV568" s="21"/>
      <c r="WTW568" s="21"/>
      <c r="WTX568" s="21"/>
      <c r="WTY568" s="21"/>
      <c r="WTZ568" s="21"/>
      <c r="WUA568" s="21"/>
      <c r="WUB568" s="21"/>
      <c r="WUC568" s="21"/>
      <c r="WUD568" s="21"/>
      <c r="WUE568" s="21"/>
      <c r="WUF568" s="21"/>
      <c r="WUG568" s="21"/>
      <c r="WUH568" s="21"/>
      <c r="WUI568" s="21"/>
      <c r="WUJ568" s="21"/>
      <c r="WUK568" s="21"/>
      <c r="WUL568" s="21"/>
      <c r="WUM568" s="21"/>
      <c r="WUN568" s="21"/>
      <c r="WUO568" s="21"/>
      <c r="WUP568" s="21"/>
      <c r="WUQ568" s="21"/>
      <c r="WUR568" s="21"/>
      <c r="WUS568" s="21"/>
      <c r="WUT568" s="21"/>
      <c r="WUU568" s="21"/>
      <c r="WUV568" s="21"/>
      <c r="WUW568" s="21"/>
      <c r="WUX568" s="21"/>
      <c r="WUY568" s="21"/>
      <c r="WUZ568" s="21"/>
      <c r="WVA568" s="21"/>
      <c r="WVB568" s="21"/>
      <c r="WVC568" s="21"/>
      <c r="WVD568" s="21"/>
      <c r="WVE568" s="21"/>
      <c r="WVF568" s="21"/>
      <c r="WVG568" s="21"/>
      <c r="WVH568" s="21"/>
      <c r="WVI568" s="21"/>
      <c r="WVJ568" s="21"/>
      <c r="WVK568" s="21"/>
      <c r="WVL568" s="21"/>
      <c r="WVM568" s="21"/>
      <c r="WVN568" s="21"/>
      <c r="WVO568" s="21"/>
      <c r="WVP568" s="21"/>
      <c r="WVQ568" s="21"/>
      <c r="WVR568" s="21"/>
      <c r="WVS568" s="21"/>
      <c r="WVT568" s="21"/>
      <c r="WVU568" s="21"/>
      <c r="WVV568" s="21"/>
      <c r="WVW568" s="21"/>
      <c r="WVX568" s="21"/>
      <c r="WVY568" s="21"/>
      <c r="WVZ568" s="21"/>
      <c r="WWA568" s="21"/>
      <c r="WWB568" s="21"/>
      <c r="WWC568" s="21"/>
      <c r="WWD568" s="21"/>
      <c r="WWE568" s="21"/>
      <c r="WWF568" s="21"/>
      <c r="WWG568" s="21"/>
      <c r="WWH568" s="21"/>
      <c r="WWI568" s="21"/>
      <c r="WWJ568" s="21"/>
      <c r="WWK568" s="21"/>
      <c r="WWL568" s="21"/>
      <c r="WWM568" s="21"/>
      <c r="WWN568" s="21"/>
      <c r="WWO568" s="21"/>
      <c r="WWP568" s="21"/>
      <c r="WWQ568" s="21"/>
      <c r="WWR568" s="21"/>
      <c r="WWS568" s="21"/>
      <c r="WWT568" s="21"/>
      <c r="WWU568" s="21"/>
      <c r="WWV568" s="21"/>
      <c r="WWW568" s="21"/>
      <c r="WWX568" s="21"/>
      <c r="WWY568" s="21"/>
      <c r="WWZ568" s="21"/>
      <c r="WXA568" s="21"/>
      <c r="WXB568" s="21"/>
      <c r="WXC568" s="21"/>
      <c r="WXD568" s="21"/>
      <c r="WXE568" s="21"/>
      <c r="WXF568" s="21"/>
      <c r="WXG568" s="21"/>
      <c r="WXH568" s="21"/>
      <c r="WXI568" s="21"/>
      <c r="WXJ568" s="21"/>
      <c r="WXK568" s="21"/>
      <c r="WXL568" s="21"/>
      <c r="WXM568" s="21"/>
      <c r="WXN568" s="21"/>
      <c r="WXO568" s="21"/>
      <c r="WXP568" s="21"/>
      <c r="WXQ568" s="21"/>
      <c r="WXR568" s="21"/>
      <c r="WXS568" s="21"/>
      <c r="WXT568" s="21"/>
      <c r="WXU568" s="21"/>
      <c r="WXV568" s="21"/>
      <c r="WXW568" s="21"/>
      <c r="WXX568" s="21"/>
      <c r="WXY568" s="21"/>
      <c r="WXZ568" s="21"/>
      <c r="WYA568" s="21"/>
      <c r="WYB568" s="21"/>
      <c r="WYC568" s="21"/>
      <c r="WYD568" s="21"/>
      <c r="WYE568" s="21"/>
      <c r="WYF568" s="21"/>
      <c r="WYG568" s="21"/>
      <c r="WYH568" s="21"/>
      <c r="WYI568" s="21"/>
      <c r="WYJ568" s="21"/>
      <c r="WYK568" s="21"/>
      <c r="WYL568" s="21"/>
      <c r="WYM568" s="21"/>
      <c r="WYN568" s="21"/>
      <c r="WYO568" s="21"/>
      <c r="WYP568" s="21"/>
      <c r="WYQ568" s="21"/>
      <c r="WYR568" s="21"/>
      <c r="WYS568" s="21"/>
      <c r="WYT568" s="21"/>
      <c r="WYU568" s="21"/>
      <c r="WYV568" s="21"/>
      <c r="WYW568" s="21"/>
      <c r="WYX568" s="21"/>
      <c r="WYY568" s="21"/>
      <c r="WYZ568" s="21"/>
      <c r="WZA568" s="21"/>
      <c r="WZB568" s="21"/>
      <c r="WZC568" s="21"/>
      <c r="WZD568" s="21"/>
      <c r="WZE568" s="21"/>
      <c r="WZF568" s="21"/>
      <c r="WZG568" s="21"/>
      <c r="WZH568" s="21"/>
      <c r="WZI568" s="21"/>
      <c r="WZJ568" s="21"/>
      <c r="WZK568" s="21"/>
      <c r="WZL568" s="21"/>
      <c r="WZM568" s="21"/>
      <c r="WZN568" s="21"/>
      <c r="WZO568" s="21"/>
      <c r="WZP568" s="21"/>
      <c r="WZQ568" s="21"/>
      <c r="WZR568" s="21"/>
      <c r="WZS568" s="21"/>
      <c r="WZT568" s="21"/>
      <c r="WZU568" s="21"/>
      <c r="WZV568" s="21"/>
      <c r="WZW568" s="21"/>
      <c r="WZX568" s="21"/>
      <c r="WZY568" s="21"/>
      <c r="WZZ568" s="21"/>
      <c r="XAA568" s="21"/>
      <c r="XAB568" s="21"/>
      <c r="XAC568" s="21"/>
      <c r="XAD568" s="21"/>
      <c r="XAE568" s="21"/>
      <c r="XAF568" s="21"/>
      <c r="XAG568" s="21"/>
      <c r="XAH568" s="21"/>
      <c r="XAI568" s="21"/>
      <c r="XAJ568" s="21"/>
      <c r="XAK568" s="21"/>
      <c r="XAL568" s="21"/>
      <c r="XAM568" s="21"/>
      <c r="XAN568" s="21"/>
      <c r="XAO568" s="21"/>
      <c r="XAP568" s="21"/>
    </row>
    <row r="569" spans="1:16266" ht="12.95" customHeight="1" x14ac:dyDescent="0.25">
      <c r="A569" s="119" t="s">
        <v>246</v>
      </c>
      <c r="B569" s="119"/>
      <c r="C569" s="120"/>
      <c r="D569" s="121"/>
      <c r="E569" s="122" t="s">
        <v>247</v>
      </c>
      <c r="F569" s="134"/>
      <c r="G569" s="123" t="s">
        <v>248</v>
      </c>
      <c r="H569" s="123" t="s">
        <v>249</v>
      </c>
      <c r="I569" s="123" t="s">
        <v>249</v>
      </c>
      <c r="J569" s="120" t="s">
        <v>124</v>
      </c>
      <c r="K569" s="120" t="s">
        <v>125</v>
      </c>
      <c r="L569" s="124"/>
      <c r="M569" s="119">
        <v>100</v>
      </c>
      <c r="N569" s="124">
        <v>230000000</v>
      </c>
      <c r="O569" s="119" t="s">
        <v>112</v>
      </c>
      <c r="P569" s="119" t="s">
        <v>113</v>
      </c>
      <c r="Q569" s="124" t="s">
        <v>114</v>
      </c>
      <c r="R569" s="119">
        <v>230000000</v>
      </c>
      <c r="S569" s="124" t="s">
        <v>126</v>
      </c>
      <c r="T569" s="119"/>
      <c r="U569" s="124"/>
      <c r="V569" s="124"/>
      <c r="W569" s="119" t="s">
        <v>113</v>
      </c>
      <c r="X569" s="124"/>
      <c r="Y569" s="119"/>
      <c r="Z569" s="119">
        <v>0</v>
      </c>
      <c r="AA569" s="119">
        <v>100</v>
      </c>
      <c r="AB569" s="125">
        <v>0</v>
      </c>
      <c r="AC569" s="124"/>
      <c r="AD569" s="124" t="s">
        <v>117</v>
      </c>
      <c r="AE569" s="126"/>
      <c r="AF569" s="124"/>
      <c r="AG569" s="127">
        <v>60326609</v>
      </c>
      <c r="AH569" s="127">
        <v>67565802.080000013</v>
      </c>
      <c r="AI569" s="127"/>
      <c r="AJ569" s="127"/>
      <c r="AK569" s="127"/>
      <c r="AL569" s="127" t="s">
        <v>118</v>
      </c>
      <c r="AM569" s="127" t="s">
        <v>250</v>
      </c>
      <c r="AN569" s="128" t="s">
        <v>251</v>
      </c>
      <c r="AO569" s="120"/>
      <c r="AP569" s="120"/>
      <c r="AQ569" s="123"/>
      <c r="AR569" s="124"/>
      <c r="AS569" s="120"/>
      <c r="AT569" s="124"/>
      <c r="AU569" s="124"/>
      <c r="AV569" s="124"/>
      <c r="AW569" s="124"/>
      <c r="AX569" s="124" t="s">
        <v>98</v>
      </c>
      <c r="AY569" s="129" t="s">
        <v>252</v>
      </c>
      <c r="AZ569" s="123"/>
      <c r="GG569" s="1"/>
      <c r="GH569" s="1"/>
      <c r="GI569" s="1"/>
      <c r="GJ569" s="1"/>
    </row>
    <row r="570" spans="1:16266" ht="12.95" customHeight="1" x14ac:dyDescent="0.25">
      <c r="A570" s="8" t="s">
        <v>239</v>
      </c>
      <c r="B570" s="65" t="s">
        <v>123</v>
      </c>
      <c r="C570" s="9"/>
      <c r="D570" s="9">
        <v>21000153</v>
      </c>
      <c r="E570" s="16" t="s">
        <v>240</v>
      </c>
      <c r="F570" s="137"/>
      <c r="G570" s="8" t="s">
        <v>241</v>
      </c>
      <c r="H570" s="65" t="s">
        <v>242</v>
      </c>
      <c r="I570" s="65" t="s">
        <v>243</v>
      </c>
      <c r="J570" s="8" t="s">
        <v>133</v>
      </c>
      <c r="K570" s="8" t="s">
        <v>137</v>
      </c>
      <c r="L570" s="8"/>
      <c r="M570" s="8">
        <v>100</v>
      </c>
      <c r="N570" s="8">
        <v>230000000</v>
      </c>
      <c r="O570" s="26" t="s">
        <v>112</v>
      </c>
      <c r="P570" s="8" t="s">
        <v>113</v>
      </c>
      <c r="Q570" s="8" t="s">
        <v>114</v>
      </c>
      <c r="R570" s="8">
        <v>230000000</v>
      </c>
      <c r="S570" s="8" t="s">
        <v>126</v>
      </c>
      <c r="T570" s="8"/>
      <c r="U570" s="8"/>
      <c r="V570" s="8"/>
      <c r="W570" s="8" t="s">
        <v>116</v>
      </c>
      <c r="X570" s="8" t="s">
        <v>181</v>
      </c>
      <c r="Y570" s="8" t="s">
        <v>181</v>
      </c>
      <c r="Z570" s="8" t="s">
        <v>132</v>
      </c>
      <c r="AA570" s="8">
        <v>100</v>
      </c>
      <c r="AB570" s="8" t="s">
        <v>132</v>
      </c>
      <c r="AC570" s="8"/>
      <c r="AD570" s="9" t="s">
        <v>117</v>
      </c>
      <c r="AE570" s="34"/>
      <c r="AF570" s="34"/>
      <c r="AG570" s="34">
        <v>1500000</v>
      </c>
      <c r="AH570" s="34">
        <f>AG570*1.12</f>
        <v>1680000.0000000002</v>
      </c>
      <c r="AI570" s="34"/>
      <c r="AJ570" s="34"/>
      <c r="AK570" s="34"/>
      <c r="AL570" s="8" t="s">
        <v>118</v>
      </c>
      <c r="AM570" s="8" t="s">
        <v>244</v>
      </c>
      <c r="AN570" s="8" t="s">
        <v>244</v>
      </c>
      <c r="AO570" s="10"/>
      <c r="AP570" s="8"/>
      <c r="AQ570" s="8"/>
      <c r="AR570" s="8"/>
      <c r="AS570" s="8"/>
      <c r="AT570" s="8"/>
      <c r="AU570" s="8"/>
      <c r="AV570" s="8"/>
      <c r="AW570" s="8"/>
      <c r="AX570" s="8"/>
      <c r="AY570" s="8"/>
      <c r="AZ570" s="10"/>
      <c r="BA570" s="59"/>
      <c r="BE570" s="59"/>
    </row>
    <row r="571" spans="1:16266" ht="12.95" customHeight="1" x14ac:dyDescent="0.25">
      <c r="A571" s="8" t="s">
        <v>221</v>
      </c>
      <c r="B571" s="8" t="s">
        <v>127</v>
      </c>
      <c r="C571" s="8"/>
      <c r="D571" s="9">
        <v>21000134</v>
      </c>
      <c r="E571" s="16" t="s">
        <v>284</v>
      </c>
      <c r="F571" s="40"/>
      <c r="G571" s="8" t="s">
        <v>187</v>
      </c>
      <c r="H571" s="8" t="s">
        <v>188</v>
      </c>
      <c r="I571" s="8" t="s">
        <v>188</v>
      </c>
      <c r="J571" s="8" t="s">
        <v>133</v>
      </c>
      <c r="K571" s="8" t="s">
        <v>137</v>
      </c>
      <c r="L571" s="8"/>
      <c r="M571" s="28">
        <v>100</v>
      </c>
      <c r="N571" s="8" t="s">
        <v>111</v>
      </c>
      <c r="O571" s="26" t="s">
        <v>112</v>
      </c>
      <c r="P571" s="8" t="s">
        <v>113</v>
      </c>
      <c r="Q571" s="8" t="s">
        <v>114</v>
      </c>
      <c r="R571" s="8" t="s">
        <v>111</v>
      </c>
      <c r="S571" s="8" t="s">
        <v>225</v>
      </c>
      <c r="T571" s="8"/>
      <c r="U571" s="8"/>
      <c r="V571" s="8"/>
      <c r="W571" s="8" t="s">
        <v>116</v>
      </c>
      <c r="X571" s="8"/>
      <c r="Y571" s="8"/>
      <c r="Z571" s="28">
        <v>0</v>
      </c>
      <c r="AA571" s="28">
        <v>100</v>
      </c>
      <c r="AB571" s="28">
        <v>0</v>
      </c>
      <c r="AC571" s="8"/>
      <c r="AD571" s="8" t="s">
        <v>117</v>
      </c>
      <c r="AE571" s="34"/>
      <c r="AF571" s="34"/>
      <c r="AG571" s="34">
        <v>415483</v>
      </c>
      <c r="AH571" s="34">
        <f>AG571*1.12</f>
        <v>465340.96</v>
      </c>
      <c r="AI571" s="34"/>
      <c r="AJ571" s="34"/>
      <c r="AK571" s="34"/>
      <c r="AL571" s="16" t="s">
        <v>118</v>
      </c>
      <c r="AM571" s="9" t="s">
        <v>285</v>
      </c>
      <c r="AN571" s="9" t="s">
        <v>286</v>
      </c>
      <c r="AO571" s="8"/>
      <c r="AP571" s="8"/>
      <c r="AQ571" s="8"/>
      <c r="AR571" s="8"/>
      <c r="AS571" s="8"/>
      <c r="AT571" s="8"/>
      <c r="AU571" s="8"/>
      <c r="AV571" s="8"/>
      <c r="AW571" s="8"/>
      <c r="AX571" s="8"/>
      <c r="AY571" s="8"/>
      <c r="AZ571" s="9"/>
      <c r="BA571" s="59"/>
      <c r="BE571" s="59"/>
    </row>
    <row r="572" spans="1:16266" ht="12.95" customHeight="1" x14ac:dyDescent="0.25">
      <c r="A572" s="8" t="s">
        <v>221</v>
      </c>
      <c r="B572" s="8" t="s">
        <v>127</v>
      </c>
      <c r="C572" s="8"/>
      <c r="D572" s="9">
        <v>21000135</v>
      </c>
      <c r="E572" s="16" t="s">
        <v>287</v>
      </c>
      <c r="F572" s="40"/>
      <c r="G572" s="8" t="s">
        <v>187</v>
      </c>
      <c r="H572" s="8" t="s">
        <v>188</v>
      </c>
      <c r="I572" s="8" t="s">
        <v>188</v>
      </c>
      <c r="J572" s="8" t="s">
        <v>133</v>
      </c>
      <c r="K572" s="8" t="s">
        <v>137</v>
      </c>
      <c r="L572" s="8"/>
      <c r="M572" s="28">
        <v>100</v>
      </c>
      <c r="N572" s="8" t="s">
        <v>111</v>
      </c>
      <c r="O572" s="26" t="s">
        <v>112</v>
      </c>
      <c r="P572" s="8" t="s">
        <v>113</v>
      </c>
      <c r="Q572" s="8" t="s">
        <v>114</v>
      </c>
      <c r="R572" s="8" t="s">
        <v>111</v>
      </c>
      <c r="S572" s="8" t="s">
        <v>225</v>
      </c>
      <c r="T572" s="8"/>
      <c r="U572" s="8"/>
      <c r="V572" s="8"/>
      <c r="W572" s="8" t="s">
        <v>116</v>
      </c>
      <c r="X572" s="8"/>
      <c r="Y572" s="8"/>
      <c r="Z572" s="28">
        <v>0</v>
      </c>
      <c r="AA572" s="28">
        <v>100</v>
      </c>
      <c r="AB572" s="28">
        <v>0</v>
      </c>
      <c r="AC572" s="8"/>
      <c r="AD572" s="8" t="s">
        <v>117</v>
      </c>
      <c r="AE572" s="34"/>
      <c r="AF572" s="34"/>
      <c r="AG572" s="34">
        <v>1201932</v>
      </c>
      <c r="AH572" s="34">
        <f>AG572*1.12</f>
        <v>1346163.84</v>
      </c>
      <c r="AI572" s="34"/>
      <c r="AJ572" s="34"/>
      <c r="AK572" s="34"/>
      <c r="AL572" s="16" t="s">
        <v>118</v>
      </c>
      <c r="AM572" s="9" t="s">
        <v>288</v>
      </c>
      <c r="AN572" s="9" t="s">
        <v>289</v>
      </c>
      <c r="AO572" s="8"/>
      <c r="AP572" s="8"/>
      <c r="AQ572" s="8"/>
      <c r="AR572" s="8"/>
      <c r="AS572" s="8"/>
      <c r="AT572" s="8"/>
      <c r="AU572" s="8"/>
      <c r="AV572" s="8"/>
      <c r="AW572" s="8"/>
      <c r="AX572" s="8"/>
      <c r="AY572" s="8"/>
      <c r="AZ572" s="9"/>
      <c r="BA572" s="59"/>
      <c r="BE572" s="59"/>
    </row>
    <row r="573" spans="1:16266" s="1" customFormat="1" ht="12.95" customHeight="1" x14ac:dyDescent="0.25">
      <c r="A573" s="8" t="s">
        <v>135</v>
      </c>
      <c r="B573" s="10" t="s">
        <v>127</v>
      </c>
      <c r="C573" s="8"/>
      <c r="D573" s="9">
        <v>21000057</v>
      </c>
      <c r="E573" s="16" t="s">
        <v>154</v>
      </c>
      <c r="F573" s="40"/>
      <c r="G573" s="10" t="s">
        <v>155</v>
      </c>
      <c r="H573" s="10" t="s">
        <v>156</v>
      </c>
      <c r="I573" s="10" t="s">
        <v>156</v>
      </c>
      <c r="J573" s="8" t="s">
        <v>124</v>
      </c>
      <c r="K573" s="8" t="s">
        <v>157</v>
      </c>
      <c r="L573" s="8"/>
      <c r="M573" s="28">
        <v>0</v>
      </c>
      <c r="N573" s="8">
        <v>230000000</v>
      </c>
      <c r="O573" s="8" t="s">
        <v>112</v>
      </c>
      <c r="P573" s="25" t="s">
        <v>113</v>
      </c>
      <c r="Q573" s="8" t="s">
        <v>114</v>
      </c>
      <c r="R573" s="8">
        <v>230000000</v>
      </c>
      <c r="S573" s="8" t="s">
        <v>158</v>
      </c>
      <c r="T573" s="8"/>
      <c r="U573" s="8"/>
      <c r="V573" s="8"/>
      <c r="W573" s="8" t="s">
        <v>116</v>
      </c>
      <c r="X573" s="8"/>
      <c r="Y573" s="9"/>
      <c r="Z573" s="8">
        <v>0</v>
      </c>
      <c r="AA573" s="8">
        <v>100</v>
      </c>
      <c r="AB573" s="8">
        <v>0</v>
      </c>
      <c r="AC573" s="9"/>
      <c r="AD573" s="9" t="s">
        <v>117</v>
      </c>
      <c r="AE573" s="34"/>
      <c r="AF573" s="34"/>
      <c r="AG573" s="34">
        <v>38000000</v>
      </c>
      <c r="AH573" s="34">
        <f>AG573*1.12</f>
        <v>42560000.000000007</v>
      </c>
      <c r="AI573" s="34"/>
      <c r="AJ573" s="34"/>
      <c r="AK573" s="34"/>
      <c r="AL573" s="16" t="s">
        <v>118</v>
      </c>
      <c r="AM573" s="9" t="s">
        <v>159</v>
      </c>
      <c r="AN573" s="8" t="s">
        <v>160</v>
      </c>
      <c r="AO573" s="8"/>
      <c r="AP573" s="8"/>
      <c r="AQ573" s="8"/>
      <c r="AR573" s="8"/>
      <c r="AS573" s="8"/>
      <c r="AT573" s="8"/>
      <c r="AU573" s="8"/>
      <c r="AV573" s="8"/>
      <c r="AW573" s="8"/>
      <c r="AX573" s="8"/>
      <c r="AY573" s="8"/>
      <c r="AZ573" s="8"/>
      <c r="BA573" s="59"/>
      <c r="BE573" s="59"/>
    </row>
    <row r="574" spans="1:16266" s="2" customFormat="1" ht="12.95" customHeight="1" x14ac:dyDescent="0.25">
      <c r="A574" s="8"/>
      <c r="B574" s="9"/>
      <c r="C574" s="8"/>
      <c r="D574" s="8"/>
      <c r="E574" s="8"/>
      <c r="F574" s="40"/>
      <c r="G574" s="9"/>
      <c r="H574" s="8"/>
      <c r="I574" s="8"/>
      <c r="J574" s="8"/>
      <c r="K574" s="9"/>
      <c r="L574" s="9"/>
      <c r="M574" s="28"/>
      <c r="N574" s="8"/>
      <c r="O574" s="41"/>
      <c r="P574" s="8"/>
      <c r="Q574" s="8"/>
      <c r="R574" s="10"/>
      <c r="S574" s="12"/>
      <c r="T574" s="9"/>
      <c r="U574" s="8"/>
      <c r="V574" s="9"/>
      <c r="W574" s="10"/>
      <c r="X574" s="8"/>
      <c r="Y574" s="8"/>
      <c r="Z574" s="28"/>
      <c r="AA574" s="28"/>
      <c r="AB574" s="28"/>
      <c r="AC574" s="23"/>
      <c r="AD574" s="8"/>
      <c r="AE574" s="34"/>
      <c r="AF574" s="34"/>
      <c r="AG574" s="34"/>
      <c r="AH574" s="34"/>
      <c r="AI574" s="34"/>
      <c r="AJ574" s="34"/>
      <c r="AK574" s="34"/>
      <c r="AL574" s="16"/>
      <c r="AM574" s="8"/>
      <c r="AN574" s="8"/>
      <c r="AO574" s="9"/>
      <c r="AP574" s="8"/>
      <c r="AQ574" s="9"/>
      <c r="AR574" s="9"/>
      <c r="AS574" s="9"/>
      <c r="AT574" s="9"/>
      <c r="AU574" s="9"/>
      <c r="AV574" s="9"/>
      <c r="AW574" s="9"/>
      <c r="AX574" s="8"/>
      <c r="AY574" s="9"/>
      <c r="AZ574" s="8"/>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row>
    <row r="575" spans="1:16266" s="2" customFormat="1" ht="12.95" customHeight="1" x14ac:dyDescent="0.25">
      <c r="A575" s="8"/>
      <c r="B575" s="9"/>
      <c r="C575" s="8"/>
      <c r="D575" s="8"/>
      <c r="E575" s="8"/>
      <c r="F575" s="40"/>
      <c r="G575" s="9"/>
      <c r="H575" s="8"/>
      <c r="I575" s="8"/>
      <c r="J575" s="8"/>
      <c r="K575" s="9"/>
      <c r="L575" s="9"/>
      <c r="M575" s="28"/>
      <c r="N575" s="8"/>
      <c r="O575" s="41"/>
      <c r="P575" s="8"/>
      <c r="Q575" s="8"/>
      <c r="R575" s="10"/>
      <c r="S575" s="12"/>
      <c r="T575" s="9"/>
      <c r="U575" s="8"/>
      <c r="V575" s="9"/>
      <c r="W575" s="10"/>
      <c r="X575" s="8"/>
      <c r="Y575" s="8"/>
      <c r="Z575" s="28"/>
      <c r="AA575" s="28"/>
      <c r="AB575" s="28"/>
      <c r="AC575" s="23"/>
      <c r="AD575" s="8"/>
      <c r="AE575" s="34"/>
      <c r="AF575" s="34"/>
      <c r="AG575" s="34"/>
      <c r="AH575" s="34"/>
      <c r="AI575" s="34"/>
      <c r="AJ575" s="34"/>
      <c r="AK575" s="34"/>
      <c r="AL575" s="16"/>
      <c r="AM575" s="8"/>
      <c r="AN575" s="8"/>
      <c r="AO575" s="9"/>
      <c r="AP575" s="8"/>
      <c r="AQ575" s="9"/>
      <c r="AR575" s="9"/>
      <c r="AS575" s="9"/>
      <c r="AT575" s="9"/>
      <c r="AU575" s="9"/>
      <c r="AV575" s="9"/>
      <c r="AW575" s="9"/>
      <c r="AX575" s="8"/>
      <c r="AY575" s="9"/>
      <c r="AZ575" s="8"/>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1"/>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row>
    <row r="576" spans="1:16266" ht="12.95" customHeight="1" x14ac:dyDescent="0.25">
      <c r="A576" s="8"/>
      <c r="B576" s="9"/>
      <c r="C576" s="8"/>
      <c r="D576" s="8"/>
      <c r="E576" s="8"/>
      <c r="F576" s="40"/>
      <c r="G576" s="9"/>
      <c r="H576" s="8"/>
      <c r="I576" s="8"/>
      <c r="J576" s="8"/>
      <c r="K576" s="9"/>
      <c r="L576" s="9"/>
      <c r="M576" s="28"/>
      <c r="N576" s="8"/>
      <c r="O576" s="41"/>
      <c r="P576" s="8"/>
      <c r="Q576" s="8"/>
      <c r="R576" s="10"/>
      <c r="S576" s="12"/>
      <c r="T576" s="9"/>
      <c r="U576" s="8"/>
      <c r="V576" s="9"/>
      <c r="W576" s="10"/>
      <c r="X576" s="8"/>
      <c r="Y576" s="8"/>
      <c r="Z576" s="28"/>
      <c r="AA576" s="28"/>
      <c r="AB576" s="28"/>
      <c r="AC576" s="23"/>
      <c r="AD576" s="8"/>
      <c r="AE576" s="34"/>
      <c r="AF576" s="34"/>
      <c r="AG576" s="34"/>
      <c r="AH576" s="34"/>
      <c r="AI576" s="34"/>
      <c r="AJ576" s="34"/>
      <c r="AK576" s="34"/>
      <c r="AL576" s="16"/>
      <c r="AM576" s="8"/>
      <c r="AN576" s="8"/>
      <c r="AO576" s="9"/>
      <c r="AP576" s="8"/>
      <c r="AQ576" s="9"/>
      <c r="AR576" s="9"/>
      <c r="AS576" s="9"/>
      <c r="AT576" s="9"/>
      <c r="AU576" s="9"/>
      <c r="AV576" s="9"/>
      <c r="AW576" s="9"/>
      <c r="AX576" s="8"/>
      <c r="AY576" s="9"/>
      <c r="AZ576" s="8"/>
      <c r="GF576" s="1"/>
    </row>
    <row r="577" spans="1:246" s="1" customFormat="1" ht="12.95" customHeight="1" x14ac:dyDescent="0.25">
      <c r="A577" s="8"/>
      <c r="B577" s="8"/>
      <c r="C577" s="8"/>
      <c r="D577" s="9"/>
      <c r="E577" s="16"/>
      <c r="F577" s="50"/>
      <c r="G577" s="9"/>
      <c r="H577" s="8"/>
      <c r="I577" s="8"/>
      <c r="J577" s="8"/>
      <c r="K577" s="8"/>
      <c r="L577" s="8"/>
      <c r="M577" s="28"/>
      <c r="N577" s="8"/>
      <c r="O577" s="26"/>
      <c r="P577" s="25"/>
      <c r="Q577" s="8"/>
      <c r="R577" s="10"/>
      <c r="S577" s="12"/>
      <c r="T577" s="8"/>
      <c r="U577" s="8"/>
      <c r="V577" s="8"/>
      <c r="W577" s="8"/>
      <c r="X577" s="8"/>
      <c r="Y577" s="8"/>
      <c r="Z577" s="28"/>
      <c r="AA577" s="10"/>
      <c r="AB577" s="10"/>
      <c r="AC577" s="8"/>
      <c r="AD577" s="8"/>
      <c r="AE577" s="34"/>
      <c r="AF577" s="34"/>
      <c r="AG577" s="34"/>
      <c r="AH577" s="34"/>
      <c r="AI577" s="34"/>
      <c r="AJ577" s="34"/>
      <c r="AK577" s="34"/>
      <c r="AL577" s="16"/>
      <c r="AM577" s="8"/>
      <c r="AN577" s="8"/>
      <c r="AO577" s="8"/>
      <c r="AP577" s="8"/>
      <c r="AQ577" s="8"/>
      <c r="AR577" s="8"/>
      <c r="AS577" s="8"/>
      <c r="AT577" s="8"/>
      <c r="AU577" s="8"/>
      <c r="AV577" s="8"/>
      <c r="AW577" s="8"/>
      <c r="AX577" s="8"/>
      <c r="AY577" s="8"/>
      <c r="AZ577" s="10"/>
    </row>
    <row r="578" spans="1:246" s="1" customFormat="1" ht="12.95" customHeight="1" x14ac:dyDescent="0.25">
      <c r="A578" s="8"/>
      <c r="B578" s="8"/>
      <c r="C578" s="8"/>
      <c r="D578" s="9"/>
      <c r="E578" s="16"/>
      <c r="F578" s="55"/>
      <c r="G578" s="52"/>
      <c r="H578" s="9"/>
      <c r="I578" s="8"/>
      <c r="J578" s="8"/>
      <c r="K578" s="8"/>
      <c r="L578" s="8"/>
      <c r="M578" s="28"/>
      <c r="N578" s="8"/>
      <c r="O578" s="26"/>
      <c r="P578" s="8"/>
      <c r="Q578" s="8"/>
      <c r="R578" s="10"/>
      <c r="S578" s="12"/>
      <c r="T578" s="8"/>
      <c r="U578" s="8"/>
      <c r="V578" s="8"/>
      <c r="W578" s="8"/>
      <c r="X578" s="8"/>
      <c r="Y578" s="8"/>
      <c r="Z578" s="28"/>
      <c r="AA578" s="10"/>
      <c r="AB578" s="10"/>
      <c r="AC578" s="8"/>
      <c r="AD578" s="8"/>
      <c r="AE578" s="34"/>
      <c r="AF578" s="34"/>
      <c r="AG578" s="34"/>
      <c r="AH578" s="34"/>
      <c r="AI578" s="34"/>
      <c r="AJ578" s="34"/>
      <c r="AK578" s="34"/>
      <c r="AL578" s="16"/>
      <c r="AM578" s="8"/>
      <c r="AN578" s="12"/>
      <c r="AO578" s="8"/>
      <c r="AP578" s="8"/>
      <c r="AQ578" s="8"/>
      <c r="AR578" s="8"/>
      <c r="AS578" s="8"/>
      <c r="AT578" s="8"/>
      <c r="AU578" s="8"/>
      <c r="AV578" s="8"/>
      <c r="AW578" s="8"/>
      <c r="AX578" s="8"/>
      <c r="AY578" s="9"/>
      <c r="AZ578" s="9"/>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row>
    <row r="579" spans="1:246" s="1" customFormat="1" ht="12.95" customHeight="1" x14ac:dyDescent="0.25">
      <c r="A579" s="8"/>
      <c r="B579" s="8"/>
      <c r="C579" s="8"/>
      <c r="D579" s="9"/>
      <c r="E579" s="16"/>
      <c r="F579" s="55"/>
      <c r="G579" s="52"/>
      <c r="H579" s="9"/>
      <c r="I579" s="9"/>
      <c r="J579" s="8"/>
      <c r="K579" s="8"/>
      <c r="L579" s="8"/>
      <c r="M579" s="28"/>
      <c r="N579" s="8"/>
      <c r="O579" s="26"/>
      <c r="P579" s="8"/>
      <c r="Q579" s="8"/>
      <c r="R579" s="10"/>
      <c r="S579" s="12"/>
      <c r="T579" s="8"/>
      <c r="U579" s="8"/>
      <c r="V579" s="8"/>
      <c r="W579" s="8"/>
      <c r="X579" s="8"/>
      <c r="Y579" s="8"/>
      <c r="Z579" s="28"/>
      <c r="AA579" s="10"/>
      <c r="AB579" s="10"/>
      <c r="AC579" s="8"/>
      <c r="AD579" s="8"/>
      <c r="AE579" s="34"/>
      <c r="AF579" s="34"/>
      <c r="AG579" s="34"/>
      <c r="AH579" s="34"/>
      <c r="AI579" s="34"/>
      <c r="AJ579" s="34"/>
      <c r="AK579" s="34"/>
      <c r="AL579" s="16"/>
      <c r="AM579" s="8"/>
      <c r="AN579" s="12"/>
      <c r="AO579" s="8"/>
      <c r="AP579" s="8"/>
      <c r="AQ579" s="8"/>
      <c r="AR579" s="8"/>
      <c r="AS579" s="8"/>
      <c r="AT579" s="8"/>
      <c r="AU579" s="8"/>
      <c r="AV579" s="8"/>
      <c r="AW579" s="8"/>
      <c r="AX579" s="8"/>
      <c r="AY579" s="9"/>
      <c r="AZ579" s="9"/>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2.95" customHeight="1" x14ac:dyDescent="0.25">
      <c r="A580" s="8"/>
      <c r="B580" s="8"/>
      <c r="C580" s="8"/>
      <c r="D580" s="9"/>
      <c r="E580" s="16"/>
      <c r="F580" s="55"/>
      <c r="G580" s="52"/>
      <c r="H580" s="9"/>
      <c r="I580" s="10"/>
      <c r="J580" s="8"/>
      <c r="K580" s="8"/>
      <c r="L580" s="8"/>
      <c r="M580" s="28"/>
      <c r="N580" s="8"/>
      <c r="O580" s="26"/>
      <c r="P580" s="8"/>
      <c r="Q580" s="8"/>
      <c r="R580" s="10"/>
      <c r="S580" s="12"/>
      <c r="T580" s="8"/>
      <c r="U580" s="8"/>
      <c r="V580" s="8"/>
      <c r="W580" s="8"/>
      <c r="X580" s="8"/>
      <c r="Y580" s="8"/>
      <c r="Z580" s="28"/>
      <c r="AA580" s="10"/>
      <c r="AB580" s="10"/>
      <c r="AC580" s="8"/>
      <c r="AD580" s="8"/>
      <c r="AE580" s="34"/>
      <c r="AF580" s="34"/>
      <c r="AG580" s="34"/>
      <c r="AH580" s="34"/>
      <c r="AI580" s="34"/>
      <c r="AJ580" s="34"/>
      <c r="AK580" s="34"/>
      <c r="AL580" s="16"/>
      <c r="AM580" s="8"/>
      <c r="AN580" s="12"/>
      <c r="AO580" s="8"/>
      <c r="AP580" s="8"/>
      <c r="AQ580" s="8"/>
      <c r="AR580" s="8"/>
      <c r="AS580" s="8"/>
      <c r="AT580" s="8"/>
      <c r="AU580" s="8"/>
      <c r="AV580" s="8"/>
      <c r="AW580" s="8"/>
      <c r="AX580" s="8"/>
      <c r="AY580" s="9"/>
      <c r="AZ580" s="9"/>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row>
    <row r="581" spans="1:246" s="49" customFormat="1" ht="12.95" customHeight="1" x14ac:dyDescent="0.25">
      <c r="A581" s="14"/>
      <c r="B581" s="14"/>
      <c r="C581" s="14"/>
      <c r="D581" s="5"/>
      <c r="E581" s="5" t="s">
        <v>106</v>
      </c>
      <c r="F581" s="38"/>
      <c r="G581" s="14"/>
      <c r="H581" s="14"/>
      <c r="I581" s="14"/>
      <c r="J581" s="14"/>
      <c r="K581" s="14"/>
      <c r="L581" s="5"/>
      <c r="M581" s="14"/>
      <c r="N581" s="14"/>
      <c r="O581" s="15"/>
      <c r="P581" s="5"/>
      <c r="Q581" s="5"/>
      <c r="R581" s="14"/>
      <c r="S581" s="15"/>
      <c r="T581" s="5"/>
      <c r="U581" s="5"/>
      <c r="V581" s="5"/>
      <c r="W581" s="5"/>
      <c r="X581" s="5"/>
      <c r="Y581" s="5"/>
      <c r="Z581" s="13"/>
      <c r="AA581" s="5"/>
      <c r="AB581" s="13"/>
      <c r="AC581" s="5"/>
      <c r="AD581" s="5"/>
      <c r="AE581" s="44"/>
      <c r="AF581" s="44"/>
      <c r="AG581" s="44">
        <f>SUM(AG569:AG580)</f>
        <v>101444024</v>
      </c>
      <c r="AH581" s="44">
        <f>SUM(AH569:AH580)</f>
        <v>113617306.88000003</v>
      </c>
      <c r="AI581" s="44">
        <f>SUM(AI569:AI580)</f>
        <v>0</v>
      </c>
      <c r="AJ581" s="44">
        <f>SUM(AJ580:AJ580)</f>
        <v>0</v>
      </c>
      <c r="AK581" s="44">
        <f>SUM(AK580:AK580)</f>
        <v>0</v>
      </c>
      <c r="AL581" s="5"/>
      <c r="AM581" s="5"/>
      <c r="AN581" s="5"/>
      <c r="AO581" s="5"/>
      <c r="AP581" s="5"/>
      <c r="AQ581" s="5"/>
      <c r="AR581" s="5"/>
      <c r="AS581" s="5"/>
      <c r="AT581" s="5"/>
      <c r="AU581" s="5"/>
      <c r="AV581" s="5"/>
      <c r="AW581" s="5"/>
      <c r="AX581" s="5"/>
      <c r="AY581" s="5"/>
      <c r="AZ581" s="5"/>
    </row>
    <row r="582" spans="1:246" s="49" customFormat="1" ht="12.95" customHeight="1" x14ac:dyDescent="0.25">
      <c r="A582" s="14"/>
      <c r="B582" s="14"/>
      <c r="C582" s="14"/>
      <c r="D582" s="5"/>
      <c r="E582" s="14" t="s">
        <v>100</v>
      </c>
      <c r="F582" s="56"/>
      <c r="G582" s="14"/>
      <c r="H582" s="14"/>
      <c r="I582" s="14"/>
      <c r="J582" s="14"/>
      <c r="K582" s="5"/>
      <c r="L582" s="14"/>
      <c r="M582" s="14"/>
      <c r="N582" s="15"/>
      <c r="O582" s="5"/>
      <c r="P582" s="5"/>
      <c r="Q582" s="14"/>
      <c r="R582" s="15"/>
      <c r="S582" s="5"/>
      <c r="T582" s="5"/>
      <c r="U582" s="5"/>
      <c r="V582" s="5"/>
      <c r="W582" s="5"/>
      <c r="X582" s="5"/>
      <c r="Y582" s="13"/>
      <c r="Z582" s="5"/>
      <c r="AA582" s="13"/>
      <c r="AB582" s="5"/>
      <c r="AC582" s="5"/>
      <c r="AD582" s="24"/>
      <c r="AE582" s="44"/>
      <c r="AF582" s="44"/>
      <c r="AG582" s="44"/>
      <c r="AH582" s="44"/>
      <c r="AI582" s="44"/>
      <c r="AJ582" s="44"/>
      <c r="AK582" s="44"/>
      <c r="AL582" s="5"/>
      <c r="AM582" s="5"/>
      <c r="AN582" s="5"/>
      <c r="AO582" s="5"/>
      <c r="AP582" s="5"/>
      <c r="AQ582" s="5"/>
      <c r="AR582" s="5"/>
      <c r="AS582" s="5"/>
      <c r="AT582" s="5"/>
      <c r="AU582" s="5"/>
      <c r="AV582" s="5"/>
      <c r="AW582" s="5"/>
      <c r="AX582" s="5"/>
      <c r="AY582" s="5"/>
      <c r="AZ582" s="5"/>
      <c r="BA582" s="21"/>
      <c r="BB582" s="21"/>
      <c r="BC582" s="21"/>
      <c r="BD582" s="21"/>
      <c r="BE582" s="21"/>
      <c r="BF582" s="21"/>
      <c r="BG582" s="21"/>
      <c r="BH582" s="21"/>
      <c r="BI582" s="21"/>
      <c r="BJ582" s="21"/>
      <c r="BK582" s="21"/>
      <c r="BL582" s="21"/>
      <c r="BM582" s="21"/>
      <c r="BN582" s="21"/>
      <c r="BO582" s="21"/>
      <c r="BP582" s="21"/>
      <c r="BQ582" s="21"/>
      <c r="BR582" s="21"/>
      <c r="BS582" s="21"/>
      <c r="BT582" s="21"/>
      <c r="BU582" s="21"/>
      <c r="BV582" s="21"/>
      <c r="BW582" s="21"/>
      <c r="BX582" s="21"/>
      <c r="BY582" s="21"/>
      <c r="BZ582" s="21"/>
      <c r="CA582" s="21"/>
      <c r="CB582" s="21"/>
      <c r="CC582" s="21"/>
      <c r="CD582" s="21"/>
      <c r="CE582" s="21"/>
      <c r="CF582" s="21"/>
      <c r="CG582" s="21"/>
      <c r="CH582" s="21"/>
      <c r="CI582" s="21"/>
      <c r="CJ582" s="21"/>
      <c r="CK582" s="21"/>
      <c r="CL582" s="21"/>
      <c r="CM582" s="21"/>
      <c r="CN582" s="21"/>
      <c r="CO582" s="21"/>
      <c r="CP582" s="21"/>
      <c r="CQ582" s="21"/>
      <c r="CR582" s="21"/>
      <c r="CS582" s="21"/>
      <c r="CT582" s="21"/>
      <c r="CU582" s="21"/>
      <c r="CV582" s="21"/>
    </row>
    <row r="583" spans="1:246" s="95" customFormat="1" ht="12.95" customHeight="1" x14ac:dyDescent="0.25">
      <c r="A583" s="70" t="s">
        <v>122</v>
      </c>
      <c r="B583" s="72" t="s">
        <v>127</v>
      </c>
      <c r="C583" s="79"/>
      <c r="D583" s="70"/>
      <c r="E583" s="159" t="s">
        <v>2275</v>
      </c>
      <c r="F583" s="138"/>
      <c r="G583" s="71" t="s">
        <v>175</v>
      </c>
      <c r="H583" s="71" t="s">
        <v>176</v>
      </c>
      <c r="I583" s="71" t="s">
        <v>176</v>
      </c>
      <c r="J583" s="71" t="s">
        <v>133</v>
      </c>
      <c r="K583" s="71" t="s">
        <v>134</v>
      </c>
      <c r="L583" s="71"/>
      <c r="M583" s="80">
        <v>100</v>
      </c>
      <c r="N583" s="71">
        <v>230000000</v>
      </c>
      <c r="O583" s="93" t="s">
        <v>177</v>
      </c>
      <c r="P583" s="71" t="s">
        <v>136</v>
      </c>
      <c r="Q583" s="71" t="s">
        <v>114</v>
      </c>
      <c r="R583" s="71">
        <v>230000000</v>
      </c>
      <c r="S583" s="71" t="s">
        <v>115</v>
      </c>
      <c r="T583" s="71"/>
      <c r="U583" s="79"/>
      <c r="V583" s="79"/>
      <c r="W583" s="79"/>
      <c r="X583" s="71" t="s">
        <v>119</v>
      </c>
      <c r="Y583" s="71" t="s">
        <v>178</v>
      </c>
      <c r="Z583" s="79">
        <v>70</v>
      </c>
      <c r="AA583" s="79">
        <v>0</v>
      </c>
      <c r="AB583" s="79">
        <v>30</v>
      </c>
      <c r="AC583" s="71"/>
      <c r="AD583" s="71" t="s">
        <v>144</v>
      </c>
      <c r="AE583" s="88"/>
      <c r="AF583" s="90"/>
      <c r="AG583" s="94">
        <v>255029229</v>
      </c>
      <c r="AH583" s="94">
        <f>AG583</f>
        <v>255029229</v>
      </c>
      <c r="AI583" s="88"/>
      <c r="AJ583" s="89">
        <v>109298241</v>
      </c>
      <c r="AK583" s="94">
        <f>AJ583</f>
        <v>109298241</v>
      </c>
      <c r="AL583" s="71" t="s">
        <v>118</v>
      </c>
      <c r="AM583" s="71" t="s">
        <v>179</v>
      </c>
      <c r="AN583" s="71" t="s">
        <v>180</v>
      </c>
      <c r="AO583" s="79"/>
      <c r="AP583" s="71"/>
      <c r="AQ583" s="71"/>
      <c r="AR583" s="71"/>
      <c r="AS583" s="71"/>
      <c r="AT583" s="71"/>
      <c r="AU583" s="71"/>
      <c r="AV583" s="71"/>
      <c r="AW583" s="71"/>
      <c r="AX583" s="70" t="s">
        <v>153</v>
      </c>
      <c r="AY583" s="84" t="s">
        <v>181</v>
      </c>
      <c r="AZ583" s="84" t="s">
        <v>181</v>
      </c>
      <c r="BA583" s="1"/>
    </row>
    <row r="584" spans="1:246" s="68" customFormat="1" ht="12.95" customHeight="1" x14ac:dyDescent="0.25">
      <c r="A584" s="70" t="s">
        <v>131</v>
      </c>
      <c r="B584" s="72" t="s">
        <v>127</v>
      </c>
      <c r="C584" s="71"/>
      <c r="D584" s="70"/>
      <c r="E584" s="159" t="s">
        <v>2271</v>
      </c>
      <c r="F584" s="139"/>
      <c r="G584" s="78" t="s">
        <v>187</v>
      </c>
      <c r="H584" s="78" t="s">
        <v>188</v>
      </c>
      <c r="I584" s="78" t="s">
        <v>188</v>
      </c>
      <c r="J584" s="70" t="s">
        <v>121</v>
      </c>
      <c r="K584" s="70"/>
      <c r="L584" s="70"/>
      <c r="M584" s="76">
        <v>100</v>
      </c>
      <c r="N584" s="70" t="s">
        <v>111</v>
      </c>
      <c r="O584" s="70" t="s">
        <v>112</v>
      </c>
      <c r="P584" s="70" t="s">
        <v>136</v>
      </c>
      <c r="Q584" s="70" t="s">
        <v>114</v>
      </c>
      <c r="R584" s="70" t="s">
        <v>111</v>
      </c>
      <c r="S584" s="78" t="s">
        <v>184</v>
      </c>
      <c r="T584" s="70"/>
      <c r="U584" s="70"/>
      <c r="V584" s="70"/>
      <c r="W584" s="70" t="s">
        <v>116</v>
      </c>
      <c r="X584" s="70"/>
      <c r="Y584" s="70"/>
      <c r="Z584" s="76">
        <v>0</v>
      </c>
      <c r="AA584" s="76">
        <v>90</v>
      </c>
      <c r="AB584" s="76">
        <v>10</v>
      </c>
      <c r="AC584" s="70"/>
      <c r="AD584" s="70" t="s">
        <v>117</v>
      </c>
      <c r="AE584" s="78">
        <v>1</v>
      </c>
      <c r="AF584" s="85">
        <v>7160400</v>
      </c>
      <c r="AG584" s="86">
        <f>AF584</f>
        <v>7160400</v>
      </c>
      <c r="AH584" s="86">
        <f>AG584*1.12</f>
        <v>8019648.0000000009</v>
      </c>
      <c r="AI584" s="81"/>
      <c r="AJ584" s="87"/>
      <c r="AK584" s="87"/>
      <c r="AL584" s="70" t="s">
        <v>118</v>
      </c>
      <c r="AM584" s="70" t="s">
        <v>189</v>
      </c>
      <c r="AN584" s="70" t="s">
        <v>190</v>
      </c>
      <c r="AO584" s="70"/>
      <c r="AP584" s="70"/>
      <c r="AQ584" s="70"/>
      <c r="AR584" s="70"/>
      <c r="AS584" s="70"/>
      <c r="AT584" s="70"/>
      <c r="AU584" s="70"/>
      <c r="AV584" s="70"/>
      <c r="AW584" s="70"/>
      <c r="AX584" s="70" t="s">
        <v>153</v>
      </c>
      <c r="AY584" s="70"/>
      <c r="AZ584" s="70"/>
    </row>
    <row r="585" spans="1:246" s="68" customFormat="1" ht="12.95" customHeight="1" x14ac:dyDescent="0.25">
      <c r="A585" s="70" t="s">
        <v>131</v>
      </c>
      <c r="B585" s="72" t="s">
        <v>127</v>
      </c>
      <c r="C585" s="71"/>
      <c r="D585" s="70"/>
      <c r="E585" s="159" t="s">
        <v>2272</v>
      </c>
      <c r="F585" s="140"/>
      <c r="G585" s="72" t="s">
        <v>187</v>
      </c>
      <c r="H585" s="72" t="s">
        <v>188</v>
      </c>
      <c r="I585" s="72" t="s">
        <v>188</v>
      </c>
      <c r="J585" s="72" t="s">
        <v>124</v>
      </c>
      <c r="K585" s="70" t="s">
        <v>191</v>
      </c>
      <c r="L585" s="72"/>
      <c r="M585" s="76">
        <v>100</v>
      </c>
      <c r="N585" s="72">
        <v>230000000</v>
      </c>
      <c r="O585" s="72" t="s">
        <v>112</v>
      </c>
      <c r="P585" s="70" t="s">
        <v>136</v>
      </c>
      <c r="Q585" s="70" t="s">
        <v>114</v>
      </c>
      <c r="R585" s="72">
        <v>230000000</v>
      </c>
      <c r="S585" s="72" t="s">
        <v>184</v>
      </c>
      <c r="T585" s="70"/>
      <c r="U585" s="70"/>
      <c r="V585" s="70"/>
      <c r="W585" s="70" t="s">
        <v>116</v>
      </c>
      <c r="X585" s="70"/>
      <c r="Y585" s="70"/>
      <c r="Z585" s="76">
        <v>0</v>
      </c>
      <c r="AA585" s="76">
        <v>90</v>
      </c>
      <c r="AB585" s="76">
        <v>10</v>
      </c>
      <c r="AC585" s="70"/>
      <c r="AD585" s="70" t="s">
        <v>117</v>
      </c>
      <c r="AE585" s="72">
        <v>1</v>
      </c>
      <c r="AF585" s="86">
        <v>2475200</v>
      </c>
      <c r="AG585" s="86">
        <v>2475200</v>
      </c>
      <c r="AH585" s="86">
        <f>AG585*1.12</f>
        <v>2772224.0000000005</v>
      </c>
      <c r="AI585" s="81"/>
      <c r="AJ585" s="87"/>
      <c r="AK585" s="87"/>
      <c r="AL585" s="70" t="s">
        <v>118</v>
      </c>
      <c r="AM585" s="70" t="s">
        <v>192</v>
      </c>
      <c r="AN585" s="70" t="s">
        <v>193</v>
      </c>
      <c r="AO585" s="70"/>
      <c r="AP585" s="70"/>
      <c r="AQ585" s="70"/>
      <c r="AR585" s="70"/>
      <c r="AS585" s="70"/>
      <c r="AT585" s="70"/>
      <c r="AU585" s="70"/>
      <c r="AV585" s="70"/>
      <c r="AW585" s="70"/>
      <c r="AX585" s="70" t="s">
        <v>153</v>
      </c>
      <c r="AY585" s="70"/>
      <c r="AZ585" s="70"/>
    </row>
    <row r="586" spans="1:246" s="68" customFormat="1" ht="12.95" customHeight="1" outlineLevel="1" x14ac:dyDescent="0.25">
      <c r="A586" s="70" t="s">
        <v>221</v>
      </c>
      <c r="B586" s="72" t="s">
        <v>127</v>
      </c>
      <c r="C586" s="71"/>
      <c r="D586" s="70"/>
      <c r="E586" s="159" t="s">
        <v>2273</v>
      </c>
      <c r="F586" s="138"/>
      <c r="G586" s="71" t="s">
        <v>187</v>
      </c>
      <c r="H586" s="71" t="s">
        <v>188</v>
      </c>
      <c r="I586" s="71" t="s">
        <v>188</v>
      </c>
      <c r="J586" s="71" t="s">
        <v>133</v>
      </c>
      <c r="K586" s="71" t="s">
        <v>137</v>
      </c>
      <c r="L586" s="70"/>
      <c r="M586" s="76">
        <v>100</v>
      </c>
      <c r="N586" s="70" t="s">
        <v>111</v>
      </c>
      <c r="O586" s="70" t="s">
        <v>275</v>
      </c>
      <c r="P586" s="70" t="s">
        <v>119</v>
      </c>
      <c r="Q586" s="70" t="s">
        <v>114</v>
      </c>
      <c r="R586" s="70" t="s">
        <v>111</v>
      </c>
      <c r="S586" s="70" t="s">
        <v>129</v>
      </c>
      <c r="T586" s="70"/>
      <c r="U586" s="70"/>
      <c r="V586" s="70"/>
      <c r="W586" s="70" t="s">
        <v>116</v>
      </c>
      <c r="X586" s="70"/>
      <c r="Y586" s="70"/>
      <c r="Z586" s="76">
        <v>0</v>
      </c>
      <c r="AA586" s="76">
        <v>100</v>
      </c>
      <c r="AB586" s="76">
        <v>0</v>
      </c>
      <c r="AC586" s="70"/>
      <c r="AD586" s="70" t="s">
        <v>117</v>
      </c>
      <c r="AE586" s="88"/>
      <c r="AF586" s="91"/>
      <c r="AG586" s="89">
        <v>185413</v>
      </c>
      <c r="AH586" s="89">
        <f t="shared" ref="AH586:AH587" si="2">AG586*1.12</f>
        <v>207662.56000000003</v>
      </c>
      <c r="AI586" s="81"/>
      <c r="AJ586" s="87"/>
      <c r="AK586" s="87"/>
      <c r="AL586" s="70" t="s">
        <v>118</v>
      </c>
      <c r="AM586" s="84" t="s">
        <v>291</v>
      </c>
      <c r="AN586" s="84" t="s">
        <v>292</v>
      </c>
      <c r="AO586" s="70"/>
      <c r="AP586" s="70"/>
      <c r="AQ586" s="70"/>
      <c r="AR586" s="70"/>
      <c r="AS586" s="70"/>
      <c r="AT586" s="70"/>
      <c r="AU586" s="70"/>
      <c r="AV586" s="70"/>
      <c r="AW586" s="70"/>
      <c r="AX586" s="70" t="s">
        <v>153</v>
      </c>
      <c r="AY586" s="70"/>
      <c r="AZ586" s="70"/>
    </row>
    <row r="587" spans="1:246" s="68" customFormat="1" ht="12.95" customHeight="1" outlineLevel="1" x14ac:dyDescent="0.25">
      <c r="A587" s="70" t="s">
        <v>221</v>
      </c>
      <c r="B587" s="72" t="s">
        <v>127</v>
      </c>
      <c r="C587" s="71"/>
      <c r="D587" s="70"/>
      <c r="E587" s="159" t="s">
        <v>2274</v>
      </c>
      <c r="F587" s="138"/>
      <c r="G587" s="71" t="s">
        <v>187</v>
      </c>
      <c r="H587" s="71" t="s">
        <v>188</v>
      </c>
      <c r="I587" s="71" t="s">
        <v>188</v>
      </c>
      <c r="J587" s="70" t="s">
        <v>121</v>
      </c>
      <c r="K587" s="70"/>
      <c r="L587" s="70"/>
      <c r="M587" s="76">
        <v>100</v>
      </c>
      <c r="N587" s="70" t="s">
        <v>111</v>
      </c>
      <c r="O587" s="70" t="s">
        <v>275</v>
      </c>
      <c r="P587" s="70" t="s">
        <v>119</v>
      </c>
      <c r="Q587" s="70" t="s">
        <v>114</v>
      </c>
      <c r="R587" s="70" t="s">
        <v>111</v>
      </c>
      <c r="S587" s="70" t="s">
        <v>129</v>
      </c>
      <c r="T587" s="70"/>
      <c r="U587" s="70"/>
      <c r="V587" s="70"/>
      <c r="W587" s="70" t="s">
        <v>116</v>
      </c>
      <c r="X587" s="70"/>
      <c r="Y587" s="70"/>
      <c r="Z587" s="76">
        <v>0</v>
      </c>
      <c r="AA587" s="76">
        <v>100</v>
      </c>
      <c r="AB587" s="76">
        <v>0</v>
      </c>
      <c r="AC587" s="70"/>
      <c r="AD587" s="70" t="s">
        <v>117</v>
      </c>
      <c r="AE587" s="88"/>
      <c r="AF587" s="91"/>
      <c r="AG587" s="89">
        <v>536373</v>
      </c>
      <c r="AH587" s="89">
        <f t="shared" si="2"/>
        <v>600737.76</v>
      </c>
      <c r="AI587" s="81"/>
      <c r="AJ587" s="87"/>
      <c r="AK587" s="87"/>
      <c r="AL587" s="70" t="s">
        <v>118</v>
      </c>
      <c r="AM587" s="84" t="s">
        <v>293</v>
      </c>
      <c r="AN587" s="84" t="s">
        <v>294</v>
      </c>
      <c r="AO587" s="70"/>
      <c r="AP587" s="70"/>
      <c r="AQ587" s="70"/>
      <c r="AR587" s="70"/>
      <c r="AS587" s="70"/>
      <c r="AT587" s="70"/>
      <c r="AU587" s="70"/>
      <c r="AV587" s="70"/>
      <c r="AW587" s="70"/>
      <c r="AX587" s="70" t="s">
        <v>153</v>
      </c>
      <c r="AY587" s="70"/>
      <c r="AZ587" s="70"/>
    </row>
    <row r="588" spans="1:246" ht="12.95" customHeight="1" x14ac:dyDescent="0.25">
      <c r="A588" s="96" t="s">
        <v>239</v>
      </c>
      <c r="B588" s="100" t="s">
        <v>123</v>
      </c>
      <c r="C588" s="99"/>
      <c r="D588" s="99">
        <v>21000153</v>
      </c>
      <c r="E588" s="51" t="s">
        <v>245</v>
      </c>
      <c r="F588" s="137"/>
      <c r="G588" s="96" t="s">
        <v>241</v>
      </c>
      <c r="H588" s="100" t="s">
        <v>242</v>
      </c>
      <c r="I588" s="100" t="s">
        <v>243</v>
      </c>
      <c r="J588" s="96" t="s">
        <v>133</v>
      </c>
      <c r="K588" s="96" t="s">
        <v>137</v>
      </c>
      <c r="L588" s="96"/>
      <c r="M588" s="96">
        <v>100</v>
      </c>
      <c r="N588" s="96">
        <v>230000000</v>
      </c>
      <c r="O588" s="105" t="s">
        <v>112</v>
      </c>
      <c r="P588" s="69" t="s">
        <v>136</v>
      </c>
      <c r="Q588" s="96" t="s">
        <v>114</v>
      </c>
      <c r="R588" s="96">
        <v>230000000</v>
      </c>
      <c r="S588" s="96" t="s">
        <v>126</v>
      </c>
      <c r="T588" s="96"/>
      <c r="U588" s="96"/>
      <c r="V588" s="96"/>
      <c r="W588" s="96" t="s">
        <v>116</v>
      </c>
      <c r="X588" s="96" t="s">
        <v>181</v>
      </c>
      <c r="Y588" s="96" t="s">
        <v>181</v>
      </c>
      <c r="Z588" s="96" t="s">
        <v>132</v>
      </c>
      <c r="AA588" s="96">
        <v>100</v>
      </c>
      <c r="AB588" s="96" t="s">
        <v>132</v>
      </c>
      <c r="AC588" s="96"/>
      <c r="AD588" s="99" t="s">
        <v>117</v>
      </c>
      <c r="AE588" s="107"/>
      <c r="AF588" s="107"/>
      <c r="AG588" s="107">
        <v>1500000</v>
      </c>
      <c r="AH588" s="107">
        <f>AG588*1.12</f>
        <v>1680000.0000000002</v>
      </c>
      <c r="AI588" s="107"/>
      <c r="AJ588" s="107"/>
      <c r="AK588" s="107"/>
      <c r="AL588" s="96" t="s">
        <v>118</v>
      </c>
      <c r="AM588" s="96" t="s">
        <v>244</v>
      </c>
      <c r="AN588" s="96" t="s">
        <v>244</v>
      </c>
      <c r="AO588" s="102"/>
      <c r="AP588" s="96"/>
      <c r="AQ588" s="96"/>
      <c r="AR588" s="96"/>
      <c r="AS588" s="96"/>
      <c r="AT588" s="96"/>
      <c r="AU588" s="96"/>
      <c r="AV588" s="96"/>
      <c r="AW588" s="96"/>
      <c r="AX588" s="96" t="s">
        <v>62</v>
      </c>
      <c r="AY588" s="96"/>
      <c r="AZ588" s="102"/>
      <c r="BA588" s="59"/>
      <c r="BE588" s="59"/>
    </row>
    <row r="589" spans="1:246" ht="12.95" customHeight="1" x14ac:dyDescent="0.25">
      <c r="A589" s="96" t="s">
        <v>221</v>
      </c>
      <c r="B589" s="96" t="s">
        <v>127</v>
      </c>
      <c r="C589" s="96"/>
      <c r="D589" s="99">
        <v>21000134</v>
      </c>
      <c r="E589" s="51" t="s">
        <v>346</v>
      </c>
      <c r="F589" s="40"/>
      <c r="G589" s="96" t="s">
        <v>187</v>
      </c>
      <c r="H589" s="96" t="s">
        <v>188</v>
      </c>
      <c r="I589" s="96" t="s">
        <v>188</v>
      </c>
      <c r="J589" s="96" t="s">
        <v>133</v>
      </c>
      <c r="K589" s="96" t="s">
        <v>137</v>
      </c>
      <c r="L589" s="96"/>
      <c r="M589" s="104">
        <v>100</v>
      </c>
      <c r="N589" s="96" t="s">
        <v>111</v>
      </c>
      <c r="O589" s="105" t="s">
        <v>112</v>
      </c>
      <c r="P589" s="69" t="s">
        <v>119</v>
      </c>
      <c r="Q589" s="96" t="s">
        <v>114</v>
      </c>
      <c r="R589" s="96" t="s">
        <v>111</v>
      </c>
      <c r="S589" s="96" t="s">
        <v>225</v>
      </c>
      <c r="T589" s="96"/>
      <c r="U589" s="96"/>
      <c r="V589" s="96"/>
      <c r="W589" s="96" t="s">
        <v>116</v>
      </c>
      <c r="X589" s="96"/>
      <c r="Y589" s="96"/>
      <c r="Z589" s="104">
        <v>0</v>
      </c>
      <c r="AA589" s="104">
        <v>100</v>
      </c>
      <c r="AB589" s="104">
        <v>0</v>
      </c>
      <c r="AC589" s="96"/>
      <c r="AD589" s="96" t="s">
        <v>117</v>
      </c>
      <c r="AE589" s="107"/>
      <c r="AF589" s="107"/>
      <c r="AG589" s="67">
        <v>391415.44</v>
      </c>
      <c r="AH589" s="67">
        <v>438385.29280000005</v>
      </c>
      <c r="AI589" s="107"/>
      <c r="AJ589" s="107"/>
      <c r="AK589" s="107"/>
      <c r="AL589" s="111" t="s">
        <v>118</v>
      </c>
      <c r="AM589" s="99" t="s">
        <v>285</v>
      </c>
      <c r="AN589" s="99" t="s">
        <v>286</v>
      </c>
      <c r="AO589" s="96"/>
      <c r="AP589" s="96"/>
      <c r="AQ589" s="96"/>
      <c r="AR589" s="96"/>
      <c r="AS589" s="96"/>
      <c r="AT589" s="96"/>
      <c r="AU589" s="96"/>
      <c r="AV589" s="96"/>
      <c r="AW589" s="96"/>
      <c r="AX589" s="96" t="s">
        <v>290</v>
      </c>
      <c r="AY589" s="96"/>
      <c r="AZ589" s="96" t="s">
        <v>350</v>
      </c>
      <c r="BA589" s="59"/>
      <c r="BE589" s="59"/>
    </row>
    <row r="590" spans="1:246" ht="12.95" customHeight="1" x14ac:dyDescent="0.25">
      <c r="A590" s="96" t="s">
        <v>221</v>
      </c>
      <c r="B590" s="96" t="s">
        <v>127</v>
      </c>
      <c r="C590" s="96"/>
      <c r="D590" s="99">
        <v>21000135</v>
      </c>
      <c r="E590" s="51" t="s">
        <v>347</v>
      </c>
      <c r="F590" s="40"/>
      <c r="G590" s="96" t="s">
        <v>187</v>
      </c>
      <c r="H590" s="96" t="s">
        <v>188</v>
      </c>
      <c r="I590" s="96" t="s">
        <v>188</v>
      </c>
      <c r="J590" s="42" t="s">
        <v>121</v>
      </c>
      <c r="K590" s="69"/>
      <c r="L590" s="96"/>
      <c r="M590" s="104">
        <v>100</v>
      </c>
      <c r="N590" s="96" t="s">
        <v>111</v>
      </c>
      <c r="O590" s="105" t="s">
        <v>112</v>
      </c>
      <c r="P590" s="69" t="s">
        <v>119</v>
      </c>
      <c r="Q590" s="96" t="s">
        <v>114</v>
      </c>
      <c r="R590" s="96" t="s">
        <v>111</v>
      </c>
      <c r="S590" s="96" t="s">
        <v>225</v>
      </c>
      <c r="T590" s="96"/>
      <c r="U590" s="96"/>
      <c r="V590" s="96"/>
      <c r="W590" s="96" t="s">
        <v>116</v>
      </c>
      <c r="X590" s="96"/>
      <c r="Y590" s="96"/>
      <c r="Z590" s="104">
        <v>0</v>
      </c>
      <c r="AA590" s="104">
        <v>100</v>
      </c>
      <c r="AB590" s="104">
        <v>0</v>
      </c>
      <c r="AC590" s="96"/>
      <c r="AD590" s="96" t="s">
        <v>117</v>
      </c>
      <c r="AE590" s="107"/>
      <c r="AF590" s="107"/>
      <c r="AG590" s="67">
        <v>1132308.97</v>
      </c>
      <c r="AH590" s="67">
        <v>1268186.0464000001</v>
      </c>
      <c r="AI590" s="107"/>
      <c r="AJ590" s="107"/>
      <c r="AK590" s="107"/>
      <c r="AL590" s="111" t="s">
        <v>118</v>
      </c>
      <c r="AM590" s="99" t="s">
        <v>288</v>
      </c>
      <c r="AN590" s="99" t="s">
        <v>289</v>
      </c>
      <c r="AO590" s="96"/>
      <c r="AP590" s="96"/>
      <c r="AQ590" s="96"/>
      <c r="AR590" s="96"/>
      <c r="AS590" s="96"/>
      <c r="AT590" s="96"/>
      <c r="AU590" s="96"/>
      <c r="AV590" s="96"/>
      <c r="AW590" s="96"/>
      <c r="AX590" s="96" t="s">
        <v>290</v>
      </c>
      <c r="AY590" s="96"/>
      <c r="AZ590" s="96" t="s">
        <v>351</v>
      </c>
      <c r="BA590" s="59"/>
      <c r="BE590" s="59"/>
    </row>
    <row r="591" spans="1:246" ht="12.95" customHeight="1" x14ac:dyDescent="0.25">
      <c r="A591" s="96" t="s">
        <v>135</v>
      </c>
      <c r="B591" s="100" t="s">
        <v>127</v>
      </c>
      <c r="C591" s="99"/>
      <c r="D591" s="99">
        <v>21000057</v>
      </c>
      <c r="E591" s="51" t="s">
        <v>2260</v>
      </c>
      <c r="F591" s="137"/>
      <c r="G591" s="96" t="s">
        <v>155</v>
      </c>
      <c r="H591" s="100" t="s">
        <v>156</v>
      </c>
      <c r="I591" s="100" t="s">
        <v>156</v>
      </c>
      <c r="J591" s="96" t="s">
        <v>124</v>
      </c>
      <c r="K591" s="96" t="s">
        <v>157</v>
      </c>
      <c r="L591" s="96"/>
      <c r="M591" s="96">
        <v>0</v>
      </c>
      <c r="N591" s="96">
        <v>230000000</v>
      </c>
      <c r="O591" s="105" t="s">
        <v>112</v>
      </c>
      <c r="P591" s="69" t="s">
        <v>136</v>
      </c>
      <c r="Q591" s="96" t="s">
        <v>114</v>
      </c>
      <c r="R591" s="96">
        <v>230000000</v>
      </c>
      <c r="S591" s="96" t="s">
        <v>158</v>
      </c>
      <c r="T591" s="96"/>
      <c r="U591" s="96"/>
      <c r="V591" s="96"/>
      <c r="W591" s="96" t="s">
        <v>116</v>
      </c>
      <c r="X591" s="96"/>
      <c r="Y591" s="96"/>
      <c r="Z591" s="96">
        <v>0</v>
      </c>
      <c r="AA591" s="96">
        <v>100</v>
      </c>
      <c r="AB591" s="96">
        <v>0</v>
      </c>
      <c r="AC591" s="96"/>
      <c r="AD591" s="99" t="s">
        <v>117</v>
      </c>
      <c r="AE591" s="107"/>
      <c r="AF591" s="107"/>
      <c r="AG591" s="107">
        <v>38000000</v>
      </c>
      <c r="AH591" s="107">
        <f>AG591*1.12</f>
        <v>42560000.000000007</v>
      </c>
      <c r="AI591" s="107"/>
      <c r="AJ591" s="107"/>
      <c r="AK591" s="107"/>
      <c r="AL591" s="96" t="s">
        <v>118</v>
      </c>
      <c r="AM591" s="96" t="s">
        <v>159</v>
      </c>
      <c r="AN591" s="96" t="s">
        <v>160</v>
      </c>
      <c r="AO591" s="102"/>
      <c r="AP591" s="96"/>
      <c r="AQ591" s="96"/>
      <c r="AR591" s="96"/>
      <c r="AS591" s="96"/>
      <c r="AT591" s="96"/>
      <c r="AU591" s="96"/>
      <c r="AV591" s="96"/>
      <c r="AW591" s="96"/>
      <c r="AX591" s="96" t="s">
        <v>62</v>
      </c>
      <c r="AY591" s="96"/>
      <c r="AZ591" s="102"/>
      <c r="BA591" s="59"/>
      <c r="BE591" s="59"/>
    </row>
    <row r="592" spans="1:246" ht="12.95" customHeight="1" x14ac:dyDescent="0.25">
      <c r="A592" s="8"/>
      <c r="B592" s="9"/>
      <c r="C592" s="8"/>
      <c r="D592" s="8"/>
      <c r="E592" s="8"/>
      <c r="F592" s="40"/>
      <c r="G592" s="9"/>
      <c r="H592" s="8"/>
      <c r="I592" s="8"/>
      <c r="J592" s="8"/>
      <c r="K592" s="9"/>
      <c r="L592" s="9"/>
      <c r="M592" s="28"/>
      <c r="N592" s="8"/>
      <c r="O592" s="41"/>
      <c r="P592" s="8"/>
      <c r="Q592" s="8"/>
      <c r="R592" s="10"/>
      <c r="S592" s="12"/>
      <c r="T592" s="9"/>
      <c r="U592" s="8"/>
      <c r="V592" s="9"/>
      <c r="W592" s="10"/>
      <c r="X592" s="8"/>
      <c r="Y592" s="8"/>
      <c r="Z592" s="28"/>
      <c r="AA592" s="28"/>
      <c r="AB592" s="28"/>
      <c r="AC592" s="23"/>
      <c r="AD592" s="8"/>
      <c r="AE592" s="34"/>
      <c r="AF592" s="34"/>
      <c r="AG592" s="34"/>
      <c r="AH592" s="34"/>
      <c r="AI592" s="34"/>
      <c r="AJ592" s="34"/>
      <c r="AK592" s="34"/>
      <c r="AL592" s="16"/>
      <c r="AM592" s="8"/>
      <c r="AN592" s="8"/>
      <c r="AO592" s="9"/>
      <c r="AP592" s="8"/>
      <c r="AQ592" s="9"/>
      <c r="AR592" s="9"/>
      <c r="AS592" s="9"/>
      <c r="AT592" s="9"/>
      <c r="AU592" s="9"/>
      <c r="AV592" s="9"/>
      <c r="AW592" s="9"/>
      <c r="AX592" s="8"/>
      <c r="AY592" s="9"/>
      <c r="AZ592" s="8"/>
      <c r="GF592" s="1"/>
    </row>
    <row r="593" spans="1:16267" ht="12.95" customHeight="1" x14ac:dyDescent="0.25">
      <c r="A593" s="8"/>
      <c r="B593" s="9"/>
      <c r="C593" s="8"/>
      <c r="D593" s="8"/>
      <c r="E593" s="8"/>
      <c r="F593" s="40"/>
      <c r="G593" s="9"/>
      <c r="H593" s="8"/>
      <c r="I593" s="8"/>
      <c r="J593" s="8"/>
      <c r="K593" s="9"/>
      <c r="L593" s="9"/>
      <c r="M593" s="28"/>
      <c r="N593" s="8"/>
      <c r="O593" s="41"/>
      <c r="P593" s="8"/>
      <c r="Q593" s="8"/>
      <c r="R593" s="10"/>
      <c r="S593" s="12"/>
      <c r="T593" s="9"/>
      <c r="U593" s="8"/>
      <c r="V593" s="9"/>
      <c r="W593" s="10"/>
      <c r="X593" s="8"/>
      <c r="Y593" s="8"/>
      <c r="Z593" s="28"/>
      <c r="AA593" s="28"/>
      <c r="AB593" s="28"/>
      <c r="AC593" s="23"/>
      <c r="AD593" s="8"/>
      <c r="AE593" s="34"/>
      <c r="AF593" s="34"/>
      <c r="AG593" s="34"/>
      <c r="AH593" s="34"/>
      <c r="AI593" s="34"/>
      <c r="AJ593" s="34"/>
      <c r="AK593" s="34"/>
      <c r="AL593" s="16"/>
      <c r="AM593" s="8"/>
      <c r="AN593" s="8"/>
      <c r="AO593" s="9"/>
      <c r="AP593" s="8"/>
      <c r="AQ593" s="9"/>
      <c r="AR593" s="9"/>
      <c r="AS593" s="9"/>
      <c r="AT593" s="9"/>
      <c r="AU593" s="9"/>
      <c r="AV593" s="9"/>
      <c r="AW593" s="9"/>
      <c r="AX593" s="8"/>
      <c r="AY593" s="9"/>
      <c r="AZ593" s="8"/>
      <c r="GF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c r="JQ593" s="1"/>
      <c r="JR593" s="1"/>
      <c r="JS593" s="1"/>
      <c r="JT593" s="1"/>
      <c r="JU593" s="1"/>
      <c r="JV593" s="1"/>
      <c r="JW593" s="1"/>
      <c r="JX593" s="1"/>
      <c r="JY593" s="1"/>
      <c r="JZ593" s="1"/>
      <c r="KA593" s="1"/>
      <c r="KB593" s="1"/>
      <c r="KC593" s="1"/>
      <c r="KD593" s="1"/>
      <c r="KE593" s="1"/>
      <c r="KF593" s="1"/>
      <c r="KG593" s="1"/>
      <c r="KH593" s="1"/>
      <c r="KI593" s="1"/>
      <c r="KJ593" s="1"/>
      <c r="KK593" s="1"/>
      <c r="KL593" s="1"/>
      <c r="KM593" s="1"/>
      <c r="KN593" s="1"/>
      <c r="KO593" s="1"/>
      <c r="KP593" s="1"/>
      <c r="KQ593" s="1"/>
      <c r="KR593" s="1"/>
      <c r="KS593" s="1"/>
      <c r="KT593" s="1"/>
      <c r="KU593" s="1"/>
      <c r="KV593" s="1"/>
      <c r="KW593" s="1"/>
      <c r="KX593" s="1"/>
      <c r="KY593" s="1"/>
      <c r="KZ593" s="1"/>
      <c r="LA593" s="1"/>
      <c r="LB593" s="1"/>
      <c r="LC593" s="1"/>
      <c r="LD593" s="1"/>
      <c r="LE593" s="1"/>
      <c r="LF593" s="1"/>
      <c r="LG593" s="1"/>
      <c r="LH593" s="1"/>
      <c r="LI593" s="1"/>
      <c r="LJ593" s="1"/>
      <c r="LK593" s="1"/>
      <c r="LL593" s="1"/>
      <c r="LM593" s="1"/>
      <c r="LN593" s="1"/>
      <c r="LO593" s="1"/>
      <c r="LP593" s="1"/>
      <c r="LQ593" s="1"/>
      <c r="LR593" s="1"/>
      <c r="LS593" s="1"/>
      <c r="LT593" s="1"/>
      <c r="LU593" s="1"/>
      <c r="LV593" s="1"/>
      <c r="LW593" s="1"/>
      <c r="LX593" s="1"/>
      <c r="LY593" s="1"/>
      <c r="LZ593" s="1"/>
      <c r="MA593" s="1"/>
      <c r="MB593" s="1"/>
      <c r="MC593" s="1"/>
      <c r="MD593" s="1"/>
      <c r="ME593" s="1"/>
      <c r="MF593" s="1"/>
      <c r="MG593" s="1"/>
      <c r="MH593" s="1"/>
      <c r="MI593" s="1"/>
      <c r="MJ593" s="1"/>
      <c r="MK593" s="1"/>
      <c r="ML593" s="1"/>
      <c r="MM593" s="1"/>
      <c r="MN593" s="1"/>
      <c r="MO593" s="1"/>
      <c r="MP593" s="1"/>
      <c r="MQ593" s="1"/>
      <c r="MR593" s="1"/>
      <c r="MS593" s="1"/>
      <c r="MT593" s="1"/>
      <c r="MU593" s="1"/>
      <c r="MV593" s="1"/>
      <c r="MW593" s="1"/>
      <c r="MX593" s="1"/>
      <c r="MY593" s="1"/>
      <c r="MZ593" s="1"/>
      <c r="NA593" s="1"/>
      <c r="NB593" s="1"/>
      <c r="NC593" s="1"/>
      <c r="ND593" s="1"/>
      <c r="NE593" s="1"/>
      <c r="NF593" s="1"/>
      <c r="NG593" s="1"/>
      <c r="NH593" s="1"/>
      <c r="NI593" s="1"/>
      <c r="NJ593" s="1"/>
      <c r="NK593" s="1"/>
      <c r="NL593" s="1"/>
      <c r="NM593" s="1"/>
      <c r="NN593" s="1"/>
      <c r="NO593" s="1"/>
      <c r="NP593" s="1"/>
      <c r="NQ593" s="1"/>
      <c r="NR593" s="1"/>
      <c r="NS593" s="1"/>
      <c r="NT593" s="1"/>
      <c r="NU593" s="1"/>
      <c r="NV593" s="1"/>
      <c r="NW593" s="1"/>
      <c r="NX593" s="1"/>
      <c r="NY593" s="1"/>
      <c r="NZ593" s="1"/>
      <c r="OA593" s="1"/>
      <c r="OB593" s="1"/>
      <c r="OC593" s="1"/>
      <c r="OD593" s="1"/>
      <c r="OE593" s="1"/>
      <c r="OF593" s="1"/>
      <c r="OG593" s="1"/>
      <c r="OH593" s="1"/>
      <c r="OI593" s="1"/>
      <c r="OJ593" s="1"/>
      <c r="OK593" s="1"/>
      <c r="OL593" s="1"/>
      <c r="OM593" s="1"/>
      <c r="ON593" s="1"/>
      <c r="OO593" s="1"/>
      <c r="OP593" s="1"/>
      <c r="OQ593" s="1"/>
      <c r="OR593" s="1"/>
      <c r="OS593" s="1"/>
      <c r="OT593" s="1"/>
      <c r="OU593" s="1"/>
      <c r="OV593" s="1"/>
      <c r="OW593" s="1"/>
      <c r="OX593" s="1"/>
      <c r="OY593" s="1"/>
      <c r="OZ593" s="1"/>
      <c r="PA593" s="1"/>
      <c r="PB593" s="1"/>
      <c r="PC593" s="1"/>
      <c r="PD593" s="1"/>
      <c r="PE593" s="1"/>
      <c r="PF593" s="1"/>
      <c r="PG593" s="1"/>
      <c r="PH593" s="1"/>
      <c r="PI593" s="1"/>
      <c r="PJ593" s="1"/>
      <c r="PK593" s="1"/>
      <c r="PL593" s="1"/>
      <c r="PM593" s="1"/>
      <c r="PN593" s="1"/>
      <c r="PO593" s="1"/>
      <c r="PP593" s="1"/>
      <c r="PQ593" s="1"/>
      <c r="PR593" s="1"/>
      <c r="PS593" s="1"/>
      <c r="PT593" s="1"/>
      <c r="PU593" s="1"/>
      <c r="PV593" s="1"/>
      <c r="PW593" s="1"/>
      <c r="PX593" s="1"/>
      <c r="PY593" s="1"/>
      <c r="PZ593" s="1"/>
      <c r="QA593" s="1"/>
      <c r="QB593" s="1"/>
      <c r="QC593" s="1"/>
      <c r="QD593" s="1"/>
      <c r="QE593" s="1"/>
      <c r="QF593" s="1"/>
      <c r="QG593" s="1"/>
      <c r="QH593" s="1"/>
      <c r="QI593" s="1"/>
      <c r="QJ593" s="1"/>
      <c r="QK593" s="1"/>
      <c r="QL593" s="1"/>
      <c r="QM593" s="1"/>
      <c r="QN593" s="1"/>
      <c r="QO593" s="1"/>
      <c r="QP593" s="1"/>
      <c r="QQ593" s="1"/>
      <c r="QR593" s="1"/>
      <c r="QS593" s="1"/>
      <c r="QT593" s="1"/>
      <c r="QU593" s="1"/>
      <c r="QV593" s="1"/>
      <c r="QW593" s="1"/>
      <c r="QX593" s="1"/>
      <c r="QY593" s="1"/>
      <c r="QZ593" s="1"/>
      <c r="RA593" s="1"/>
      <c r="RB593" s="1"/>
      <c r="RC593" s="1"/>
      <c r="RD593" s="1"/>
      <c r="RE593" s="1"/>
      <c r="RF593" s="1"/>
      <c r="RG593" s="1"/>
      <c r="RH593" s="1"/>
      <c r="RI593" s="1"/>
      <c r="RJ593" s="1"/>
      <c r="RK593" s="1"/>
      <c r="RL593" s="1"/>
      <c r="RM593" s="1"/>
      <c r="RN593" s="1"/>
      <c r="RO593" s="1"/>
      <c r="RP593" s="1"/>
      <c r="RQ593" s="1"/>
      <c r="RR593" s="1"/>
      <c r="RS593" s="1"/>
      <c r="RT593" s="1"/>
      <c r="RU593" s="1"/>
      <c r="RV593" s="1"/>
      <c r="RW593" s="1"/>
      <c r="RX593" s="1"/>
      <c r="RY593" s="1"/>
      <c r="RZ593" s="1"/>
      <c r="SA593" s="1"/>
      <c r="SB593" s="1"/>
      <c r="SC593" s="1"/>
      <c r="SD593" s="1"/>
      <c r="SE593" s="1"/>
      <c r="SF593" s="1"/>
      <c r="SG593" s="1"/>
      <c r="SH593" s="1"/>
      <c r="SI593" s="1"/>
      <c r="SJ593" s="1"/>
      <c r="SK593" s="1"/>
      <c r="SL593" s="1"/>
      <c r="SM593" s="1"/>
      <c r="SN593" s="1"/>
      <c r="SO593" s="1"/>
      <c r="SP593" s="1"/>
      <c r="SQ593" s="1"/>
      <c r="SR593" s="1"/>
      <c r="SS593" s="1"/>
      <c r="ST593" s="1"/>
      <c r="SU593" s="1"/>
      <c r="SV593" s="1"/>
      <c r="SW593" s="1"/>
      <c r="SX593" s="1"/>
      <c r="SY593" s="1"/>
      <c r="SZ593" s="1"/>
      <c r="TA593" s="1"/>
      <c r="TB593" s="1"/>
      <c r="TC593" s="1"/>
      <c r="TD593" s="1"/>
      <c r="TE593" s="1"/>
      <c r="TF593" s="1"/>
      <c r="TG593" s="1"/>
      <c r="TH593" s="1"/>
      <c r="TI593" s="1"/>
      <c r="TJ593" s="1"/>
      <c r="TK593" s="1"/>
      <c r="TL593" s="1"/>
      <c r="TM593" s="1"/>
      <c r="TN593" s="1"/>
      <c r="TO593" s="1"/>
      <c r="TP593" s="1"/>
      <c r="TQ593" s="1"/>
      <c r="TR593" s="1"/>
      <c r="TS593" s="1"/>
      <c r="TT593" s="1"/>
      <c r="TU593" s="1"/>
      <c r="TV593" s="1"/>
      <c r="TW593" s="1"/>
      <c r="TX593" s="1"/>
      <c r="TY593" s="1"/>
      <c r="TZ593" s="1"/>
      <c r="UA593" s="1"/>
      <c r="UB593" s="1"/>
      <c r="UC593" s="1"/>
      <c r="UD593" s="1"/>
      <c r="UE593" s="1"/>
      <c r="UF593" s="1"/>
      <c r="UG593" s="1"/>
      <c r="UH593" s="1"/>
      <c r="UI593" s="1"/>
      <c r="UJ593" s="1"/>
      <c r="UK593" s="1"/>
      <c r="UL593" s="1"/>
      <c r="UM593" s="1"/>
      <c r="UN593" s="1"/>
      <c r="UO593" s="1"/>
      <c r="UP593" s="1"/>
      <c r="UQ593" s="1"/>
      <c r="UR593" s="1"/>
      <c r="US593" s="1"/>
      <c r="UT593" s="1"/>
      <c r="UU593" s="1"/>
      <c r="UV593" s="1"/>
      <c r="UW593" s="1"/>
      <c r="UX593" s="1"/>
      <c r="UY593" s="1"/>
      <c r="UZ593" s="1"/>
      <c r="VA593" s="1"/>
      <c r="VB593" s="1"/>
      <c r="VC593" s="1"/>
      <c r="VD593" s="1"/>
      <c r="VE593" s="1"/>
      <c r="VF593" s="1"/>
      <c r="VG593" s="1"/>
      <c r="VH593" s="1"/>
      <c r="VI593" s="1"/>
      <c r="VJ593" s="1"/>
      <c r="VK593" s="1"/>
      <c r="VL593" s="1"/>
      <c r="VM593" s="1"/>
      <c r="VN593" s="1"/>
      <c r="VO593" s="1"/>
      <c r="VP593" s="1"/>
      <c r="VQ593" s="1"/>
      <c r="VR593" s="1"/>
      <c r="VS593" s="1"/>
      <c r="VT593" s="1"/>
      <c r="VU593" s="1"/>
      <c r="VV593" s="1"/>
      <c r="VW593" s="1"/>
      <c r="VX593" s="1"/>
      <c r="VY593" s="1"/>
      <c r="VZ593" s="1"/>
      <c r="WA593" s="1"/>
      <c r="WB593" s="1"/>
      <c r="WC593" s="1"/>
      <c r="WD593" s="1"/>
      <c r="WE593" s="1"/>
      <c r="WF593" s="1"/>
      <c r="WG593" s="1"/>
      <c r="WH593" s="1"/>
      <c r="WI593" s="1"/>
      <c r="WJ593" s="1"/>
      <c r="WK593" s="1"/>
      <c r="WL593" s="1"/>
      <c r="WM593" s="1"/>
      <c r="WN593" s="1"/>
      <c r="WO593" s="1"/>
      <c r="WP593" s="1"/>
      <c r="WQ593" s="1"/>
      <c r="WR593" s="1"/>
      <c r="WS593" s="1"/>
      <c r="WT593" s="1"/>
      <c r="WU593" s="1"/>
      <c r="WV593" s="1"/>
      <c r="WW593" s="1"/>
      <c r="WX593" s="1"/>
      <c r="WY593" s="1"/>
      <c r="WZ593" s="1"/>
      <c r="XA593" s="1"/>
      <c r="XB593" s="1"/>
      <c r="XC593" s="1"/>
      <c r="XD593" s="1"/>
      <c r="XE593" s="1"/>
      <c r="XF593" s="1"/>
      <c r="XG593" s="1"/>
      <c r="XH593" s="1"/>
      <c r="XI593" s="1"/>
      <c r="XJ593" s="1"/>
      <c r="XK593" s="1"/>
      <c r="XL593" s="1"/>
      <c r="XM593" s="1"/>
      <c r="XN593" s="1"/>
      <c r="XO593" s="1"/>
      <c r="XP593" s="1"/>
      <c r="XQ593" s="1"/>
      <c r="XR593" s="1"/>
      <c r="XS593" s="1"/>
      <c r="XT593" s="1"/>
      <c r="XU593" s="1"/>
      <c r="XV593" s="1"/>
      <c r="XW593" s="1"/>
      <c r="XX593" s="1"/>
      <c r="XY593" s="1"/>
      <c r="XZ593" s="1"/>
      <c r="YA593" s="1"/>
      <c r="YB593" s="1"/>
      <c r="YC593" s="1"/>
      <c r="YD593" s="1"/>
      <c r="YE593" s="1"/>
      <c r="YF593" s="1"/>
      <c r="YG593" s="1"/>
      <c r="YH593" s="1"/>
      <c r="YI593" s="1"/>
      <c r="YJ593" s="1"/>
      <c r="YK593" s="1"/>
      <c r="YL593" s="1"/>
      <c r="YM593" s="1"/>
      <c r="YN593" s="1"/>
      <c r="YO593" s="1"/>
      <c r="YP593" s="1"/>
      <c r="YQ593" s="1"/>
      <c r="YR593" s="1"/>
      <c r="YS593" s="1"/>
      <c r="YT593" s="1"/>
      <c r="YU593" s="1"/>
      <c r="YV593" s="1"/>
      <c r="YW593" s="1"/>
      <c r="YX593" s="1"/>
      <c r="YY593" s="1"/>
      <c r="YZ593" s="1"/>
      <c r="ZA593" s="1"/>
      <c r="ZB593" s="1"/>
      <c r="ZC593" s="1"/>
      <c r="ZD593" s="1"/>
      <c r="ZE593" s="1"/>
      <c r="ZF593" s="1"/>
      <c r="ZG593" s="1"/>
      <c r="ZH593" s="1"/>
      <c r="ZI593" s="1"/>
      <c r="ZJ593" s="1"/>
      <c r="ZK593" s="1"/>
      <c r="ZL593" s="1"/>
      <c r="ZM593" s="1"/>
      <c r="ZN593" s="1"/>
      <c r="ZO593" s="1"/>
      <c r="ZP593" s="1"/>
      <c r="ZQ593" s="1"/>
      <c r="ZR593" s="1"/>
      <c r="ZS593" s="1"/>
      <c r="ZT593" s="1"/>
      <c r="ZU593" s="1"/>
      <c r="ZV593" s="1"/>
      <c r="ZW593" s="1"/>
      <c r="ZX593" s="1"/>
      <c r="ZY593" s="1"/>
      <c r="ZZ593" s="1"/>
      <c r="AAA593" s="1"/>
      <c r="AAB593" s="1"/>
      <c r="AAC593" s="1"/>
      <c r="AAD593" s="1"/>
      <c r="AAE593" s="1"/>
      <c r="AAF593" s="1"/>
      <c r="AAG593" s="1"/>
      <c r="AAH593" s="1"/>
      <c r="AAI593" s="1"/>
      <c r="AAJ593" s="1"/>
      <c r="AAK593" s="1"/>
      <c r="AAL593" s="1"/>
      <c r="AAM593" s="1"/>
      <c r="AAN593" s="1"/>
      <c r="AAO593" s="1"/>
      <c r="AAP593" s="1"/>
      <c r="AAQ593" s="1"/>
      <c r="AAR593" s="1"/>
      <c r="AAS593" s="1"/>
      <c r="AAT593" s="1"/>
      <c r="AAU593" s="1"/>
      <c r="AAV593" s="1"/>
      <c r="AAW593" s="1"/>
      <c r="AAX593" s="1"/>
      <c r="AAY593" s="1"/>
      <c r="AAZ593" s="1"/>
      <c r="ABA593" s="1"/>
      <c r="ABB593" s="1"/>
      <c r="ABC593" s="1"/>
      <c r="ABD593" s="1"/>
      <c r="ABE593" s="1"/>
      <c r="ABF593" s="1"/>
      <c r="ABG593" s="1"/>
      <c r="ABH593" s="1"/>
      <c r="ABI593" s="1"/>
      <c r="ABJ593" s="1"/>
      <c r="ABK593" s="1"/>
      <c r="ABL593" s="1"/>
      <c r="ABM593" s="1"/>
      <c r="ABN593" s="1"/>
      <c r="ABO593" s="1"/>
      <c r="ABP593" s="1"/>
      <c r="ABQ593" s="1"/>
      <c r="ABR593" s="1"/>
      <c r="ABS593" s="1"/>
      <c r="ABT593" s="1"/>
      <c r="ABU593" s="1"/>
      <c r="ABV593" s="1"/>
      <c r="ABW593" s="1"/>
      <c r="ABX593" s="1"/>
      <c r="ABY593" s="1"/>
      <c r="ABZ593" s="1"/>
      <c r="ACA593" s="1"/>
      <c r="ACB593" s="1"/>
      <c r="ACC593" s="1"/>
      <c r="ACD593" s="1"/>
      <c r="ACE593" s="1"/>
      <c r="ACF593" s="1"/>
      <c r="ACG593" s="1"/>
      <c r="ACH593" s="1"/>
      <c r="ACI593" s="1"/>
      <c r="ACJ593" s="1"/>
      <c r="ACK593" s="1"/>
      <c r="ACL593" s="1"/>
      <c r="ACM593" s="1"/>
      <c r="ACN593" s="1"/>
      <c r="ACO593" s="1"/>
      <c r="ACP593" s="1"/>
      <c r="ACQ593" s="1"/>
      <c r="ACR593" s="1"/>
      <c r="ACS593" s="1"/>
      <c r="ACT593" s="1"/>
      <c r="ACU593" s="1"/>
      <c r="ACV593" s="1"/>
      <c r="ACW593" s="1"/>
      <c r="ACX593" s="1"/>
      <c r="ACY593" s="1"/>
      <c r="ACZ593" s="1"/>
      <c r="ADA593" s="1"/>
      <c r="ADB593" s="1"/>
      <c r="ADC593" s="1"/>
      <c r="ADD593" s="1"/>
      <c r="ADE593" s="1"/>
      <c r="ADF593" s="1"/>
      <c r="ADG593" s="1"/>
      <c r="ADH593" s="1"/>
      <c r="ADI593" s="1"/>
      <c r="ADJ593" s="1"/>
      <c r="ADK593" s="1"/>
      <c r="ADL593" s="1"/>
      <c r="ADM593" s="1"/>
      <c r="ADN593" s="1"/>
      <c r="ADO593" s="1"/>
      <c r="ADP593" s="1"/>
      <c r="ADQ593" s="1"/>
      <c r="ADR593" s="1"/>
      <c r="ADS593" s="1"/>
      <c r="ADT593" s="1"/>
      <c r="ADU593" s="1"/>
      <c r="ADV593" s="1"/>
      <c r="ADW593" s="1"/>
      <c r="ADX593" s="1"/>
      <c r="ADY593" s="1"/>
      <c r="ADZ593" s="1"/>
      <c r="AEA593" s="1"/>
      <c r="AEB593" s="1"/>
      <c r="AEC593" s="1"/>
      <c r="AED593" s="1"/>
      <c r="AEE593" s="1"/>
      <c r="AEF593" s="1"/>
      <c r="AEG593" s="1"/>
      <c r="AEH593" s="1"/>
      <c r="AEI593" s="1"/>
      <c r="AEJ593" s="1"/>
      <c r="AEK593" s="1"/>
      <c r="AEL593" s="1"/>
      <c r="AEM593" s="1"/>
      <c r="AEN593" s="1"/>
      <c r="AEO593" s="1"/>
      <c r="AEP593" s="1"/>
      <c r="AEQ593" s="1"/>
      <c r="AER593" s="1"/>
      <c r="AES593" s="1"/>
      <c r="AET593" s="1"/>
      <c r="AEU593" s="1"/>
      <c r="AEV593" s="1"/>
      <c r="AEW593" s="1"/>
      <c r="AEX593" s="1"/>
      <c r="AEY593" s="1"/>
      <c r="AEZ593" s="1"/>
      <c r="AFA593" s="1"/>
      <c r="AFB593" s="1"/>
      <c r="AFC593" s="1"/>
      <c r="AFD593" s="1"/>
      <c r="AFE593" s="1"/>
      <c r="AFF593" s="1"/>
      <c r="AFG593" s="1"/>
      <c r="AFH593" s="1"/>
      <c r="AFI593" s="1"/>
      <c r="AFJ593" s="1"/>
      <c r="AFK593" s="1"/>
      <c r="AFL593" s="1"/>
      <c r="AFM593" s="1"/>
      <c r="AFN593" s="1"/>
      <c r="AFO593" s="1"/>
      <c r="AFP593" s="1"/>
      <c r="AFQ593" s="1"/>
      <c r="AFR593" s="1"/>
      <c r="AFS593" s="1"/>
      <c r="AFT593" s="1"/>
      <c r="AFU593" s="1"/>
      <c r="AFV593" s="1"/>
      <c r="AFW593" s="1"/>
      <c r="AFX593" s="1"/>
      <c r="AFY593" s="1"/>
      <c r="AFZ593" s="1"/>
      <c r="AGA593" s="1"/>
      <c r="AGB593" s="1"/>
      <c r="AGC593" s="1"/>
      <c r="AGD593" s="1"/>
      <c r="AGE593" s="1"/>
      <c r="AGF593" s="1"/>
      <c r="AGG593" s="1"/>
      <c r="AGH593" s="1"/>
      <c r="AGI593" s="1"/>
      <c r="AGJ593" s="1"/>
      <c r="AGK593" s="1"/>
      <c r="AGL593" s="1"/>
      <c r="AGM593" s="1"/>
      <c r="AGN593" s="1"/>
      <c r="AGO593" s="1"/>
      <c r="AGP593" s="1"/>
      <c r="AGQ593" s="1"/>
      <c r="AGR593" s="1"/>
      <c r="AGS593" s="1"/>
      <c r="AGT593" s="1"/>
      <c r="AGU593" s="1"/>
      <c r="AGV593" s="1"/>
      <c r="AGW593" s="1"/>
      <c r="AGX593" s="1"/>
      <c r="AGY593" s="1"/>
      <c r="AGZ593" s="1"/>
      <c r="AHA593" s="1"/>
      <c r="AHB593" s="1"/>
      <c r="AHC593" s="1"/>
      <c r="AHD593" s="1"/>
      <c r="AHE593" s="1"/>
      <c r="AHF593" s="1"/>
      <c r="AHG593" s="1"/>
      <c r="AHH593" s="1"/>
      <c r="AHI593" s="1"/>
      <c r="AHJ593" s="1"/>
      <c r="AHK593" s="1"/>
      <c r="AHL593" s="1"/>
      <c r="AHM593" s="1"/>
      <c r="AHN593" s="1"/>
      <c r="AHO593" s="1"/>
      <c r="AHP593" s="1"/>
      <c r="AHQ593" s="1"/>
      <c r="AHR593" s="1"/>
      <c r="AHS593" s="1"/>
      <c r="AHT593" s="1"/>
      <c r="AHU593" s="1"/>
      <c r="AHV593" s="1"/>
      <c r="AHW593" s="1"/>
      <c r="AHX593" s="1"/>
      <c r="AHY593" s="1"/>
      <c r="AHZ593" s="1"/>
      <c r="AIA593" s="1"/>
      <c r="AIB593" s="1"/>
      <c r="AIC593" s="1"/>
      <c r="AID593" s="1"/>
      <c r="AIE593" s="1"/>
      <c r="AIF593" s="1"/>
      <c r="AIG593" s="1"/>
      <c r="AIH593" s="1"/>
      <c r="AII593" s="1"/>
      <c r="AIJ593" s="1"/>
      <c r="AIK593" s="1"/>
      <c r="AIL593" s="1"/>
      <c r="AIM593" s="1"/>
      <c r="AIN593" s="1"/>
      <c r="AIO593" s="1"/>
      <c r="AIP593" s="1"/>
      <c r="AIQ593" s="1"/>
      <c r="AIR593" s="1"/>
      <c r="AIS593" s="1"/>
      <c r="AIT593" s="1"/>
      <c r="AIU593" s="1"/>
      <c r="AIV593" s="1"/>
      <c r="AIW593" s="1"/>
      <c r="AIX593" s="1"/>
      <c r="AIY593" s="1"/>
      <c r="AIZ593" s="1"/>
      <c r="AJA593" s="1"/>
      <c r="AJB593" s="1"/>
      <c r="AJC593" s="1"/>
      <c r="AJD593" s="1"/>
      <c r="AJE593" s="1"/>
      <c r="AJF593" s="1"/>
      <c r="AJG593" s="1"/>
      <c r="AJH593" s="1"/>
      <c r="AJI593" s="1"/>
      <c r="AJJ593" s="1"/>
      <c r="AJK593" s="1"/>
      <c r="AJL593" s="1"/>
      <c r="AJM593" s="1"/>
      <c r="AJN593" s="1"/>
      <c r="AJO593" s="1"/>
      <c r="AJP593" s="1"/>
      <c r="AJQ593" s="1"/>
      <c r="AJR593" s="1"/>
      <c r="AJS593" s="1"/>
      <c r="AJT593" s="1"/>
      <c r="AJU593" s="1"/>
      <c r="AJV593" s="1"/>
      <c r="AJW593" s="1"/>
      <c r="AJX593" s="1"/>
      <c r="AJY593" s="1"/>
      <c r="AJZ593" s="1"/>
      <c r="AKA593" s="1"/>
      <c r="AKB593" s="1"/>
      <c r="AKC593" s="1"/>
      <c r="AKD593" s="1"/>
      <c r="AKE593" s="1"/>
      <c r="AKF593" s="1"/>
      <c r="AKG593" s="1"/>
      <c r="AKH593" s="1"/>
      <c r="AKI593" s="1"/>
      <c r="AKJ593" s="1"/>
      <c r="AKK593" s="1"/>
      <c r="AKL593" s="1"/>
      <c r="AKM593" s="1"/>
      <c r="AKN593" s="1"/>
      <c r="AKO593" s="1"/>
      <c r="AKP593" s="1"/>
      <c r="AKQ593" s="1"/>
      <c r="AKR593" s="1"/>
      <c r="AKS593" s="1"/>
      <c r="AKT593" s="1"/>
      <c r="AKU593" s="1"/>
      <c r="AKV593" s="1"/>
      <c r="AKW593" s="1"/>
      <c r="AKX593" s="1"/>
      <c r="AKY593" s="1"/>
      <c r="AKZ593" s="1"/>
      <c r="ALA593" s="1"/>
      <c r="ALB593" s="1"/>
      <c r="ALC593" s="1"/>
      <c r="ALD593" s="1"/>
      <c r="ALE593" s="1"/>
      <c r="ALF593" s="1"/>
      <c r="ALG593" s="1"/>
      <c r="ALH593" s="1"/>
      <c r="ALI593" s="1"/>
      <c r="ALJ593" s="1"/>
      <c r="ALK593" s="1"/>
      <c r="ALL593" s="1"/>
      <c r="ALM593" s="1"/>
      <c r="ALN593" s="1"/>
      <c r="ALO593" s="1"/>
      <c r="ALP593" s="1"/>
      <c r="ALQ593" s="1"/>
      <c r="ALR593" s="1"/>
      <c r="ALS593" s="1"/>
      <c r="ALT593" s="1"/>
      <c r="ALU593" s="1"/>
      <c r="ALV593" s="1"/>
      <c r="ALW593" s="1"/>
      <c r="ALX593" s="1"/>
      <c r="ALY593" s="1"/>
      <c r="ALZ593" s="1"/>
      <c r="AMA593" s="1"/>
      <c r="AMB593" s="1"/>
      <c r="AMC593" s="1"/>
      <c r="AMD593" s="1"/>
      <c r="AME593" s="1"/>
      <c r="AMF593" s="1"/>
      <c r="AMG593" s="1"/>
      <c r="AMH593" s="1"/>
      <c r="AMI593" s="1"/>
      <c r="AMJ593" s="1"/>
      <c r="AMK593" s="1"/>
      <c r="AML593" s="1"/>
      <c r="AMM593" s="1"/>
      <c r="AMN593" s="1"/>
      <c r="AMO593" s="1"/>
      <c r="AMP593" s="1"/>
      <c r="AMQ593" s="1"/>
      <c r="AMR593" s="1"/>
      <c r="AMS593" s="1"/>
      <c r="AMT593" s="1"/>
      <c r="AMU593" s="1"/>
      <c r="AMV593" s="1"/>
      <c r="AMW593" s="1"/>
      <c r="AMX593" s="1"/>
      <c r="AMY593" s="1"/>
      <c r="AMZ593" s="1"/>
      <c r="ANA593" s="1"/>
      <c r="ANB593" s="1"/>
      <c r="ANC593" s="1"/>
      <c r="AND593" s="1"/>
      <c r="ANE593" s="1"/>
      <c r="ANF593" s="1"/>
      <c r="ANG593" s="1"/>
      <c r="ANH593" s="1"/>
      <c r="ANI593" s="1"/>
      <c r="ANJ593" s="1"/>
      <c r="ANK593" s="1"/>
      <c r="ANL593" s="1"/>
      <c r="ANM593" s="1"/>
      <c r="ANN593" s="1"/>
      <c r="ANO593" s="1"/>
      <c r="ANP593" s="1"/>
      <c r="ANQ593" s="1"/>
      <c r="ANR593" s="1"/>
      <c r="ANS593" s="1"/>
      <c r="ANT593" s="1"/>
      <c r="ANU593" s="1"/>
      <c r="ANV593" s="1"/>
      <c r="ANW593" s="1"/>
      <c r="ANX593" s="1"/>
      <c r="ANY593" s="1"/>
      <c r="ANZ593" s="1"/>
      <c r="AOA593" s="1"/>
      <c r="AOB593" s="1"/>
      <c r="AOC593" s="1"/>
      <c r="AOD593" s="1"/>
      <c r="AOE593" s="1"/>
      <c r="AOF593" s="1"/>
      <c r="AOG593" s="1"/>
      <c r="AOH593" s="1"/>
      <c r="AOI593" s="1"/>
      <c r="AOJ593" s="1"/>
      <c r="AOK593" s="1"/>
      <c r="AOL593" s="1"/>
      <c r="AOM593" s="1"/>
      <c r="AON593" s="1"/>
      <c r="AOO593" s="1"/>
      <c r="AOP593" s="1"/>
      <c r="AOQ593" s="1"/>
      <c r="AOR593" s="1"/>
      <c r="AOS593" s="1"/>
      <c r="AOT593" s="1"/>
      <c r="AOU593" s="1"/>
      <c r="AOV593" s="1"/>
      <c r="AOW593" s="1"/>
      <c r="AOX593" s="1"/>
      <c r="AOY593" s="1"/>
      <c r="AOZ593" s="1"/>
      <c r="APA593" s="1"/>
      <c r="APB593" s="1"/>
      <c r="APC593" s="1"/>
      <c r="APD593" s="1"/>
      <c r="APE593" s="1"/>
      <c r="APF593" s="1"/>
      <c r="APG593" s="1"/>
      <c r="APH593" s="1"/>
      <c r="API593" s="1"/>
      <c r="APJ593" s="1"/>
      <c r="APK593" s="1"/>
      <c r="APL593" s="1"/>
      <c r="APM593" s="1"/>
      <c r="APN593" s="1"/>
      <c r="APO593" s="1"/>
      <c r="APP593" s="1"/>
      <c r="APQ593" s="1"/>
      <c r="APR593" s="1"/>
      <c r="APS593" s="1"/>
      <c r="APT593" s="1"/>
      <c r="APU593" s="1"/>
      <c r="APV593" s="1"/>
      <c r="APW593" s="1"/>
      <c r="APX593" s="1"/>
      <c r="APY593" s="1"/>
      <c r="APZ593" s="1"/>
      <c r="AQA593" s="1"/>
      <c r="AQB593" s="1"/>
      <c r="AQC593" s="1"/>
      <c r="AQD593" s="1"/>
      <c r="AQE593" s="1"/>
      <c r="AQF593" s="1"/>
      <c r="AQG593" s="1"/>
      <c r="AQH593" s="1"/>
      <c r="AQI593" s="1"/>
      <c r="AQJ593" s="1"/>
      <c r="AQK593" s="1"/>
      <c r="AQL593" s="1"/>
      <c r="AQM593" s="1"/>
      <c r="AQN593" s="1"/>
      <c r="AQO593" s="1"/>
      <c r="AQP593" s="1"/>
      <c r="AQQ593" s="1"/>
      <c r="AQR593" s="1"/>
      <c r="AQS593" s="1"/>
      <c r="AQT593" s="1"/>
      <c r="AQU593" s="1"/>
      <c r="AQV593" s="1"/>
      <c r="AQW593" s="1"/>
      <c r="AQX593" s="1"/>
      <c r="AQY593" s="1"/>
      <c r="AQZ593" s="1"/>
      <c r="ARA593" s="1"/>
      <c r="ARB593" s="1"/>
      <c r="ARC593" s="1"/>
      <c r="ARD593" s="1"/>
      <c r="ARE593" s="1"/>
      <c r="ARF593" s="1"/>
      <c r="ARG593" s="1"/>
      <c r="ARH593" s="1"/>
      <c r="ARI593" s="1"/>
      <c r="ARJ593" s="1"/>
      <c r="ARK593" s="1"/>
      <c r="ARL593" s="1"/>
      <c r="ARM593" s="1"/>
      <c r="ARN593" s="1"/>
      <c r="ARO593" s="1"/>
      <c r="ARP593" s="1"/>
      <c r="ARQ593" s="1"/>
      <c r="ARR593" s="1"/>
      <c r="ARS593" s="1"/>
      <c r="ART593" s="1"/>
      <c r="ARU593" s="1"/>
      <c r="ARV593" s="1"/>
      <c r="ARW593" s="1"/>
      <c r="ARX593" s="1"/>
      <c r="ARY593" s="1"/>
      <c r="ARZ593" s="1"/>
      <c r="ASA593" s="1"/>
      <c r="ASB593" s="1"/>
      <c r="ASC593" s="1"/>
      <c r="ASD593" s="1"/>
      <c r="ASE593" s="1"/>
      <c r="ASF593" s="1"/>
      <c r="ASG593" s="1"/>
      <c r="ASH593" s="1"/>
      <c r="ASI593" s="1"/>
      <c r="ASJ593" s="1"/>
      <c r="ASK593" s="1"/>
      <c r="ASL593" s="1"/>
      <c r="ASM593" s="1"/>
      <c r="ASN593" s="1"/>
      <c r="ASO593" s="1"/>
      <c r="ASP593" s="1"/>
      <c r="ASQ593" s="1"/>
      <c r="ASR593" s="1"/>
      <c r="ASS593" s="1"/>
      <c r="AST593" s="1"/>
      <c r="ASU593" s="1"/>
      <c r="ASV593" s="1"/>
      <c r="ASW593" s="1"/>
      <c r="ASX593" s="1"/>
      <c r="ASY593" s="1"/>
      <c r="ASZ593" s="1"/>
      <c r="ATA593" s="1"/>
      <c r="ATB593" s="1"/>
      <c r="ATC593" s="1"/>
      <c r="ATD593" s="1"/>
      <c r="ATE593" s="1"/>
      <c r="ATF593" s="1"/>
      <c r="ATG593" s="1"/>
      <c r="ATH593" s="1"/>
      <c r="ATI593" s="1"/>
      <c r="ATJ593" s="1"/>
      <c r="ATK593" s="1"/>
      <c r="ATL593" s="1"/>
      <c r="ATM593" s="1"/>
      <c r="ATN593" s="1"/>
      <c r="ATO593" s="1"/>
      <c r="ATP593" s="1"/>
      <c r="ATQ593" s="1"/>
      <c r="ATR593" s="1"/>
      <c r="ATS593" s="1"/>
      <c r="ATT593" s="1"/>
      <c r="ATU593" s="1"/>
      <c r="ATV593" s="1"/>
      <c r="ATW593" s="1"/>
      <c r="ATX593" s="1"/>
      <c r="ATY593" s="1"/>
      <c r="ATZ593" s="1"/>
      <c r="AUA593" s="1"/>
      <c r="AUB593" s="1"/>
      <c r="AUC593" s="1"/>
      <c r="AUD593" s="1"/>
      <c r="AUE593" s="1"/>
      <c r="AUF593" s="1"/>
      <c r="AUG593" s="1"/>
      <c r="AUH593" s="1"/>
      <c r="AUI593" s="1"/>
      <c r="AUJ593" s="1"/>
      <c r="AUK593" s="1"/>
      <c r="AUL593" s="1"/>
      <c r="AUM593" s="1"/>
      <c r="AUN593" s="1"/>
      <c r="AUO593" s="1"/>
      <c r="AUP593" s="1"/>
      <c r="AUQ593" s="1"/>
      <c r="AUR593" s="1"/>
      <c r="AUS593" s="1"/>
      <c r="AUT593" s="1"/>
      <c r="AUU593" s="1"/>
      <c r="AUV593" s="1"/>
      <c r="AUW593" s="1"/>
      <c r="AUX593" s="1"/>
      <c r="AUY593" s="1"/>
      <c r="AUZ593" s="1"/>
      <c r="AVA593" s="1"/>
      <c r="AVB593" s="1"/>
      <c r="AVC593" s="1"/>
      <c r="AVD593" s="1"/>
      <c r="AVE593" s="1"/>
      <c r="AVF593" s="1"/>
      <c r="AVG593" s="1"/>
      <c r="AVH593" s="1"/>
      <c r="AVI593" s="1"/>
      <c r="AVJ593" s="1"/>
      <c r="AVK593" s="1"/>
      <c r="AVL593" s="1"/>
      <c r="AVM593" s="1"/>
      <c r="AVN593" s="1"/>
      <c r="AVO593" s="1"/>
      <c r="AVP593" s="1"/>
      <c r="AVQ593" s="1"/>
      <c r="AVR593" s="1"/>
      <c r="AVS593" s="1"/>
      <c r="AVT593" s="1"/>
      <c r="AVU593" s="1"/>
      <c r="AVV593" s="1"/>
      <c r="AVW593" s="1"/>
      <c r="AVX593" s="1"/>
      <c r="AVY593" s="1"/>
      <c r="AVZ593" s="1"/>
      <c r="AWA593" s="1"/>
      <c r="AWB593" s="1"/>
      <c r="AWC593" s="1"/>
      <c r="AWD593" s="1"/>
      <c r="AWE593" s="1"/>
      <c r="AWF593" s="1"/>
      <c r="AWG593" s="1"/>
      <c r="AWH593" s="1"/>
      <c r="AWI593" s="1"/>
      <c r="AWJ593" s="1"/>
      <c r="AWK593" s="1"/>
      <c r="AWL593" s="1"/>
      <c r="AWM593" s="1"/>
      <c r="AWN593" s="1"/>
      <c r="AWO593" s="1"/>
      <c r="AWP593" s="1"/>
      <c r="AWQ593" s="1"/>
      <c r="AWR593" s="1"/>
      <c r="AWS593" s="1"/>
      <c r="AWT593" s="1"/>
      <c r="AWU593" s="1"/>
      <c r="AWV593" s="1"/>
      <c r="AWW593" s="1"/>
      <c r="AWX593" s="1"/>
      <c r="AWY593" s="1"/>
      <c r="AWZ593" s="1"/>
      <c r="AXA593" s="1"/>
      <c r="AXB593" s="1"/>
      <c r="AXC593" s="1"/>
      <c r="AXD593" s="1"/>
      <c r="AXE593" s="1"/>
      <c r="AXF593" s="1"/>
      <c r="AXG593" s="1"/>
      <c r="AXH593" s="1"/>
      <c r="AXI593" s="1"/>
      <c r="AXJ593" s="1"/>
      <c r="AXK593" s="1"/>
      <c r="AXL593" s="1"/>
      <c r="AXM593" s="1"/>
      <c r="AXN593" s="1"/>
      <c r="AXO593" s="1"/>
      <c r="AXP593" s="1"/>
      <c r="AXQ593" s="1"/>
      <c r="AXR593" s="1"/>
      <c r="AXS593" s="1"/>
      <c r="AXT593" s="1"/>
      <c r="AXU593" s="1"/>
      <c r="AXV593" s="1"/>
      <c r="AXW593" s="1"/>
      <c r="AXX593" s="1"/>
      <c r="AXY593" s="1"/>
      <c r="AXZ593" s="1"/>
      <c r="AYA593" s="1"/>
      <c r="AYB593" s="1"/>
      <c r="AYC593" s="1"/>
      <c r="AYD593" s="1"/>
      <c r="AYE593" s="1"/>
      <c r="AYF593" s="1"/>
      <c r="AYG593" s="1"/>
      <c r="AYH593" s="1"/>
      <c r="AYI593" s="1"/>
      <c r="AYJ593" s="1"/>
      <c r="AYK593" s="1"/>
      <c r="AYL593" s="1"/>
      <c r="AYM593" s="1"/>
      <c r="AYN593" s="1"/>
      <c r="AYO593" s="1"/>
      <c r="AYP593" s="1"/>
      <c r="AYQ593" s="1"/>
      <c r="AYR593" s="1"/>
      <c r="AYS593" s="1"/>
      <c r="AYT593" s="1"/>
      <c r="AYU593" s="1"/>
      <c r="AYV593" s="1"/>
      <c r="AYW593" s="1"/>
      <c r="AYX593" s="1"/>
      <c r="AYY593" s="1"/>
      <c r="AYZ593" s="1"/>
      <c r="AZA593" s="1"/>
      <c r="AZB593" s="1"/>
      <c r="AZC593" s="1"/>
      <c r="AZD593" s="1"/>
      <c r="AZE593" s="1"/>
      <c r="AZF593" s="1"/>
      <c r="AZG593" s="1"/>
      <c r="AZH593" s="1"/>
      <c r="AZI593" s="1"/>
      <c r="AZJ593" s="1"/>
      <c r="AZK593" s="1"/>
      <c r="AZL593" s="1"/>
      <c r="AZM593" s="1"/>
      <c r="AZN593" s="1"/>
      <c r="AZO593" s="1"/>
      <c r="AZP593" s="1"/>
      <c r="AZQ593" s="1"/>
      <c r="AZR593" s="1"/>
      <c r="AZS593" s="1"/>
      <c r="AZT593" s="1"/>
      <c r="AZU593" s="1"/>
      <c r="AZV593" s="1"/>
      <c r="AZW593" s="1"/>
      <c r="AZX593" s="1"/>
      <c r="AZY593" s="1"/>
      <c r="AZZ593" s="1"/>
      <c r="BAA593" s="1"/>
      <c r="BAB593" s="1"/>
      <c r="BAC593" s="1"/>
      <c r="BAD593" s="1"/>
      <c r="BAE593" s="1"/>
      <c r="BAF593" s="1"/>
      <c r="BAG593" s="1"/>
      <c r="BAH593" s="1"/>
      <c r="BAI593" s="1"/>
      <c r="BAJ593" s="1"/>
      <c r="BAK593" s="1"/>
      <c r="BAL593" s="1"/>
      <c r="BAM593" s="1"/>
      <c r="BAN593" s="1"/>
      <c r="BAO593" s="1"/>
      <c r="BAP593" s="1"/>
      <c r="BAQ593" s="1"/>
      <c r="BAR593" s="1"/>
      <c r="BAS593" s="1"/>
      <c r="BAT593" s="1"/>
      <c r="BAU593" s="1"/>
      <c r="BAV593" s="1"/>
      <c r="BAW593" s="1"/>
      <c r="BAX593" s="1"/>
      <c r="BAY593" s="1"/>
      <c r="BAZ593" s="1"/>
      <c r="BBA593" s="1"/>
      <c r="BBB593" s="1"/>
      <c r="BBC593" s="1"/>
      <c r="BBD593" s="1"/>
      <c r="BBE593" s="1"/>
      <c r="BBF593" s="1"/>
      <c r="BBG593" s="1"/>
      <c r="BBH593" s="1"/>
      <c r="BBI593" s="1"/>
      <c r="BBJ593" s="1"/>
      <c r="BBK593" s="1"/>
      <c r="BBL593" s="1"/>
      <c r="BBM593" s="1"/>
      <c r="BBN593" s="1"/>
      <c r="BBO593" s="1"/>
      <c r="BBP593" s="1"/>
      <c r="BBQ593" s="1"/>
      <c r="BBR593" s="1"/>
      <c r="BBS593" s="1"/>
      <c r="BBT593" s="1"/>
      <c r="BBU593" s="1"/>
      <c r="BBV593" s="1"/>
      <c r="BBW593" s="1"/>
      <c r="BBX593" s="1"/>
      <c r="BBY593" s="1"/>
      <c r="BBZ593" s="1"/>
      <c r="BCA593" s="1"/>
      <c r="BCB593" s="1"/>
      <c r="BCC593" s="1"/>
      <c r="BCD593" s="1"/>
      <c r="BCE593" s="1"/>
      <c r="BCF593" s="1"/>
      <c r="BCG593" s="1"/>
      <c r="BCH593" s="1"/>
      <c r="BCI593" s="1"/>
      <c r="BCJ593" s="1"/>
      <c r="BCK593" s="1"/>
      <c r="BCL593" s="1"/>
      <c r="BCM593" s="1"/>
      <c r="BCN593" s="1"/>
      <c r="BCO593" s="1"/>
      <c r="BCP593" s="1"/>
      <c r="BCQ593" s="1"/>
      <c r="BCR593" s="1"/>
      <c r="BCS593" s="1"/>
      <c r="BCT593" s="1"/>
      <c r="BCU593" s="1"/>
      <c r="BCV593" s="1"/>
      <c r="BCW593" s="1"/>
      <c r="BCX593" s="1"/>
      <c r="BCY593" s="1"/>
      <c r="BCZ593" s="1"/>
      <c r="BDA593" s="1"/>
      <c r="BDB593" s="1"/>
      <c r="BDC593" s="1"/>
      <c r="BDD593" s="1"/>
      <c r="BDE593" s="1"/>
      <c r="BDF593" s="1"/>
      <c r="BDG593" s="1"/>
      <c r="BDH593" s="1"/>
      <c r="BDI593" s="1"/>
      <c r="BDJ593" s="1"/>
      <c r="BDK593" s="1"/>
      <c r="BDL593" s="1"/>
      <c r="BDM593" s="1"/>
      <c r="BDN593" s="1"/>
      <c r="BDO593" s="1"/>
      <c r="BDP593" s="1"/>
      <c r="BDQ593" s="1"/>
      <c r="BDR593" s="1"/>
      <c r="BDS593" s="1"/>
      <c r="BDT593" s="1"/>
      <c r="BDU593" s="1"/>
      <c r="BDV593" s="1"/>
      <c r="BDW593" s="1"/>
      <c r="BDX593" s="1"/>
      <c r="BDY593" s="1"/>
      <c r="BDZ593" s="1"/>
      <c r="BEA593" s="1"/>
      <c r="BEB593" s="1"/>
      <c r="BEC593" s="1"/>
      <c r="BED593" s="1"/>
      <c r="BEE593" s="1"/>
      <c r="BEF593" s="1"/>
      <c r="BEG593" s="1"/>
      <c r="BEH593" s="1"/>
      <c r="BEI593" s="1"/>
      <c r="BEJ593" s="1"/>
      <c r="BEK593" s="1"/>
      <c r="BEL593" s="1"/>
      <c r="BEM593" s="1"/>
      <c r="BEN593" s="1"/>
      <c r="BEO593" s="1"/>
      <c r="BEP593" s="1"/>
      <c r="BEQ593" s="1"/>
      <c r="BER593" s="1"/>
      <c r="BES593" s="1"/>
      <c r="BET593" s="1"/>
      <c r="BEU593" s="1"/>
      <c r="BEV593" s="1"/>
      <c r="BEW593" s="1"/>
      <c r="BEX593" s="1"/>
      <c r="BEY593" s="1"/>
      <c r="BEZ593" s="1"/>
      <c r="BFA593" s="1"/>
      <c r="BFB593" s="1"/>
      <c r="BFC593" s="1"/>
      <c r="BFD593" s="1"/>
      <c r="BFE593" s="1"/>
      <c r="BFF593" s="1"/>
      <c r="BFG593" s="1"/>
      <c r="BFH593" s="1"/>
      <c r="BFI593" s="1"/>
      <c r="BFJ593" s="1"/>
      <c r="BFK593" s="1"/>
      <c r="BFL593" s="1"/>
      <c r="BFM593" s="1"/>
      <c r="BFN593" s="1"/>
      <c r="BFO593" s="1"/>
      <c r="BFP593" s="1"/>
      <c r="BFQ593" s="1"/>
      <c r="BFR593" s="1"/>
      <c r="BFS593" s="1"/>
      <c r="BFT593" s="1"/>
      <c r="BFU593" s="1"/>
      <c r="BFV593" s="1"/>
      <c r="BFW593" s="1"/>
      <c r="BFX593" s="1"/>
      <c r="BFY593" s="1"/>
      <c r="BFZ593" s="1"/>
      <c r="BGA593" s="1"/>
      <c r="BGB593" s="1"/>
      <c r="BGC593" s="1"/>
      <c r="BGD593" s="1"/>
      <c r="BGE593" s="1"/>
      <c r="BGF593" s="1"/>
      <c r="BGG593" s="1"/>
      <c r="BGH593" s="1"/>
      <c r="BGI593" s="1"/>
      <c r="BGJ593" s="1"/>
      <c r="BGK593" s="1"/>
      <c r="BGL593" s="1"/>
      <c r="BGM593" s="1"/>
      <c r="BGN593" s="1"/>
      <c r="BGO593" s="1"/>
      <c r="BGP593" s="1"/>
      <c r="BGQ593" s="1"/>
      <c r="BGR593" s="1"/>
      <c r="BGS593" s="1"/>
      <c r="BGT593" s="1"/>
      <c r="BGU593" s="1"/>
      <c r="BGV593" s="1"/>
      <c r="BGW593" s="1"/>
      <c r="BGX593" s="1"/>
      <c r="BGY593" s="1"/>
      <c r="BGZ593" s="1"/>
      <c r="BHA593" s="1"/>
      <c r="BHB593" s="1"/>
      <c r="BHC593" s="1"/>
      <c r="BHD593" s="1"/>
      <c r="BHE593" s="1"/>
      <c r="BHF593" s="1"/>
      <c r="BHG593" s="1"/>
      <c r="BHH593" s="1"/>
      <c r="BHI593" s="1"/>
      <c r="BHJ593" s="1"/>
      <c r="BHK593" s="1"/>
      <c r="BHL593" s="1"/>
      <c r="BHM593" s="1"/>
      <c r="BHN593" s="1"/>
      <c r="BHO593" s="1"/>
      <c r="BHP593" s="1"/>
      <c r="BHQ593" s="1"/>
      <c r="BHR593" s="1"/>
      <c r="BHS593" s="1"/>
      <c r="BHT593" s="1"/>
      <c r="BHU593" s="1"/>
      <c r="BHV593" s="1"/>
      <c r="BHW593" s="1"/>
      <c r="BHX593" s="1"/>
      <c r="BHY593" s="1"/>
      <c r="BHZ593" s="1"/>
      <c r="BIA593" s="1"/>
      <c r="BIB593" s="1"/>
      <c r="BIC593" s="1"/>
      <c r="BID593" s="1"/>
      <c r="BIE593" s="1"/>
      <c r="BIF593" s="1"/>
      <c r="BIG593" s="1"/>
      <c r="BIH593" s="1"/>
      <c r="BII593" s="1"/>
      <c r="BIJ593" s="1"/>
      <c r="BIK593" s="1"/>
      <c r="BIL593" s="1"/>
      <c r="BIM593" s="1"/>
      <c r="BIN593" s="1"/>
      <c r="BIO593" s="1"/>
      <c r="BIP593" s="1"/>
      <c r="BIQ593" s="1"/>
      <c r="BIR593" s="1"/>
      <c r="BIS593" s="1"/>
      <c r="BIT593" s="1"/>
      <c r="BIU593" s="1"/>
      <c r="BIV593" s="1"/>
      <c r="BIW593" s="1"/>
      <c r="BIX593" s="1"/>
      <c r="BIY593" s="1"/>
      <c r="BIZ593" s="1"/>
      <c r="BJA593" s="1"/>
      <c r="BJB593" s="1"/>
      <c r="BJC593" s="1"/>
      <c r="BJD593" s="1"/>
      <c r="BJE593" s="1"/>
      <c r="BJF593" s="1"/>
      <c r="BJG593" s="1"/>
      <c r="BJH593" s="1"/>
      <c r="BJI593" s="1"/>
      <c r="BJJ593" s="1"/>
      <c r="BJK593" s="1"/>
      <c r="BJL593" s="1"/>
      <c r="BJM593" s="1"/>
      <c r="BJN593" s="1"/>
      <c r="BJO593" s="1"/>
      <c r="BJP593" s="1"/>
      <c r="BJQ593" s="1"/>
      <c r="BJR593" s="1"/>
      <c r="BJS593" s="1"/>
      <c r="BJT593" s="1"/>
      <c r="BJU593" s="1"/>
      <c r="BJV593" s="1"/>
      <c r="BJW593" s="1"/>
      <c r="BJX593" s="1"/>
      <c r="BJY593" s="1"/>
      <c r="BJZ593" s="1"/>
      <c r="BKA593" s="1"/>
      <c r="BKB593" s="1"/>
      <c r="BKC593" s="1"/>
      <c r="BKD593" s="1"/>
      <c r="BKE593" s="1"/>
      <c r="BKF593" s="1"/>
      <c r="BKG593" s="1"/>
      <c r="BKH593" s="1"/>
      <c r="BKI593" s="1"/>
      <c r="BKJ593" s="1"/>
      <c r="BKK593" s="1"/>
      <c r="BKL593" s="1"/>
      <c r="BKM593" s="1"/>
      <c r="BKN593" s="1"/>
      <c r="BKO593" s="1"/>
      <c r="BKP593" s="1"/>
      <c r="BKQ593" s="1"/>
      <c r="BKR593" s="1"/>
      <c r="BKS593" s="1"/>
      <c r="BKT593" s="1"/>
      <c r="BKU593" s="1"/>
      <c r="BKV593" s="1"/>
      <c r="BKW593" s="1"/>
      <c r="BKX593" s="1"/>
      <c r="BKY593" s="1"/>
      <c r="BKZ593" s="1"/>
      <c r="BLA593" s="1"/>
      <c r="BLB593" s="1"/>
      <c r="BLC593" s="1"/>
      <c r="BLD593" s="1"/>
      <c r="BLE593" s="1"/>
      <c r="BLF593" s="1"/>
      <c r="BLG593" s="1"/>
      <c r="BLH593" s="1"/>
      <c r="BLI593" s="1"/>
      <c r="BLJ593" s="1"/>
      <c r="BLK593" s="1"/>
      <c r="BLL593" s="1"/>
      <c r="BLM593" s="1"/>
      <c r="BLN593" s="1"/>
      <c r="BLO593" s="1"/>
      <c r="BLP593" s="1"/>
      <c r="BLQ593" s="1"/>
      <c r="BLR593" s="1"/>
      <c r="BLS593" s="1"/>
      <c r="BLT593" s="1"/>
      <c r="BLU593" s="1"/>
      <c r="BLV593" s="1"/>
      <c r="BLW593" s="1"/>
      <c r="BLX593" s="1"/>
      <c r="BLY593" s="1"/>
      <c r="BLZ593" s="1"/>
      <c r="BMA593" s="1"/>
      <c r="BMB593" s="1"/>
      <c r="BMC593" s="1"/>
      <c r="BMD593" s="1"/>
      <c r="BME593" s="1"/>
      <c r="BMF593" s="1"/>
      <c r="BMG593" s="1"/>
      <c r="BMH593" s="1"/>
      <c r="BMI593" s="1"/>
      <c r="BMJ593" s="1"/>
      <c r="BMK593" s="1"/>
      <c r="BML593" s="1"/>
      <c r="BMM593" s="1"/>
      <c r="BMN593" s="1"/>
      <c r="BMO593" s="1"/>
      <c r="BMP593" s="1"/>
      <c r="BMQ593" s="1"/>
      <c r="BMR593" s="1"/>
      <c r="BMS593" s="1"/>
      <c r="BMT593" s="1"/>
      <c r="BMU593" s="1"/>
      <c r="BMV593" s="1"/>
      <c r="BMW593" s="1"/>
      <c r="BMX593" s="1"/>
      <c r="BMY593" s="1"/>
      <c r="BMZ593" s="1"/>
      <c r="BNA593" s="1"/>
      <c r="BNB593" s="1"/>
      <c r="BNC593" s="1"/>
      <c r="BND593" s="1"/>
      <c r="BNE593" s="1"/>
      <c r="BNF593" s="1"/>
      <c r="BNG593" s="1"/>
      <c r="BNH593" s="1"/>
      <c r="BNI593" s="1"/>
      <c r="BNJ593" s="1"/>
      <c r="BNK593" s="1"/>
      <c r="BNL593" s="1"/>
      <c r="BNM593" s="1"/>
      <c r="BNN593" s="1"/>
      <c r="BNO593" s="1"/>
      <c r="BNP593" s="1"/>
      <c r="BNQ593" s="1"/>
      <c r="BNR593" s="1"/>
      <c r="BNS593" s="1"/>
      <c r="BNT593" s="1"/>
      <c r="BNU593" s="1"/>
      <c r="BNV593" s="1"/>
      <c r="BNW593" s="1"/>
      <c r="BNX593" s="1"/>
      <c r="BNY593" s="1"/>
      <c r="BNZ593" s="1"/>
      <c r="BOA593" s="1"/>
      <c r="BOB593" s="1"/>
      <c r="BOC593" s="1"/>
      <c r="BOD593" s="1"/>
      <c r="BOE593" s="1"/>
      <c r="BOF593" s="1"/>
      <c r="BOG593" s="1"/>
      <c r="BOH593" s="1"/>
      <c r="BOI593" s="1"/>
      <c r="BOJ593" s="1"/>
      <c r="BOK593" s="1"/>
      <c r="BOL593" s="1"/>
      <c r="BOM593" s="1"/>
      <c r="BON593" s="1"/>
      <c r="BOO593" s="1"/>
      <c r="BOP593" s="1"/>
      <c r="BOQ593" s="1"/>
      <c r="BOR593" s="1"/>
      <c r="BOS593" s="1"/>
      <c r="BOT593" s="1"/>
      <c r="BOU593" s="1"/>
      <c r="BOV593" s="1"/>
      <c r="BOW593" s="1"/>
      <c r="BOX593" s="1"/>
      <c r="BOY593" s="1"/>
      <c r="BOZ593" s="1"/>
      <c r="BPA593" s="1"/>
      <c r="BPB593" s="1"/>
      <c r="BPC593" s="1"/>
      <c r="BPD593" s="1"/>
      <c r="BPE593" s="1"/>
      <c r="BPF593" s="1"/>
      <c r="BPG593" s="1"/>
      <c r="BPH593" s="1"/>
      <c r="BPI593" s="1"/>
      <c r="BPJ593" s="1"/>
      <c r="BPK593" s="1"/>
      <c r="BPL593" s="1"/>
      <c r="BPM593" s="1"/>
      <c r="BPN593" s="1"/>
      <c r="BPO593" s="1"/>
      <c r="BPP593" s="1"/>
      <c r="BPQ593" s="1"/>
      <c r="BPR593" s="1"/>
      <c r="BPS593" s="1"/>
      <c r="BPT593" s="1"/>
      <c r="BPU593" s="1"/>
      <c r="BPV593" s="1"/>
      <c r="BPW593" s="1"/>
      <c r="BPX593" s="1"/>
      <c r="BPY593" s="1"/>
      <c r="BPZ593" s="1"/>
      <c r="BQA593" s="1"/>
      <c r="BQB593" s="1"/>
      <c r="BQC593" s="1"/>
      <c r="BQD593" s="1"/>
      <c r="BQE593" s="1"/>
      <c r="BQF593" s="1"/>
      <c r="BQG593" s="1"/>
      <c r="BQH593" s="1"/>
      <c r="BQI593" s="1"/>
      <c r="BQJ593" s="1"/>
      <c r="BQK593" s="1"/>
      <c r="BQL593" s="1"/>
      <c r="BQM593" s="1"/>
      <c r="BQN593" s="1"/>
      <c r="BQO593" s="1"/>
      <c r="BQP593" s="1"/>
      <c r="BQQ593" s="1"/>
      <c r="BQR593" s="1"/>
      <c r="BQS593" s="1"/>
      <c r="BQT593" s="1"/>
      <c r="BQU593" s="1"/>
      <c r="BQV593" s="1"/>
      <c r="BQW593" s="1"/>
      <c r="BQX593" s="1"/>
      <c r="BQY593" s="1"/>
      <c r="BQZ593" s="1"/>
      <c r="BRA593" s="1"/>
      <c r="BRB593" s="1"/>
      <c r="BRC593" s="1"/>
      <c r="BRD593" s="1"/>
      <c r="BRE593" s="1"/>
      <c r="BRF593" s="1"/>
      <c r="BRG593" s="1"/>
      <c r="BRH593" s="1"/>
      <c r="BRI593" s="1"/>
      <c r="BRJ593" s="1"/>
      <c r="BRK593" s="1"/>
      <c r="BRL593" s="1"/>
      <c r="BRM593" s="1"/>
      <c r="BRN593" s="1"/>
      <c r="BRO593" s="1"/>
      <c r="BRP593" s="1"/>
      <c r="BRQ593" s="1"/>
      <c r="BRR593" s="1"/>
      <c r="BRS593" s="1"/>
      <c r="BRT593" s="1"/>
      <c r="BRU593" s="1"/>
      <c r="BRV593" s="1"/>
      <c r="BRW593" s="1"/>
      <c r="BRX593" s="1"/>
      <c r="BRY593" s="1"/>
      <c r="BRZ593" s="1"/>
      <c r="BSA593" s="1"/>
      <c r="BSB593" s="1"/>
      <c r="BSC593" s="1"/>
      <c r="BSD593" s="1"/>
      <c r="BSE593" s="1"/>
      <c r="BSF593" s="1"/>
      <c r="BSG593" s="1"/>
      <c r="BSH593" s="1"/>
      <c r="BSI593" s="1"/>
      <c r="BSJ593" s="1"/>
      <c r="BSK593" s="1"/>
      <c r="BSL593" s="1"/>
      <c r="BSM593" s="1"/>
      <c r="BSN593" s="1"/>
      <c r="BSO593" s="1"/>
      <c r="BSP593" s="1"/>
      <c r="BSQ593" s="1"/>
      <c r="BSR593" s="1"/>
      <c r="BSS593" s="1"/>
      <c r="BST593" s="1"/>
      <c r="BSU593" s="1"/>
      <c r="BSV593" s="1"/>
      <c r="BSW593" s="1"/>
      <c r="BSX593" s="1"/>
      <c r="BSY593" s="1"/>
      <c r="BSZ593" s="1"/>
      <c r="BTA593" s="1"/>
      <c r="BTB593" s="1"/>
      <c r="BTC593" s="1"/>
      <c r="BTD593" s="1"/>
      <c r="BTE593" s="1"/>
      <c r="BTF593" s="1"/>
      <c r="BTG593" s="1"/>
      <c r="BTH593" s="1"/>
      <c r="BTI593" s="1"/>
      <c r="BTJ593" s="1"/>
      <c r="BTK593" s="1"/>
      <c r="BTL593" s="1"/>
      <c r="BTM593" s="1"/>
      <c r="BTN593" s="1"/>
      <c r="BTO593" s="1"/>
      <c r="BTP593" s="1"/>
      <c r="BTQ593" s="1"/>
      <c r="BTR593" s="1"/>
      <c r="BTS593" s="1"/>
      <c r="BTT593" s="1"/>
      <c r="BTU593" s="1"/>
      <c r="BTV593" s="1"/>
      <c r="BTW593" s="1"/>
      <c r="BTX593" s="1"/>
      <c r="BTY593" s="1"/>
      <c r="BTZ593" s="1"/>
      <c r="BUA593" s="1"/>
      <c r="BUB593" s="1"/>
      <c r="BUC593" s="1"/>
      <c r="BUD593" s="1"/>
      <c r="BUE593" s="1"/>
      <c r="BUF593" s="1"/>
      <c r="BUG593" s="1"/>
      <c r="BUH593" s="1"/>
      <c r="BUI593" s="1"/>
      <c r="BUJ593" s="1"/>
      <c r="BUK593" s="1"/>
      <c r="BUL593" s="1"/>
      <c r="BUM593" s="1"/>
      <c r="BUN593" s="1"/>
      <c r="BUO593" s="1"/>
      <c r="BUP593" s="1"/>
      <c r="BUQ593" s="1"/>
      <c r="BUR593" s="1"/>
      <c r="BUS593" s="1"/>
      <c r="BUT593" s="1"/>
      <c r="BUU593" s="1"/>
      <c r="BUV593" s="1"/>
      <c r="BUW593" s="1"/>
      <c r="BUX593" s="1"/>
      <c r="BUY593" s="1"/>
      <c r="BUZ593" s="1"/>
      <c r="BVA593" s="1"/>
      <c r="BVB593" s="1"/>
      <c r="BVC593" s="1"/>
      <c r="BVD593" s="1"/>
      <c r="BVE593" s="1"/>
      <c r="BVF593" s="1"/>
      <c r="BVG593" s="1"/>
      <c r="BVH593" s="1"/>
      <c r="BVI593" s="1"/>
      <c r="BVJ593" s="1"/>
      <c r="BVK593" s="1"/>
      <c r="BVL593" s="1"/>
      <c r="BVM593" s="1"/>
      <c r="BVN593" s="1"/>
      <c r="BVO593" s="1"/>
      <c r="BVP593" s="1"/>
      <c r="BVQ593" s="1"/>
      <c r="BVR593" s="1"/>
      <c r="BVS593" s="1"/>
      <c r="BVT593" s="1"/>
      <c r="BVU593" s="1"/>
      <c r="BVV593" s="1"/>
      <c r="BVW593" s="1"/>
      <c r="BVX593" s="1"/>
      <c r="BVY593" s="1"/>
      <c r="BVZ593" s="1"/>
      <c r="BWA593" s="1"/>
      <c r="BWB593" s="1"/>
      <c r="BWC593" s="1"/>
      <c r="BWD593" s="1"/>
      <c r="BWE593" s="1"/>
      <c r="BWF593" s="1"/>
      <c r="BWG593" s="1"/>
      <c r="BWH593" s="1"/>
      <c r="BWI593" s="1"/>
      <c r="BWJ593" s="1"/>
      <c r="BWK593" s="1"/>
      <c r="BWL593" s="1"/>
      <c r="BWM593" s="1"/>
      <c r="BWN593" s="1"/>
      <c r="BWO593" s="1"/>
      <c r="BWP593" s="1"/>
      <c r="BWQ593" s="1"/>
      <c r="BWR593" s="1"/>
      <c r="BWS593" s="1"/>
      <c r="BWT593" s="1"/>
      <c r="BWU593" s="1"/>
      <c r="BWV593" s="1"/>
      <c r="BWW593" s="1"/>
      <c r="BWX593" s="1"/>
      <c r="BWY593" s="1"/>
      <c r="BWZ593" s="1"/>
      <c r="BXA593" s="1"/>
      <c r="BXB593" s="1"/>
      <c r="BXC593" s="1"/>
      <c r="BXD593" s="1"/>
      <c r="BXE593" s="1"/>
      <c r="BXF593" s="1"/>
      <c r="BXG593" s="1"/>
      <c r="BXH593" s="1"/>
      <c r="BXI593" s="1"/>
      <c r="BXJ593" s="1"/>
      <c r="BXK593" s="1"/>
      <c r="BXL593" s="1"/>
      <c r="BXM593" s="1"/>
      <c r="BXN593" s="1"/>
      <c r="BXO593" s="1"/>
      <c r="BXP593" s="1"/>
      <c r="BXQ593" s="1"/>
      <c r="BXR593" s="1"/>
      <c r="BXS593" s="1"/>
      <c r="BXT593" s="1"/>
      <c r="BXU593" s="1"/>
      <c r="BXV593" s="1"/>
      <c r="BXW593" s="1"/>
      <c r="BXX593" s="1"/>
      <c r="BXY593" s="1"/>
      <c r="BXZ593" s="1"/>
      <c r="BYA593" s="1"/>
      <c r="BYB593" s="1"/>
      <c r="BYC593" s="1"/>
      <c r="BYD593" s="1"/>
      <c r="BYE593" s="1"/>
      <c r="BYF593" s="1"/>
      <c r="BYG593" s="1"/>
      <c r="BYH593" s="1"/>
      <c r="BYI593" s="1"/>
      <c r="BYJ593" s="1"/>
      <c r="BYK593" s="1"/>
      <c r="BYL593" s="1"/>
      <c r="BYM593" s="1"/>
      <c r="BYN593" s="1"/>
      <c r="BYO593" s="1"/>
      <c r="BYP593" s="1"/>
      <c r="BYQ593" s="1"/>
      <c r="BYR593" s="1"/>
      <c r="BYS593" s="1"/>
      <c r="BYT593" s="1"/>
      <c r="BYU593" s="1"/>
      <c r="BYV593" s="1"/>
      <c r="BYW593" s="1"/>
      <c r="BYX593" s="1"/>
      <c r="BYY593" s="1"/>
      <c r="BYZ593" s="1"/>
      <c r="BZA593" s="1"/>
      <c r="BZB593" s="1"/>
      <c r="BZC593" s="1"/>
      <c r="BZD593" s="1"/>
      <c r="BZE593" s="1"/>
      <c r="BZF593" s="1"/>
      <c r="BZG593" s="1"/>
      <c r="BZH593" s="1"/>
      <c r="BZI593" s="1"/>
      <c r="BZJ593" s="1"/>
      <c r="BZK593" s="1"/>
      <c r="BZL593" s="1"/>
      <c r="BZM593" s="1"/>
      <c r="BZN593" s="1"/>
      <c r="BZO593" s="1"/>
      <c r="BZP593" s="1"/>
      <c r="BZQ593" s="1"/>
      <c r="BZR593" s="1"/>
      <c r="BZS593" s="1"/>
      <c r="BZT593" s="1"/>
      <c r="BZU593" s="1"/>
      <c r="BZV593" s="1"/>
      <c r="BZW593" s="1"/>
      <c r="BZX593" s="1"/>
      <c r="BZY593" s="1"/>
      <c r="BZZ593" s="1"/>
      <c r="CAA593" s="1"/>
      <c r="CAB593" s="1"/>
      <c r="CAC593" s="1"/>
      <c r="CAD593" s="1"/>
      <c r="CAE593" s="1"/>
      <c r="CAF593" s="1"/>
      <c r="CAG593" s="1"/>
      <c r="CAH593" s="1"/>
      <c r="CAI593" s="1"/>
      <c r="CAJ593" s="1"/>
      <c r="CAK593" s="1"/>
      <c r="CAL593" s="1"/>
      <c r="CAM593" s="1"/>
      <c r="CAN593" s="1"/>
      <c r="CAO593" s="1"/>
      <c r="CAP593" s="1"/>
      <c r="CAQ593" s="1"/>
      <c r="CAR593" s="1"/>
      <c r="CAS593" s="1"/>
      <c r="CAT593" s="1"/>
      <c r="CAU593" s="1"/>
      <c r="CAV593" s="1"/>
      <c r="CAW593" s="1"/>
      <c r="CAX593" s="1"/>
      <c r="CAY593" s="1"/>
      <c r="CAZ593" s="1"/>
      <c r="CBA593" s="1"/>
      <c r="CBB593" s="1"/>
      <c r="CBC593" s="1"/>
      <c r="CBD593" s="1"/>
      <c r="CBE593" s="1"/>
      <c r="CBF593" s="1"/>
      <c r="CBG593" s="1"/>
      <c r="CBH593" s="1"/>
      <c r="CBI593" s="1"/>
      <c r="CBJ593" s="1"/>
      <c r="CBK593" s="1"/>
      <c r="CBL593" s="1"/>
      <c r="CBM593" s="1"/>
      <c r="CBN593" s="1"/>
      <c r="CBO593" s="1"/>
      <c r="CBP593" s="1"/>
      <c r="CBQ593" s="1"/>
      <c r="CBR593" s="1"/>
      <c r="CBS593" s="1"/>
      <c r="CBT593" s="1"/>
      <c r="CBU593" s="1"/>
      <c r="CBV593" s="1"/>
      <c r="CBW593" s="1"/>
      <c r="CBX593" s="1"/>
      <c r="CBY593" s="1"/>
      <c r="CBZ593" s="1"/>
      <c r="CCA593" s="1"/>
      <c r="CCB593" s="1"/>
      <c r="CCC593" s="1"/>
      <c r="CCD593" s="1"/>
      <c r="CCE593" s="1"/>
      <c r="CCF593" s="1"/>
      <c r="CCG593" s="1"/>
      <c r="CCH593" s="1"/>
      <c r="CCI593" s="1"/>
      <c r="CCJ593" s="1"/>
      <c r="CCK593" s="1"/>
      <c r="CCL593" s="1"/>
      <c r="CCM593" s="1"/>
      <c r="CCN593" s="1"/>
      <c r="CCO593" s="1"/>
      <c r="CCP593" s="1"/>
      <c r="CCQ593" s="1"/>
      <c r="CCR593" s="1"/>
      <c r="CCS593" s="1"/>
      <c r="CCT593" s="1"/>
      <c r="CCU593" s="1"/>
      <c r="CCV593" s="1"/>
      <c r="CCW593" s="1"/>
      <c r="CCX593" s="1"/>
      <c r="CCY593" s="1"/>
      <c r="CCZ593" s="1"/>
      <c r="CDA593" s="1"/>
      <c r="CDB593" s="1"/>
      <c r="CDC593" s="1"/>
      <c r="CDD593" s="1"/>
      <c r="CDE593" s="1"/>
      <c r="CDF593" s="1"/>
      <c r="CDG593" s="1"/>
      <c r="CDH593" s="1"/>
      <c r="CDI593" s="1"/>
      <c r="CDJ593" s="1"/>
      <c r="CDK593" s="1"/>
      <c r="CDL593" s="1"/>
      <c r="CDM593" s="1"/>
      <c r="CDN593" s="1"/>
      <c r="CDO593" s="1"/>
      <c r="CDP593" s="1"/>
      <c r="CDQ593" s="1"/>
      <c r="CDR593" s="1"/>
      <c r="CDS593" s="1"/>
      <c r="CDT593" s="1"/>
      <c r="CDU593" s="1"/>
      <c r="CDV593" s="1"/>
      <c r="CDW593" s="1"/>
      <c r="CDX593" s="1"/>
      <c r="CDY593" s="1"/>
      <c r="CDZ593" s="1"/>
      <c r="CEA593" s="1"/>
      <c r="CEB593" s="1"/>
      <c r="CEC593" s="1"/>
      <c r="CED593" s="1"/>
      <c r="CEE593" s="1"/>
      <c r="CEF593" s="1"/>
      <c r="CEG593" s="1"/>
      <c r="CEH593" s="1"/>
      <c r="CEI593" s="1"/>
      <c r="CEJ593" s="1"/>
      <c r="CEK593" s="1"/>
      <c r="CEL593" s="1"/>
      <c r="CEM593" s="1"/>
      <c r="CEN593" s="1"/>
      <c r="CEO593" s="1"/>
      <c r="CEP593" s="1"/>
      <c r="CEQ593" s="1"/>
      <c r="CER593" s="1"/>
      <c r="CES593" s="1"/>
      <c r="CET593" s="1"/>
      <c r="CEU593" s="1"/>
      <c r="CEV593" s="1"/>
      <c r="CEW593" s="1"/>
      <c r="CEX593" s="1"/>
      <c r="CEY593" s="1"/>
      <c r="CEZ593" s="1"/>
      <c r="CFA593" s="1"/>
      <c r="CFB593" s="1"/>
      <c r="CFC593" s="1"/>
      <c r="CFD593" s="1"/>
      <c r="CFE593" s="1"/>
      <c r="CFF593" s="1"/>
      <c r="CFG593" s="1"/>
      <c r="CFH593" s="1"/>
      <c r="CFI593" s="1"/>
      <c r="CFJ593" s="1"/>
      <c r="CFK593" s="1"/>
      <c r="CFL593" s="1"/>
      <c r="CFM593" s="1"/>
      <c r="CFN593" s="1"/>
      <c r="CFO593" s="1"/>
      <c r="CFP593" s="1"/>
      <c r="CFQ593" s="1"/>
      <c r="CFR593" s="1"/>
      <c r="CFS593" s="1"/>
      <c r="CFT593" s="1"/>
      <c r="CFU593" s="1"/>
      <c r="CFV593" s="1"/>
      <c r="CFW593" s="1"/>
      <c r="CFX593" s="1"/>
      <c r="CFY593" s="1"/>
      <c r="CFZ593" s="1"/>
      <c r="CGA593" s="1"/>
      <c r="CGB593" s="1"/>
      <c r="CGC593" s="1"/>
      <c r="CGD593" s="1"/>
      <c r="CGE593" s="1"/>
      <c r="CGF593" s="1"/>
      <c r="CGG593" s="1"/>
      <c r="CGH593" s="1"/>
      <c r="CGI593" s="1"/>
      <c r="CGJ593" s="1"/>
      <c r="CGK593" s="1"/>
      <c r="CGL593" s="1"/>
      <c r="CGM593" s="1"/>
      <c r="CGN593" s="1"/>
      <c r="CGO593" s="1"/>
      <c r="CGP593" s="1"/>
      <c r="CGQ593" s="1"/>
      <c r="CGR593" s="1"/>
      <c r="CGS593" s="1"/>
      <c r="CGT593" s="1"/>
      <c r="CGU593" s="1"/>
      <c r="CGV593" s="1"/>
      <c r="CGW593" s="1"/>
      <c r="CGX593" s="1"/>
      <c r="CGY593" s="1"/>
      <c r="CGZ593" s="1"/>
      <c r="CHA593" s="1"/>
      <c r="CHB593" s="1"/>
      <c r="CHC593" s="1"/>
      <c r="CHD593" s="1"/>
      <c r="CHE593" s="1"/>
      <c r="CHF593" s="1"/>
      <c r="CHG593" s="1"/>
      <c r="CHH593" s="1"/>
      <c r="CHI593" s="1"/>
      <c r="CHJ593" s="1"/>
      <c r="CHK593" s="1"/>
      <c r="CHL593" s="1"/>
      <c r="CHM593" s="1"/>
      <c r="CHN593" s="1"/>
      <c r="CHO593" s="1"/>
      <c r="CHP593" s="1"/>
      <c r="CHQ593" s="1"/>
      <c r="CHR593" s="1"/>
      <c r="CHS593" s="1"/>
      <c r="CHT593" s="1"/>
      <c r="CHU593" s="1"/>
      <c r="CHV593" s="1"/>
      <c r="CHW593" s="1"/>
      <c r="CHX593" s="1"/>
      <c r="CHY593" s="1"/>
      <c r="CHZ593" s="1"/>
      <c r="CIA593" s="1"/>
      <c r="CIB593" s="1"/>
      <c r="CIC593" s="1"/>
      <c r="CID593" s="1"/>
      <c r="CIE593" s="1"/>
      <c r="CIF593" s="1"/>
      <c r="CIG593" s="1"/>
      <c r="CIH593" s="1"/>
      <c r="CII593" s="1"/>
      <c r="CIJ593" s="1"/>
      <c r="CIK593" s="1"/>
      <c r="CIL593" s="1"/>
      <c r="CIM593" s="1"/>
      <c r="CIN593" s="1"/>
      <c r="CIO593" s="1"/>
      <c r="CIP593" s="1"/>
      <c r="CIQ593" s="1"/>
      <c r="CIR593" s="1"/>
      <c r="CIS593" s="1"/>
      <c r="CIT593" s="1"/>
      <c r="CIU593" s="1"/>
      <c r="CIV593" s="1"/>
      <c r="CIW593" s="1"/>
      <c r="CIX593" s="1"/>
      <c r="CIY593" s="1"/>
      <c r="CIZ593" s="1"/>
      <c r="CJA593" s="1"/>
      <c r="CJB593" s="1"/>
      <c r="CJC593" s="1"/>
      <c r="CJD593" s="1"/>
      <c r="CJE593" s="1"/>
      <c r="CJF593" s="1"/>
      <c r="CJG593" s="1"/>
      <c r="CJH593" s="1"/>
      <c r="CJI593" s="1"/>
      <c r="CJJ593" s="1"/>
      <c r="CJK593" s="1"/>
      <c r="CJL593" s="1"/>
      <c r="CJM593" s="1"/>
      <c r="CJN593" s="1"/>
      <c r="CJO593" s="1"/>
      <c r="CJP593" s="1"/>
      <c r="CJQ593" s="1"/>
      <c r="CJR593" s="1"/>
      <c r="CJS593" s="1"/>
      <c r="CJT593" s="1"/>
      <c r="CJU593" s="1"/>
      <c r="CJV593" s="1"/>
      <c r="CJW593" s="1"/>
      <c r="CJX593" s="1"/>
      <c r="CJY593" s="1"/>
      <c r="CJZ593" s="1"/>
      <c r="CKA593" s="1"/>
      <c r="CKB593" s="1"/>
      <c r="CKC593" s="1"/>
      <c r="CKD593" s="1"/>
      <c r="CKE593" s="1"/>
      <c r="CKF593" s="1"/>
      <c r="CKG593" s="1"/>
      <c r="CKH593" s="1"/>
      <c r="CKI593" s="1"/>
      <c r="CKJ593" s="1"/>
      <c r="CKK593" s="1"/>
      <c r="CKL593" s="1"/>
      <c r="CKM593" s="1"/>
      <c r="CKN593" s="1"/>
      <c r="CKO593" s="1"/>
      <c r="CKP593" s="1"/>
      <c r="CKQ593" s="1"/>
      <c r="CKR593" s="1"/>
      <c r="CKS593" s="1"/>
      <c r="CKT593" s="1"/>
      <c r="CKU593" s="1"/>
      <c r="CKV593" s="1"/>
      <c r="CKW593" s="1"/>
      <c r="CKX593" s="1"/>
      <c r="CKY593" s="1"/>
      <c r="CKZ593" s="1"/>
      <c r="CLA593" s="1"/>
      <c r="CLB593" s="1"/>
      <c r="CLC593" s="1"/>
      <c r="CLD593" s="1"/>
      <c r="CLE593" s="1"/>
      <c r="CLF593" s="1"/>
      <c r="CLG593" s="1"/>
      <c r="CLH593" s="1"/>
      <c r="CLI593" s="1"/>
      <c r="CLJ593" s="1"/>
      <c r="CLK593" s="1"/>
      <c r="CLL593" s="1"/>
      <c r="CLM593" s="1"/>
      <c r="CLN593" s="1"/>
      <c r="CLO593" s="1"/>
      <c r="CLP593" s="1"/>
      <c r="CLQ593" s="1"/>
      <c r="CLR593" s="1"/>
      <c r="CLS593" s="1"/>
      <c r="CLT593" s="1"/>
      <c r="CLU593" s="1"/>
      <c r="CLV593" s="1"/>
      <c r="CLW593" s="1"/>
      <c r="CLX593" s="1"/>
      <c r="CLY593" s="1"/>
      <c r="CLZ593" s="1"/>
      <c r="CMA593" s="1"/>
      <c r="CMB593" s="1"/>
      <c r="CMC593" s="1"/>
      <c r="CMD593" s="1"/>
      <c r="CME593" s="1"/>
      <c r="CMF593" s="1"/>
      <c r="CMG593" s="1"/>
      <c r="CMH593" s="1"/>
      <c r="CMI593" s="1"/>
      <c r="CMJ593" s="1"/>
      <c r="CMK593" s="1"/>
      <c r="CML593" s="1"/>
      <c r="CMM593" s="1"/>
      <c r="CMN593" s="1"/>
      <c r="CMO593" s="1"/>
      <c r="CMP593" s="1"/>
      <c r="CMQ593" s="1"/>
      <c r="CMR593" s="1"/>
      <c r="CMS593" s="1"/>
      <c r="CMT593" s="1"/>
      <c r="CMU593" s="1"/>
      <c r="CMV593" s="1"/>
      <c r="CMW593" s="1"/>
      <c r="CMX593" s="1"/>
      <c r="CMY593" s="1"/>
      <c r="CMZ593" s="1"/>
      <c r="CNA593" s="1"/>
      <c r="CNB593" s="1"/>
      <c r="CNC593" s="1"/>
      <c r="CND593" s="1"/>
      <c r="CNE593" s="1"/>
      <c r="CNF593" s="1"/>
      <c r="CNG593" s="1"/>
      <c r="CNH593" s="1"/>
      <c r="CNI593" s="1"/>
      <c r="CNJ593" s="1"/>
      <c r="CNK593" s="1"/>
      <c r="CNL593" s="1"/>
      <c r="CNM593" s="1"/>
      <c r="CNN593" s="1"/>
      <c r="CNO593" s="1"/>
      <c r="CNP593" s="1"/>
      <c r="CNQ593" s="1"/>
      <c r="CNR593" s="1"/>
      <c r="CNS593" s="1"/>
      <c r="CNT593" s="1"/>
      <c r="CNU593" s="1"/>
      <c r="CNV593" s="1"/>
      <c r="CNW593" s="1"/>
      <c r="CNX593" s="1"/>
      <c r="CNY593" s="1"/>
      <c r="CNZ593" s="1"/>
      <c r="COA593" s="1"/>
      <c r="COB593" s="1"/>
      <c r="COC593" s="1"/>
      <c r="COD593" s="1"/>
      <c r="COE593" s="1"/>
      <c r="COF593" s="1"/>
      <c r="COG593" s="1"/>
      <c r="COH593" s="1"/>
      <c r="COI593" s="1"/>
      <c r="COJ593" s="1"/>
      <c r="COK593" s="1"/>
      <c r="COL593" s="1"/>
      <c r="COM593" s="1"/>
      <c r="CON593" s="1"/>
      <c r="COO593" s="1"/>
      <c r="COP593" s="1"/>
      <c r="COQ593" s="1"/>
      <c r="COR593" s="1"/>
      <c r="COS593" s="1"/>
      <c r="COT593" s="1"/>
      <c r="COU593" s="1"/>
      <c r="COV593" s="1"/>
      <c r="COW593" s="1"/>
      <c r="COX593" s="1"/>
      <c r="COY593" s="1"/>
      <c r="COZ593" s="1"/>
      <c r="CPA593" s="1"/>
      <c r="CPB593" s="1"/>
      <c r="CPC593" s="1"/>
      <c r="CPD593" s="1"/>
      <c r="CPE593" s="1"/>
      <c r="CPF593" s="1"/>
      <c r="CPG593" s="1"/>
      <c r="CPH593" s="1"/>
      <c r="CPI593" s="1"/>
      <c r="CPJ593" s="1"/>
      <c r="CPK593" s="1"/>
      <c r="CPL593" s="1"/>
      <c r="CPM593" s="1"/>
      <c r="CPN593" s="1"/>
      <c r="CPO593" s="1"/>
      <c r="CPP593" s="1"/>
      <c r="CPQ593" s="1"/>
      <c r="CPR593" s="1"/>
      <c r="CPS593" s="1"/>
      <c r="CPT593" s="1"/>
      <c r="CPU593" s="1"/>
      <c r="CPV593" s="1"/>
      <c r="CPW593" s="1"/>
      <c r="CPX593" s="1"/>
      <c r="CPY593" s="1"/>
      <c r="CPZ593" s="1"/>
      <c r="CQA593" s="1"/>
      <c r="CQB593" s="1"/>
      <c r="CQC593" s="1"/>
      <c r="CQD593" s="1"/>
      <c r="CQE593" s="1"/>
      <c r="CQF593" s="1"/>
      <c r="CQG593" s="1"/>
      <c r="CQH593" s="1"/>
      <c r="CQI593" s="1"/>
      <c r="CQJ593" s="1"/>
      <c r="CQK593" s="1"/>
      <c r="CQL593" s="1"/>
      <c r="CQM593" s="1"/>
      <c r="CQN593" s="1"/>
      <c r="CQO593" s="1"/>
      <c r="CQP593" s="1"/>
      <c r="CQQ593" s="1"/>
      <c r="CQR593" s="1"/>
      <c r="CQS593" s="1"/>
      <c r="CQT593" s="1"/>
      <c r="CQU593" s="1"/>
      <c r="CQV593" s="1"/>
      <c r="CQW593" s="1"/>
      <c r="CQX593" s="1"/>
      <c r="CQY593" s="1"/>
      <c r="CQZ593" s="1"/>
      <c r="CRA593" s="1"/>
      <c r="CRB593" s="1"/>
      <c r="CRC593" s="1"/>
      <c r="CRD593" s="1"/>
      <c r="CRE593" s="1"/>
      <c r="CRF593" s="1"/>
      <c r="CRG593" s="1"/>
      <c r="CRH593" s="1"/>
      <c r="CRI593" s="1"/>
      <c r="CRJ593" s="1"/>
      <c r="CRK593" s="1"/>
      <c r="CRL593" s="1"/>
      <c r="CRM593" s="1"/>
      <c r="CRN593" s="1"/>
      <c r="CRO593" s="1"/>
      <c r="CRP593" s="1"/>
      <c r="CRQ593" s="1"/>
      <c r="CRR593" s="1"/>
      <c r="CRS593" s="1"/>
      <c r="CRT593" s="1"/>
      <c r="CRU593" s="1"/>
      <c r="CRV593" s="1"/>
      <c r="CRW593" s="1"/>
      <c r="CRX593" s="1"/>
      <c r="CRY593" s="1"/>
      <c r="CRZ593" s="1"/>
      <c r="CSA593" s="1"/>
      <c r="CSB593" s="1"/>
      <c r="CSC593" s="1"/>
      <c r="CSD593" s="1"/>
      <c r="CSE593" s="1"/>
      <c r="CSF593" s="1"/>
      <c r="CSG593" s="1"/>
      <c r="CSH593" s="1"/>
      <c r="CSI593" s="1"/>
      <c r="CSJ593" s="1"/>
      <c r="CSK593" s="1"/>
      <c r="CSL593" s="1"/>
      <c r="CSM593" s="1"/>
      <c r="CSN593" s="1"/>
      <c r="CSO593" s="1"/>
      <c r="CSP593" s="1"/>
      <c r="CSQ593" s="1"/>
      <c r="CSR593" s="1"/>
      <c r="CSS593" s="1"/>
      <c r="CST593" s="1"/>
      <c r="CSU593" s="1"/>
      <c r="CSV593" s="1"/>
      <c r="CSW593" s="1"/>
      <c r="CSX593" s="1"/>
      <c r="CSY593" s="1"/>
      <c r="CSZ593" s="1"/>
      <c r="CTA593" s="1"/>
      <c r="CTB593" s="1"/>
      <c r="CTC593" s="1"/>
      <c r="CTD593" s="1"/>
      <c r="CTE593" s="1"/>
      <c r="CTF593" s="1"/>
      <c r="CTG593" s="1"/>
      <c r="CTH593" s="1"/>
      <c r="CTI593" s="1"/>
      <c r="CTJ593" s="1"/>
      <c r="CTK593" s="1"/>
      <c r="CTL593" s="1"/>
      <c r="CTM593" s="1"/>
      <c r="CTN593" s="1"/>
      <c r="CTO593" s="1"/>
      <c r="CTP593" s="1"/>
      <c r="CTQ593" s="1"/>
      <c r="CTR593" s="1"/>
      <c r="CTS593" s="1"/>
      <c r="CTT593" s="1"/>
      <c r="CTU593" s="1"/>
      <c r="CTV593" s="1"/>
      <c r="CTW593" s="1"/>
      <c r="CTX593" s="1"/>
      <c r="CTY593" s="1"/>
      <c r="CTZ593" s="1"/>
      <c r="CUA593" s="1"/>
      <c r="CUB593" s="1"/>
      <c r="CUC593" s="1"/>
      <c r="CUD593" s="1"/>
      <c r="CUE593" s="1"/>
      <c r="CUF593" s="1"/>
      <c r="CUG593" s="1"/>
      <c r="CUH593" s="1"/>
      <c r="CUI593" s="1"/>
      <c r="CUJ593" s="1"/>
      <c r="CUK593" s="1"/>
      <c r="CUL593" s="1"/>
      <c r="CUM593" s="1"/>
      <c r="CUN593" s="1"/>
      <c r="CUO593" s="1"/>
      <c r="CUP593" s="1"/>
      <c r="CUQ593" s="1"/>
      <c r="CUR593" s="1"/>
      <c r="CUS593" s="1"/>
      <c r="CUT593" s="1"/>
      <c r="CUU593" s="1"/>
      <c r="CUV593" s="1"/>
      <c r="CUW593" s="1"/>
      <c r="CUX593" s="1"/>
      <c r="CUY593" s="1"/>
      <c r="CUZ593" s="1"/>
      <c r="CVA593" s="1"/>
      <c r="CVB593" s="1"/>
      <c r="CVC593" s="1"/>
      <c r="CVD593" s="1"/>
      <c r="CVE593" s="1"/>
      <c r="CVF593" s="1"/>
      <c r="CVG593" s="1"/>
      <c r="CVH593" s="1"/>
      <c r="CVI593" s="1"/>
      <c r="CVJ593" s="1"/>
      <c r="CVK593" s="1"/>
      <c r="CVL593" s="1"/>
      <c r="CVM593" s="1"/>
      <c r="CVN593" s="1"/>
      <c r="CVO593" s="1"/>
      <c r="CVP593" s="1"/>
      <c r="CVQ593" s="1"/>
      <c r="CVR593" s="1"/>
      <c r="CVS593" s="1"/>
      <c r="CVT593" s="1"/>
      <c r="CVU593" s="1"/>
      <c r="CVV593" s="1"/>
      <c r="CVW593" s="1"/>
      <c r="CVX593" s="1"/>
      <c r="CVY593" s="1"/>
      <c r="CVZ593" s="1"/>
      <c r="CWA593" s="1"/>
      <c r="CWB593" s="1"/>
      <c r="CWC593" s="1"/>
      <c r="CWD593" s="1"/>
      <c r="CWE593" s="1"/>
      <c r="CWF593" s="1"/>
      <c r="CWG593" s="1"/>
      <c r="CWH593" s="1"/>
      <c r="CWI593" s="1"/>
      <c r="CWJ593" s="1"/>
      <c r="CWK593" s="1"/>
      <c r="CWL593" s="1"/>
      <c r="CWM593" s="1"/>
      <c r="CWN593" s="1"/>
      <c r="CWO593" s="1"/>
      <c r="CWP593" s="1"/>
      <c r="CWQ593" s="1"/>
      <c r="CWR593" s="1"/>
      <c r="CWS593" s="1"/>
      <c r="CWT593" s="1"/>
      <c r="CWU593" s="1"/>
      <c r="CWV593" s="1"/>
      <c r="CWW593" s="1"/>
      <c r="CWX593" s="1"/>
      <c r="CWY593" s="1"/>
      <c r="CWZ593" s="1"/>
      <c r="CXA593" s="1"/>
      <c r="CXB593" s="1"/>
      <c r="CXC593" s="1"/>
      <c r="CXD593" s="1"/>
      <c r="CXE593" s="1"/>
      <c r="CXF593" s="1"/>
      <c r="CXG593" s="1"/>
      <c r="CXH593" s="1"/>
      <c r="CXI593" s="1"/>
      <c r="CXJ593" s="1"/>
      <c r="CXK593" s="1"/>
      <c r="CXL593" s="1"/>
      <c r="CXM593" s="1"/>
      <c r="CXN593" s="1"/>
      <c r="CXO593" s="1"/>
      <c r="CXP593" s="1"/>
      <c r="CXQ593" s="1"/>
      <c r="CXR593" s="1"/>
      <c r="CXS593" s="1"/>
      <c r="CXT593" s="1"/>
      <c r="CXU593" s="1"/>
      <c r="CXV593" s="1"/>
      <c r="CXW593" s="1"/>
      <c r="CXX593" s="1"/>
      <c r="CXY593" s="1"/>
      <c r="CXZ593" s="1"/>
      <c r="CYA593" s="1"/>
      <c r="CYB593" s="1"/>
      <c r="CYC593" s="1"/>
      <c r="CYD593" s="1"/>
      <c r="CYE593" s="1"/>
      <c r="CYF593" s="1"/>
      <c r="CYG593" s="1"/>
      <c r="CYH593" s="1"/>
      <c r="CYI593" s="1"/>
      <c r="CYJ593" s="1"/>
      <c r="CYK593" s="1"/>
      <c r="CYL593" s="1"/>
      <c r="CYM593" s="1"/>
      <c r="CYN593" s="1"/>
      <c r="CYO593" s="1"/>
      <c r="CYP593" s="1"/>
      <c r="CYQ593" s="1"/>
      <c r="CYR593" s="1"/>
      <c r="CYS593" s="1"/>
      <c r="CYT593" s="1"/>
      <c r="CYU593" s="1"/>
      <c r="CYV593" s="1"/>
      <c r="CYW593" s="1"/>
      <c r="CYX593" s="1"/>
      <c r="CYY593" s="1"/>
      <c r="CYZ593" s="1"/>
      <c r="CZA593" s="1"/>
      <c r="CZB593" s="1"/>
      <c r="CZC593" s="1"/>
      <c r="CZD593" s="1"/>
      <c r="CZE593" s="1"/>
      <c r="CZF593" s="1"/>
      <c r="CZG593" s="1"/>
      <c r="CZH593" s="1"/>
      <c r="CZI593" s="1"/>
      <c r="CZJ593" s="1"/>
      <c r="CZK593" s="1"/>
      <c r="CZL593" s="1"/>
      <c r="CZM593" s="1"/>
      <c r="CZN593" s="1"/>
      <c r="CZO593" s="1"/>
      <c r="CZP593" s="1"/>
      <c r="CZQ593" s="1"/>
      <c r="CZR593" s="1"/>
      <c r="CZS593" s="1"/>
      <c r="CZT593" s="1"/>
      <c r="CZU593" s="1"/>
      <c r="CZV593" s="1"/>
      <c r="CZW593" s="1"/>
      <c r="CZX593" s="1"/>
      <c r="CZY593" s="1"/>
      <c r="CZZ593" s="1"/>
      <c r="DAA593" s="1"/>
      <c r="DAB593" s="1"/>
      <c r="DAC593" s="1"/>
      <c r="DAD593" s="1"/>
      <c r="DAE593" s="1"/>
      <c r="DAF593" s="1"/>
      <c r="DAG593" s="1"/>
      <c r="DAH593" s="1"/>
      <c r="DAI593" s="1"/>
      <c r="DAJ593" s="1"/>
      <c r="DAK593" s="1"/>
      <c r="DAL593" s="1"/>
      <c r="DAM593" s="1"/>
      <c r="DAN593" s="1"/>
      <c r="DAO593" s="1"/>
      <c r="DAP593" s="1"/>
      <c r="DAQ593" s="1"/>
      <c r="DAR593" s="1"/>
      <c r="DAS593" s="1"/>
      <c r="DAT593" s="1"/>
      <c r="DAU593" s="1"/>
      <c r="DAV593" s="1"/>
      <c r="DAW593" s="1"/>
      <c r="DAX593" s="1"/>
      <c r="DAY593" s="1"/>
      <c r="DAZ593" s="1"/>
      <c r="DBA593" s="1"/>
      <c r="DBB593" s="1"/>
      <c r="DBC593" s="1"/>
      <c r="DBD593" s="1"/>
      <c r="DBE593" s="1"/>
      <c r="DBF593" s="1"/>
      <c r="DBG593" s="1"/>
      <c r="DBH593" s="1"/>
      <c r="DBI593" s="1"/>
      <c r="DBJ593" s="1"/>
      <c r="DBK593" s="1"/>
      <c r="DBL593" s="1"/>
      <c r="DBM593" s="1"/>
      <c r="DBN593" s="1"/>
      <c r="DBO593" s="1"/>
      <c r="DBP593" s="1"/>
      <c r="DBQ593" s="1"/>
      <c r="DBR593" s="1"/>
      <c r="DBS593" s="1"/>
      <c r="DBT593" s="1"/>
      <c r="DBU593" s="1"/>
      <c r="DBV593" s="1"/>
      <c r="DBW593" s="1"/>
      <c r="DBX593" s="1"/>
      <c r="DBY593" s="1"/>
      <c r="DBZ593" s="1"/>
      <c r="DCA593" s="1"/>
      <c r="DCB593" s="1"/>
      <c r="DCC593" s="1"/>
      <c r="DCD593" s="1"/>
      <c r="DCE593" s="1"/>
      <c r="DCF593" s="1"/>
      <c r="DCG593" s="1"/>
      <c r="DCH593" s="1"/>
      <c r="DCI593" s="1"/>
      <c r="DCJ593" s="1"/>
      <c r="DCK593" s="1"/>
      <c r="DCL593" s="1"/>
      <c r="DCM593" s="1"/>
      <c r="DCN593" s="1"/>
      <c r="DCO593" s="1"/>
      <c r="DCP593" s="1"/>
      <c r="DCQ593" s="1"/>
      <c r="DCR593" s="1"/>
      <c r="DCS593" s="1"/>
      <c r="DCT593" s="1"/>
      <c r="DCU593" s="1"/>
      <c r="DCV593" s="1"/>
      <c r="DCW593" s="1"/>
      <c r="DCX593" s="1"/>
      <c r="DCY593" s="1"/>
      <c r="DCZ593" s="1"/>
      <c r="DDA593" s="1"/>
      <c r="DDB593" s="1"/>
      <c r="DDC593" s="1"/>
      <c r="DDD593" s="1"/>
      <c r="DDE593" s="1"/>
      <c r="DDF593" s="1"/>
      <c r="DDG593" s="1"/>
      <c r="DDH593" s="1"/>
      <c r="DDI593" s="1"/>
      <c r="DDJ593" s="1"/>
      <c r="DDK593" s="1"/>
      <c r="DDL593" s="1"/>
      <c r="DDM593" s="1"/>
      <c r="DDN593" s="1"/>
      <c r="DDO593" s="1"/>
      <c r="DDP593" s="1"/>
      <c r="DDQ593" s="1"/>
      <c r="DDR593" s="1"/>
      <c r="DDS593" s="1"/>
      <c r="DDT593" s="1"/>
      <c r="DDU593" s="1"/>
      <c r="DDV593" s="1"/>
      <c r="DDW593" s="1"/>
      <c r="DDX593" s="1"/>
      <c r="DDY593" s="1"/>
      <c r="DDZ593" s="1"/>
      <c r="DEA593" s="1"/>
      <c r="DEB593" s="1"/>
      <c r="DEC593" s="1"/>
      <c r="DED593" s="1"/>
      <c r="DEE593" s="1"/>
      <c r="DEF593" s="1"/>
      <c r="DEG593" s="1"/>
      <c r="DEH593" s="1"/>
      <c r="DEI593" s="1"/>
      <c r="DEJ593" s="1"/>
      <c r="DEK593" s="1"/>
      <c r="DEL593" s="1"/>
      <c r="DEM593" s="1"/>
      <c r="DEN593" s="1"/>
      <c r="DEO593" s="1"/>
      <c r="DEP593" s="1"/>
      <c r="DEQ593" s="1"/>
      <c r="DER593" s="1"/>
      <c r="DES593" s="1"/>
      <c r="DET593" s="1"/>
      <c r="DEU593" s="1"/>
      <c r="DEV593" s="1"/>
      <c r="DEW593" s="1"/>
      <c r="DEX593" s="1"/>
      <c r="DEY593" s="1"/>
      <c r="DEZ593" s="1"/>
      <c r="DFA593" s="1"/>
      <c r="DFB593" s="1"/>
      <c r="DFC593" s="1"/>
      <c r="DFD593" s="1"/>
      <c r="DFE593" s="1"/>
      <c r="DFF593" s="1"/>
      <c r="DFG593" s="1"/>
      <c r="DFH593" s="1"/>
      <c r="DFI593" s="1"/>
      <c r="DFJ593" s="1"/>
      <c r="DFK593" s="1"/>
      <c r="DFL593" s="1"/>
      <c r="DFM593" s="1"/>
      <c r="DFN593" s="1"/>
      <c r="DFO593" s="1"/>
      <c r="DFP593" s="1"/>
      <c r="DFQ593" s="1"/>
      <c r="DFR593" s="1"/>
      <c r="DFS593" s="1"/>
      <c r="DFT593" s="1"/>
      <c r="DFU593" s="1"/>
      <c r="DFV593" s="1"/>
      <c r="DFW593" s="1"/>
      <c r="DFX593" s="1"/>
      <c r="DFY593" s="1"/>
      <c r="DFZ593" s="1"/>
      <c r="DGA593" s="1"/>
      <c r="DGB593" s="1"/>
      <c r="DGC593" s="1"/>
      <c r="DGD593" s="1"/>
      <c r="DGE593" s="1"/>
      <c r="DGF593" s="1"/>
      <c r="DGG593" s="1"/>
      <c r="DGH593" s="1"/>
      <c r="DGI593" s="1"/>
      <c r="DGJ593" s="1"/>
      <c r="DGK593" s="1"/>
      <c r="DGL593" s="1"/>
      <c r="DGM593" s="1"/>
      <c r="DGN593" s="1"/>
      <c r="DGO593" s="1"/>
      <c r="DGP593" s="1"/>
      <c r="DGQ593" s="1"/>
      <c r="DGR593" s="1"/>
      <c r="DGS593" s="1"/>
      <c r="DGT593" s="1"/>
      <c r="DGU593" s="1"/>
      <c r="DGV593" s="1"/>
      <c r="DGW593" s="1"/>
      <c r="DGX593" s="1"/>
      <c r="DGY593" s="1"/>
      <c r="DGZ593" s="1"/>
      <c r="DHA593" s="1"/>
      <c r="DHB593" s="1"/>
      <c r="DHC593" s="1"/>
      <c r="DHD593" s="1"/>
      <c r="DHE593" s="1"/>
      <c r="DHF593" s="1"/>
      <c r="DHG593" s="1"/>
      <c r="DHH593" s="1"/>
      <c r="DHI593" s="1"/>
      <c r="DHJ593" s="1"/>
      <c r="DHK593" s="1"/>
      <c r="DHL593" s="1"/>
      <c r="DHM593" s="1"/>
      <c r="DHN593" s="1"/>
      <c r="DHO593" s="1"/>
      <c r="DHP593" s="1"/>
      <c r="DHQ593" s="1"/>
      <c r="DHR593" s="1"/>
      <c r="DHS593" s="1"/>
      <c r="DHT593" s="1"/>
      <c r="DHU593" s="1"/>
      <c r="DHV593" s="1"/>
      <c r="DHW593" s="1"/>
      <c r="DHX593" s="1"/>
      <c r="DHY593" s="1"/>
      <c r="DHZ593" s="1"/>
      <c r="DIA593" s="1"/>
      <c r="DIB593" s="1"/>
      <c r="DIC593" s="1"/>
      <c r="DID593" s="1"/>
      <c r="DIE593" s="1"/>
      <c r="DIF593" s="1"/>
      <c r="DIG593" s="1"/>
      <c r="DIH593" s="1"/>
      <c r="DII593" s="1"/>
      <c r="DIJ593" s="1"/>
      <c r="DIK593" s="1"/>
      <c r="DIL593" s="1"/>
      <c r="DIM593" s="1"/>
      <c r="DIN593" s="1"/>
      <c r="DIO593" s="1"/>
      <c r="DIP593" s="1"/>
      <c r="DIQ593" s="1"/>
      <c r="DIR593" s="1"/>
      <c r="DIS593" s="1"/>
      <c r="DIT593" s="1"/>
      <c r="DIU593" s="1"/>
      <c r="DIV593" s="1"/>
      <c r="DIW593" s="1"/>
      <c r="DIX593" s="1"/>
      <c r="DIY593" s="1"/>
      <c r="DIZ593" s="1"/>
      <c r="DJA593" s="1"/>
      <c r="DJB593" s="1"/>
      <c r="DJC593" s="1"/>
      <c r="DJD593" s="1"/>
      <c r="DJE593" s="1"/>
      <c r="DJF593" s="1"/>
      <c r="DJG593" s="1"/>
      <c r="DJH593" s="1"/>
      <c r="DJI593" s="1"/>
      <c r="DJJ593" s="1"/>
      <c r="DJK593" s="1"/>
      <c r="DJL593" s="1"/>
      <c r="DJM593" s="1"/>
      <c r="DJN593" s="1"/>
      <c r="DJO593" s="1"/>
      <c r="DJP593" s="1"/>
      <c r="DJQ593" s="1"/>
      <c r="DJR593" s="1"/>
      <c r="DJS593" s="1"/>
      <c r="DJT593" s="1"/>
      <c r="DJU593" s="1"/>
      <c r="DJV593" s="1"/>
      <c r="DJW593" s="1"/>
      <c r="DJX593" s="1"/>
      <c r="DJY593" s="1"/>
      <c r="DJZ593" s="1"/>
      <c r="DKA593" s="1"/>
      <c r="DKB593" s="1"/>
      <c r="DKC593" s="1"/>
      <c r="DKD593" s="1"/>
      <c r="DKE593" s="1"/>
      <c r="DKF593" s="1"/>
      <c r="DKG593" s="1"/>
      <c r="DKH593" s="1"/>
      <c r="DKI593" s="1"/>
      <c r="DKJ593" s="1"/>
      <c r="DKK593" s="1"/>
      <c r="DKL593" s="1"/>
      <c r="DKM593" s="1"/>
      <c r="DKN593" s="1"/>
      <c r="DKO593" s="1"/>
      <c r="DKP593" s="1"/>
      <c r="DKQ593" s="1"/>
      <c r="DKR593" s="1"/>
      <c r="DKS593" s="1"/>
      <c r="DKT593" s="1"/>
      <c r="DKU593" s="1"/>
      <c r="DKV593" s="1"/>
      <c r="DKW593" s="1"/>
      <c r="DKX593" s="1"/>
      <c r="DKY593" s="1"/>
      <c r="DKZ593" s="1"/>
      <c r="DLA593" s="1"/>
      <c r="DLB593" s="1"/>
      <c r="DLC593" s="1"/>
      <c r="DLD593" s="1"/>
      <c r="DLE593" s="1"/>
      <c r="DLF593" s="1"/>
      <c r="DLG593" s="1"/>
      <c r="DLH593" s="1"/>
      <c r="DLI593" s="1"/>
      <c r="DLJ593" s="1"/>
      <c r="DLK593" s="1"/>
      <c r="DLL593" s="1"/>
      <c r="DLM593" s="1"/>
      <c r="DLN593" s="1"/>
      <c r="DLO593" s="1"/>
      <c r="DLP593" s="1"/>
      <c r="DLQ593" s="1"/>
      <c r="DLR593" s="1"/>
      <c r="DLS593" s="1"/>
      <c r="DLT593" s="1"/>
      <c r="DLU593" s="1"/>
      <c r="DLV593" s="1"/>
      <c r="DLW593" s="1"/>
      <c r="DLX593" s="1"/>
      <c r="DLY593" s="1"/>
      <c r="DLZ593" s="1"/>
      <c r="DMA593" s="1"/>
      <c r="DMB593" s="1"/>
      <c r="DMC593" s="1"/>
      <c r="DMD593" s="1"/>
      <c r="DME593" s="1"/>
      <c r="DMF593" s="1"/>
      <c r="DMG593" s="1"/>
      <c r="DMH593" s="1"/>
      <c r="DMI593" s="1"/>
      <c r="DMJ593" s="1"/>
      <c r="DMK593" s="1"/>
      <c r="DML593" s="1"/>
      <c r="DMM593" s="1"/>
      <c r="DMN593" s="1"/>
      <c r="DMO593" s="1"/>
      <c r="DMP593" s="1"/>
      <c r="DMQ593" s="1"/>
      <c r="DMR593" s="1"/>
      <c r="DMS593" s="1"/>
      <c r="DMT593" s="1"/>
      <c r="DMU593" s="1"/>
      <c r="DMV593" s="1"/>
      <c r="DMW593" s="1"/>
      <c r="DMX593" s="1"/>
      <c r="DMY593" s="1"/>
      <c r="DMZ593" s="1"/>
      <c r="DNA593" s="1"/>
      <c r="DNB593" s="1"/>
      <c r="DNC593" s="1"/>
      <c r="DND593" s="1"/>
      <c r="DNE593" s="1"/>
      <c r="DNF593" s="1"/>
      <c r="DNG593" s="1"/>
      <c r="DNH593" s="1"/>
      <c r="DNI593" s="1"/>
      <c r="DNJ593" s="1"/>
      <c r="DNK593" s="1"/>
      <c r="DNL593" s="1"/>
      <c r="DNM593" s="1"/>
      <c r="DNN593" s="1"/>
      <c r="DNO593" s="1"/>
      <c r="DNP593" s="1"/>
      <c r="DNQ593" s="1"/>
      <c r="DNR593" s="1"/>
      <c r="DNS593" s="1"/>
      <c r="DNT593" s="1"/>
      <c r="DNU593" s="1"/>
      <c r="DNV593" s="1"/>
      <c r="DNW593" s="1"/>
      <c r="DNX593" s="1"/>
      <c r="DNY593" s="1"/>
      <c r="DNZ593" s="1"/>
      <c r="DOA593" s="1"/>
      <c r="DOB593" s="1"/>
      <c r="DOC593" s="1"/>
      <c r="DOD593" s="1"/>
      <c r="DOE593" s="1"/>
      <c r="DOF593" s="1"/>
      <c r="DOG593" s="1"/>
      <c r="DOH593" s="1"/>
      <c r="DOI593" s="1"/>
      <c r="DOJ593" s="1"/>
      <c r="DOK593" s="1"/>
      <c r="DOL593" s="1"/>
      <c r="DOM593" s="1"/>
      <c r="DON593" s="1"/>
      <c r="DOO593" s="1"/>
      <c r="DOP593" s="1"/>
      <c r="DOQ593" s="1"/>
      <c r="DOR593" s="1"/>
      <c r="DOS593" s="1"/>
      <c r="DOT593" s="1"/>
      <c r="DOU593" s="1"/>
      <c r="DOV593" s="1"/>
      <c r="DOW593" s="1"/>
      <c r="DOX593" s="1"/>
      <c r="DOY593" s="1"/>
      <c r="DOZ593" s="1"/>
      <c r="DPA593" s="1"/>
      <c r="DPB593" s="1"/>
      <c r="DPC593" s="1"/>
      <c r="DPD593" s="1"/>
      <c r="DPE593" s="1"/>
      <c r="DPF593" s="1"/>
      <c r="DPG593" s="1"/>
      <c r="DPH593" s="1"/>
      <c r="DPI593" s="1"/>
      <c r="DPJ593" s="1"/>
      <c r="DPK593" s="1"/>
      <c r="DPL593" s="1"/>
      <c r="DPM593" s="1"/>
      <c r="DPN593" s="1"/>
      <c r="DPO593" s="1"/>
      <c r="DPP593" s="1"/>
      <c r="DPQ593" s="1"/>
      <c r="DPR593" s="1"/>
      <c r="DPS593" s="1"/>
      <c r="DPT593" s="1"/>
      <c r="DPU593" s="1"/>
      <c r="DPV593" s="1"/>
      <c r="DPW593" s="1"/>
      <c r="DPX593" s="1"/>
      <c r="DPY593" s="1"/>
      <c r="DPZ593" s="1"/>
      <c r="DQA593" s="1"/>
      <c r="DQB593" s="1"/>
      <c r="DQC593" s="1"/>
      <c r="DQD593" s="1"/>
      <c r="DQE593" s="1"/>
      <c r="DQF593" s="1"/>
      <c r="DQG593" s="1"/>
      <c r="DQH593" s="1"/>
      <c r="DQI593" s="1"/>
      <c r="DQJ593" s="1"/>
      <c r="DQK593" s="1"/>
      <c r="DQL593" s="1"/>
      <c r="DQM593" s="1"/>
      <c r="DQN593" s="1"/>
      <c r="DQO593" s="1"/>
      <c r="DQP593" s="1"/>
      <c r="DQQ593" s="1"/>
      <c r="DQR593" s="1"/>
      <c r="DQS593" s="1"/>
      <c r="DQT593" s="1"/>
      <c r="DQU593" s="1"/>
      <c r="DQV593" s="1"/>
      <c r="DQW593" s="1"/>
      <c r="DQX593" s="1"/>
      <c r="DQY593" s="1"/>
      <c r="DQZ593" s="1"/>
      <c r="DRA593" s="1"/>
      <c r="DRB593" s="1"/>
      <c r="DRC593" s="1"/>
      <c r="DRD593" s="1"/>
      <c r="DRE593" s="1"/>
      <c r="DRF593" s="1"/>
      <c r="DRG593" s="1"/>
      <c r="DRH593" s="1"/>
      <c r="DRI593" s="1"/>
      <c r="DRJ593" s="1"/>
      <c r="DRK593" s="1"/>
      <c r="DRL593" s="1"/>
      <c r="DRM593" s="1"/>
      <c r="DRN593" s="1"/>
      <c r="DRO593" s="1"/>
      <c r="DRP593" s="1"/>
      <c r="DRQ593" s="1"/>
      <c r="DRR593" s="1"/>
      <c r="DRS593" s="1"/>
      <c r="DRT593" s="1"/>
      <c r="DRU593" s="1"/>
      <c r="DRV593" s="1"/>
      <c r="DRW593" s="1"/>
      <c r="DRX593" s="1"/>
      <c r="DRY593" s="1"/>
      <c r="DRZ593" s="1"/>
      <c r="DSA593" s="1"/>
      <c r="DSB593" s="1"/>
      <c r="DSC593" s="1"/>
      <c r="DSD593" s="1"/>
      <c r="DSE593" s="1"/>
      <c r="DSF593" s="1"/>
      <c r="DSG593" s="1"/>
      <c r="DSH593" s="1"/>
      <c r="DSI593" s="1"/>
      <c r="DSJ593" s="1"/>
      <c r="DSK593" s="1"/>
      <c r="DSL593" s="1"/>
      <c r="DSM593" s="1"/>
      <c r="DSN593" s="1"/>
      <c r="DSO593" s="1"/>
      <c r="DSP593" s="1"/>
      <c r="DSQ593" s="1"/>
      <c r="DSR593" s="1"/>
      <c r="DSS593" s="1"/>
      <c r="DST593" s="1"/>
      <c r="DSU593" s="1"/>
      <c r="DSV593" s="1"/>
      <c r="DSW593" s="1"/>
      <c r="DSX593" s="1"/>
      <c r="DSY593" s="1"/>
      <c r="DSZ593" s="1"/>
      <c r="DTA593" s="1"/>
      <c r="DTB593" s="1"/>
      <c r="DTC593" s="1"/>
      <c r="DTD593" s="1"/>
      <c r="DTE593" s="1"/>
      <c r="DTF593" s="1"/>
      <c r="DTG593" s="1"/>
      <c r="DTH593" s="1"/>
      <c r="DTI593" s="1"/>
      <c r="DTJ593" s="1"/>
      <c r="DTK593" s="1"/>
      <c r="DTL593" s="1"/>
      <c r="DTM593" s="1"/>
      <c r="DTN593" s="1"/>
      <c r="DTO593" s="1"/>
      <c r="DTP593" s="1"/>
      <c r="DTQ593" s="1"/>
      <c r="DTR593" s="1"/>
      <c r="DTS593" s="1"/>
      <c r="DTT593" s="1"/>
      <c r="DTU593" s="1"/>
      <c r="DTV593" s="1"/>
      <c r="DTW593" s="1"/>
      <c r="DTX593" s="1"/>
      <c r="DTY593" s="1"/>
      <c r="DTZ593" s="1"/>
      <c r="DUA593" s="1"/>
      <c r="DUB593" s="1"/>
      <c r="DUC593" s="1"/>
      <c r="DUD593" s="1"/>
      <c r="DUE593" s="1"/>
      <c r="DUF593" s="1"/>
      <c r="DUG593" s="1"/>
      <c r="DUH593" s="1"/>
      <c r="DUI593" s="1"/>
      <c r="DUJ593" s="1"/>
      <c r="DUK593" s="1"/>
      <c r="DUL593" s="1"/>
      <c r="DUM593" s="1"/>
      <c r="DUN593" s="1"/>
      <c r="DUO593" s="1"/>
      <c r="DUP593" s="1"/>
      <c r="DUQ593" s="1"/>
      <c r="DUR593" s="1"/>
      <c r="DUS593" s="1"/>
      <c r="DUT593" s="1"/>
      <c r="DUU593" s="1"/>
      <c r="DUV593" s="1"/>
      <c r="DUW593" s="1"/>
      <c r="DUX593" s="1"/>
      <c r="DUY593" s="1"/>
      <c r="DUZ593" s="1"/>
      <c r="DVA593" s="1"/>
      <c r="DVB593" s="1"/>
      <c r="DVC593" s="1"/>
      <c r="DVD593" s="1"/>
      <c r="DVE593" s="1"/>
      <c r="DVF593" s="1"/>
      <c r="DVG593" s="1"/>
      <c r="DVH593" s="1"/>
      <c r="DVI593" s="1"/>
      <c r="DVJ593" s="1"/>
      <c r="DVK593" s="1"/>
      <c r="DVL593" s="1"/>
      <c r="DVM593" s="1"/>
      <c r="DVN593" s="1"/>
      <c r="DVO593" s="1"/>
      <c r="DVP593" s="1"/>
      <c r="DVQ593" s="1"/>
      <c r="DVR593" s="1"/>
      <c r="DVS593" s="1"/>
      <c r="DVT593" s="1"/>
      <c r="DVU593" s="1"/>
      <c r="DVV593" s="1"/>
      <c r="DVW593" s="1"/>
      <c r="DVX593" s="1"/>
      <c r="DVY593" s="1"/>
      <c r="DVZ593" s="1"/>
      <c r="DWA593" s="1"/>
      <c r="DWB593" s="1"/>
      <c r="DWC593" s="1"/>
      <c r="DWD593" s="1"/>
      <c r="DWE593" s="1"/>
      <c r="DWF593" s="1"/>
      <c r="DWG593" s="1"/>
      <c r="DWH593" s="1"/>
      <c r="DWI593" s="1"/>
      <c r="DWJ593" s="1"/>
      <c r="DWK593" s="1"/>
      <c r="DWL593" s="1"/>
      <c r="DWM593" s="1"/>
      <c r="DWN593" s="1"/>
      <c r="DWO593" s="1"/>
      <c r="DWP593" s="1"/>
      <c r="DWQ593" s="1"/>
      <c r="DWR593" s="1"/>
      <c r="DWS593" s="1"/>
      <c r="DWT593" s="1"/>
      <c r="DWU593" s="1"/>
      <c r="DWV593" s="1"/>
      <c r="DWW593" s="1"/>
      <c r="DWX593" s="1"/>
      <c r="DWY593" s="1"/>
      <c r="DWZ593" s="1"/>
      <c r="DXA593" s="1"/>
      <c r="DXB593" s="1"/>
      <c r="DXC593" s="1"/>
      <c r="DXD593" s="1"/>
      <c r="DXE593" s="1"/>
      <c r="DXF593" s="1"/>
      <c r="DXG593" s="1"/>
      <c r="DXH593" s="1"/>
      <c r="DXI593" s="1"/>
      <c r="DXJ593" s="1"/>
      <c r="DXK593" s="1"/>
      <c r="DXL593" s="1"/>
      <c r="DXM593" s="1"/>
      <c r="DXN593" s="1"/>
      <c r="DXO593" s="1"/>
      <c r="DXP593" s="1"/>
      <c r="DXQ593" s="1"/>
      <c r="DXR593" s="1"/>
      <c r="DXS593" s="1"/>
      <c r="DXT593" s="1"/>
      <c r="DXU593" s="1"/>
      <c r="DXV593" s="1"/>
      <c r="DXW593" s="1"/>
      <c r="DXX593" s="1"/>
      <c r="DXY593" s="1"/>
      <c r="DXZ593" s="1"/>
      <c r="DYA593" s="1"/>
      <c r="DYB593" s="1"/>
      <c r="DYC593" s="1"/>
      <c r="DYD593" s="1"/>
      <c r="DYE593" s="1"/>
      <c r="DYF593" s="1"/>
      <c r="DYG593" s="1"/>
      <c r="DYH593" s="1"/>
      <c r="DYI593" s="1"/>
      <c r="DYJ593" s="1"/>
      <c r="DYK593" s="1"/>
      <c r="DYL593" s="1"/>
      <c r="DYM593" s="1"/>
      <c r="DYN593" s="1"/>
      <c r="DYO593" s="1"/>
      <c r="DYP593" s="1"/>
      <c r="DYQ593" s="1"/>
      <c r="DYR593" s="1"/>
      <c r="DYS593" s="1"/>
      <c r="DYT593" s="1"/>
      <c r="DYU593" s="1"/>
      <c r="DYV593" s="1"/>
      <c r="DYW593" s="1"/>
      <c r="DYX593" s="1"/>
      <c r="DYY593" s="1"/>
      <c r="DYZ593" s="1"/>
      <c r="DZA593" s="1"/>
      <c r="DZB593" s="1"/>
      <c r="DZC593" s="1"/>
      <c r="DZD593" s="1"/>
      <c r="DZE593" s="1"/>
      <c r="DZF593" s="1"/>
      <c r="DZG593" s="1"/>
      <c r="DZH593" s="1"/>
      <c r="DZI593" s="1"/>
      <c r="DZJ593" s="1"/>
      <c r="DZK593" s="1"/>
      <c r="DZL593" s="1"/>
      <c r="DZM593" s="1"/>
      <c r="DZN593" s="1"/>
      <c r="DZO593" s="1"/>
      <c r="DZP593" s="1"/>
      <c r="DZQ593" s="1"/>
      <c r="DZR593" s="1"/>
      <c r="DZS593" s="1"/>
      <c r="DZT593" s="1"/>
      <c r="DZU593" s="1"/>
      <c r="DZV593" s="1"/>
      <c r="DZW593" s="1"/>
      <c r="DZX593" s="1"/>
      <c r="DZY593" s="1"/>
      <c r="DZZ593" s="1"/>
      <c r="EAA593" s="1"/>
      <c r="EAB593" s="1"/>
      <c r="EAC593" s="1"/>
      <c r="EAD593" s="1"/>
      <c r="EAE593" s="1"/>
      <c r="EAF593" s="1"/>
      <c r="EAG593" s="1"/>
      <c r="EAH593" s="1"/>
      <c r="EAI593" s="1"/>
      <c r="EAJ593" s="1"/>
      <c r="EAK593" s="1"/>
      <c r="EAL593" s="1"/>
      <c r="EAM593" s="1"/>
      <c r="EAN593" s="1"/>
      <c r="EAO593" s="1"/>
      <c r="EAP593" s="1"/>
      <c r="EAQ593" s="1"/>
      <c r="EAR593" s="1"/>
      <c r="EAS593" s="1"/>
      <c r="EAT593" s="1"/>
      <c r="EAU593" s="1"/>
      <c r="EAV593" s="1"/>
      <c r="EAW593" s="1"/>
      <c r="EAX593" s="1"/>
      <c r="EAY593" s="1"/>
      <c r="EAZ593" s="1"/>
      <c r="EBA593" s="1"/>
      <c r="EBB593" s="1"/>
      <c r="EBC593" s="1"/>
      <c r="EBD593" s="1"/>
      <c r="EBE593" s="1"/>
      <c r="EBF593" s="1"/>
      <c r="EBG593" s="1"/>
      <c r="EBH593" s="1"/>
      <c r="EBI593" s="1"/>
      <c r="EBJ593" s="1"/>
      <c r="EBK593" s="1"/>
      <c r="EBL593" s="1"/>
      <c r="EBM593" s="1"/>
      <c r="EBN593" s="1"/>
      <c r="EBO593" s="1"/>
      <c r="EBP593" s="1"/>
      <c r="EBQ593" s="1"/>
      <c r="EBR593" s="1"/>
      <c r="EBS593" s="1"/>
      <c r="EBT593" s="1"/>
      <c r="EBU593" s="1"/>
      <c r="EBV593" s="1"/>
      <c r="EBW593" s="1"/>
      <c r="EBX593" s="1"/>
      <c r="EBY593" s="1"/>
      <c r="EBZ593" s="1"/>
      <c r="ECA593" s="1"/>
      <c r="ECB593" s="1"/>
      <c r="ECC593" s="1"/>
      <c r="ECD593" s="1"/>
      <c r="ECE593" s="1"/>
      <c r="ECF593" s="1"/>
      <c r="ECG593" s="1"/>
      <c r="ECH593" s="1"/>
      <c r="ECI593" s="1"/>
      <c r="ECJ593" s="1"/>
      <c r="ECK593" s="1"/>
      <c r="ECL593" s="1"/>
      <c r="ECM593" s="1"/>
      <c r="ECN593" s="1"/>
      <c r="ECO593" s="1"/>
      <c r="ECP593" s="1"/>
      <c r="ECQ593" s="1"/>
      <c r="ECR593" s="1"/>
      <c r="ECS593" s="1"/>
      <c r="ECT593" s="1"/>
      <c r="ECU593" s="1"/>
      <c r="ECV593" s="1"/>
      <c r="ECW593" s="1"/>
      <c r="ECX593" s="1"/>
      <c r="ECY593" s="1"/>
      <c r="ECZ593" s="1"/>
      <c r="EDA593" s="1"/>
      <c r="EDB593" s="1"/>
      <c r="EDC593" s="1"/>
      <c r="EDD593" s="1"/>
      <c r="EDE593" s="1"/>
      <c r="EDF593" s="1"/>
      <c r="EDG593" s="1"/>
      <c r="EDH593" s="1"/>
      <c r="EDI593" s="1"/>
      <c r="EDJ593" s="1"/>
      <c r="EDK593" s="1"/>
      <c r="EDL593" s="1"/>
      <c r="EDM593" s="1"/>
      <c r="EDN593" s="1"/>
      <c r="EDO593" s="1"/>
      <c r="EDP593" s="1"/>
      <c r="EDQ593" s="1"/>
      <c r="EDR593" s="1"/>
      <c r="EDS593" s="1"/>
      <c r="EDT593" s="1"/>
      <c r="EDU593" s="1"/>
      <c r="EDV593" s="1"/>
      <c r="EDW593" s="1"/>
      <c r="EDX593" s="1"/>
      <c r="EDY593" s="1"/>
      <c r="EDZ593" s="1"/>
      <c r="EEA593" s="1"/>
      <c r="EEB593" s="1"/>
      <c r="EEC593" s="1"/>
      <c r="EED593" s="1"/>
      <c r="EEE593" s="1"/>
      <c r="EEF593" s="1"/>
      <c r="EEG593" s="1"/>
      <c r="EEH593" s="1"/>
      <c r="EEI593" s="1"/>
      <c r="EEJ593" s="1"/>
      <c r="EEK593" s="1"/>
      <c r="EEL593" s="1"/>
      <c r="EEM593" s="1"/>
      <c r="EEN593" s="1"/>
      <c r="EEO593" s="1"/>
      <c r="EEP593" s="1"/>
      <c r="EEQ593" s="1"/>
      <c r="EER593" s="1"/>
      <c r="EES593" s="1"/>
      <c r="EET593" s="1"/>
      <c r="EEU593" s="1"/>
      <c r="EEV593" s="1"/>
      <c r="EEW593" s="1"/>
      <c r="EEX593" s="1"/>
      <c r="EEY593" s="1"/>
      <c r="EEZ593" s="1"/>
      <c r="EFA593" s="1"/>
      <c r="EFB593" s="1"/>
      <c r="EFC593" s="1"/>
      <c r="EFD593" s="1"/>
      <c r="EFE593" s="1"/>
      <c r="EFF593" s="1"/>
      <c r="EFG593" s="1"/>
      <c r="EFH593" s="1"/>
      <c r="EFI593" s="1"/>
      <c r="EFJ593" s="1"/>
      <c r="EFK593" s="1"/>
      <c r="EFL593" s="1"/>
      <c r="EFM593" s="1"/>
      <c r="EFN593" s="1"/>
      <c r="EFO593" s="1"/>
      <c r="EFP593" s="1"/>
      <c r="EFQ593" s="1"/>
      <c r="EFR593" s="1"/>
      <c r="EFS593" s="1"/>
      <c r="EFT593" s="1"/>
      <c r="EFU593" s="1"/>
      <c r="EFV593" s="1"/>
      <c r="EFW593" s="1"/>
      <c r="EFX593" s="1"/>
      <c r="EFY593" s="1"/>
      <c r="EFZ593" s="1"/>
      <c r="EGA593" s="1"/>
      <c r="EGB593" s="1"/>
      <c r="EGC593" s="1"/>
      <c r="EGD593" s="1"/>
      <c r="EGE593" s="1"/>
      <c r="EGF593" s="1"/>
      <c r="EGG593" s="1"/>
      <c r="EGH593" s="1"/>
      <c r="EGI593" s="1"/>
      <c r="EGJ593" s="1"/>
      <c r="EGK593" s="1"/>
      <c r="EGL593" s="1"/>
      <c r="EGM593" s="1"/>
      <c r="EGN593" s="1"/>
      <c r="EGO593" s="1"/>
      <c r="EGP593" s="1"/>
      <c r="EGQ593" s="1"/>
      <c r="EGR593" s="1"/>
      <c r="EGS593" s="1"/>
      <c r="EGT593" s="1"/>
      <c r="EGU593" s="1"/>
      <c r="EGV593" s="1"/>
      <c r="EGW593" s="1"/>
      <c r="EGX593" s="1"/>
      <c r="EGY593" s="1"/>
      <c r="EGZ593" s="1"/>
      <c r="EHA593" s="1"/>
      <c r="EHB593" s="1"/>
      <c r="EHC593" s="1"/>
      <c r="EHD593" s="1"/>
      <c r="EHE593" s="1"/>
      <c r="EHF593" s="1"/>
      <c r="EHG593" s="1"/>
      <c r="EHH593" s="1"/>
      <c r="EHI593" s="1"/>
      <c r="EHJ593" s="1"/>
      <c r="EHK593" s="1"/>
      <c r="EHL593" s="1"/>
      <c r="EHM593" s="1"/>
      <c r="EHN593" s="1"/>
      <c r="EHO593" s="1"/>
      <c r="EHP593" s="1"/>
      <c r="EHQ593" s="1"/>
      <c r="EHR593" s="1"/>
      <c r="EHS593" s="1"/>
      <c r="EHT593" s="1"/>
      <c r="EHU593" s="1"/>
      <c r="EHV593" s="1"/>
      <c r="EHW593" s="1"/>
      <c r="EHX593" s="1"/>
      <c r="EHY593" s="1"/>
      <c r="EHZ593" s="1"/>
      <c r="EIA593" s="1"/>
      <c r="EIB593" s="1"/>
      <c r="EIC593" s="1"/>
      <c r="EID593" s="1"/>
      <c r="EIE593" s="1"/>
      <c r="EIF593" s="1"/>
      <c r="EIG593" s="1"/>
      <c r="EIH593" s="1"/>
      <c r="EII593" s="1"/>
      <c r="EIJ593" s="1"/>
      <c r="EIK593" s="1"/>
      <c r="EIL593" s="1"/>
      <c r="EIM593" s="1"/>
      <c r="EIN593" s="1"/>
      <c r="EIO593" s="1"/>
      <c r="EIP593" s="1"/>
      <c r="EIQ593" s="1"/>
      <c r="EIR593" s="1"/>
      <c r="EIS593" s="1"/>
      <c r="EIT593" s="1"/>
      <c r="EIU593" s="1"/>
      <c r="EIV593" s="1"/>
      <c r="EIW593" s="1"/>
      <c r="EIX593" s="1"/>
      <c r="EIY593" s="1"/>
      <c r="EIZ593" s="1"/>
      <c r="EJA593" s="1"/>
      <c r="EJB593" s="1"/>
      <c r="EJC593" s="1"/>
      <c r="EJD593" s="1"/>
      <c r="EJE593" s="1"/>
      <c r="EJF593" s="1"/>
      <c r="EJG593" s="1"/>
      <c r="EJH593" s="1"/>
      <c r="EJI593" s="1"/>
      <c r="EJJ593" s="1"/>
      <c r="EJK593" s="1"/>
      <c r="EJL593" s="1"/>
      <c r="EJM593" s="1"/>
      <c r="EJN593" s="1"/>
      <c r="EJO593" s="1"/>
      <c r="EJP593" s="1"/>
      <c r="EJQ593" s="1"/>
      <c r="EJR593" s="1"/>
      <c r="EJS593" s="1"/>
      <c r="EJT593" s="1"/>
      <c r="EJU593" s="1"/>
      <c r="EJV593" s="1"/>
      <c r="EJW593" s="1"/>
      <c r="EJX593" s="1"/>
      <c r="EJY593" s="1"/>
      <c r="EJZ593" s="1"/>
      <c r="EKA593" s="1"/>
      <c r="EKB593" s="1"/>
      <c r="EKC593" s="1"/>
      <c r="EKD593" s="1"/>
      <c r="EKE593" s="1"/>
      <c r="EKF593" s="1"/>
      <c r="EKG593" s="1"/>
      <c r="EKH593" s="1"/>
      <c r="EKI593" s="1"/>
      <c r="EKJ593" s="1"/>
      <c r="EKK593" s="1"/>
      <c r="EKL593" s="1"/>
      <c r="EKM593" s="1"/>
      <c r="EKN593" s="1"/>
      <c r="EKO593" s="1"/>
      <c r="EKP593" s="1"/>
      <c r="EKQ593" s="1"/>
      <c r="EKR593" s="1"/>
      <c r="EKS593" s="1"/>
      <c r="EKT593" s="1"/>
      <c r="EKU593" s="1"/>
      <c r="EKV593" s="1"/>
      <c r="EKW593" s="1"/>
      <c r="EKX593" s="1"/>
      <c r="EKY593" s="1"/>
      <c r="EKZ593" s="1"/>
      <c r="ELA593" s="1"/>
      <c r="ELB593" s="1"/>
      <c r="ELC593" s="1"/>
      <c r="ELD593" s="1"/>
      <c r="ELE593" s="1"/>
      <c r="ELF593" s="1"/>
      <c r="ELG593" s="1"/>
      <c r="ELH593" s="1"/>
      <c r="ELI593" s="1"/>
      <c r="ELJ593" s="1"/>
      <c r="ELK593" s="1"/>
      <c r="ELL593" s="1"/>
      <c r="ELM593" s="1"/>
      <c r="ELN593" s="1"/>
      <c r="ELO593" s="1"/>
      <c r="ELP593" s="1"/>
      <c r="ELQ593" s="1"/>
      <c r="ELR593" s="1"/>
      <c r="ELS593" s="1"/>
      <c r="ELT593" s="1"/>
      <c r="ELU593" s="1"/>
      <c r="ELV593" s="1"/>
      <c r="ELW593" s="1"/>
      <c r="ELX593" s="1"/>
      <c r="ELY593" s="1"/>
      <c r="ELZ593" s="1"/>
      <c r="EMA593" s="1"/>
      <c r="EMB593" s="1"/>
      <c r="EMC593" s="1"/>
      <c r="EMD593" s="1"/>
      <c r="EME593" s="1"/>
      <c r="EMF593" s="1"/>
      <c r="EMG593" s="1"/>
      <c r="EMH593" s="1"/>
      <c r="EMI593" s="1"/>
      <c r="EMJ593" s="1"/>
      <c r="EMK593" s="1"/>
      <c r="EML593" s="1"/>
      <c r="EMM593" s="1"/>
      <c r="EMN593" s="1"/>
      <c r="EMO593" s="1"/>
      <c r="EMP593" s="1"/>
      <c r="EMQ593" s="1"/>
      <c r="EMR593" s="1"/>
      <c r="EMS593" s="1"/>
      <c r="EMT593" s="1"/>
      <c r="EMU593" s="1"/>
      <c r="EMV593" s="1"/>
      <c r="EMW593" s="1"/>
      <c r="EMX593" s="1"/>
      <c r="EMY593" s="1"/>
      <c r="EMZ593" s="1"/>
      <c r="ENA593" s="1"/>
      <c r="ENB593" s="1"/>
      <c r="ENC593" s="1"/>
      <c r="END593" s="1"/>
      <c r="ENE593" s="1"/>
      <c r="ENF593" s="1"/>
      <c r="ENG593" s="1"/>
      <c r="ENH593" s="1"/>
      <c r="ENI593" s="1"/>
      <c r="ENJ593" s="1"/>
      <c r="ENK593" s="1"/>
      <c r="ENL593" s="1"/>
      <c r="ENM593" s="1"/>
      <c r="ENN593" s="1"/>
      <c r="ENO593" s="1"/>
      <c r="ENP593" s="1"/>
      <c r="ENQ593" s="1"/>
      <c r="ENR593" s="1"/>
      <c r="ENS593" s="1"/>
      <c r="ENT593" s="1"/>
      <c r="ENU593" s="1"/>
      <c r="ENV593" s="1"/>
      <c r="ENW593" s="1"/>
      <c r="ENX593" s="1"/>
      <c r="ENY593" s="1"/>
      <c r="ENZ593" s="1"/>
      <c r="EOA593" s="1"/>
      <c r="EOB593" s="1"/>
      <c r="EOC593" s="1"/>
      <c r="EOD593" s="1"/>
      <c r="EOE593" s="1"/>
      <c r="EOF593" s="1"/>
      <c r="EOG593" s="1"/>
      <c r="EOH593" s="1"/>
      <c r="EOI593" s="1"/>
      <c r="EOJ593" s="1"/>
      <c r="EOK593" s="1"/>
      <c r="EOL593" s="1"/>
      <c r="EOM593" s="1"/>
      <c r="EON593" s="1"/>
      <c r="EOO593" s="1"/>
      <c r="EOP593" s="1"/>
      <c r="EOQ593" s="1"/>
      <c r="EOR593" s="1"/>
      <c r="EOS593" s="1"/>
      <c r="EOT593" s="1"/>
      <c r="EOU593" s="1"/>
      <c r="EOV593" s="1"/>
      <c r="EOW593" s="1"/>
      <c r="EOX593" s="1"/>
      <c r="EOY593" s="1"/>
      <c r="EOZ593" s="1"/>
      <c r="EPA593" s="1"/>
      <c r="EPB593" s="1"/>
      <c r="EPC593" s="1"/>
      <c r="EPD593" s="1"/>
      <c r="EPE593" s="1"/>
      <c r="EPF593" s="1"/>
      <c r="EPG593" s="1"/>
      <c r="EPH593" s="1"/>
      <c r="EPI593" s="1"/>
      <c r="EPJ593" s="1"/>
      <c r="EPK593" s="1"/>
      <c r="EPL593" s="1"/>
      <c r="EPM593" s="1"/>
      <c r="EPN593" s="1"/>
      <c r="EPO593" s="1"/>
      <c r="EPP593" s="1"/>
      <c r="EPQ593" s="1"/>
      <c r="EPR593" s="1"/>
      <c r="EPS593" s="1"/>
      <c r="EPT593" s="1"/>
      <c r="EPU593" s="1"/>
      <c r="EPV593" s="1"/>
      <c r="EPW593" s="1"/>
      <c r="EPX593" s="1"/>
      <c r="EPY593" s="1"/>
      <c r="EPZ593" s="1"/>
      <c r="EQA593" s="1"/>
      <c r="EQB593" s="1"/>
      <c r="EQC593" s="1"/>
      <c r="EQD593" s="1"/>
      <c r="EQE593" s="1"/>
      <c r="EQF593" s="1"/>
      <c r="EQG593" s="1"/>
      <c r="EQH593" s="1"/>
      <c r="EQI593" s="1"/>
      <c r="EQJ593" s="1"/>
      <c r="EQK593" s="1"/>
      <c r="EQL593" s="1"/>
      <c r="EQM593" s="1"/>
      <c r="EQN593" s="1"/>
      <c r="EQO593" s="1"/>
      <c r="EQP593" s="1"/>
      <c r="EQQ593" s="1"/>
      <c r="EQR593" s="1"/>
      <c r="EQS593" s="1"/>
      <c r="EQT593" s="1"/>
      <c r="EQU593" s="1"/>
      <c r="EQV593" s="1"/>
      <c r="EQW593" s="1"/>
      <c r="EQX593" s="1"/>
      <c r="EQY593" s="1"/>
      <c r="EQZ593" s="1"/>
      <c r="ERA593" s="1"/>
      <c r="ERB593" s="1"/>
      <c r="ERC593" s="1"/>
      <c r="ERD593" s="1"/>
      <c r="ERE593" s="1"/>
      <c r="ERF593" s="1"/>
      <c r="ERG593" s="1"/>
      <c r="ERH593" s="1"/>
      <c r="ERI593" s="1"/>
      <c r="ERJ593" s="1"/>
      <c r="ERK593" s="1"/>
      <c r="ERL593" s="1"/>
      <c r="ERM593" s="1"/>
      <c r="ERN593" s="1"/>
      <c r="ERO593" s="1"/>
      <c r="ERP593" s="1"/>
      <c r="ERQ593" s="1"/>
      <c r="ERR593" s="1"/>
      <c r="ERS593" s="1"/>
      <c r="ERT593" s="1"/>
      <c r="ERU593" s="1"/>
      <c r="ERV593" s="1"/>
      <c r="ERW593" s="1"/>
      <c r="ERX593" s="1"/>
      <c r="ERY593" s="1"/>
      <c r="ERZ593" s="1"/>
      <c r="ESA593" s="1"/>
      <c r="ESB593" s="1"/>
      <c r="ESC593" s="1"/>
      <c r="ESD593" s="1"/>
      <c r="ESE593" s="1"/>
      <c r="ESF593" s="1"/>
      <c r="ESG593" s="1"/>
      <c r="ESH593" s="1"/>
      <c r="ESI593" s="1"/>
      <c r="ESJ593" s="1"/>
      <c r="ESK593" s="1"/>
      <c r="ESL593" s="1"/>
      <c r="ESM593" s="1"/>
      <c r="ESN593" s="1"/>
      <c r="ESO593" s="1"/>
      <c r="ESP593" s="1"/>
      <c r="ESQ593" s="1"/>
      <c r="ESR593" s="1"/>
      <c r="ESS593" s="1"/>
      <c r="EST593" s="1"/>
      <c r="ESU593" s="1"/>
      <c r="ESV593" s="1"/>
      <c r="ESW593" s="1"/>
      <c r="ESX593" s="1"/>
      <c r="ESY593" s="1"/>
      <c r="ESZ593" s="1"/>
      <c r="ETA593" s="1"/>
      <c r="ETB593" s="1"/>
      <c r="ETC593" s="1"/>
      <c r="ETD593" s="1"/>
      <c r="ETE593" s="1"/>
      <c r="ETF593" s="1"/>
      <c r="ETG593" s="1"/>
      <c r="ETH593" s="1"/>
      <c r="ETI593" s="1"/>
      <c r="ETJ593" s="1"/>
      <c r="ETK593" s="1"/>
      <c r="ETL593" s="1"/>
      <c r="ETM593" s="1"/>
      <c r="ETN593" s="1"/>
      <c r="ETO593" s="1"/>
      <c r="ETP593" s="1"/>
      <c r="ETQ593" s="1"/>
      <c r="ETR593" s="1"/>
      <c r="ETS593" s="1"/>
      <c r="ETT593" s="1"/>
      <c r="ETU593" s="1"/>
      <c r="ETV593" s="1"/>
      <c r="ETW593" s="1"/>
      <c r="ETX593" s="1"/>
      <c r="ETY593" s="1"/>
      <c r="ETZ593" s="1"/>
      <c r="EUA593" s="1"/>
      <c r="EUB593" s="1"/>
      <c r="EUC593" s="1"/>
      <c r="EUD593" s="1"/>
      <c r="EUE593" s="1"/>
      <c r="EUF593" s="1"/>
      <c r="EUG593" s="1"/>
      <c r="EUH593" s="1"/>
      <c r="EUI593" s="1"/>
      <c r="EUJ593" s="1"/>
      <c r="EUK593" s="1"/>
      <c r="EUL593" s="1"/>
      <c r="EUM593" s="1"/>
      <c r="EUN593" s="1"/>
      <c r="EUO593" s="1"/>
      <c r="EUP593" s="1"/>
      <c r="EUQ593" s="1"/>
      <c r="EUR593" s="1"/>
      <c r="EUS593" s="1"/>
      <c r="EUT593" s="1"/>
      <c r="EUU593" s="1"/>
      <c r="EUV593" s="1"/>
      <c r="EUW593" s="1"/>
      <c r="EUX593" s="1"/>
      <c r="EUY593" s="1"/>
      <c r="EUZ593" s="1"/>
      <c r="EVA593" s="1"/>
      <c r="EVB593" s="1"/>
      <c r="EVC593" s="1"/>
      <c r="EVD593" s="1"/>
      <c r="EVE593" s="1"/>
      <c r="EVF593" s="1"/>
      <c r="EVG593" s="1"/>
      <c r="EVH593" s="1"/>
      <c r="EVI593" s="1"/>
      <c r="EVJ593" s="1"/>
      <c r="EVK593" s="1"/>
      <c r="EVL593" s="1"/>
      <c r="EVM593" s="1"/>
      <c r="EVN593" s="1"/>
      <c r="EVO593" s="1"/>
      <c r="EVP593" s="1"/>
      <c r="EVQ593" s="1"/>
      <c r="EVR593" s="1"/>
      <c r="EVS593" s="1"/>
      <c r="EVT593" s="1"/>
      <c r="EVU593" s="1"/>
      <c r="EVV593" s="1"/>
      <c r="EVW593" s="1"/>
      <c r="EVX593" s="1"/>
      <c r="EVY593" s="1"/>
      <c r="EVZ593" s="1"/>
      <c r="EWA593" s="1"/>
      <c r="EWB593" s="1"/>
      <c r="EWC593" s="1"/>
      <c r="EWD593" s="1"/>
      <c r="EWE593" s="1"/>
      <c r="EWF593" s="1"/>
      <c r="EWG593" s="1"/>
      <c r="EWH593" s="1"/>
      <c r="EWI593" s="1"/>
      <c r="EWJ593" s="1"/>
      <c r="EWK593" s="1"/>
      <c r="EWL593" s="1"/>
      <c r="EWM593" s="1"/>
      <c r="EWN593" s="1"/>
      <c r="EWO593" s="1"/>
      <c r="EWP593" s="1"/>
      <c r="EWQ593" s="1"/>
      <c r="EWR593" s="1"/>
      <c r="EWS593" s="1"/>
      <c r="EWT593" s="1"/>
      <c r="EWU593" s="1"/>
      <c r="EWV593" s="1"/>
      <c r="EWW593" s="1"/>
      <c r="EWX593" s="1"/>
      <c r="EWY593" s="1"/>
      <c r="EWZ593" s="1"/>
      <c r="EXA593" s="1"/>
      <c r="EXB593" s="1"/>
      <c r="EXC593" s="1"/>
      <c r="EXD593" s="1"/>
      <c r="EXE593" s="1"/>
      <c r="EXF593" s="1"/>
      <c r="EXG593" s="1"/>
      <c r="EXH593" s="1"/>
      <c r="EXI593" s="1"/>
      <c r="EXJ593" s="1"/>
      <c r="EXK593" s="1"/>
      <c r="EXL593" s="1"/>
      <c r="EXM593" s="1"/>
      <c r="EXN593" s="1"/>
      <c r="EXO593" s="1"/>
      <c r="EXP593" s="1"/>
      <c r="EXQ593" s="1"/>
      <c r="EXR593" s="1"/>
      <c r="EXS593" s="1"/>
      <c r="EXT593" s="1"/>
      <c r="EXU593" s="1"/>
      <c r="EXV593" s="1"/>
      <c r="EXW593" s="1"/>
      <c r="EXX593" s="1"/>
      <c r="EXY593" s="1"/>
      <c r="EXZ593" s="1"/>
      <c r="EYA593" s="1"/>
      <c r="EYB593" s="1"/>
      <c r="EYC593" s="1"/>
      <c r="EYD593" s="1"/>
      <c r="EYE593" s="1"/>
      <c r="EYF593" s="1"/>
      <c r="EYG593" s="1"/>
      <c r="EYH593" s="1"/>
      <c r="EYI593" s="1"/>
      <c r="EYJ593" s="1"/>
      <c r="EYK593" s="1"/>
      <c r="EYL593" s="1"/>
      <c r="EYM593" s="1"/>
      <c r="EYN593" s="1"/>
      <c r="EYO593" s="1"/>
      <c r="EYP593" s="1"/>
      <c r="EYQ593" s="1"/>
      <c r="EYR593" s="1"/>
      <c r="EYS593" s="1"/>
      <c r="EYT593" s="1"/>
      <c r="EYU593" s="1"/>
      <c r="EYV593" s="1"/>
      <c r="EYW593" s="1"/>
      <c r="EYX593" s="1"/>
      <c r="EYY593" s="1"/>
      <c r="EYZ593" s="1"/>
      <c r="EZA593" s="1"/>
      <c r="EZB593" s="1"/>
      <c r="EZC593" s="1"/>
      <c r="EZD593" s="1"/>
      <c r="EZE593" s="1"/>
      <c r="EZF593" s="1"/>
      <c r="EZG593" s="1"/>
      <c r="EZH593" s="1"/>
      <c r="EZI593" s="1"/>
      <c r="EZJ593" s="1"/>
      <c r="EZK593" s="1"/>
      <c r="EZL593" s="1"/>
      <c r="EZM593" s="1"/>
      <c r="EZN593" s="1"/>
      <c r="EZO593" s="1"/>
      <c r="EZP593" s="1"/>
      <c r="EZQ593" s="1"/>
      <c r="EZR593" s="1"/>
      <c r="EZS593" s="1"/>
      <c r="EZT593" s="1"/>
      <c r="EZU593" s="1"/>
      <c r="EZV593" s="1"/>
      <c r="EZW593" s="1"/>
      <c r="EZX593" s="1"/>
      <c r="EZY593" s="1"/>
      <c r="EZZ593" s="1"/>
      <c r="FAA593" s="1"/>
      <c r="FAB593" s="1"/>
      <c r="FAC593" s="1"/>
      <c r="FAD593" s="1"/>
      <c r="FAE593" s="1"/>
      <c r="FAF593" s="1"/>
      <c r="FAG593" s="1"/>
      <c r="FAH593" s="1"/>
      <c r="FAI593" s="1"/>
      <c r="FAJ593" s="1"/>
      <c r="FAK593" s="1"/>
      <c r="FAL593" s="1"/>
      <c r="FAM593" s="1"/>
      <c r="FAN593" s="1"/>
      <c r="FAO593" s="1"/>
      <c r="FAP593" s="1"/>
      <c r="FAQ593" s="1"/>
      <c r="FAR593" s="1"/>
      <c r="FAS593" s="1"/>
      <c r="FAT593" s="1"/>
      <c r="FAU593" s="1"/>
      <c r="FAV593" s="1"/>
      <c r="FAW593" s="1"/>
      <c r="FAX593" s="1"/>
      <c r="FAY593" s="1"/>
      <c r="FAZ593" s="1"/>
      <c r="FBA593" s="1"/>
      <c r="FBB593" s="1"/>
      <c r="FBC593" s="1"/>
      <c r="FBD593" s="1"/>
      <c r="FBE593" s="1"/>
      <c r="FBF593" s="1"/>
      <c r="FBG593" s="1"/>
      <c r="FBH593" s="1"/>
      <c r="FBI593" s="1"/>
      <c r="FBJ593" s="1"/>
      <c r="FBK593" s="1"/>
      <c r="FBL593" s="1"/>
      <c r="FBM593" s="1"/>
      <c r="FBN593" s="1"/>
      <c r="FBO593" s="1"/>
      <c r="FBP593" s="1"/>
      <c r="FBQ593" s="1"/>
      <c r="FBR593" s="1"/>
      <c r="FBS593" s="1"/>
      <c r="FBT593" s="1"/>
      <c r="FBU593" s="1"/>
      <c r="FBV593" s="1"/>
      <c r="FBW593" s="1"/>
      <c r="FBX593" s="1"/>
      <c r="FBY593" s="1"/>
      <c r="FBZ593" s="1"/>
      <c r="FCA593" s="1"/>
      <c r="FCB593" s="1"/>
      <c r="FCC593" s="1"/>
      <c r="FCD593" s="1"/>
      <c r="FCE593" s="1"/>
      <c r="FCF593" s="1"/>
      <c r="FCG593" s="1"/>
      <c r="FCH593" s="1"/>
      <c r="FCI593" s="1"/>
      <c r="FCJ593" s="1"/>
      <c r="FCK593" s="1"/>
      <c r="FCL593" s="1"/>
      <c r="FCM593" s="1"/>
      <c r="FCN593" s="1"/>
      <c r="FCO593" s="1"/>
      <c r="FCP593" s="1"/>
      <c r="FCQ593" s="1"/>
      <c r="FCR593" s="1"/>
      <c r="FCS593" s="1"/>
      <c r="FCT593" s="1"/>
      <c r="FCU593" s="1"/>
      <c r="FCV593" s="1"/>
      <c r="FCW593" s="1"/>
      <c r="FCX593" s="1"/>
      <c r="FCY593" s="1"/>
      <c r="FCZ593" s="1"/>
      <c r="FDA593" s="1"/>
      <c r="FDB593" s="1"/>
      <c r="FDC593" s="1"/>
      <c r="FDD593" s="1"/>
      <c r="FDE593" s="1"/>
      <c r="FDF593" s="1"/>
      <c r="FDG593" s="1"/>
      <c r="FDH593" s="1"/>
      <c r="FDI593" s="1"/>
      <c r="FDJ593" s="1"/>
      <c r="FDK593" s="1"/>
      <c r="FDL593" s="1"/>
      <c r="FDM593" s="1"/>
      <c r="FDN593" s="1"/>
      <c r="FDO593" s="1"/>
      <c r="FDP593" s="1"/>
      <c r="FDQ593" s="1"/>
      <c r="FDR593" s="1"/>
      <c r="FDS593" s="1"/>
      <c r="FDT593" s="1"/>
      <c r="FDU593" s="1"/>
      <c r="FDV593" s="1"/>
      <c r="FDW593" s="1"/>
      <c r="FDX593" s="1"/>
      <c r="FDY593" s="1"/>
      <c r="FDZ593" s="1"/>
      <c r="FEA593" s="1"/>
      <c r="FEB593" s="1"/>
      <c r="FEC593" s="1"/>
      <c r="FED593" s="1"/>
      <c r="FEE593" s="1"/>
      <c r="FEF593" s="1"/>
      <c r="FEG593" s="1"/>
      <c r="FEH593" s="1"/>
      <c r="FEI593" s="1"/>
      <c r="FEJ593" s="1"/>
      <c r="FEK593" s="1"/>
      <c r="FEL593" s="1"/>
      <c r="FEM593" s="1"/>
      <c r="FEN593" s="1"/>
      <c r="FEO593" s="1"/>
      <c r="FEP593" s="1"/>
      <c r="FEQ593" s="1"/>
      <c r="FER593" s="1"/>
      <c r="FES593" s="1"/>
      <c r="FET593" s="1"/>
      <c r="FEU593" s="1"/>
      <c r="FEV593" s="1"/>
      <c r="FEW593" s="1"/>
      <c r="FEX593" s="1"/>
      <c r="FEY593" s="1"/>
      <c r="FEZ593" s="1"/>
      <c r="FFA593" s="1"/>
      <c r="FFB593" s="1"/>
      <c r="FFC593" s="1"/>
      <c r="FFD593" s="1"/>
      <c r="FFE593" s="1"/>
      <c r="FFF593" s="1"/>
      <c r="FFG593" s="1"/>
      <c r="FFH593" s="1"/>
      <c r="FFI593" s="1"/>
      <c r="FFJ593" s="1"/>
      <c r="FFK593" s="1"/>
      <c r="FFL593" s="1"/>
      <c r="FFM593" s="1"/>
      <c r="FFN593" s="1"/>
      <c r="FFO593" s="1"/>
      <c r="FFP593" s="1"/>
      <c r="FFQ593" s="1"/>
      <c r="FFR593" s="1"/>
      <c r="FFS593" s="1"/>
      <c r="FFT593" s="1"/>
      <c r="FFU593" s="1"/>
      <c r="FFV593" s="1"/>
      <c r="FFW593" s="1"/>
      <c r="FFX593" s="1"/>
      <c r="FFY593" s="1"/>
      <c r="FFZ593" s="1"/>
      <c r="FGA593" s="1"/>
      <c r="FGB593" s="1"/>
      <c r="FGC593" s="1"/>
      <c r="FGD593" s="1"/>
      <c r="FGE593" s="1"/>
      <c r="FGF593" s="1"/>
      <c r="FGG593" s="1"/>
      <c r="FGH593" s="1"/>
      <c r="FGI593" s="1"/>
      <c r="FGJ593" s="1"/>
      <c r="FGK593" s="1"/>
      <c r="FGL593" s="1"/>
      <c r="FGM593" s="1"/>
      <c r="FGN593" s="1"/>
      <c r="FGO593" s="1"/>
      <c r="FGP593" s="1"/>
      <c r="FGQ593" s="1"/>
      <c r="FGR593" s="1"/>
      <c r="FGS593" s="1"/>
      <c r="FGT593" s="1"/>
      <c r="FGU593" s="1"/>
      <c r="FGV593" s="1"/>
      <c r="FGW593" s="1"/>
      <c r="FGX593" s="1"/>
      <c r="FGY593" s="1"/>
      <c r="FGZ593" s="1"/>
      <c r="FHA593" s="1"/>
      <c r="FHB593" s="1"/>
      <c r="FHC593" s="1"/>
      <c r="FHD593" s="1"/>
      <c r="FHE593" s="1"/>
      <c r="FHF593" s="1"/>
      <c r="FHG593" s="1"/>
      <c r="FHH593" s="1"/>
      <c r="FHI593" s="1"/>
      <c r="FHJ593" s="1"/>
      <c r="FHK593" s="1"/>
      <c r="FHL593" s="1"/>
      <c r="FHM593" s="1"/>
      <c r="FHN593" s="1"/>
      <c r="FHO593" s="1"/>
      <c r="FHP593" s="1"/>
      <c r="FHQ593" s="1"/>
      <c r="FHR593" s="1"/>
      <c r="FHS593" s="1"/>
      <c r="FHT593" s="1"/>
      <c r="FHU593" s="1"/>
      <c r="FHV593" s="1"/>
      <c r="FHW593" s="1"/>
      <c r="FHX593" s="1"/>
      <c r="FHY593" s="1"/>
      <c r="FHZ593" s="1"/>
      <c r="FIA593" s="1"/>
      <c r="FIB593" s="1"/>
      <c r="FIC593" s="1"/>
      <c r="FID593" s="1"/>
      <c r="FIE593" s="1"/>
      <c r="FIF593" s="1"/>
      <c r="FIG593" s="1"/>
      <c r="FIH593" s="1"/>
      <c r="FII593" s="1"/>
      <c r="FIJ593" s="1"/>
      <c r="FIK593" s="1"/>
      <c r="FIL593" s="1"/>
      <c r="FIM593" s="1"/>
      <c r="FIN593" s="1"/>
      <c r="FIO593" s="1"/>
      <c r="FIP593" s="1"/>
      <c r="FIQ593" s="1"/>
      <c r="FIR593" s="1"/>
      <c r="FIS593" s="1"/>
      <c r="FIT593" s="1"/>
      <c r="FIU593" s="1"/>
      <c r="FIV593" s="1"/>
      <c r="FIW593" s="1"/>
      <c r="FIX593" s="1"/>
      <c r="FIY593" s="1"/>
      <c r="FIZ593" s="1"/>
      <c r="FJA593" s="1"/>
      <c r="FJB593" s="1"/>
      <c r="FJC593" s="1"/>
      <c r="FJD593" s="1"/>
      <c r="FJE593" s="1"/>
      <c r="FJF593" s="1"/>
      <c r="FJG593" s="1"/>
      <c r="FJH593" s="1"/>
      <c r="FJI593" s="1"/>
      <c r="FJJ593" s="1"/>
      <c r="FJK593" s="1"/>
      <c r="FJL593" s="1"/>
      <c r="FJM593" s="1"/>
      <c r="FJN593" s="1"/>
      <c r="FJO593" s="1"/>
      <c r="FJP593" s="1"/>
      <c r="FJQ593" s="1"/>
      <c r="FJR593" s="1"/>
      <c r="FJS593" s="1"/>
      <c r="FJT593" s="1"/>
      <c r="FJU593" s="1"/>
      <c r="FJV593" s="1"/>
      <c r="FJW593" s="1"/>
      <c r="FJX593" s="1"/>
      <c r="FJY593" s="1"/>
      <c r="FJZ593" s="1"/>
      <c r="FKA593" s="1"/>
      <c r="FKB593" s="1"/>
      <c r="FKC593" s="1"/>
      <c r="FKD593" s="1"/>
      <c r="FKE593" s="1"/>
      <c r="FKF593" s="1"/>
      <c r="FKG593" s="1"/>
      <c r="FKH593" s="1"/>
      <c r="FKI593" s="1"/>
      <c r="FKJ593" s="1"/>
      <c r="FKK593" s="1"/>
      <c r="FKL593" s="1"/>
      <c r="FKM593" s="1"/>
      <c r="FKN593" s="1"/>
      <c r="FKO593" s="1"/>
      <c r="FKP593" s="1"/>
      <c r="FKQ593" s="1"/>
      <c r="FKR593" s="1"/>
      <c r="FKS593" s="1"/>
      <c r="FKT593" s="1"/>
      <c r="FKU593" s="1"/>
      <c r="FKV593" s="1"/>
      <c r="FKW593" s="1"/>
      <c r="FKX593" s="1"/>
      <c r="FKY593" s="1"/>
      <c r="FKZ593" s="1"/>
      <c r="FLA593" s="1"/>
      <c r="FLB593" s="1"/>
      <c r="FLC593" s="1"/>
      <c r="FLD593" s="1"/>
      <c r="FLE593" s="1"/>
      <c r="FLF593" s="1"/>
      <c r="FLG593" s="1"/>
      <c r="FLH593" s="1"/>
      <c r="FLI593" s="1"/>
      <c r="FLJ593" s="1"/>
      <c r="FLK593" s="1"/>
      <c r="FLL593" s="1"/>
      <c r="FLM593" s="1"/>
      <c r="FLN593" s="1"/>
      <c r="FLO593" s="1"/>
      <c r="FLP593" s="1"/>
      <c r="FLQ593" s="1"/>
      <c r="FLR593" s="1"/>
      <c r="FLS593" s="1"/>
      <c r="FLT593" s="1"/>
      <c r="FLU593" s="1"/>
      <c r="FLV593" s="1"/>
      <c r="FLW593" s="1"/>
      <c r="FLX593" s="1"/>
      <c r="FLY593" s="1"/>
      <c r="FLZ593" s="1"/>
      <c r="FMA593" s="1"/>
      <c r="FMB593" s="1"/>
      <c r="FMC593" s="1"/>
      <c r="FMD593" s="1"/>
      <c r="FME593" s="1"/>
      <c r="FMF593" s="1"/>
      <c r="FMG593" s="1"/>
      <c r="FMH593" s="1"/>
      <c r="FMI593" s="1"/>
      <c r="FMJ593" s="1"/>
      <c r="FMK593" s="1"/>
      <c r="FML593" s="1"/>
      <c r="FMM593" s="1"/>
      <c r="FMN593" s="1"/>
      <c r="FMO593" s="1"/>
      <c r="FMP593" s="1"/>
      <c r="FMQ593" s="1"/>
      <c r="FMR593" s="1"/>
      <c r="FMS593" s="1"/>
      <c r="FMT593" s="1"/>
      <c r="FMU593" s="1"/>
      <c r="FMV593" s="1"/>
      <c r="FMW593" s="1"/>
      <c r="FMX593" s="1"/>
      <c r="FMY593" s="1"/>
      <c r="FMZ593" s="1"/>
      <c r="FNA593" s="1"/>
      <c r="FNB593" s="1"/>
      <c r="FNC593" s="1"/>
      <c r="FND593" s="1"/>
      <c r="FNE593" s="1"/>
      <c r="FNF593" s="1"/>
      <c r="FNG593" s="1"/>
      <c r="FNH593" s="1"/>
      <c r="FNI593" s="1"/>
      <c r="FNJ593" s="1"/>
      <c r="FNK593" s="1"/>
      <c r="FNL593" s="1"/>
      <c r="FNM593" s="1"/>
      <c r="FNN593" s="1"/>
      <c r="FNO593" s="1"/>
      <c r="FNP593" s="1"/>
      <c r="FNQ593" s="1"/>
      <c r="FNR593" s="1"/>
      <c r="FNS593" s="1"/>
      <c r="FNT593" s="1"/>
      <c r="FNU593" s="1"/>
      <c r="FNV593" s="1"/>
      <c r="FNW593" s="1"/>
      <c r="FNX593" s="1"/>
      <c r="FNY593" s="1"/>
      <c r="FNZ593" s="1"/>
      <c r="FOA593" s="1"/>
      <c r="FOB593" s="1"/>
      <c r="FOC593" s="1"/>
      <c r="FOD593" s="1"/>
      <c r="FOE593" s="1"/>
      <c r="FOF593" s="1"/>
      <c r="FOG593" s="1"/>
      <c r="FOH593" s="1"/>
      <c r="FOI593" s="1"/>
      <c r="FOJ593" s="1"/>
      <c r="FOK593" s="1"/>
      <c r="FOL593" s="1"/>
      <c r="FOM593" s="1"/>
      <c r="FON593" s="1"/>
      <c r="FOO593" s="1"/>
      <c r="FOP593" s="1"/>
      <c r="FOQ593" s="1"/>
      <c r="FOR593" s="1"/>
      <c r="FOS593" s="1"/>
      <c r="FOT593" s="1"/>
      <c r="FOU593" s="1"/>
      <c r="FOV593" s="1"/>
      <c r="FOW593" s="1"/>
      <c r="FOX593" s="1"/>
      <c r="FOY593" s="1"/>
      <c r="FOZ593" s="1"/>
      <c r="FPA593" s="1"/>
      <c r="FPB593" s="1"/>
      <c r="FPC593" s="1"/>
      <c r="FPD593" s="1"/>
      <c r="FPE593" s="1"/>
      <c r="FPF593" s="1"/>
      <c r="FPG593" s="1"/>
      <c r="FPH593" s="1"/>
      <c r="FPI593" s="1"/>
      <c r="FPJ593" s="1"/>
      <c r="FPK593" s="1"/>
      <c r="FPL593" s="1"/>
      <c r="FPM593" s="1"/>
      <c r="FPN593" s="1"/>
      <c r="FPO593" s="1"/>
      <c r="FPP593" s="1"/>
      <c r="FPQ593" s="1"/>
      <c r="FPR593" s="1"/>
      <c r="FPS593" s="1"/>
      <c r="FPT593" s="1"/>
      <c r="FPU593" s="1"/>
      <c r="FPV593" s="1"/>
      <c r="FPW593" s="1"/>
      <c r="FPX593" s="1"/>
      <c r="FPY593" s="1"/>
      <c r="FPZ593" s="1"/>
      <c r="FQA593" s="1"/>
      <c r="FQB593" s="1"/>
      <c r="FQC593" s="1"/>
      <c r="FQD593" s="1"/>
      <c r="FQE593" s="1"/>
      <c r="FQF593" s="1"/>
      <c r="FQG593" s="1"/>
      <c r="FQH593" s="1"/>
      <c r="FQI593" s="1"/>
      <c r="FQJ593" s="1"/>
      <c r="FQK593" s="1"/>
      <c r="FQL593" s="1"/>
      <c r="FQM593" s="1"/>
      <c r="FQN593" s="1"/>
      <c r="FQO593" s="1"/>
      <c r="FQP593" s="1"/>
      <c r="FQQ593" s="1"/>
      <c r="FQR593" s="1"/>
      <c r="FQS593" s="1"/>
      <c r="FQT593" s="1"/>
      <c r="FQU593" s="1"/>
      <c r="FQV593" s="1"/>
      <c r="FQW593" s="1"/>
      <c r="FQX593" s="1"/>
      <c r="FQY593" s="1"/>
      <c r="FQZ593" s="1"/>
      <c r="FRA593" s="1"/>
      <c r="FRB593" s="1"/>
      <c r="FRC593" s="1"/>
      <c r="FRD593" s="1"/>
      <c r="FRE593" s="1"/>
      <c r="FRF593" s="1"/>
      <c r="FRG593" s="1"/>
      <c r="FRH593" s="1"/>
      <c r="FRI593" s="1"/>
      <c r="FRJ593" s="1"/>
      <c r="FRK593" s="1"/>
      <c r="FRL593" s="1"/>
      <c r="FRM593" s="1"/>
      <c r="FRN593" s="1"/>
      <c r="FRO593" s="1"/>
      <c r="FRP593" s="1"/>
      <c r="FRQ593" s="1"/>
      <c r="FRR593" s="1"/>
      <c r="FRS593" s="1"/>
      <c r="FRT593" s="1"/>
      <c r="FRU593" s="1"/>
      <c r="FRV593" s="1"/>
      <c r="FRW593" s="1"/>
      <c r="FRX593" s="1"/>
      <c r="FRY593" s="1"/>
      <c r="FRZ593" s="1"/>
      <c r="FSA593" s="1"/>
      <c r="FSB593" s="1"/>
      <c r="FSC593" s="1"/>
      <c r="FSD593" s="1"/>
      <c r="FSE593" s="1"/>
      <c r="FSF593" s="1"/>
      <c r="FSG593" s="1"/>
      <c r="FSH593" s="1"/>
      <c r="FSI593" s="1"/>
      <c r="FSJ593" s="1"/>
      <c r="FSK593" s="1"/>
      <c r="FSL593" s="1"/>
      <c r="FSM593" s="1"/>
      <c r="FSN593" s="1"/>
      <c r="FSO593" s="1"/>
      <c r="FSP593" s="1"/>
      <c r="FSQ593" s="1"/>
      <c r="FSR593" s="1"/>
      <c r="FSS593" s="1"/>
      <c r="FST593" s="1"/>
      <c r="FSU593" s="1"/>
      <c r="FSV593" s="1"/>
      <c r="FSW593" s="1"/>
      <c r="FSX593" s="1"/>
      <c r="FSY593" s="1"/>
      <c r="FSZ593" s="1"/>
      <c r="FTA593" s="1"/>
      <c r="FTB593" s="1"/>
      <c r="FTC593" s="1"/>
      <c r="FTD593" s="1"/>
      <c r="FTE593" s="1"/>
      <c r="FTF593" s="1"/>
      <c r="FTG593" s="1"/>
      <c r="FTH593" s="1"/>
      <c r="FTI593" s="1"/>
      <c r="FTJ593" s="1"/>
      <c r="FTK593" s="1"/>
      <c r="FTL593" s="1"/>
      <c r="FTM593" s="1"/>
      <c r="FTN593" s="1"/>
      <c r="FTO593" s="1"/>
      <c r="FTP593" s="1"/>
      <c r="FTQ593" s="1"/>
      <c r="FTR593" s="1"/>
      <c r="FTS593" s="1"/>
      <c r="FTT593" s="1"/>
      <c r="FTU593" s="1"/>
      <c r="FTV593" s="1"/>
      <c r="FTW593" s="1"/>
      <c r="FTX593" s="1"/>
      <c r="FTY593" s="1"/>
      <c r="FTZ593" s="1"/>
      <c r="FUA593" s="1"/>
      <c r="FUB593" s="1"/>
      <c r="FUC593" s="1"/>
      <c r="FUD593" s="1"/>
      <c r="FUE593" s="1"/>
      <c r="FUF593" s="1"/>
      <c r="FUG593" s="1"/>
      <c r="FUH593" s="1"/>
      <c r="FUI593" s="1"/>
      <c r="FUJ593" s="1"/>
      <c r="FUK593" s="1"/>
      <c r="FUL593" s="1"/>
      <c r="FUM593" s="1"/>
      <c r="FUN593" s="1"/>
      <c r="FUO593" s="1"/>
      <c r="FUP593" s="1"/>
      <c r="FUQ593" s="1"/>
      <c r="FUR593" s="1"/>
      <c r="FUS593" s="1"/>
      <c r="FUT593" s="1"/>
      <c r="FUU593" s="1"/>
      <c r="FUV593" s="1"/>
      <c r="FUW593" s="1"/>
      <c r="FUX593" s="1"/>
      <c r="FUY593" s="1"/>
      <c r="FUZ593" s="1"/>
      <c r="FVA593" s="1"/>
      <c r="FVB593" s="1"/>
      <c r="FVC593" s="1"/>
      <c r="FVD593" s="1"/>
      <c r="FVE593" s="1"/>
      <c r="FVF593" s="1"/>
      <c r="FVG593" s="1"/>
      <c r="FVH593" s="1"/>
      <c r="FVI593" s="1"/>
      <c r="FVJ593" s="1"/>
      <c r="FVK593" s="1"/>
      <c r="FVL593" s="1"/>
      <c r="FVM593" s="1"/>
      <c r="FVN593" s="1"/>
      <c r="FVO593" s="1"/>
      <c r="FVP593" s="1"/>
      <c r="FVQ593" s="1"/>
      <c r="FVR593" s="1"/>
      <c r="FVS593" s="1"/>
      <c r="FVT593" s="1"/>
      <c r="FVU593" s="1"/>
      <c r="FVV593" s="1"/>
      <c r="FVW593" s="1"/>
      <c r="FVX593" s="1"/>
      <c r="FVY593" s="1"/>
      <c r="FVZ593" s="1"/>
      <c r="FWA593" s="1"/>
      <c r="FWB593" s="1"/>
      <c r="FWC593" s="1"/>
      <c r="FWD593" s="1"/>
      <c r="FWE593" s="1"/>
      <c r="FWF593" s="1"/>
      <c r="FWG593" s="1"/>
      <c r="FWH593" s="1"/>
      <c r="FWI593" s="1"/>
      <c r="FWJ593" s="1"/>
      <c r="FWK593" s="1"/>
      <c r="FWL593" s="1"/>
      <c r="FWM593" s="1"/>
      <c r="FWN593" s="1"/>
      <c r="FWO593" s="1"/>
      <c r="FWP593" s="1"/>
      <c r="FWQ593" s="1"/>
      <c r="FWR593" s="1"/>
      <c r="FWS593" s="1"/>
      <c r="FWT593" s="1"/>
      <c r="FWU593" s="1"/>
      <c r="FWV593" s="1"/>
      <c r="FWW593" s="1"/>
      <c r="FWX593" s="1"/>
      <c r="FWY593" s="1"/>
      <c r="FWZ593" s="1"/>
      <c r="FXA593" s="1"/>
      <c r="FXB593" s="1"/>
      <c r="FXC593" s="1"/>
      <c r="FXD593" s="1"/>
      <c r="FXE593" s="1"/>
      <c r="FXF593" s="1"/>
      <c r="FXG593" s="1"/>
      <c r="FXH593" s="1"/>
      <c r="FXI593" s="1"/>
      <c r="FXJ593" s="1"/>
      <c r="FXK593" s="1"/>
      <c r="FXL593" s="1"/>
      <c r="FXM593" s="1"/>
      <c r="FXN593" s="1"/>
      <c r="FXO593" s="1"/>
      <c r="FXP593" s="1"/>
      <c r="FXQ593" s="1"/>
      <c r="FXR593" s="1"/>
      <c r="FXS593" s="1"/>
      <c r="FXT593" s="1"/>
      <c r="FXU593" s="1"/>
      <c r="FXV593" s="1"/>
      <c r="FXW593" s="1"/>
      <c r="FXX593" s="1"/>
      <c r="FXY593" s="1"/>
      <c r="FXZ593" s="1"/>
      <c r="FYA593" s="1"/>
      <c r="FYB593" s="1"/>
      <c r="FYC593" s="1"/>
      <c r="FYD593" s="1"/>
      <c r="FYE593" s="1"/>
      <c r="FYF593" s="1"/>
      <c r="FYG593" s="1"/>
      <c r="FYH593" s="1"/>
      <c r="FYI593" s="1"/>
      <c r="FYJ593" s="1"/>
      <c r="FYK593" s="1"/>
      <c r="FYL593" s="1"/>
      <c r="FYM593" s="1"/>
      <c r="FYN593" s="1"/>
      <c r="FYO593" s="1"/>
      <c r="FYP593" s="1"/>
      <c r="FYQ593" s="1"/>
      <c r="FYR593" s="1"/>
      <c r="FYS593" s="1"/>
      <c r="FYT593" s="1"/>
      <c r="FYU593" s="1"/>
      <c r="FYV593" s="1"/>
      <c r="FYW593" s="1"/>
      <c r="FYX593" s="1"/>
      <c r="FYY593" s="1"/>
      <c r="FYZ593" s="1"/>
      <c r="FZA593" s="1"/>
      <c r="FZB593" s="1"/>
      <c r="FZC593" s="1"/>
      <c r="FZD593" s="1"/>
      <c r="FZE593" s="1"/>
      <c r="FZF593" s="1"/>
      <c r="FZG593" s="1"/>
      <c r="FZH593" s="1"/>
      <c r="FZI593" s="1"/>
      <c r="FZJ593" s="1"/>
      <c r="FZK593" s="1"/>
      <c r="FZL593" s="1"/>
      <c r="FZM593" s="1"/>
      <c r="FZN593" s="1"/>
      <c r="FZO593" s="1"/>
      <c r="FZP593" s="1"/>
      <c r="FZQ593" s="1"/>
      <c r="FZR593" s="1"/>
      <c r="FZS593" s="1"/>
      <c r="FZT593" s="1"/>
      <c r="FZU593" s="1"/>
      <c r="FZV593" s="1"/>
      <c r="FZW593" s="1"/>
      <c r="FZX593" s="1"/>
      <c r="FZY593" s="1"/>
      <c r="FZZ593" s="1"/>
      <c r="GAA593" s="1"/>
      <c r="GAB593" s="1"/>
      <c r="GAC593" s="1"/>
      <c r="GAD593" s="1"/>
      <c r="GAE593" s="1"/>
      <c r="GAF593" s="1"/>
      <c r="GAG593" s="1"/>
      <c r="GAH593" s="1"/>
      <c r="GAI593" s="1"/>
      <c r="GAJ593" s="1"/>
      <c r="GAK593" s="1"/>
      <c r="GAL593" s="1"/>
      <c r="GAM593" s="1"/>
      <c r="GAN593" s="1"/>
      <c r="GAO593" s="1"/>
      <c r="GAP593" s="1"/>
      <c r="GAQ593" s="1"/>
      <c r="GAR593" s="1"/>
      <c r="GAS593" s="1"/>
      <c r="GAT593" s="1"/>
      <c r="GAU593" s="1"/>
      <c r="GAV593" s="1"/>
      <c r="GAW593" s="1"/>
      <c r="GAX593" s="1"/>
      <c r="GAY593" s="1"/>
      <c r="GAZ593" s="1"/>
      <c r="GBA593" s="1"/>
      <c r="GBB593" s="1"/>
      <c r="GBC593" s="1"/>
      <c r="GBD593" s="1"/>
      <c r="GBE593" s="1"/>
      <c r="GBF593" s="1"/>
      <c r="GBG593" s="1"/>
      <c r="GBH593" s="1"/>
      <c r="GBI593" s="1"/>
      <c r="GBJ593" s="1"/>
      <c r="GBK593" s="1"/>
      <c r="GBL593" s="1"/>
      <c r="GBM593" s="1"/>
      <c r="GBN593" s="1"/>
      <c r="GBO593" s="1"/>
      <c r="GBP593" s="1"/>
      <c r="GBQ593" s="1"/>
      <c r="GBR593" s="1"/>
      <c r="GBS593" s="1"/>
      <c r="GBT593" s="1"/>
      <c r="GBU593" s="1"/>
      <c r="GBV593" s="1"/>
      <c r="GBW593" s="1"/>
      <c r="GBX593" s="1"/>
      <c r="GBY593" s="1"/>
      <c r="GBZ593" s="1"/>
      <c r="GCA593" s="1"/>
      <c r="GCB593" s="1"/>
      <c r="GCC593" s="1"/>
      <c r="GCD593" s="1"/>
      <c r="GCE593" s="1"/>
      <c r="GCF593" s="1"/>
      <c r="GCG593" s="1"/>
      <c r="GCH593" s="1"/>
      <c r="GCI593" s="1"/>
      <c r="GCJ593" s="1"/>
      <c r="GCK593" s="1"/>
      <c r="GCL593" s="1"/>
      <c r="GCM593" s="1"/>
      <c r="GCN593" s="1"/>
      <c r="GCO593" s="1"/>
      <c r="GCP593" s="1"/>
      <c r="GCQ593" s="1"/>
      <c r="GCR593" s="1"/>
      <c r="GCS593" s="1"/>
      <c r="GCT593" s="1"/>
      <c r="GCU593" s="1"/>
      <c r="GCV593" s="1"/>
      <c r="GCW593" s="1"/>
      <c r="GCX593" s="1"/>
      <c r="GCY593" s="1"/>
      <c r="GCZ593" s="1"/>
      <c r="GDA593" s="1"/>
      <c r="GDB593" s="1"/>
      <c r="GDC593" s="1"/>
      <c r="GDD593" s="1"/>
      <c r="GDE593" s="1"/>
      <c r="GDF593" s="1"/>
      <c r="GDG593" s="1"/>
      <c r="GDH593" s="1"/>
      <c r="GDI593" s="1"/>
      <c r="GDJ593" s="1"/>
      <c r="GDK593" s="1"/>
      <c r="GDL593" s="1"/>
      <c r="GDM593" s="1"/>
      <c r="GDN593" s="1"/>
      <c r="GDO593" s="1"/>
      <c r="GDP593" s="1"/>
      <c r="GDQ593" s="1"/>
      <c r="GDR593" s="1"/>
      <c r="GDS593" s="1"/>
      <c r="GDT593" s="1"/>
      <c r="GDU593" s="1"/>
      <c r="GDV593" s="1"/>
      <c r="GDW593" s="1"/>
      <c r="GDX593" s="1"/>
      <c r="GDY593" s="1"/>
      <c r="GDZ593" s="1"/>
      <c r="GEA593" s="1"/>
      <c r="GEB593" s="1"/>
      <c r="GEC593" s="1"/>
      <c r="GED593" s="1"/>
      <c r="GEE593" s="1"/>
      <c r="GEF593" s="1"/>
      <c r="GEG593" s="1"/>
      <c r="GEH593" s="1"/>
      <c r="GEI593" s="1"/>
      <c r="GEJ593" s="1"/>
      <c r="GEK593" s="1"/>
      <c r="GEL593" s="1"/>
      <c r="GEM593" s="1"/>
      <c r="GEN593" s="1"/>
      <c r="GEO593" s="1"/>
      <c r="GEP593" s="1"/>
      <c r="GEQ593" s="1"/>
      <c r="GER593" s="1"/>
      <c r="GES593" s="1"/>
      <c r="GET593" s="1"/>
      <c r="GEU593" s="1"/>
      <c r="GEV593" s="1"/>
      <c r="GEW593" s="1"/>
      <c r="GEX593" s="1"/>
      <c r="GEY593" s="1"/>
      <c r="GEZ593" s="1"/>
      <c r="GFA593" s="1"/>
      <c r="GFB593" s="1"/>
      <c r="GFC593" s="1"/>
      <c r="GFD593" s="1"/>
      <c r="GFE593" s="1"/>
      <c r="GFF593" s="1"/>
      <c r="GFG593" s="1"/>
      <c r="GFH593" s="1"/>
      <c r="GFI593" s="1"/>
      <c r="GFJ593" s="1"/>
      <c r="GFK593" s="1"/>
      <c r="GFL593" s="1"/>
      <c r="GFM593" s="1"/>
      <c r="GFN593" s="1"/>
      <c r="GFO593" s="1"/>
      <c r="GFP593" s="1"/>
      <c r="GFQ593" s="1"/>
      <c r="GFR593" s="1"/>
      <c r="GFS593" s="1"/>
      <c r="GFT593" s="1"/>
      <c r="GFU593" s="1"/>
      <c r="GFV593" s="1"/>
      <c r="GFW593" s="1"/>
      <c r="GFX593" s="1"/>
      <c r="GFY593" s="1"/>
      <c r="GFZ593" s="1"/>
      <c r="GGA593" s="1"/>
      <c r="GGB593" s="1"/>
      <c r="GGC593" s="1"/>
      <c r="GGD593" s="1"/>
      <c r="GGE593" s="1"/>
      <c r="GGF593" s="1"/>
      <c r="GGG593" s="1"/>
      <c r="GGH593" s="1"/>
      <c r="GGI593" s="1"/>
      <c r="GGJ593" s="1"/>
      <c r="GGK593" s="1"/>
      <c r="GGL593" s="1"/>
      <c r="GGM593" s="1"/>
      <c r="GGN593" s="1"/>
      <c r="GGO593" s="1"/>
      <c r="GGP593" s="1"/>
      <c r="GGQ593" s="1"/>
      <c r="GGR593" s="1"/>
      <c r="GGS593" s="1"/>
      <c r="GGT593" s="1"/>
      <c r="GGU593" s="1"/>
      <c r="GGV593" s="1"/>
      <c r="GGW593" s="1"/>
      <c r="GGX593" s="1"/>
      <c r="GGY593" s="1"/>
      <c r="GGZ593" s="1"/>
      <c r="GHA593" s="1"/>
      <c r="GHB593" s="1"/>
      <c r="GHC593" s="1"/>
      <c r="GHD593" s="1"/>
      <c r="GHE593" s="1"/>
      <c r="GHF593" s="1"/>
      <c r="GHG593" s="1"/>
      <c r="GHH593" s="1"/>
      <c r="GHI593" s="1"/>
      <c r="GHJ593" s="1"/>
      <c r="GHK593" s="1"/>
      <c r="GHL593" s="1"/>
      <c r="GHM593" s="1"/>
      <c r="GHN593" s="1"/>
      <c r="GHO593" s="1"/>
      <c r="GHP593" s="1"/>
      <c r="GHQ593" s="1"/>
      <c r="GHR593" s="1"/>
      <c r="GHS593" s="1"/>
      <c r="GHT593" s="1"/>
      <c r="GHU593" s="1"/>
      <c r="GHV593" s="1"/>
      <c r="GHW593" s="1"/>
      <c r="GHX593" s="1"/>
      <c r="GHY593" s="1"/>
      <c r="GHZ593" s="1"/>
      <c r="GIA593" s="1"/>
      <c r="GIB593" s="1"/>
      <c r="GIC593" s="1"/>
      <c r="GID593" s="1"/>
      <c r="GIE593" s="1"/>
      <c r="GIF593" s="1"/>
      <c r="GIG593" s="1"/>
      <c r="GIH593" s="1"/>
      <c r="GII593" s="1"/>
      <c r="GIJ593" s="1"/>
      <c r="GIK593" s="1"/>
      <c r="GIL593" s="1"/>
      <c r="GIM593" s="1"/>
      <c r="GIN593" s="1"/>
      <c r="GIO593" s="1"/>
      <c r="GIP593" s="1"/>
      <c r="GIQ593" s="1"/>
      <c r="GIR593" s="1"/>
      <c r="GIS593" s="1"/>
      <c r="GIT593" s="1"/>
      <c r="GIU593" s="1"/>
      <c r="GIV593" s="1"/>
      <c r="GIW593" s="1"/>
      <c r="GIX593" s="1"/>
      <c r="GIY593" s="1"/>
      <c r="GIZ593" s="1"/>
      <c r="GJA593" s="1"/>
      <c r="GJB593" s="1"/>
      <c r="GJC593" s="1"/>
      <c r="GJD593" s="1"/>
      <c r="GJE593" s="1"/>
      <c r="GJF593" s="1"/>
      <c r="GJG593" s="1"/>
      <c r="GJH593" s="1"/>
      <c r="GJI593" s="1"/>
      <c r="GJJ593" s="1"/>
      <c r="GJK593" s="1"/>
      <c r="GJL593" s="1"/>
      <c r="GJM593" s="1"/>
      <c r="GJN593" s="1"/>
      <c r="GJO593" s="1"/>
      <c r="GJP593" s="1"/>
      <c r="GJQ593" s="1"/>
      <c r="GJR593" s="1"/>
      <c r="GJS593" s="1"/>
      <c r="GJT593" s="1"/>
      <c r="GJU593" s="1"/>
      <c r="GJV593" s="1"/>
      <c r="GJW593" s="1"/>
      <c r="GJX593" s="1"/>
      <c r="GJY593" s="1"/>
      <c r="GJZ593" s="1"/>
      <c r="GKA593" s="1"/>
      <c r="GKB593" s="1"/>
      <c r="GKC593" s="1"/>
      <c r="GKD593" s="1"/>
      <c r="GKE593" s="1"/>
      <c r="GKF593" s="1"/>
      <c r="GKG593" s="1"/>
      <c r="GKH593" s="1"/>
      <c r="GKI593" s="1"/>
      <c r="GKJ593" s="1"/>
      <c r="GKK593" s="1"/>
      <c r="GKL593" s="1"/>
      <c r="GKM593" s="1"/>
      <c r="GKN593" s="1"/>
      <c r="GKO593" s="1"/>
      <c r="GKP593" s="1"/>
      <c r="GKQ593" s="1"/>
      <c r="GKR593" s="1"/>
      <c r="GKS593" s="1"/>
      <c r="GKT593" s="1"/>
      <c r="GKU593" s="1"/>
      <c r="GKV593" s="1"/>
      <c r="GKW593" s="1"/>
      <c r="GKX593" s="1"/>
      <c r="GKY593" s="1"/>
      <c r="GKZ593" s="1"/>
      <c r="GLA593" s="1"/>
      <c r="GLB593" s="1"/>
      <c r="GLC593" s="1"/>
      <c r="GLD593" s="1"/>
      <c r="GLE593" s="1"/>
      <c r="GLF593" s="1"/>
      <c r="GLG593" s="1"/>
      <c r="GLH593" s="1"/>
      <c r="GLI593" s="1"/>
      <c r="GLJ593" s="1"/>
      <c r="GLK593" s="1"/>
      <c r="GLL593" s="1"/>
      <c r="GLM593" s="1"/>
      <c r="GLN593" s="1"/>
      <c r="GLO593" s="1"/>
      <c r="GLP593" s="1"/>
      <c r="GLQ593" s="1"/>
      <c r="GLR593" s="1"/>
      <c r="GLS593" s="1"/>
      <c r="GLT593" s="1"/>
      <c r="GLU593" s="1"/>
      <c r="GLV593" s="1"/>
      <c r="GLW593" s="1"/>
      <c r="GLX593" s="1"/>
      <c r="GLY593" s="1"/>
      <c r="GLZ593" s="1"/>
      <c r="GMA593" s="1"/>
      <c r="GMB593" s="1"/>
      <c r="GMC593" s="1"/>
      <c r="GMD593" s="1"/>
      <c r="GME593" s="1"/>
      <c r="GMF593" s="1"/>
      <c r="GMG593" s="1"/>
      <c r="GMH593" s="1"/>
      <c r="GMI593" s="1"/>
      <c r="GMJ593" s="1"/>
      <c r="GMK593" s="1"/>
      <c r="GML593" s="1"/>
      <c r="GMM593" s="1"/>
      <c r="GMN593" s="1"/>
      <c r="GMO593" s="1"/>
      <c r="GMP593" s="1"/>
      <c r="GMQ593" s="1"/>
      <c r="GMR593" s="1"/>
      <c r="GMS593" s="1"/>
      <c r="GMT593" s="1"/>
      <c r="GMU593" s="1"/>
      <c r="GMV593" s="1"/>
      <c r="GMW593" s="1"/>
      <c r="GMX593" s="1"/>
      <c r="GMY593" s="1"/>
      <c r="GMZ593" s="1"/>
      <c r="GNA593" s="1"/>
      <c r="GNB593" s="1"/>
      <c r="GNC593" s="1"/>
      <c r="GND593" s="1"/>
      <c r="GNE593" s="1"/>
      <c r="GNF593" s="1"/>
      <c r="GNG593" s="1"/>
      <c r="GNH593" s="1"/>
      <c r="GNI593" s="1"/>
      <c r="GNJ593" s="1"/>
      <c r="GNK593" s="1"/>
      <c r="GNL593" s="1"/>
      <c r="GNM593" s="1"/>
      <c r="GNN593" s="1"/>
      <c r="GNO593" s="1"/>
      <c r="GNP593" s="1"/>
      <c r="GNQ593" s="1"/>
      <c r="GNR593" s="1"/>
      <c r="GNS593" s="1"/>
      <c r="GNT593" s="1"/>
      <c r="GNU593" s="1"/>
      <c r="GNV593" s="1"/>
      <c r="GNW593" s="1"/>
      <c r="GNX593" s="1"/>
      <c r="GNY593" s="1"/>
      <c r="GNZ593" s="1"/>
      <c r="GOA593" s="1"/>
      <c r="GOB593" s="1"/>
      <c r="GOC593" s="1"/>
      <c r="GOD593" s="1"/>
      <c r="GOE593" s="1"/>
      <c r="GOF593" s="1"/>
      <c r="GOG593" s="1"/>
      <c r="GOH593" s="1"/>
      <c r="GOI593" s="1"/>
      <c r="GOJ593" s="1"/>
      <c r="GOK593" s="1"/>
      <c r="GOL593" s="1"/>
      <c r="GOM593" s="1"/>
      <c r="GON593" s="1"/>
      <c r="GOO593" s="1"/>
      <c r="GOP593" s="1"/>
      <c r="GOQ593" s="1"/>
      <c r="GOR593" s="1"/>
      <c r="GOS593" s="1"/>
      <c r="GOT593" s="1"/>
      <c r="GOU593" s="1"/>
      <c r="GOV593" s="1"/>
      <c r="GOW593" s="1"/>
      <c r="GOX593" s="1"/>
      <c r="GOY593" s="1"/>
      <c r="GOZ593" s="1"/>
      <c r="GPA593" s="1"/>
      <c r="GPB593" s="1"/>
      <c r="GPC593" s="1"/>
      <c r="GPD593" s="1"/>
      <c r="GPE593" s="1"/>
      <c r="GPF593" s="1"/>
      <c r="GPG593" s="1"/>
      <c r="GPH593" s="1"/>
      <c r="GPI593" s="1"/>
      <c r="GPJ593" s="1"/>
      <c r="GPK593" s="1"/>
      <c r="GPL593" s="1"/>
      <c r="GPM593" s="1"/>
      <c r="GPN593" s="1"/>
      <c r="GPO593" s="1"/>
      <c r="GPP593" s="1"/>
      <c r="GPQ593" s="1"/>
      <c r="GPR593" s="1"/>
      <c r="GPS593" s="1"/>
      <c r="GPT593" s="1"/>
      <c r="GPU593" s="1"/>
      <c r="GPV593" s="1"/>
      <c r="GPW593" s="1"/>
      <c r="GPX593" s="1"/>
      <c r="GPY593" s="1"/>
      <c r="GPZ593" s="1"/>
      <c r="GQA593" s="1"/>
      <c r="GQB593" s="1"/>
      <c r="GQC593" s="1"/>
      <c r="GQD593" s="1"/>
      <c r="GQE593" s="1"/>
      <c r="GQF593" s="1"/>
      <c r="GQG593" s="1"/>
      <c r="GQH593" s="1"/>
      <c r="GQI593" s="1"/>
      <c r="GQJ593" s="1"/>
      <c r="GQK593" s="1"/>
      <c r="GQL593" s="1"/>
      <c r="GQM593" s="1"/>
      <c r="GQN593" s="1"/>
      <c r="GQO593" s="1"/>
      <c r="GQP593" s="1"/>
      <c r="GQQ593" s="1"/>
      <c r="GQR593" s="1"/>
      <c r="GQS593" s="1"/>
      <c r="GQT593" s="1"/>
      <c r="GQU593" s="1"/>
      <c r="GQV593" s="1"/>
      <c r="GQW593" s="1"/>
      <c r="GQX593" s="1"/>
      <c r="GQY593" s="1"/>
      <c r="GQZ593" s="1"/>
      <c r="GRA593" s="1"/>
      <c r="GRB593" s="1"/>
      <c r="GRC593" s="1"/>
      <c r="GRD593" s="1"/>
      <c r="GRE593" s="1"/>
      <c r="GRF593" s="1"/>
      <c r="GRG593" s="1"/>
      <c r="GRH593" s="1"/>
      <c r="GRI593" s="1"/>
      <c r="GRJ593" s="1"/>
      <c r="GRK593" s="1"/>
      <c r="GRL593" s="1"/>
      <c r="GRM593" s="1"/>
      <c r="GRN593" s="1"/>
      <c r="GRO593" s="1"/>
      <c r="GRP593" s="1"/>
      <c r="GRQ593" s="1"/>
      <c r="GRR593" s="1"/>
      <c r="GRS593" s="1"/>
      <c r="GRT593" s="1"/>
      <c r="GRU593" s="1"/>
      <c r="GRV593" s="1"/>
      <c r="GRW593" s="1"/>
      <c r="GRX593" s="1"/>
      <c r="GRY593" s="1"/>
      <c r="GRZ593" s="1"/>
      <c r="GSA593" s="1"/>
      <c r="GSB593" s="1"/>
      <c r="GSC593" s="1"/>
      <c r="GSD593" s="1"/>
      <c r="GSE593" s="1"/>
      <c r="GSF593" s="1"/>
      <c r="GSG593" s="1"/>
      <c r="GSH593" s="1"/>
      <c r="GSI593" s="1"/>
      <c r="GSJ593" s="1"/>
      <c r="GSK593" s="1"/>
      <c r="GSL593" s="1"/>
      <c r="GSM593" s="1"/>
      <c r="GSN593" s="1"/>
      <c r="GSO593" s="1"/>
      <c r="GSP593" s="1"/>
      <c r="GSQ593" s="1"/>
      <c r="GSR593" s="1"/>
      <c r="GSS593" s="1"/>
      <c r="GST593" s="1"/>
      <c r="GSU593" s="1"/>
      <c r="GSV593" s="1"/>
      <c r="GSW593" s="1"/>
      <c r="GSX593" s="1"/>
      <c r="GSY593" s="1"/>
      <c r="GSZ593" s="1"/>
      <c r="GTA593" s="1"/>
      <c r="GTB593" s="1"/>
      <c r="GTC593" s="1"/>
      <c r="GTD593" s="1"/>
      <c r="GTE593" s="1"/>
      <c r="GTF593" s="1"/>
      <c r="GTG593" s="1"/>
      <c r="GTH593" s="1"/>
      <c r="GTI593" s="1"/>
      <c r="GTJ593" s="1"/>
      <c r="GTK593" s="1"/>
      <c r="GTL593" s="1"/>
      <c r="GTM593" s="1"/>
      <c r="GTN593" s="1"/>
      <c r="GTO593" s="1"/>
      <c r="GTP593" s="1"/>
      <c r="GTQ593" s="1"/>
      <c r="GTR593" s="1"/>
      <c r="GTS593" s="1"/>
      <c r="GTT593" s="1"/>
      <c r="GTU593" s="1"/>
      <c r="GTV593" s="1"/>
      <c r="GTW593" s="1"/>
      <c r="GTX593" s="1"/>
      <c r="GTY593" s="1"/>
      <c r="GTZ593" s="1"/>
      <c r="GUA593" s="1"/>
      <c r="GUB593" s="1"/>
      <c r="GUC593" s="1"/>
      <c r="GUD593" s="1"/>
      <c r="GUE593" s="1"/>
      <c r="GUF593" s="1"/>
      <c r="GUG593" s="1"/>
      <c r="GUH593" s="1"/>
      <c r="GUI593" s="1"/>
      <c r="GUJ593" s="1"/>
      <c r="GUK593" s="1"/>
      <c r="GUL593" s="1"/>
      <c r="GUM593" s="1"/>
      <c r="GUN593" s="1"/>
      <c r="GUO593" s="1"/>
      <c r="GUP593" s="1"/>
      <c r="GUQ593" s="1"/>
      <c r="GUR593" s="1"/>
      <c r="GUS593" s="1"/>
      <c r="GUT593" s="1"/>
      <c r="GUU593" s="1"/>
      <c r="GUV593" s="1"/>
      <c r="GUW593" s="1"/>
      <c r="GUX593" s="1"/>
      <c r="GUY593" s="1"/>
      <c r="GUZ593" s="1"/>
      <c r="GVA593" s="1"/>
      <c r="GVB593" s="1"/>
      <c r="GVC593" s="1"/>
      <c r="GVD593" s="1"/>
      <c r="GVE593" s="1"/>
      <c r="GVF593" s="1"/>
      <c r="GVG593" s="1"/>
      <c r="GVH593" s="1"/>
      <c r="GVI593" s="1"/>
      <c r="GVJ593" s="1"/>
      <c r="GVK593" s="1"/>
      <c r="GVL593" s="1"/>
      <c r="GVM593" s="1"/>
      <c r="GVN593" s="1"/>
      <c r="GVO593" s="1"/>
      <c r="GVP593" s="1"/>
      <c r="GVQ593" s="1"/>
      <c r="GVR593" s="1"/>
      <c r="GVS593" s="1"/>
      <c r="GVT593" s="1"/>
      <c r="GVU593" s="1"/>
      <c r="GVV593" s="1"/>
      <c r="GVW593" s="1"/>
      <c r="GVX593" s="1"/>
      <c r="GVY593" s="1"/>
      <c r="GVZ593" s="1"/>
      <c r="GWA593" s="1"/>
      <c r="GWB593" s="1"/>
      <c r="GWC593" s="1"/>
      <c r="GWD593" s="1"/>
      <c r="GWE593" s="1"/>
      <c r="GWF593" s="1"/>
      <c r="GWG593" s="1"/>
      <c r="GWH593" s="1"/>
      <c r="GWI593" s="1"/>
      <c r="GWJ593" s="1"/>
      <c r="GWK593" s="1"/>
      <c r="GWL593" s="1"/>
      <c r="GWM593" s="1"/>
      <c r="GWN593" s="1"/>
      <c r="GWO593" s="1"/>
      <c r="GWP593" s="1"/>
      <c r="GWQ593" s="1"/>
      <c r="GWR593" s="1"/>
      <c r="GWS593" s="1"/>
      <c r="GWT593" s="1"/>
      <c r="GWU593" s="1"/>
      <c r="GWV593" s="1"/>
      <c r="GWW593" s="1"/>
      <c r="GWX593" s="1"/>
      <c r="GWY593" s="1"/>
      <c r="GWZ593" s="1"/>
      <c r="GXA593" s="1"/>
      <c r="GXB593" s="1"/>
      <c r="GXC593" s="1"/>
      <c r="GXD593" s="1"/>
      <c r="GXE593" s="1"/>
      <c r="GXF593" s="1"/>
      <c r="GXG593" s="1"/>
      <c r="GXH593" s="1"/>
      <c r="GXI593" s="1"/>
      <c r="GXJ593" s="1"/>
      <c r="GXK593" s="1"/>
      <c r="GXL593" s="1"/>
      <c r="GXM593" s="1"/>
      <c r="GXN593" s="1"/>
      <c r="GXO593" s="1"/>
      <c r="GXP593" s="1"/>
      <c r="GXQ593" s="1"/>
      <c r="GXR593" s="1"/>
      <c r="GXS593" s="1"/>
      <c r="GXT593" s="1"/>
      <c r="GXU593" s="1"/>
      <c r="GXV593" s="1"/>
      <c r="GXW593" s="1"/>
      <c r="GXX593" s="1"/>
      <c r="GXY593" s="1"/>
      <c r="GXZ593" s="1"/>
      <c r="GYA593" s="1"/>
      <c r="GYB593" s="1"/>
      <c r="GYC593" s="1"/>
      <c r="GYD593" s="1"/>
      <c r="GYE593" s="1"/>
      <c r="GYF593" s="1"/>
      <c r="GYG593" s="1"/>
      <c r="GYH593" s="1"/>
      <c r="GYI593" s="1"/>
      <c r="GYJ593" s="1"/>
      <c r="GYK593" s="1"/>
      <c r="GYL593" s="1"/>
      <c r="GYM593" s="1"/>
      <c r="GYN593" s="1"/>
      <c r="GYO593" s="1"/>
      <c r="GYP593" s="1"/>
      <c r="GYQ593" s="1"/>
      <c r="GYR593" s="1"/>
      <c r="GYS593" s="1"/>
      <c r="GYT593" s="1"/>
      <c r="GYU593" s="1"/>
      <c r="GYV593" s="1"/>
      <c r="GYW593" s="1"/>
      <c r="GYX593" s="1"/>
      <c r="GYY593" s="1"/>
      <c r="GYZ593" s="1"/>
      <c r="GZA593" s="1"/>
      <c r="GZB593" s="1"/>
      <c r="GZC593" s="1"/>
      <c r="GZD593" s="1"/>
      <c r="GZE593" s="1"/>
      <c r="GZF593" s="1"/>
      <c r="GZG593" s="1"/>
      <c r="GZH593" s="1"/>
      <c r="GZI593" s="1"/>
      <c r="GZJ593" s="1"/>
      <c r="GZK593" s="1"/>
      <c r="GZL593" s="1"/>
      <c r="GZM593" s="1"/>
      <c r="GZN593" s="1"/>
      <c r="GZO593" s="1"/>
      <c r="GZP593" s="1"/>
      <c r="GZQ593" s="1"/>
      <c r="GZR593" s="1"/>
      <c r="GZS593" s="1"/>
      <c r="GZT593" s="1"/>
      <c r="GZU593" s="1"/>
      <c r="GZV593" s="1"/>
      <c r="GZW593" s="1"/>
      <c r="GZX593" s="1"/>
      <c r="GZY593" s="1"/>
      <c r="GZZ593" s="1"/>
      <c r="HAA593" s="1"/>
      <c r="HAB593" s="1"/>
      <c r="HAC593" s="1"/>
      <c r="HAD593" s="1"/>
      <c r="HAE593" s="1"/>
      <c r="HAF593" s="1"/>
      <c r="HAG593" s="1"/>
      <c r="HAH593" s="1"/>
      <c r="HAI593" s="1"/>
      <c r="HAJ593" s="1"/>
      <c r="HAK593" s="1"/>
      <c r="HAL593" s="1"/>
      <c r="HAM593" s="1"/>
      <c r="HAN593" s="1"/>
      <c r="HAO593" s="1"/>
      <c r="HAP593" s="1"/>
      <c r="HAQ593" s="1"/>
      <c r="HAR593" s="1"/>
      <c r="HAS593" s="1"/>
      <c r="HAT593" s="1"/>
      <c r="HAU593" s="1"/>
      <c r="HAV593" s="1"/>
      <c r="HAW593" s="1"/>
      <c r="HAX593" s="1"/>
      <c r="HAY593" s="1"/>
      <c r="HAZ593" s="1"/>
      <c r="HBA593" s="1"/>
      <c r="HBB593" s="1"/>
      <c r="HBC593" s="1"/>
      <c r="HBD593" s="1"/>
      <c r="HBE593" s="1"/>
      <c r="HBF593" s="1"/>
      <c r="HBG593" s="1"/>
      <c r="HBH593" s="1"/>
      <c r="HBI593" s="1"/>
      <c r="HBJ593" s="1"/>
      <c r="HBK593" s="1"/>
      <c r="HBL593" s="1"/>
      <c r="HBM593" s="1"/>
      <c r="HBN593" s="1"/>
      <c r="HBO593" s="1"/>
      <c r="HBP593" s="1"/>
      <c r="HBQ593" s="1"/>
      <c r="HBR593" s="1"/>
      <c r="HBS593" s="1"/>
      <c r="HBT593" s="1"/>
      <c r="HBU593" s="1"/>
      <c r="HBV593" s="1"/>
      <c r="HBW593" s="1"/>
      <c r="HBX593" s="1"/>
      <c r="HBY593" s="1"/>
      <c r="HBZ593" s="1"/>
      <c r="HCA593" s="1"/>
      <c r="HCB593" s="1"/>
      <c r="HCC593" s="1"/>
      <c r="HCD593" s="1"/>
      <c r="HCE593" s="1"/>
      <c r="HCF593" s="1"/>
      <c r="HCG593" s="1"/>
      <c r="HCH593" s="1"/>
      <c r="HCI593" s="1"/>
      <c r="HCJ593" s="1"/>
      <c r="HCK593" s="1"/>
      <c r="HCL593" s="1"/>
      <c r="HCM593" s="1"/>
      <c r="HCN593" s="1"/>
      <c r="HCO593" s="1"/>
      <c r="HCP593" s="1"/>
      <c r="HCQ593" s="1"/>
      <c r="HCR593" s="1"/>
      <c r="HCS593" s="1"/>
      <c r="HCT593" s="1"/>
      <c r="HCU593" s="1"/>
      <c r="HCV593" s="1"/>
      <c r="HCW593" s="1"/>
      <c r="HCX593" s="1"/>
      <c r="HCY593" s="1"/>
      <c r="HCZ593" s="1"/>
      <c r="HDA593" s="1"/>
      <c r="HDB593" s="1"/>
      <c r="HDC593" s="1"/>
      <c r="HDD593" s="1"/>
      <c r="HDE593" s="1"/>
      <c r="HDF593" s="1"/>
      <c r="HDG593" s="1"/>
      <c r="HDH593" s="1"/>
      <c r="HDI593" s="1"/>
      <c r="HDJ593" s="1"/>
      <c r="HDK593" s="1"/>
      <c r="HDL593" s="1"/>
      <c r="HDM593" s="1"/>
      <c r="HDN593" s="1"/>
      <c r="HDO593" s="1"/>
      <c r="HDP593" s="1"/>
      <c r="HDQ593" s="1"/>
      <c r="HDR593" s="1"/>
      <c r="HDS593" s="1"/>
      <c r="HDT593" s="1"/>
      <c r="HDU593" s="1"/>
      <c r="HDV593" s="1"/>
      <c r="HDW593" s="1"/>
      <c r="HDX593" s="1"/>
      <c r="HDY593" s="1"/>
      <c r="HDZ593" s="1"/>
      <c r="HEA593" s="1"/>
      <c r="HEB593" s="1"/>
      <c r="HEC593" s="1"/>
      <c r="HED593" s="1"/>
      <c r="HEE593" s="1"/>
      <c r="HEF593" s="1"/>
      <c r="HEG593" s="1"/>
      <c r="HEH593" s="1"/>
      <c r="HEI593" s="1"/>
      <c r="HEJ593" s="1"/>
      <c r="HEK593" s="1"/>
      <c r="HEL593" s="1"/>
      <c r="HEM593" s="1"/>
      <c r="HEN593" s="1"/>
      <c r="HEO593" s="1"/>
      <c r="HEP593" s="1"/>
      <c r="HEQ593" s="1"/>
      <c r="HER593" s="1"/>
      <c r="HES593" s="1"/>
      <c r="HET593" s="1"/>
      <c r="HEU593" s="1"/>
      <c r="HEV593" s="1"/>
      <c r="HEW593" s="1"/>
      <c r="HEX593" s="1"/>
      <c r="HEY593" s="1"/>
      <c r="HEZ593" s="1"/>
      <c r="HFA593" s="1"/>
      <c r="HFB593" s="1"/>
      <c r="HFC593" s="1"/>
      <c r="HFD593" s="1"/>
      <c r="HFE593" s="1"/>
      <c r="HFF593" s="1"/>
      <c r="HFG593" s="1"/>
      <c r="HFH593" s="1"/>
      <c r="HFI593" s="1"/>
      <c r="HFJ593" s="1"/>
      <c r="HFK593" s="1"/>
      <c r="HFL593" s="1"/>
      <c r="HFM593" s="1"/>
      <c r="HFN593" s="1"/>
      <c r="HFO593" s="1"/>
      <c r="HFP593" s="1"/>
      <c r="HFQ593" s="1"/>
      <c r="HFR593" s="1"/>
      <c r="HFS593" s="1"/>
      <c r="HFT593" s="1"/>
      <c r="HFU593" s="1"/>
      <c r="HFV593" s="1"/>
      <c r="HFW593" s="1"/>
      <c r="HFX593" s="1"/>
      <c r="HFY593" s="1"/>
      <c r="HFZ593" s="1"/>
      <c r="HGA593" s="1"/>
      <c r="HGB593" s="1"/>
      <c r="HGC593" s="1"/>
      <c r="HGD593" s="1"/>
      <c r="HGE593" s="1"/>
      <c r="HGF593" s="1"/>
      <c r="HGG593" s="1"/>
      <c r="HGH593" s="1"/>
      <c r="HGI593" s="1"/>
      <c r="HGJ593" s="1"/>
      <c r="HGK593" s="1"/>
      <c r="HGL593" s="1"/>
      <c r="HGM593" s="1"/>
      <c r="HGN593" s="1"/>
      <c r="HGO593" s="1"/>
      <c r="HGP593" s="1"/>
      <c r="HGQ593" s="1"/>
      <c r="HGR593" s="1"/>
      <c r="HGS593" s="1"/>
      <c r="HGT593" s="1"/>
      <c r="HGU593" s="1"/>
      <c r="HGV593" s="1"/>
      <c r="HGW593" s="1"/>
      <c r="HGX593" s="1"/>
      <c r="HGY593" s="1"/>
      <c r="HGZ593" s="1"/>
      <c r="HHA593" s="1"/>
      <c r="HHB593" s="1"/>
      <c r="HHC593" s="1"/>
      <c r="HHD593" s="1"/>
      <c r="HHE593" s="1"/>
      <c r="HHF593" s="1"/>
      <c r="HHG593" s="1"/>
      <c r="HHH593" s="1"/>
      <c r="HHI593" s="1"/>
      <c r="HHJ593" s="1"/>
      <c r="HHK593" s="1"/>
      <c r="HHL593" s="1"/>
      <c r="HHM593" s="1"/>
      <c r="HHN593" s="1"/>
      <c r="HHO593" s="1"/>
      <c r="HHP593" s="1"/>
      <c r="HHQ593" s="1"/>
      <c r="HHR593" s="1"/>
      <c r="HHS593" s="1"/>
      <c r="HHT593" s="1"/>
      <c r="HHU593" s="1"/>
      <c r="HHV593" s="1"/>
      <c r="HHW593" s="1"/>
      <c r="HHX593" s="1"/>
      <c r="HHY593" s="1"/>
      <c r="HHZ593" s="1"/>
      <c r="HIA593" s="1"/>
      <c r="HIB593" s="1"/>
      <c r="HIC593" s="1"/>
      <c r="HID593" s="1"/>
      <c r="HIE593" s="1"/>
      <c r="HIF593" s="1"/>
      <c r="HIG593" s="1"/>
      <c r="HIH593" s="1"/>
      <c r="HII593" s="1"/>
      <c r="HIJ593" s="1"/>
      <c r="HIK593" s="1"/>
      <c r="HIL593" s="1"/>
      <c r="HIM593" s="1"/>
      <c r="HIN593" s="1"/>
      <c r="HIO593" s="1"/>
      <c r="HIP593" s="1"/>
      <c r="HIQ593" s="1"/>
      <c r="HIR593" s="1"/>
      <c r="HIS593" s="1"/>
      <c r="HIT593" s="1"/>
      <c r="HIU593" s="1"/>
      <c r="HIV593" s="1"/>
      <c r="HIW593" s="1"/>
      <c r="HIX593" s="1"/>
      <c r="HIY593" s="1"/>
      <c r="HIZ593" s="1"/>
      <c r="HJA593" s="1"/>
      <c r="HJB593" s="1"/>
      <c r="HJC593" s="1"/>
      <c r="HJD593" s="1"/>
      <c r="HJE593" s="1"/>
      <c r="HJF593" s="1"/>
      <c r="HJG593" s="1"/>
      <c r="HJH593" s="1"/>
      <c r="HJI593" s="1"/>
      <c r="HJJ593" s="1"/>
      <c r="HJK593" s="1"/>
      <c r="HJL593" s="1"/>
      <c r="HJM593" s="1"/>
      <c r="HJN593" s="1"/>
      <c r="HJO593" s="1"/>
      <c r="HJP593" s="1"/>
      <c r="HJQ593" s="1"/>
      <c r="HJR593" s="1"/>
      <c r="HJS593" s="1"/>
      <c r="HJT593" s="1"/>
      <c r="HJU593" s="1"/>
      <c r="HJV593" s="1"/>
      <c r="HJW593" s="1"/>
      <c r="HJX593" s="1"/>
      <c r="HJY593" s="1"/>
      <c r="HJZ593" s="1"/>
      <c r="HKA593" s="1"/>
      <c r="HKB593" s="1"/>
      <c r="HKC593" s="1"/>
      <c r="HKD593" s="1"/>
      <c r="HKE593" s="1"/>
      <c r="HKF593" s="1"/>
      <c r="HKG593" s="1"/>
      <c r="HKH593" s="1"/>
      <c r="HKI593" s="1"/>
      <c r="HKJ593" s="1"/>
      <c r="HKK593" s="1"/>
      <c r="HKL593" s="1"/>
      <c r="HKM593" s="1"/>
      <c r="HKN593" s="1"/>
      <c r="HKO593" s="1"/>
      <c r="HKP593" s="1"/>
      <c r="HKQ593" s="1"/>
      <c r="HKR593" s="1"/>
      <c r="HKS593" s="1"/>
      <c r="HKT593" s="1"/>
      <c r="HKU593" s="1"/>
      <c r="HKV593" s="1"/>
      <c r="HKW593" s="1"/>
      <c r="HKX593" s="1"/>
      <c r="HKY593" s="1"/>
      <c r="HKZ593" s="1"/>
      <c r="HLA593" s="1"/>
      <c r="HLB593" s="1"/>
      <c r="HLC593" s="1"/>
      <c r="HLD593" s="1"/>
      <c r="HLE593" s="1"/>
      <c r="HLF593" s="1"/>
      <c r="HLG593" s="1"/>
      <c r="HLH593" s="1"/>
      <c r="HLI593" s="1"/>
      <c r="HLJ593" s="1"/>
      <c r="HLK593" s="1"/>
      <c r="HLL593" s="1"/>
      <c r="HLM593" s="1"/>
      <c r="HLN593" s="1"/>
      <c r="HLO593" s="1"/>
      <c r="HLP593" s="1"/>
      <c r="HLQ593" s="1"/>
      <c r="HLR593" s="1"/>
      <c r="HLS593" s="1"/>
      <c r="HLT593" s="1"/>
      <c r="HLU593" s="1"/>
      <c r="HLV593" s="1"/>
      <c r="HLW593" s="1"/>
      <c r="HLX593" s="1"/>
      <c r="HLY593" s="1"/>
      <c r="HLZ593" s="1"/>
      <c r="HMA593" s="1"/>
      <c r="HMB593" s="1"/>
      <c r="HMC593" s="1"/>
      <c r="HMD593" s="1"/>
      <c r="HME593" s="1"/>
      <c r="HMF593" s="1"/>
      <c r="HMG593" s="1"/>
      <c r="HMH593" s="1"/>
      <c r="HMI593" s="1"/>
      <c r="HMJ593" s="1"/>
      <c r="HMK593" s="1"/>
      <c r="HML593" s="1"/>
      <c r="HMM593" s="1"/>
      <c r="HMN593" s="1"/>
      <c r="HMO593" s="1"/>
      <c r="HMP593" s="1"/>
      <c r="HMQ593" s="1"/>
      <c r="HMR593" s="1"/>
      <c r="HMS593" s="1"/>
      <c r="HMT593" s="1"/>
      <c r="HMU593" s="1"/>
      <c r="HMV593" s="1"/>
      <c r="HMW593" s="1"/>
      <c r="HMX593" s="1"/>
      <c r="HMY593" s="1"/>
      <c r="HMZ593" s="1"/>
      <c r="HNA593" s="1"/>
      <c r="HNB593" s="1"/>
      <c r="HNC593" s="1"/>
      <c r="HND593" s="1"/>
      <c r="HNE593" s="1"/>
      <c r="HNF593" s="1"/>
      <c r="HNG593" s="1"/>
      <c r="HNH593" s="1"/>
      <c r="HNI593" s="1"/>
      <c r="HNJ593" s="1"/>
      <c r="HNK593" s="1"/>
      <c r="HNL593" s="1"/>
      <c r="HNM593" s="1"/>
      <c r="HNN593" s="1"/>
      <c r="HNO593" s="1"/>
      <c r="HNP593" s="1"/>
      <c r="HNQ593" s="1"/>
      <c r="HNR593" s="1"/>
      <c r="HNS593" s="1"/>
      <c r="HNT593" s="1"/>
      <c r="HNU593" s="1"/>
      <c r="HNV593" s="1"/>
      <c r="HNW593" s="1"/>
      <c r="HNX593" s="1"/>
      <c r="HNY593" s="1"/>
      <c r="HNZ593" s="1"/>
      <c r="HOA593" s="1"/>
      <c r="HOB593" s="1"/>
      <c r="HOC593" s="1"/>
      <c r="HOD593" s="1"/>
      <c r="HOE593" s="1"/>
      <c r="HOF593" s="1"/>
      <c r="HOG593" s="1"/>
      <c r="HOH593" s="1"/>
      <c r="HOI593" s="1"/>
      <c r="HOJ593" s="1"/>
      <c r="HOK593" s="1"/>
      <c r="HOL593" s="1"/>
      <c r="HOM593" s="1"/>
      <c r="HON593" s="1"/>
      <c r="HOO593" s="1"/>
      <c r="HOP593" s="1"/>
      <c r="HOQ593" s="1"/>
      <c r="HOR593" s="1"/>
      <c r="HOS593" s="1"/>
      <c r="HOT593" s="1"/>
      <c r="HOU593" s="1"/>
      <c r="HOV593" s="1"/>
      <c r="HOW593" s="1"/>
      <c r="HOX593" s="1"/>
      <c r="HOY593" s="1"/>
      <c r="HOZ593" s="1"/>
      <c r="HPA593" s="1"/>
      <c r="HPB593" s="1"/>
      <c r="HPC593" s="1"/>
      <c r="HPD593" s="1"/>
      <c r="HPE593" s="1"/>
      <c r="HPF593" s="1"/>
      <c r="HPG593" s="1"/>
      <c r="HPH593" s="1"/>
      <c r="HPI593" s="1"/>
      <c r="HPJ593" s="1"/>
      <c r="HPK593" s="1"/>
      <c r="HPL593" s="1"/>
      <c r="HPM593" s="1"/>
      <c r="HPN593" s="1"/>
      <c r="HPO593" s="1"/>
      <c r="HPP593" s="1"/>
      <c r="HPQ593" s="1"/>
      <c r="HPR593" s="1"/>
      <c r="HPS593" s="1"/>
      <c r="HPT593" s="1"/>
      <c r="HPU593" s="1"/>
      <c r="HPV593" s="1"/>
      <c r="HPW593" s="1"/>
      <c r="HPX593" s="1"/>
      <c r="HPY593" s="1"/>
      <c r="HPZ593" s="1"/>
      <c r="HQA593" s="1"/>
      <c r="HQB593" s="1"/>
      <c r="HQC593" s="1"/>
      <c r="HQD593" s="1"/>
      <c r="HQE593" s="1"/>
      <c r="HQF593" s="1"/>
      <c r="HQG593" s="1"/>
      <c r="HQH593" s="1"/>
      <c r="HQI593" s="1"/>
      <c r="HQJ593" s="1"/>
      <c r="HQK593" s="1"/>
      <c r="HQL593" s="1"/>
      <c r="HQM593" s="1"/>
      <c r="HQN593" s="1"/>
      <c r="HQO593" s="1"/>
      <c r="HQP593" s="1"/>
      <c r="HQQ593" s="1"/>
      <c r="HQR593" s="1"/>
      <c r="HQS593" s="1"/>
      <c r="HQT593" s="1"/>
      <c r="HQU593" s="1"/>
      <c r="HQV593" s="1"/>
      <c r="HQW593" s="1"/>
      <c r="HQX593" s="1"/>
      <c r="HQY593" s="1"/>
      <c r="HQZ593" s="1"/>
      <c r="HRA593" s="1"/>
      <c r="HRB593" s="1"/>
      <c r="HRC593" s="1"/>
      <c r="HRD593" s="1"/>
      <c r="HRE593" s="1"/>
      <c r="HRF593" s="1"/>
      <c r="HRG593" s="1"/>
      <c r="HRH593" s="1"/>
      <c r="HRI593" s="1"/>
      <c r="HRJ593" s="1"/>
      <c r="HRK593" s="1"/>
      <c r="HRL593" s="1"/>
      <c r="HRM593" s="1"/>
      <c r="HRN593" s="1"/>
      <c r="HRO593" s="1"/>
      <c r="HRP593" s="1"/>
      <c r="HRQ593" s="1"/>
      <c r="HRR593" s="1"/>
      <c r="HRS593" s="1"/>
      <c r="HRT593" s="1"/>
      <c r="HRU593" s="1"/>
      <c r="HRV593" s="1"/>
      <c r="HRW593" s="1"/>
      <c r="HRX593" s="1"/>
      <c r="HRY593" s="1"/>
      <c r="HRZ593" s="1"/>
      <c r="HSA593" s="1"/>
      <c r="HSB593" s="1"/>
      <c r="HSC593" s="1"/>
      <c r="HSD593" s="1"/>
      <c r="HSE593" s="1"/>
      <c r="HSF593" s="1"/>
      <c r="HSG593" s="1"/>
      <c r="HSH593" s="1"/>
      <c r="HSI593" s="1"/>
      <c r="HSJ593" s="1"/>
      <c r="HSK593" s="1"/>
      <c r="HSL593" s="1"/>
      <c r="HSM593" s="1"/>
      <c r="HSN593" s="1"/>
      <c r="HSO593" s="1"/>
      <c r="HSP593" s="1"/>
      <c r="HSQ593" s="1"/>
      <c r="HSR593" s="1"/>
      <c r="HSS593" s="1"/>
      <c r="HST593" s="1"/>
      <c r="HSU593" s="1"/>
      <c r="HSV593" s="1"/>
      <c r="HSW593" s="1"/>
      <c r="HSX593" s="1"/>
      <c r="HSY593" s="1"/>
      <c r="HSZ593" s="1"/>
      <c r="HTA593" s="1"/>
      <c r="HTB593" s="1"/>
      <c r="HTC593" s="1"/>
      <c r="HTD593" s="1"/>
      <c r="HTE593" s="1"/>
      <c r="HTF593" s="1"/>
      <c r="HTG593" s="1"/>
      <c r="HTH593" s="1"/>
      <c r="HTI593" s="1"/>
      <c r="HTJ593" s="1"/>
      <c r="HTK593" s="1"/>
      <c r="HTL593" s="1"/>
      <c r="HTM593" s="1"/>
      <c r="HTN593" s="1"/>
      <c r="HTO593" s="1"/>
      <c r="HTP593" s="1"/>
      <c r="HTQ593" s="1"/>
      <c r="HTR593" s="1"/>
      <c r="HTS593" s="1"/>
      <c r="HTT593" s="1"/>
      <c r="HTU593" s="1"/>
      <c r="HTV593" s="1"/>
      <c r="HTW593" s="1"/>
      <c r="HTX593" s="1"/>
      <c r="HTY593" s="1"/>
      <c r="HTZ593" s="1"/>
      <c r="HUA593" s="1"/>
      <c r="HUB593" s="1"/>
      <c r="HUC593" s="1"/>
      <c r="HUD593" s="1"/>
      <c r="HUE593" s="1"/>
      <c r="HUF593" s="1"/>
      <c r="HUG593" s="1"/>
      <c r="HUH593" s="1"/>
      <c r="HUI593" s="1"/>
      <c r="HUJ593" s="1"/>
      <c r="HUK593" s="1"/>
      <c r="HUL593" s="1"/>
      <c r="HUM593" s="1"/>
      <c r="HUN593" s="1"/>
      <c r="HUO593" s="1"/>
      <c r="HUP593" s="1"/>
      <c r="HUQ593" s="1"/>
      <c r="HUR593" s="1"/>
      <c r="HUS593" s="1"/>
      <c r="HUT593" s="1"/>
      <c r="HUU593" s="1"/>
      <c r="HUV593" s="1"/>
      <c r="HUW593" s="1"/>
      <c r="HUX593" s="1"/>
      <c r="HUY593" s="1"/>
      <c r="HUZ593" s="1"/>
      <c r="HVA593" s="1"/>
      <c r="HVB593" s="1"/>
      <c r="HVC593" s="1"/>
      <c r="HVD593" s="1"/>
      <c r="HVE593" s="1"/>
      <c r="HVF593" s="1"/>
      <c r="HVG593" s="1"/>
      <c r="HVH593" s="1"/>
      <c r="HVI593" s="1"/>
      <c r="HVJ593" s="1"/>
      <c r="HVK593" s="1"/>
      <c r="HVL593" s="1"/>
      <c r="HVM593" s="1"/>
      <c r="HVN593" s="1"/>
      <c r="HVO593" s="1"/>
      <c r="HVP593" s="1"/>
      <c r="HVQ593" s="1"/>
      <c r="HVR593" s="1"/>
      <c r="HVS593" s="1"/>
      <c r="HVT593" s="1"/>
      <c r="HVU593" s="1"/>
      <c r="HVV593" s="1"/>
      <c r="HVW593" s="1"/>
      <c r="HVX593" s="1"/>
      <c r="HVY593" s="1"/>
      <c r="HVZ593" s="1"/>
      <c r="HWA593" s="1"/>
      <c r="HWB593" s="1"/>
      <c r="HWC593" s="1"/>
      <c r="HWD593" s="1"/>
      <c r="HWE593" s="1"/>
      <c r="HWF593" s="1"/>
      <c r="HWG593" s="1"/>
      <c r="HWH593" s="1"/>
      <c r="HWI593" s="1"/>
      <c r="HWJ593" s="1"/>
      <c r="HWK593" s="1"/>
      <c r="HWL593" s="1"/>
      <c r="HWM593" s="1"/>
      <c r="HWN593" s="1"/>
      <c r="HWO593" s="1"/>
      <c r="HWP593" s="1"/>
      <c r="HWQ593" s="1"/>
      <c r="HWR593" s="1"/>
      <c r="HWS593" s="1"/>
      <c r="HWT593" s="1"/>
      <c r="HWU593" s="1"/>
      <c r="HWV593" s="1"/>
      <c r="HWW593" s="1"/>
      <c r="HWX593" s="1"/>
      <c r="HWY593" s="1"/>
      <c r="HWZ593" s="1"/>
      <c r="HXA593" s="1"/>
      <c r="HXB593" s="1"/>
      <c r="HXC593" s="1"/>
      <c r="HXD593" s="1"/>
      <c r="HXE593" s="1"/>
      <c r="HXF593" s="1"/>
      <c r="HXG593" s="1"/>
      <c r="HXH593" s="1"/>
      <c r="HXI593" s="1"/>
      <c r="HXJ593" s="1"/>
      <c r="HXK593" s="1"/>
      <c r="HXL593" s="1"/>
      <c r="HXM593" s="1"/>
      <c r="HXN593" s="1"/>
      <c r="HXO593" s="1"/>
      <c r="HXP593" s="1"/>
      <c r="HXQ593" s="1"/>
      <c r="HXR593" s="1"/>
      <c r="HXS593" s="1"/>
      <c r="HXT593" s="1"/>
      <c r="HXU593" s="1"/>
      <c r="HXV593" s="1"/>
      <c r="HXW593" s="1"/>
      <c r="HXX593" s="1"/>
      <c r="HXY593" s="1"/>
      <c r="HXZ593" s="1"/>
      <c r="HYA593" s="1"/>
      <c r="HYB593" s="1"/>
      <c r="HYC593" s="1"/>
      <c r="HYD593" s="1"/>
      <c r="HYE593" s="1"/>
      <c r="HYF593" s="1"/>
      <c r="HYG593" s="1"/>
      <c r="HYH593" s="1"/>
      <c r="HYI593" s="1"/>
      <c r="HYJ593" s="1"/>
      <c r="HYK593" s="1"/>
      <c r="HYL593" s="1"/>
      <c r="HYM593" s="1"/>
      <c r="HYN593" s="1"/>
      <c r="HYO593" s="1"/>
      <c r="HYP593" s="1"/>
      <c r="HYQ593" s="1"/>
      <c r="HYR593" s="1"/>
      <c r="HYS593" s="1"/>
      <c r="HYT593" s="1"/>
      <c r="HYU593" s="1"/>
      <c r="HYV593" s="1"/>
      <c r="HYW593" s="1"/>
      <c r="HYX593" s="1"/>
      <c r="HYY593" s="1"/>
      <c r="HYZ593" s="1"/>
      <c r="HZA593" s="1"/>
      <c r="HZB593" s="1"/>
      <c r="HZC593" s="1"/>
      <c r="HZD593" s="1"/>
      <c r="HZE593" s="1"/>
      <c r="HZF593" s="1"/>
      <c r="HZG593" s="1"/>
      <c r="HZH593" s="1"/>
      <c r="HZI593" s="1"/>
      <c r="HZJ593" s="1"/>
      <c r="HZK593" s="1"/>
      <c r="HZL593" s="1"/>
      <c r="HZM593" s="1"/>
      <c r="HZN593" s="1"/>
      <c r="HZO593" s="1"/>
      <c r="HZP593" s="1"/>
      <c r="HZQ593" s="1"/>
      <c r="HZR593" s="1"/>
      <c r="HZS593" s="1"/>
      <c r="HZT593" s="1"/>
      <c r="HZU593" s="1"/>
      <c r="HZV593" s="1"/>
      <c r="HZW593" s="1"/>
      <c r="HZX593" s="1"/>
      <c r="HZY593" s="1"/>
      <c r="HZZ593" s="1"/>
      <c r="IAA593" s="1"/>
      <c r="IAB593" s="1"/>
      <c r="IAC593" s="1"/>
      <c r="IAD593" s="1"/>
      <c r="IAE593" s="1"/>
      <c r="IAF593" s="1"/>
      <c r="IAG593" s="1"/>
      <c r="IAH593" s="1"/>
      <c r="IAI593" s="1"/>
      <c r="IAJ593" s="1"/>
      <c r="IAK593" s="1"/>
      <c r="IAL593" s="1"/>
      <c r="IAM593" s="1"/>
      <c r="IAN593" s="1"/>
      <c r="IAO593" s="1"/>
      <c r="IAP593" s="1"/>
      <c r="IAQ593" s="1"/>
      <c r="IAR593" s="1"/>
      <c r="IAS593" s="1"/>
      <c r="IAT593" s="1"/>
      <c r="IAU593" s="1"/>
      <c r="IAV593" s="1"/>
      <c r="IAW593" s="1"/>
      <c r="IAX593" s="1"/>
      <c r="IAY593" s="1"/>
      <c r="IAZ593" s="1"/>
      <c r="IBA593" s="1"/>
      <c r="IBB593" s="1"/>
      <c r="IBC593" s="1"/>
      <c r="IBD593" s="1"/>
      <c r="IBE593" s="1"/>
      <c r="IBF593" s="1"/>
      <c r="IBG593" s="1"/>
      <c r="IBH593" s="1"/>
      <c r="IBI593" s="1"/>
      <c r="IBJ593" s="1"/>
      <c r="IBK593" s="1"/>
      <c r="IBL593" s="1"/>
      <c r="IBM593" s="1"/>
      <c r="IBN593" s="1"/>
      <c r="IBO593" s="1"/>
      <c r="IBP593" s="1"/>
      <c r="IBQ593" s="1"/>
      <c r="IBR593" s="1"/>
      <c r="IBS593" s="1"/>
      <c r="IBT593" s="1"/>
      <c r="IBU593" s="1"/>
      <c r="IBV593" s="1"/>
      <c r="IBW593" s="1"/>
      <c r="IBX593" s="1"/>
      <c r="IBY593" s="1"/>
      <c r="IBZ593" s="1"/>
      <c r="ICA593" s="1"/>
      <c r="ICB593" s="1"/>
      <c r="ICC593" s="1"/>
      <c r="ICD593" s="1"/>
      <c r="ICE593" s="1"/>
      <c r="ICF593" s="1"/>
      <c r="ICG593" s="1"/>
      <c r="ICH593" s="1"/>
      <c r="ICI593" s="1"/>
      <c r="ICJ593" s="1"/>
      <c r="ICK593" s="1"/>
      <c r="ICL593" s="1"/>
      <c r="ICM593" s="1"/>
      <c r="ICN593" s="1"/>
      <c r="ICO593" s="1"/>
      <c r="ICP593" s="1"/>
      <c r="ICQ593" s="1"/>
      <c r="ICR593" s="1"/>
      <c r="ICS593" s="1"/>
      <c r="ICT593" s="1"/>
      <c r="ICU593" s="1"/>
      <c r="ICV593" s="1"/>
      <c r="ICW593" s="1"/>
      <c r="ICX593" s="1"/>
      <c r="ICY593" s="1"/>
      <c r="ICZ593" s="1"/>
      <c r="IDA593" s="1"/>
      <c r="IDB593" s="1"/>
      <c r="IDC593" s="1"/>
      <c r="IDD593" s="1"/>
      <c r="IDE593" s="1"/>
      <c r="IDF593" s="1"/>
      <c r="IDG593" s="1"/>
      <c r="IDH593" s="1"/>
      <c r="IDI593" s="1"/>
      <c r="IDJ593" s="1"/>
      <c r="IDK593" s="1"/>
      <c r="IDL593" s="1"/>
      <c r="IDM593" s="1"/>
      <c r="IDN593" s="1"/>
      <c r="IDO593" s="1"/>
      <c r="IDP593" s="1"/>
      <c r="IDQ593" s="1"/>
      <c r="IDR593" s="1"/>
      <c r="IDS593" s="1"/>
      <c r="IDT593" s="1"/>
      <c r="IDU593" s="1"/>
      <c r="IDV593" s="1"/>
      <c r="IDW593" s="1"/>
      <c r="IDX593" s="1"/>
      <c r="IDY593" s="1"/>
      <c r="IDZ593" s="1"/>
      <c r="IEA593" s="1"/>
      <c r="IEB593" s="1"/>
      <c r="IEC593" s="1"/>
      <c r="IED593" s="1"/>
      <c r="IEE593" s="1"/>
      <c r="IEF593" s="1"/>
      <c r="IEG593" s="1"/>
      <c r="IEH593" s="1"/>
      <c r="IEI593" s="1"/>
      <c r="IEJ593" s="1"/>
      <c r="IEK593" s="1"/>
      <c r="IEL593" s="1"/>
      <c r="IEM593" s="1"/>
      <c r="IEN593" s="1"/>
      <c r="IEO593" s="1"/>
      <c r="IEP593" s="1"/>
      <c r="IEQ593" s="1"/>
      <c r="IER593" s="1"/>
      <c r="IES593" s="1"/>
      <c r="IET593" s="1"/>
      <c r="IEU593" s="1"/>
      <c r="IEV593" s="1"/>
      <c r="IEW593" s="1"/>
      <c r="IEX593" s="1"/>
      <c r="IEY593" s="1"/>
      <c r="IEZ593" s="1"/>
      <c r="IFA593" s="1"/>
      <c r="IFB593" s="1"/>
      <c r="IFC593" s="1"/>
      <c r="IFD593" s="1"/>
      <c r="IFE593" s="1"/>
      <c r="IFF593" s="1"/>
      <c r="IFG593" s="1"/>
      <c r="IFH593" s="1"/>
      <c r="IFI593" s="1"/>
      <c r="IFJ593" s="1"/>
      <c r="IFK593" s="1"/>
      <c r="IFL593" s="1"/>
      <c r="IFM593" s="1"/>
      <c r="IFN593" s="1"/>
      <c r="IFO593" s="1"/>
      <c r="IFP593" s="1"/>
      <c r="IFQ593" s="1"/>
      <c r="IFR593" s="1"/>
      <c r="IFS593" s="1"/>
      <c r="IFT593" s="1"/>
      <c r="IFU593" s="1"/>
      <c r="IFV593" s="1"/>
      <c r="IFW593" s="1"/>
      <c r="IFX593" s="1"/>
      <c r="IFY593" s="1"/>
      <c r="IFZ593" s="1"/>
      <c r="IGA593" s="1"/>
      <c r="IGB593" s="1"/>
      <c r="IGC593" s="1"/>
      <c r="IGD593" s="1"/>
      <c r="IGE593" s="1"/>
      <c r="IGF593" s="1"/>
      <c r="IGG593" s="1"/>
      <c r="IGH593" s="1"/>
      <c r="IGI593" s="1"/>
      <c r="IGJ593" s="1"/>
      <c r="IGK593" s="1"/>
      <c r="IGL593" s="1"/>
      <c r="IGM593" s="1"/>
      <c r="IGN593" s="1"/>
      <c r="IGO593" s="1"/>
      <c r="IGP593" s="1"/>
      <c r="IGQ593" s="1"/>
      <c r="IGR593" s="1"/>
      <c r="IGS593" s="1"/>
      <c r="IGT593" s="1"/>
      <c r="IGU593" s="1"/>
      <c r="IGV593" s="1"/>
      <c r="IGW593" s="1"/>
      <c r="IGX593" s="1"/>
      <c r="IGY593" s="1"/>
      <c r="IGZ593" s="1"/>
      <c r="IHA593" s="1"/>
      <c r="IHB593" s="1"/>
      <c r="IHC593" s="1"/>
      <c r="IHD593" s="1"/>
      <c r="IHE593" s="1"/>
      <c r="IHF593" s="1"/>
      <c r="IHG593" s="1"/>
      <c r="IHH593" s="1"/>
      <c r="IHI593" s="1"/>
      <c r="IHJ593" s="1"/>
      <c r="IHK593" s="1"/>
      <c r="IHL593" s="1"/>
      <c r="IHM593" s="1"/>
      <c r="IHN593" s="1"/>
      <c r="IHO593" s="1"/>
      <c r="IHP593" s="1"/>
      <c r="IHQ593" s="1"/>
      <c r="IHR593" s="1"/>
      <c r="IHS593" s="1"/>
      <c r="IHT593" s="1"/>
      <c r="IHU593" s="1"/>
      <c r="IHV593" s="1"/>
      <c r="IHW593" s="1"/>
      <c r="IHX593" s="1"/>
      <c r="IHY593" s="1"/>
      <c r="IHZ593" s="1"/>
      <c r="IIA593" s="1"/>
      <c r="IIB593" s="1"/>
      <c r="IIC593" s="1"/>
      <c r="IID593" s="1"/>
      <c r="IIE593" s="1"/>
      <c r="IIF593" s="1"/>
      <c r="IIG593" s="1"/>
      <c r="IIH593" s="1"/>
      <c r="III593" s="1"/>
      <c r="IIJ593" s="1"/>
      <c r="IIK593" s="1"/>
      <c r="IIL593" s="1"/>
      <c r="IIM593" s="1"/>
      <c r="IIN593" s="1"/>
      <c r="IIO593" s="1"/>
      <c r="IIP593" s="1"/>
      <c r="IIQ593" s="1"/>
      <c r="IIR593" s="1"/>
      <c r="IIS593" s="1"/>
      <c r="IIT593" s="1"/>
      <c r="IIU593" s="1"/>
      <c r="IIV593" s="1"/>
      <c r="IIW593" s="1"/>
      <c r="IIX593" s="1"/>
      <c r="IIY593" s="1"/>
      <c r="IIZ593" s="1"/>
      <c r="IJA593" s="1"/>
      <c r="IJB593" s="1"/>
      <c r="IJC593" s="1"/>
      <c r="IJD593" s="1"/>
      <c r="IJE593" s="1"/>
      <c r="IJF593" s="1"/>
      <c r="IJG593" s="1"/>
      <c r="IJH593" s="1"/>
      <c r="IJI593" s="1"/>
      <c r="IJJ593" s="1"/>
      <c r="IJK593" s="1"/>
      <c r="IJL593" s="1"/>
      <c r="IJM593" s="1"/>
      <c r="IJN593" s="1"/>
      <c r="IJO593" s="1"/>
      <c r="IJP593" s="1"/>
      <c r="IJQ593" s="1"/>
      <c r="IJR593" s="1"/>
      <c r="IJS593" s="1"/>
      <c r="IJT593" s="1"/>
      <c r="IJU593" s="1"/>
      <c r="IJV593" s="1"/>
      <c r="IJW593" s="1"/>
      <c r="IJX593" s="1"/>
      <c r="IJY593" s="1"/>
      <c r="IJZ593" s="1"/>
      <c r="IKA593" s="1"/>
      <c r="IKB593" s="1"/>
      <c r="IKC593" s="1"/>
      <c r="IKD593" s="1"/>
      <c r="IKE593" s="1"/>
      <c r="IKF593" s="1"/>
      <c r="IKG593" s="1"/>
      <c r="IKH593" s="1"/>
      <c r="IKI593" s="1"/>
      <c r="IKJ593" s="1"/>
      <c r="IKK593" s="1"/>
      <c r="IKL593" s="1"/>
      <c r="IKM593" s="1"/>
      <c r="IKN593" s="1"/>
      <c r="IKO593" s="1"/>
      <c r="IKP593" s="1"/>
      <c r="IKQ593" s="1"/>
      <c r="IKR593" s="1"/>
      <c r="IKS593" s="1"/>
      <c r="IKT593" s="1"/>
      <c r="IKU593" s="1"/>
      <c r="IKV593" s="1"/>
      <c r="IKW593" s="1"/>
      <c r="IKX593" s="1"/>
      <c r="IKY593" s="1"/>
      <c r="IKZ593" s="1"/>
      <c r="ILA593" s="1"/>
      <c r="ILB593" s="1"/>
      <c r="ILC593" s="1"/>
      <c r="ILD593" s="1"/>
      <c r="ILE593" s="1"/>
      <c r="ILF593" s="1"/>
      <c r="ILG593" s="1"/>
      <c r="ILH593" s="1"/>
      <c r="ILI593" s="1"/>
      <c r="ILJ593" s="1"/>
      <c r="ILK593" s="1"/>
      <c r="ILL593" s="1"/>
      <c r="ILM593" s="1"/>
      <c r="ILN593" s="1"/>
      <c r="ILO593" s="1"/>
      <c r="ILP593" s="1"/>
      <c r="ILQ593" s="1"/>
      <c r="ILR593" s="1"/>
      <c r="ILS593" s="1"/>
      <c r="ILT593" s="1"/>
      <c r="ILU593" s="1"/>
      <c r="ILV593" s="1"/>
      <c r="ILW593" s="1"/>
      <c r="ILX593" s="1"/>
      <c r="ILY593" s="1"/>
      <c r="ILZ593" s="1"/>
      <c r="IMA593" s="1"/>
      <c r="IMB593" s="1"/>
      <c r="IMC593" s="1"/>
      <c r="IMD593" s="1"/>
      <c r="IME593" s="1"/>
      <c r="IMF593" s="1"/>
      <c r="IMG593" s="1"/>
      <c r="IMH593" s="1"/>
      <c r="IMI593" s="1"/>
      <c r="IMJ593" s="1"/>
      <c r="IMK593" s="1"/>
      <c r="IML593" s="1"/>
      <c r="IMM593" s="1"/>
      <c r="IMN593" s="1"/>
      <c r="IMO593" s="1"/>
      <c r="IMP593" s="1"/>
      <c r="IMQ593" s="1"/>
      <c r="IMR593" s="1"/>
      <c r="IMS593" s="1"/>
      <c r="IMT593" s="1"/>
      <c r="IMU593" s="1"/>
      <c r="IMV593" s="1"/>
      <c r="IMW593" s="1"/>
      <c r="IMX593" s="1"/>
      <c r="IMY593" s="1"/>
      <c r="IMZ593" s="1"/>
      <c r="INA593" s="1"/>
      <c r="INB593" s="1"/>
      <c r="INC593" s="1"/>
      <c r="IND593" s="1"/>
      <c r="INE593" s="1"/>
      <c r="INF593" s="1"/>
      <c r="ING593" s="1"/>
      <c r="INH593" s="1"/>
      <c r="INI593" s="1"/>
      <c r="INJ593" s="1"/>
      <c r="INK593" s="1"/>
      <c r="INL593" s="1"/>
      <c r="INM593" s="1"/>
      <c r="INN593" s="1"/>
      <c r="INO593" s="1"/>
      <c r="INP593" s="1"/>
      <c r="INQ593" s="1"/>
      <c r="INR593" s="1"/>
      <c r="INS593" s="1"/>
      <c r="INT593" s="1"/>
      <c r="INU593" s="1"/>
      <c r="INV593" s="1"/>
      <c r="INW593" s="1"/>
      <c r="INX593" s="1"/>
      <c r="INY593" s="1"/>
      <c r="INZ593" s="1"/>
      <c r="IOA593" s="1"/>
      <c r="IOB593" s="1"/>
      <c r="IOC593" s="1"/>
      <c r="IOD593" s="1"/>
      <c r="IOE593" s="1"/>
      <c r="IOF593" s="1"/>
      <c r="IOG593" s="1"/>
      <c r="IOH593" s="1"/>
      <c r="IOI593" s="1"/>
      <c r="IOJ593" s="1"/>
      <c r="IOK593" s="1"/>
      <c r="IOL593" s="1"/>
      <c r="IOM593" s="1"/>
      <c r="ION593" s="1"/>
      <c r="IOO593" s="1"/>
      <c r="IOP593" s="1"/>
      <c r="IOQ593" s="1"/>
      <c r="IOR593" s="1"/>
      <c r="IOS593" s="1"/>
      <c r="IOT593" s="1"/>
      <c r="IOU593" s="1"/>
      <c r="IOV593" s="1"/>
      <c r="IOW593" s="1"/>
      <c r="IOX593" s="1"/>
      <c r="IOY593" s="1"/>
      <c r="IOZ593" s="1"/>
      <c r="IPA593" s="1"/>
      <c r="IPB593" s="1"/>
      <c r="IPC593" s="1"/>
      <c r="IPD593" s="1"/>
      <c r="IPE593" s="1"/>
      <c r="IPF593" s="1"/>
      <c r="IPG593" s="1"/>
      <c r="IPH593" s="1"/>
      <c r="IPI593" s="1"/>
      <c r="IPJ593" s="1"/>
      <c r="IPK593" s="1"/>
      <c r="IPL593" s="1"/>
      <c r="IPM593" s="1"/>
      <c r="IPN593" s="1"/>
      <c r="IPO593" s="1"/>
      <c r="IPP593" s="1"/>
      <c r="IPQ593" s="1"/>
      <c r="IPR593" s="1"/>
      <c r="IPS593" s="1"/>
      <c r="IPT593" s="1"/>
      <c r="IPU593" s="1"/>
      <c r="IPV593" s="1"/>
      <c r="IPW593" s="1"/>
      <c r="IPX593" s="1"/>
      <c r="IPY593" s="1"/>
      <c r="IPZ593" s="1"/>
      <c r="IQA593" s="1"/>
      <c r="IQB593" s="1"/>
      <c r="IQC593" s="1"/>
      <c r="IQD593" s="1"/>
      <c r="IQE593" s="1"/>
      <c r="IQF593" s="1"/>
      <c r="IQG593" s="1"/>
      <c r="IQH593" s="1"/>
      <c r="IQI593" s="1"/>
      <c r="IQJ593" s="1"/>
      <c r="IQK593" s="1"/>
      <c r="IQL593" s="1"/>
      <c r="IQM593" s="1"/>
      <c r="IQN593" s="1"/>
      <c r="IQO593" s="1"/>
      <c r="IQP593" s="1"/>
      <c r="IQQ593" s="1"/>
      <c r="IQR593" s="1"/>
      <c r="IQS593" s="1"/>
      <c r="IQT593" s="1"/>
      <c r="IQU593" s="1"/>
      <c r="IQV593" s="1"/>
      <c r="IQW593" s="1"/>
      <c r="IQX593" s="1"/>
      <c r="IQY593" s="1"/>
      <c r="IQZ593" s="1"/>
      <c r="IRA593" s="1"/>
      <c r="IRB593" s="1"/>
      <c r="IRC593" s="1"/>
      <c r="IRD593" s="1"/>
      <c r="IRE593" s="1"/>
      <c r="IRF593" s="1"/>
      <c r="IRG593" s="1"/>
      <c r="IRH593" s="1"/>
      <c r="IRI593" s="1"/>
      <c r="IRJ593" s="1"/>
      <c r="IRK593" s="1"/>
      <c r="IRL593" s="1"/>
      <c r="IRM593" s="1"/>
      <c r="IRN593" s="1"/>
      <c r="IRO593" s="1"/>
      <c r="IRP593" s="1"/>
      <c r="IRQ593" s="1"/>
      <c r="IRR593" s="1"/>
      <c r="IRS593" s="1"/>
      <c r="IRT593" s="1"/>
      <c r="IRU593" s="1"/>
      <c r="IRV593" s="1"/>
      <c r="IRW593" s="1"/>
      <c r="IRX593" s="1"/>
      <c r="IRY593" s="1"/>
      <c r="IRZ593" s="1"/>
      <c r="ISA593" s="1"/>
      <c r="ISB593" s="1"/>
      <c r="ISC593" s="1"/>
      <c r="ISD593" s="1"/>
      <c r="ISE593" s="1"/>
      <c r="ISF593" s="1"/>
      <c r="ISG593" s="1"/>
      <c r="ISH593" s="1"/>
      <c r="ISI593" s="1"/>
      <c r="ISJ593" s="1"/>
      <c r="ISK593" s="1"/>
      <c r="ISL593" s="1"/>
      <c r="ISM593" s="1"/>
      <c r="ISN593" s="1"/>
      <c r="ISO593" s="1"/>
      <c r="ISP593" s="1"/>
      <c r="ISQ593" s="1"/>
      <c r="ISR593" s="1"/>
      <c r="ISS593" s="1"/>
      <c r="IST593" s="1"/>
      <c r="ISU593" s="1"/>
      <c r="ISV593" s="1"/>
      <c r="ISW593" s="1"/>
      <c r="ISX593" s="1"/>
      <c r="ISY593" s="1"/>
      <c r="ISZ593" s="1"/>
      <c r="ITA593" s="1"/>
      <c r="ITB593" s="1"/>
      <c r="ITC593" s="1"/>
      <c r="ITD593" s="1"/>
      <c r="ITE593" s="1"/>
      <c r="ITF593" s="1"/>
      <c r="ITG593" s="1"/>
      <c r="ITH593" s="1"/>
      <c r="ITI593" s="1"/>
      <c r="ITJ593" s="1"/>
      <c r="ITK593" s="1"/>
      <c r="ITL593" s="1"/>
      <c r="ITM593" s="1"/>
      <c r="ITN593" s="1"/>
      <c r="ITO593" s="1"/>
      <c r="ITP593" s="1"/>
      <c r="ITQ593" s="1"/>
      <c r="ITR593" s="1"/>
      <c r="ITS593" s="1"/>
      <c r="ITT593" s="1"/>
      <c r="ITU593" s="1"/>
      <c r="ITV593" s="1"/>
      <c r="ITW593" s="1"/>
      <c r="ITX593" s="1"/>
      <c r="ITY593" s="1"/>
      <c r="ITZ593" s="1"/>
      <c r="IUA593" s="1"/>
      <c r="IUB593" s="1"/>
      <c r="IUC593" s="1"/>
      <c r="IUD593" s="1"/>
      <c r="IUE593" s="1"/>
      <c r="IUF593" s="1"/>
      <c r="IUG593" s="1"/>
      <c r="IUH593" s="1"/>
      <c r="IUI593" s="1"/>
      <c r="IUJ593" s="1"/>
      <c r="IUK593" s="1"/>
      <c r="IUL593" s="1"/>
      <c r="IUM593" s="1"/>
      <c r="IUN593" s="1"/>
      <c r="IUO593" s="1"/>
      <c r="IUP593" s="1"/>
      <c r="IUQ593" s="1"/>
      <c r="IUR593" s="1"/>
      <c r="IUS593" s="1"/>
      <c r="IUT593" s="1"/>
      <c r="IUU593" s="1"/>
      <c r="IUV593" s="1"/>
      <c r="IUW593" s="1"/>
      <c r="IUX593" s="1"/>
      <c r="IUY593" s="1"/>
      <c r="IUZ593" s="1"/>
      <c r="IVA593" s="1"/>
      <c r="IVB593" s="1"/>
      <c r="IVC593" s="1"/>
      <c r="IVD593" s="1"/>
      <c r="IVE593" s="1"/>
      <c r="IVF593" s="1"/>
      <c r="IVG593" s="1"/>
      <c r="IVH593" s="1"/>
      <c r="IVI593" s="1"/>
      <c r="IVJ593" s="1"/>
      <c r="IVK593" s="1"/>
      <c r="IVL593" s="1"/>
      <c r="IVM593" s="1"/>
      <c r="IVN593" s="1"/>
      <c r="IVO593" s="1"/>
      <c r="IVP593" s="1"/>
      <c r="IVQ593" s="1"/>
      <c r="IVR593" s="1"/>
      <c r="IVS593" s="1"/>
      <c r="IVT593" s="1"/>
      <c r="IVU593" s="1"/>
      <c r="IVV593" s="1"/>
      <c r="IVW593" s="1"/>
      <c r="IVX593" s="1"/>
      <c r="IVY593" s="1"/>
      <c r="IVZ593" s="1"/>
      <c r="IWA593" s="1"/>
      <c r="IWB593" s="1"/>
      <c r="IWC593" s="1"/>
      <c r="IWD593" s="1"/>
      <c r="IWE593" s="1"/>
      <c r="IWF593" s="1"/>
      <c r="IWG593" s="1"/>
      <c r="IWH593" s="1"/>
      <c r="IWI593" s="1"/>
      <c r="IWJ593" s="1"/>
      <c r="IWK593" s="1"/>
      <c r="IWL593" s="1"/>
      <c r="IWM593" s="1"/>
      <c r="IWN593" s="1"/>
      <c r="IWO593" s="1"/>
      <c r="IWP593" s="1"/>
      <c r="IWQ593" s="1"/>
      <c r="IWR593" s="1"/>
      <c r="IWS593" s="1"/>
      <c r="IWT593" s="1"/>
      <c r="IWU593" s="1"/>
      <c r="IWV593" s="1"/>
      <c r="IWW593" s="1"/>
      <c r="IWX593" s="1"/>
      <c r="IWY593" s="1"/>
      <c r="IWZ593" s="1"/>
      <c r="IXA593" s="1"/>
      <c r="IXB593" s="1"/>
      <c r="IXC593" s="1"/>
      <c r="IXD593" s="1"/>
      <c r="IXE593" s="1"/>
      <c r="IXF593" s="1"/>
      <c r="IXG593" s="1"/>
      <c r="IXH593" s="1"/>
      <c r="IXI593" s="1"/>
      <c r="IXJ593" s="1"/>
      <c r="IXK593" s="1"/>
      <c r="IXL593" s="1"/>
      <c r="IXM593" s="1"/>
      <c r="IXN593" s="1"/>
      <c r="IXO593" s="1"/>
      <c r="IXP593" s="1"/>
      <c r="IXQ593" s="1"/>
      <c r="IXR593" s="1"/>
      <c r="IXS593" s="1"/>
      <c r="IXT593" s="1"/>
      <c r="IXU593" s="1"/>
      <c r="IXV593" s="1"/>
      <c r="IXW593" s="1"/>
      <c r="IXX593" s="1"/>
      <c r="IXY593" s="1"/>
      <c r="IXZ593" s="1"/>
      <c r="IYA593" s="1"/>
      <c r="IYB593" s="1"/>
      <c r="IYC593" s="1"/>
      <c r="IYD593" s="1"/>
      <c r="IYE593" s="1"/>
      <c r="IYF593" s="1"/>
      <c r="IYG593" s="1"/>
      <c r="IYH593" s="1"/>
      <c r="IYI593" s="1"/>
      <c r="IYJ593" s="1"/>
      <c r="IYK593" s="1"/>
      <c r="IYL593" s="1"/>
      <c r="IYM593" s="1"/>
      <c r="IYN593" s="1"/>
      <c r="IYO593" s="1"/>
      <c r="IYP593" s="1"/>
      <c r="IYQ593" s="1"/>
      <c r="IYR593" s="1"/>
      <c r="IYS593" s="1"/>
      <c r="IYT593" s="1"/>
      <c r="IYU593" s="1"/>
      <c r="IYV593" s="1"/>
      <c r="IYW593" s="1"/>
      <c r="IYX593" s="1"/>
      <c r="IYY593" s="1"/>
      <c r="IYZ593" s="1"/>
      <c r="IZA593" s="1"/>
      <c r="IZB593" s="1"/>
      <c r="IZC593" s="1"/>
      <c r="IZD593" s="1"/>
      <c r="IZE593" s="1"/>
      <c r="IZF593" s="1"/>
      <c r="IZG593" s="1"/>
      <c r="IZH593" s="1"/>
      <c r="IZI593" s="1"/>
      <c r="IZJ593" s="1"/>
      <c r="IZK593" s="1"/>
      <c r="IZL593" s="1"/>
      <c r="IZM593" s="1"/>
      <c r="IZN593" s="1"/>
      <c r="IZO593" s="1"/>
      <c r="IZP593" s="1"/>
      <c r="IZQ593" s="1"/>
      <c r="IZR593" s="1"/>
      <c r="IZS593" s="1"/>
      <c r="IZT593" s="1"/>
      <c r="IZU593" s="1"/>
      <c r="IZV593" s="1"/>
      <c r="IZW593" s="1"/>
      <c r="IZX593" s="1"/>
      <c r="IZY593" s="1"/>
      <c r="IZZ593" s="1"/>
      <c r="JAA593" s="1"/>
      <c r="JAB593" s="1"/>
      <c r="JAC593" s="1"/>
      <c r="JAD593" s="1"/>
      <c r="JAE593" s="1"/>
      <c r="JAF593" s="1"/>
      <c r="JAG593" s="1"/>
      <c r="JAH593" s="1"/>
      <c r="JAI593" s="1"/>
      <c r="JAJ593" s="1"/>
      <c r="JAK593" s="1"/>
      <c r="JAL593" s="1"/>
      <c r="JAM593" s="1"/>
      <c r="JAN593" s="1"/>
      <c r="JAO593" s="1"/>
      <c r="JAP593" s="1"/>
      <c r="JAQ593" s="1"/>
      <c r="JAR593" s="1"/>
      <c r="JAS593" s="1"/>
      <c r="JAT593" s="1"/>
      <c r="JAU593" s="1"/>
      <c r="JAV593" s="1"/>
      <c r="JAW593" s="1"/>
      <c r="JAX593" s="1"/>
      <c r="JAY593" s="1"/>
      <c r="JAZ593" s="1"/>
      <c r="JBA593" s="1"/>
      <c r="JBB593" s="1"/>
      <c r="JBC593" s="1"/>
      <c r="JBD593" s="1"/>
      <c r="JBE593" s="1"/>
      <c r="JBF593" s="1"/>
      <c r="JBG593" s="1"/>
      <c r="JBH593" s="1"/>
      <c r="JBI593" s="1"/>
      <c r="JBJ593" s="1"/>
      <c r="JBK593" s="1"/>
      <c r="JBL593" s="1"/>
      <c r="JBM593" s="1"/>
      <c r="JBN593" s="1"/>
      <c r="JBO593" s="1"/>
      <c r="JBP593" s="1"/>
      <c r="JBQ593" s="1"/>
      <c r="JBR593" s="1"/>
      <c r="JBS593" s="1"/>
      <c r="JBT593" s="1"/>
      <c r="JBU593" s="1"/>
      <c r="JBV593" s="1"/>
      <c r="JBW593" s="1"/>
      <c r="JBX593" s="1"/>
      <c r="JBY593" s="1"/>
      <c r="JBZ593" s="1"/>
      <c r="JCA593" s="1"/>
      <c r="JCB593" s="1"/>
      <c r="JCC593" s="1"/>
      <c r="JCD593" s="1"/>
      <c r="JCE593" s="1"/>
      <c r="JCF593" s="1"/>
      <c r="JCG593" s="1"/>
      <c r="JCH593" s="1"/>
      <c r="JCI593" s="1"/>
      <c r="JCJ593" s="1"/>
      <c r="JCK593" s="1"/>
      <c r="JCL593" s="1"/>
      <c r="JCM593" s="1"/>
      <c r="JCN593" s="1"/>
      <c r="JCO593" s="1"/>
      <c r="JCP593" s="1"/>
      <c r="JCQ593" s="1"/>
      <c r="JCR593" s="1"/>
      <c r="JCS593" s="1"/>
      <c r="JCT593" s="1"/>
      <c r="JCU593" s="1"/>
      <c r="JCV593" s="1"/>
      <c r="JCW593" s="1"/>
      <c r="JCX593" s="1"/>
      <c r="JCY593" s="1"/>
      <c r="JCZ593" s="1"/>
      <c r="JDA593" s="1"/>
      <c r="JDB593" s="1"/>
      <c r="JDC593" s="1"/>
      <c r="JDD593" s="1"/>
      <c r="JDE593" s="1"/>
      <c r="JDF593" s="1"/>
      <c r="JDG593" s="1"/>
      <c r="JDH593" s="1"/>
      <c r="JDI593" s="1"/>
      <c r="JDJ593" s="1"/>
      <c r="JDK593" s="1"/>
      <c r="JDL593" s="1"/>
      <c r="JDM593" s="1"/>
      <c r="JDN593" s="1"/>
      <c r="JDO593" s="1"/>
      <c r="JDP593" s="1"/>
      <c r="JDQ593" s="1"/>
      <c r="JDR593" s="1"/>
      <c r="JDS593" s="1"/>
      <c r="JDT593" s="1"/>
      <c r="JDU593" s="1"/>
      <c r="JDV593" s="1"/>
      <c r="JDW593" s="1"/>
      <c r="JDX593" s="1"/>
      <c r="JDY593" s="1"/>
      <c r="JDZ593" s="1"/>
      <c r="JEA593" s="1"/>
      <c r="JEB593" s="1"/>
      <c r="JEC593" s="1"/>
      <c r="JED593" s="1"/>
      <c r="JEE593" s="1"/>
      <c r="JEF593" s="1"/>
      <c r="JEG593" s="1"/>
      <c r="JEH593" s="1"/>
      <c r="JEI593" s="1"/>
      <c r="JEJ593" s="1"/>
      <c r="JEK593" s="1"/>
      <c r="JEL593" s="1"/>
      <c r="JEM593" s="1"/>
      <c r="JEN593" s="1"/>
      <c r="JEO593" s="1"/>
      <c r="JEP593" s="1"/>
      <c r="JEQ593" s="1"/>
      <c r="JER593" s="1"/>
      <c r="JES593" s="1"/>
      <c r="JET593" s="1"/>
      <c r="JEU593" s="1"/>
      <c r="JEV593" s="1"/>
      <c r="JEW593" s="1"/>
      <c r="JEX593" s="1"/>
      <c r="JEY593" s="1"/>
      <c r="JEZ593" s="1"/>
      <c r="JFA593" s="1"/>
      <c r="JFB593" s="1"/>
      <c r="JFC593" s="1"/>
      <c r="JFD593" s="1"/>
      <c r="JFE593" s="1"/>
      <c r="JFF593" s="1"/>
      <c r="JFG593" s="1"/>
      <c r="JFH593" s="1"/>
      <c r="JFI593" s="1"/>
      <c r="JFJ593" s="1"/>
      <c r="JFK593" s="1"/>
      <c r="JFL593" s="1"/>
      <c r="JFM593" s="1"/>
      <c r="JFN593" s="1"/>
      <c r="JFO593" s="1"/>
      <c r="JFP593" s="1"/>
      <c r="JFQ593" s="1"/>
      <c r="JFR593" s="1"/>
      <c r="JFS593" s="1"/>
      <c r="JFT593" s="1"/>
      <c r="JFU593" s="1"/>
      <c r="JFV593" s="1"/>
      <c r="JFW593" s="1"/>
      <c r="JFX593" s="1"/>
      <c r="JFY593" s="1"/>
      <c r="JFZ593" s="1"/>
      <c r="JGA593" s="1"/>
      <c r="JGB593" s="1"/>
      <c r="JGC593" s="1"/>
      <c r="JGD593" s="1"/>
      <c r="JGE593" s="1"/>
      <c r="JGF593" s="1"/>
      <c r="JGG593" s="1"/>
      <c r="JGH593" s="1"/>
      <c r="JGI593" s="1"/>
      <c r="JGJ593" s="1"/>
      <c r="JGK593" s="1"/>
      <c r="JGL593" s="1"/>
      <c r="JGM593" s="1"/>
      <c r="JGN593" s="1"/>
      <c r="JGO593" s="1"/>
      <c r="JGP593" s="1"/>
      <c r="JGQ593" s="1"/>
      <c r="JGR593" s="1"/>
      <c r="JGS593" s="1"/>
      <c r="JGT593" s="1"/>
      <c r="JGU593" s="1"/>
      <c r="JGV593" s="1"/>
      <c r="JGW593" s="1"/>
      <c r="JGX593" s="1"/>
      <c r="JGY593" s="1"/>
      <c r="JGZ593" s="1"/>
      <c r="JHA593" s="1"/>
      <c r="JHB593" s="1"/>
      <c r="JHC593" s="1"/>
      <c r="JHD593" s="1"/>
      <c r="JHE593" s="1"/>
      <c r="JHF593" s="1"/>
      <c r="JHG593" s="1"/>
      <c r="JHH593" s="1"/>
      <c r="JHI593" s="1"/>
      <c r="JHJ593" s="1"/>
      <c r="JHK593" s="1"/>
      <c r="JHL593" s="1"/>
      <c r="JHM593" s="1"/>
      <c r="JHN593" s="1"/>
      <c r="JHO593" s="1"/>
      <c r="JHP593" s="1"/>
      <c r="JHQ593" s="1"/>
      <c r="JHR593" s="1"/>
      <c r="JHS593" s="1"/>
      <c r="JHT593" s="1"/>
      <c r="JHU593" s="1"/>
      <c r="JHV593" s="1"/>
      <c r="JHW593" s="1"/>
      <c r="JHX593" s="1"/>
      <c r="JHY593" s="1"/>
      <c r="JHZ593" s="1"/>
      <c r="JIA593" s="1"/>
      <c r="JIB593" s="1"/>
      <c r="JIC593" s="1"/>
      <c r="JID593" s="1"/>
      <c r="JIE593" s="1"/>
      <c r="JIF593" s="1"/>
      <c r="JIG593" s="1"/>
      <c r="JIH593" s="1"/>
      <c r="JII593" s="1"/>
      <c r="JIJ593" s="1"/>
      <c r="JIK593" s="1"/>
      <c r="JIL593" s="1"/>
      <c r="JIM593" s="1"/>
      <c r="JIN593" s="1"/>
      <c r="JIO593" s="1"/>
      <c r="JIP593" s="1"/>
      <c r="JIQ593" s="1"/>
      <c r="JIR593" s="1"/>
      <c r="JIS593" s="1"/>
      <c r="JIT593" s="1"/>
      <c r="JIU593" s="1"/>
      <c r="JIV593" s="1"/>
      <c r="JIW593" s="1"/>
      <c r="JIX593" s="1"/>
      <c r="JIY593" s="1"/>
      <c r="JIZ593" s="1"/>
      <c r="JJA593" s="1"/>
      <c r="JJB593" s="1"/>
      <c r="JJC593" s="1"/>
      <c r="JJD593" s="1"/>
      <c r="JJE593" s="1"/>
      <c r="JJF593" s="1"/>
      <c r="JJG593" s="1"/>
      <c r="JJH593" s="1"/>
      <c r="JJI593" s="1"/>
      <c r="JJJ593" s="1"/>
      <c r="JJK593" s="1"/>
      <c r="JJL593" s="1"/>
      <c r="JJM593" s="1"/>
      <c r="JJN593" s="1"/>
      <c r="JJO593" s="1"/>
      <c r="JJP593" s="1"/>
      <c r="JJQ593" s="1"/>
      <c r="JJR593" s="1"/>
      <c r="JJS593" s="1"/>
      <c r="JJT593" s="1"/>
      <c r="JJU593" s="1"/>
      <c r="JJV593" s="1"/>
      <c r="JJW593" s="1"/>
      <c r="JJX593" s="1"/>
      <c r="JJY593" s="1"/>
      <c r="JJZ593" s="1"/>
      <c r="JKA593" s="1"/>
      <c r="JKB593" s="1"/>
      <c r="JKC593" s="1"/>
      <c r="JKD593" s="1"/>
      <c r="JKE593" s="1"/>
      <c r="JKF593" s="1"/>
      <c r="JKG593" s="1"/>
      <c r="JKH593" s="1"/>
      <c r="JKI593" s="1"/>
      <c r="JKJ593" s="1"/>
      <c r="JKK593" s="1"/>
      <c r="JKL593" s="1"/>
      <c r="JKM593" s="1"/>
      <c r="JKN593" s="1"/>
      <c r="JKO593" s="1"/>
      <c r="JKP593" s="1"/>
      <c r="JKQ593" s="1"/>
      <c r="JKR593" s="1"/>
      <c r="JKS593" s="1"/>
      <c r="JKT593" s="1"/>
      <c r="JKU593" s="1"/>
      <c r="JKV593" s="1"/>
      <c r="JKW593" s="1"/>
      <c r="JKX593" s="1"/>
      <c r="JKY593" s="1"/>
      <c r="JKZ593" s="1"/>
      <c r="JLA593" s="1"/>
      <c r="JLB593" s="1"/>
      <c r="JLC593" s="1"/>
      <c r="JLD593" s="1"/>
      <c r="JLE593" s="1"/>
      <c r="JLF593" s="1"/>
      <c r="JLG593" s="1"/>
      <c r="JLH593" s="1"/>
      <c r="JLI593" s="1"/>
      <c r="JLJ593" s="1"/>
      <c r="JLK593" s="1"/>
      <c r="JLL593" s="1"/>
      <c r="JLM593" s="1"/>
      <c r="JLN593" s="1"/>
      <c r="JLO593" s="1"/>
      <c r="JLP593" s="1"/>
      <c r="JLQ593" s="1"/>
      <c r="JLR593" s="1"/>
      <c r="JLS593" s="1"/>
      <c r="JLT593" s="1"/>
      <c r="JLU593" s="1"/>
      <c r="JLV593" s="1"/>
      <c r="JLW593" s="1"/>
      <c r="JLX593" s="1"/>
      <c r="JLY593" s="1"/>
      <c r="JLZ593" s="1"/>
      <c r="JMA593" s="1"/>
      <c r="JMB593" s="1"/>
      <c r="JMC593" s="1"/>
      <c r="JMD593" s="1"/>
      <c r="JME593" s="1"/>
      <c r="JMF593" s="1"/>
      <c r="JMG593" s="1"/>
      <c r="JMH593" s="1"/>
      <c r="JMI593" s="1"/>
      <c r="JMJ593" s="1"/>
      <c r="JMK593" s="1"/>
      <c r="JML593" s="1"/>
      <c r="JMM593" s="1"/>
      <c r="JMN593" s="1"/>
      <c r="JMO593" s="1"/>
      <c r="JMP593" s="1"/>
      <c r="JMQ593" s="1"/>
      <c r="JMR593" s="1"/>
      <c r="JMS593" s="1"/>
      <c r="JMT593" s="1"/>
      <c r="JMU593" s="1"/>
      <c r="JMV593" s="1"/>
      <c r="JMW593" s="1"/>
      <c r="JMX593" s="1"/>
      <c r="JMY593" s="1"/>
      <c r="JMZ593" s="1"/>
      <c r="JNA593" s="1"/>
      <c r="JNB593" s="1"/>
      <c r="JNC593" s="1"/>
      <c r="JND593" s="1"/>
      <c r="JNE593" s="1"/>
      <c r="JNF593" s="1"/>
      <c r="JNG593" s="1"/>
      <c r="JNH593" s="1"/>
      <c r="JNI593" s="1"/>
      <c r="JNJ593" s="1"/>
      <c r="JNK593" s="1"/>
      <c r="JNL593" s="1"/>
      <c r="JNM593" s="1"/>
      <c r="JNN593" s="1"/>
      <c r="JNO593" s="1"/>
      <c r="JNP593" s="1"/>
      <c r="JNQ593" s="1"/>
      <c r="JNR593" s="1"/>
      <c r="JNS593" s="1"/>
      <c r="JNT593" s="1"/>
      <c r="JNU593" s="1"/>
      <c r="JNV593" s="1"/>
      <c r="JNW593" s="1"/>
      <c r="JNX593" s="1"/>
      <c r="JNY593" s="1"/>
      <c r="JNZ593" s="1"/>
      <c r="JOA593" s="1"/>
      <c r="JOB593" s="1"/>
      <c r="JOC593" s="1"/>
      <c r="JOD593" s="1"/>
      <c r="JOE593" s="1"/>
      <c r="JOF593" s="1"/>
      <c r="JOG593" s="1"/>
      <c r="JOH593" s="1"/>
      <c r="JOI593" s="1"/>
      <c r="JOJ593" s="1"/>
      <c r="JOK593" s="1"/>
      <c r="JOL593" s="1"/>
      <c r="JOM593" s="1"/>
      <c r="JON593" s="1"/>
      <c r="JOO593" s="1"/>
      <c r="JOP593" s="1"/>
      <c r="JOQ593" s="1"/>
      <c r="JOR593" s="1"/>
      <c r="JOS593" s="1"/>
      <c r="JOT593" s="1"/>
      <c r="JOU593" s="1"/>
      <c r="JOV593" s="1"/>
      <c r="JOW593" s="1"/>
      <c r="JOX593" s="1"/>
      <c r="JOY593" s="1"/>
      <c r="JOZ593" s="1"/>
      <c r="JPA593" s="1"/>
      <c r="JPB593" s="1"/>
      <c r="JPC593" s="1"/>
      <c r="JPD593" s="1"/>
      <c r="JPE593" s="1"/>
      <c r="JPF593" s="1"/>
      <c r="JPG593" s="1"/>
      <c r="JPH593" s="1"/>
      <c r="JPI593" s="1"/>
      <c r="JPJ593" s="1"/>
      <c r="JPK593" s="1"/>
      <c r="JPL593" s="1"/>
      <c r="JPM593" s="1"/>
      <c r="JPN593" s="1"/>
      <c r="JPO593" s="1"/>
      <c r="JPP593" s="1"/>
      <c r="JPQ593" s="1"/>
      <c r="JPR593" s="1"/>
      <c r="JPS593" s="1"/>
      <c r="JPT593" s="1"/>
      <c r="JPU593" s="1"/>
      <c r="JPV593" s="1"/>
      <c r="JPW593" s="1"/>
      <c r="JPX593" s="1"/>
      <c r="JPY593" s="1"/>
      <c r="JPZ593" s="1"/>
      <c r="JQA593" s="1"/>
      <c r="JQB593" s="1"/>
      <c r="JQC593" s="1"/>
      <c r="JQD593" s="1"/>
      <c r="JQE593" s="1"/>
      <c r="JQF593" s="1"/>
      <c r="JQG593" s="1"/>
      <c r="JQH593" s="1"/>
      <c r="JQI593" s="1"/>
      <c r="JQJ593" s="1"/>
      <c r="JQK593" s="1"/>
      <c r="JQL593" s="1"/>
      <c r="JQM593" s="1"/>
      <c r="JQN593" s="1"/>
      <c r="JQO593" s="1"/>
      <c r="JQP593" s="1"/>
      <c r="JQQ593" s="1"/>
      <c r="JQR593" s="1"/>
      <c r="JQS593" s="1"/>
      <c r="JQT593" s="1"/>
      <c r="JQU593" s="1"/>
      <c r="JQV593" s="1"/>
      <c r="JQW593" s="1"/>
      <c r="JQX593" s="1"/>
      <c r="JQY593" s="1"/>
      <c r="JQZ593" s="1"/>
      <c r="JRA593" s="1"/>
      <c r="JRB593" s="1"/>
      <c r="JRC593" s="1"/>
      <c r="JRD593" s="1"/>
      <c r="JRE593" s="1"/>
      <c r="JRF593" s="1"/>
      <c r="JRG593" s="1"/>
      <c r="JRH593" s="1"/>
      <c r="JRI593" s="1"/>
      <c r="JRJ593" s="1"/>
      <c r="JRK593" s="1"/>
      <c r="JRL593" s="1"/>
      <c r="JRM593" s="1"/>
      <c r="JRN593" s="1"/>
      <c r="JRO593" s="1"/>
      <c r="JRP593" s="1"/>
      <c r="JRQ593" s="1"/>
      <c r="JRR593" s="1"/>
      <c r="JRS593" s="1"/>
      <c r="JRT593" s="1"/>
      <c r="JRU593" s="1"/>
      <c r="JRV593" s="1"/>
      <c r="JRW593" s="1"/>
      <c r="JRX593" s="1"/>
      <c r="JRY593" s="1"/>
      <c r="JRZ593" s="1"/>
      <c r="JSA593" s="1"/>
      <c r="JSB593" s="1"/>
      <c r="JSC593" s="1"/>
      <c r="JSD593" s="1"/>
      <c r="JSE593" s="1"/>
      <c r="JSF593" s="1"/>
      <c r="JSG593" s="1"/>
      <c r="JSH593" s="1"/>
      <c r="JSI593" s="1"/>
      <c r="JSJ593" s="1"/>
      <c r="JSK593" s="1"/>
      <c r="JSL593" s="1"/>
      <c r="JSM593" s="1"/>
      <c r="JSN593" s="1"/>
      <c r="JSO593" s="1"/>
      <c r="JSP593" s="1"/>
      <c r="JSQ593" s="1"/>
      <c r="JSR593" s="1"/>
      <c r="JSS593" s="1"/>
      <c r="JST593" s="1"/>
      <c r="JSU593" s="1"/>
      <c r="JSV593" s="1"/>
      <c r="JSW593" s="1"/>
      <c r="JSX593" s="1"/>
      <c r="JSY593" s="1"/>
      <c r="JSZ593" s="1"/>
      <c r="JTA593" s="1"/>
      <c r="JTB593" s="1"/>
      <c r="JTC593" s="1"/>
      <c r="JTD593" s="1"/>
      <c r="JTE593" s="1"/>
      <c r="JTF593" s="1"/>
      <c r="JTG593" s="1"/>
      <c r="JTH593" s="1"/>
      <c r="JTI593" s="1"/>
      <c r="JTJ593" s="1"/>
      <c r="JTK593" s="1"/>
      <c r="JTL593" s="1"/>
      <c r="JTM593" s="1"/>
      <c r="JTN593" s="1"/>
      <c r="JTO593" s="1"/>
      <c r="JTP593" s="1"/>
      <c r="JTQ593" s="1"/>
      <c r="JTR593" s="1"/>
      <c r="JTS593" s="1"/>
      <c r="JTT593" s="1"/>
      <c r="JTU593" s="1"/>
      <c r="JTV593" s="1"/>
      <c r="JTW593" s="1"/>
      <c r="JTX593" s="1"/>
      <c r="JTY593" s="1"/>
      <c r="JTZ593" s="1"/>
      <c r="JUA593" s="1"/>
      <c r="JUB593" s="1"/>
      <c r="JUC593" s="1"/>
      <c r="JUD593" s="1"/>
      <c r="JUE593" s="1"/>
      <c r="JUF593" s="1"/>
      <c r="JUG593" s="1"/>
      <c r="JUH593" s="1"/>
      <c r="JUI593" s="1"/>
      <c r="JUJ593" s="1"/>
      <c r="JUK593" s="1"/>
      <c r="JUL593" s="1"/>
      <c r="JUM593" s="1"/>
      <c r="JUN593" s="1"/>
      <c r="JUO593" s="1"/>
      <c r="JUP593" s="1"/>
      <c r="JUQ593" s="1"/>
      <c r="JUR593" s="1"/>
      <c r="JUS593" s="1"/>
      <c r="JUT593" s="1"/>
      <c r="JUU593" s="1"/>
      <c r="JUV593" s="1"/>
      <c r="JUW593" s="1"/>
      <c r="JUX593" s="1"/>
      <c r="JUY593" s="1"/>
      <c r="JUZ593" s="1"/>
      <c r="JVA593" s="1"/>
      <c r="JVB593" s="1"/>
      <c r="JVC593" s="1"/>
      <c r="JVD593" s="1"/>
      <c r="JVE593" s="1"/>
      <c r="JVF593" s="1"/>
      <c r="JVG593" s="1"/>
      <c r="JVH593" s="1"/>
      <c r="JVI593" s="1"/>
      <c r="JVJ593" s="1"/>
      <c r="JVK593" s="1"/>
      <c r="JVL593" s="1"/>
      <c r="JVM593" s="1"/>
      <c r="JVN593" s="1"/>
      <c r="JVO593" s="1"/>
      <c r="JVP593" s="1"/>
      <c r="JVQ593" s="1"/>
      <c r="JVR593" s="1"/>
      <c r="JVS593" s="1"/>
      <c r="JVT593" s="1"/>
      <c r="JVU593" s="1"/>
      <c r="JVV593" s="1"/>
      <c r="JVW593" s="1"/>
      <c r="JVX593" s="1"/>
      <c r="JVY593" s="1"/>
      <c r="JVZ593" s="1"/>
      <c r="JWA593" s="1"/>
      <c r="JWB593" s="1"/>
      <c r="JWC593" s="1"/>
      <c r="JWD593" s="1"/>
      <c r="JWE593" s="1"/>
      <c r="JWF593" s="1"/>
      <c r="JWG593" s="1"/>
      <c r="JWH593" s="1"/>
      <c r="JWI593" s="1"/>
      <c r="JWJ593" s="1"/>
      <c r="JWK593" s="1"/>
      <c r="JWL593" s="1"/>
      <c r="JWM593" s="1"/>
      <c r="JWN593" s="1"/>
      <c r="JWO593" s="1"/>
      <c r="JWP593" s="1"/>
      <c r="JWQ593" s="1"/>
      <c r="JWR593" s="1"/>
      <c r="JWS593" s="1"/>
      <c r="JWT593" s="1"/>
      <c r="JWU593" s="1"/>
      <c r="JWV593" s="1"/>
      <c r="JWW593" s="1"/>
      <c r="JWX593" s="1"/>
      <c r="JWY593" s="1"/>
      <c r="JWZ593" s="1"/>
      <c r="JXA593" s="1"/>
      <c r="JXB593" s="1"/>
      <c r="JXC593" s="1"/>
      <c r="JXD593" s="1"/>
      <c r="JXE593" s="1"/>
      <c r="JXF593" s="1"/>
      <c r="JXG593" s="1"/>
      <c r="JXH593" s="1"/>
      <c r="JXI593" s="1"/>
      <c r="JXJ593" s="1"/>
      <c r="JXK593" s="1"/>
      <c r="JXL593" s="1"/>
      <c r="JXM593" s="1"/>
      <c r="JXN593" s="1"/>
      <c r="JXO593" s="1"/>
      <c r="JXP593" s="1"/>
      <c r="JXQ593" s="1"/>
      <c r="JXR593" s="1"/>
      <c r="JXS593" s="1"/>
      <c r="JXT593" s="1"/>
      <c r="JXU593" s="1"/>
      <c r="JXV593" s="1"/>
      <c r="JXW593" s="1"/>
      <c r="JXX593" s="1"/>
      <c r="JXY593" s="1"/>
      <c r="JXZ593" s="1"/>
      <c r="JYA593" s="1"/>
      <c r="JYB593" s="1"/>
      <c r="JYC593" s="1"/>
      <c r="JYD593" s="1"/>
      <c r="JYE593" s="1"/>
      <c r="JYF593" s="1"/>
      <c r="JYG593" s="1"/>
      <c r="JYH593" s="1"/>
      <c r="JYI593" s="1"/>
      <c r="JYJ593" s="1"/>
      <c r="JYK593" s="1"/>
      <c r="JYL593" s="1"/>
      <c r="JYM593" s="1"/>
      <c r="JYN593" s="1"/>
      <c r="JYO593" s="1"/>
      <c r="JYP593" s="1"/>
      <c r="JYQ593" s="1"/>
      <c r="JYR593" s="1"/>
      <c r="JYS593" s="1"/>
      <c r="JYT593" s="1"/>
      <c r="JYU593" s="1"/>
      <c r="JYV593" s="1"/>
      <c r="JYW593" s="1"/>
      <c r="JYX593" s="1"/>
      <c r="JYY593" s="1"/>
      <c r="JYZ593" s="1"/>
      <c r="JZA593" s="1"/>
      <c r="JZB593" s="1"/>
      <c r="JZC593" s="1"/>
      <c r="JZD593" s="1"/>
      <c r="JZE593" s="1"/>
      <c r="JZF593" s="1"/>
      <c r="JZG593" s="1"/>
      <c r="JZH593" s="1"/>
      <c r="JZI593" s="1"/>
      <c r="JZJ593" s="1"/>
      <c r="JZK593" s="1"/>
      <c r="JZL593" s="1"/>
      <c r="JZM593" s="1"/>
      <c r="JZN593" s="1"/>
      <c r="JZO593" s="1"/>
      <c r="JZP593" s="1"/>
      <c r="JZQ593" s="1"/>
      <c r="JZR593" s="1"/>
      <c r="JZS593" s="1"/>
      <c r="JZT593" s="1"/>
      <c r="JZU593" s="1"/>
      <c r="JZV593" s="1"/>
      <c r="JZW593" s="1"/>
      <c r="JZX593" s="1"/>
      <c r="JZY593" s="1"/>
      <c r="JZZ593" s="1"/>
      <c r="KAA593" s="1"/>
      <c r="KAB593" s="1"/>
      <c r="KAC593" s="1"/>
      <c r="KAD593" s="1"/>
      <c r="KAE593" s="1"/>
      <c r="KAF593" s="1"/>
      <c r="KAG593" s="1"/>
      <c r="KAH593" s="1"/>
      <c r="KAI593" s="1"/>
      <c r="KAJ593" s="1"/>
      <c r="KAK593" s="1"/>
      <c r="KAL593" s="1"/>
      <c r="KAM593" s="1"/>
      <c r="KAN593" s="1"/>
      <c r="KAO593" s="1"/>
      <c r="KAP593" s="1"/>
      <c r="KAQ593" s="1"/>
      <c r="KAR593" s="1"/>
      <c r="KAS593" s="1"/>
      <c r="KAT593" s="1"/>
      <c r="KAU593" s="1"/>
      <c r="KAV593" s="1"/>
      <c r="KAW593" s="1"/>
      <c r="KAX593" s="1"/>
      <c r="KAY593" s="1"/>
      <c r="KAZ593" s="1"/>
      <c r="KBA593" s="1"/>
      <c r="KBB593" s="1"/>
      <c r="KBC593" s="1"/>
      <c r="KBD593" s="1"/>
      <c r="KBE593" s="1"/>
      <c r="KBF593" s="1"/>
      <c r="KBG593" s="1"/>
      <c r="KBH593" s="1"/>
      <c r="KBI593" s="1"/>
      <c r="KBJ593" s="1"/>
      <c r="KBK593" s="1"/>
      <c r="KBL593" s="1"/>
      <c r="KBM593" s="1"/>
      <c r="KBN593" s="1"/>
      <c r="KBO593" s="1"/>
      <c r="KBP593" s="1"/>
      <c r="KBQ593" s="1"/>
      <c r="KBR593" s="1"/>
      <c r="KBS593" s="1"/>
      <c r="KBT593" s="1"/>
      <c r="KBU593" s="1"/>
      <c r="KBV593" s="1"/>
      <c r="KBW593" s="1"/>
      <c r="KBX593" s="1"/>
      <c r="KBY593" s="1"/>
      <c r="KBZ593" s="1"/>
      <c r="KCA593" s="1"/>
      <c r="KCB593" s="1"/>
      <c r="KCC593" s="1"/>
      <c r="KCD593" s="1"/>
      <c r="KCE593" s="1"/>
      <c r="KCF593" s="1"/>
      <c r="KCG593" s="1"/>
      <c r="KCH593" s="1"/>
      <c r="KCI593" s="1"/>
      <c r="KCJ593" s="1"/>
      <c r="KCK593" s="1"/>
      <c r="KCL593" s="1"/>
      <c r="KCM593" s="1"/>
      <c r="KCN593" s="1"/>
      <c r="KCO593" s="1"/>
      <c r="KCP593" s="1"/>
      <c r="KCQ593" s="1"/>
      <c r="KCR593" s="1"/>
      <c r="KCS593" s="1"/>
      <c r="KCT593" s="1"/>
      <c r="KCU593" s="1"/>
      <c r="KCV593" s="1"/>
      <c r="KCW593" s="1"/>
      <c r="KCX593" s="1"/>
      <c r="KCY593" s="1"/>
      <c r="KCZ593" s="1"/>
      <c r="KDA593" s="1"/>
      <c r="KDB593" s="1"/>
      <c r="KDC593" s="1"/>
      <c r="KDD593" s="1"/>
      <c r="KDE593" s="1"/>
      <c r="KDF593" s="1"/>
      <c r="KDG593" s="1"/>
      <c r="KDH593" s="1"/>
      <c r="KDI593" s="1"/>
      <c r="KDJ593" s="1"/>
      <c r="KDK593" s="1"/>
      <c r="KDL593" s="1"/>
      <c r="KDM593" s="1"/>
      <c r="KDN593" s="1"/>
      <c r="KDO593" s="1"/>
      <c r="KDP593" s="1"/>
      <c r="KDQ593" s="1"/>
      <c r="KDR593" s="1"/>
      <c r="KDS593" s="1"/>
      <c r="KDT593" s="1"/>
      <c r="KDU593" s="1"/>
      <c r="KDV593" s="1"/>
      <c r="KDW593" s="1"/>
      <c r="KDX593" s="1"/>
      <c r="KDY593" s="1"/>
      <c r="KDZ593" s="1"/>
      <c r="KEA593" s="1"/>
      <c r="KEB593" s="1"/>
      <c r="KEC593" s="1"/>
      <c r="KED593" s="1"/>
      <c r="KEE593" s="1"/>
      <c r="KEF593" s="1"/>
      <c r="KEG593" s="1"/>
      <c r="KEH593" s="1"/>
      <c r="KEI593" s="1"/>
      <c r="KEJ593" s="1"/>
      <c r="KEK593" s="1"/>
      <c r="KEL593" s="1"/>
      <c r="KEM593" s="1"/>
      <c r="KEN593" s="1"/>
      <c r="KEO593" s="1"/>
      <c r="KEP593" s="1"/>
      <c r="KEQ593" s="1"/>
      <c r="KER593" s="1"/>
      <c r="KES593" s="1"/>
      <c r="KET593" s="1"/>
      <c r="KEU593" s="1"/>
      <c r="KEV593" s="1"/>
      <c r="KEW593" s="1"/>
      <c r="KEX593" s="1"/>
      <c r="KEY593" s="1"/>
      <c r="KEZ593" s="1"/>
      <c r="KFA593" s="1"/>
      <c r="KFB593" s="1"/>
      <c r="KFC593" s="1"/>
      <c r="KFD593" s="1"/>
      <c r="KFE593" s="1"/>
      <c r="KFF593" s="1"/>
      <c r="KFG593" s="1"/>
      <c r="KFH593" s="1"/>
      <c r="KFI593" s="1"/>
      <c r="KFJ593" s="1"/>
      <c r="KFK593" s="1"/>
      <c r="KFL593" s="1"/>
      <c r="KFM593" s="1"/>
      <c r="KFN593" s="1"/>
      <c r="KFO593" s="1"/>
      <c r="KFP593" s="1"/>
      <c r="KFQ593" s="1"/>
      <c r="KFR593" s="1"/>
      <c r="KFS593" s="1"/>
      <c r="KFT593" s="1"/>
      <c r="KFU593" s="1"/>
      <c r="KFV593" s="1"/>
      <c r="KFW593" s="1"/>
      <c r="KFX593" s="1"/>
      <c r="KFY593" s="1"/>
      <c r="KFZ593" s="1"/>
      <c r="KGA593" s="1"/>
      <c r="KGB593" s="1"/>
      <c r="KGC593" s="1"/>
      <c r="KGD593" s="1"/>
      <c r="KGE593" s="1"/>
      <c r="KGF593" s="1"/>
      <c r="KGG593" s="1"/>
      <c r="KGH593" s="1"/>
      <c r="KGI593" s="1"/>
      <c r="KGJ593" s="1"/>
      <c r="KGK593" s="1"/>
      <c r="KGL593" s="1"/>
      <c r="KGM593" s="1"/>
      <c r="KGN593" s="1"/>
      <c r="KGO593" s="1"/>
      <c r="KGP593" s="1"/>
      <c r="KGQ593" s="1"/>
      <c r="KGR593" s="1"/>
      <c r="KGS593" s="1"/>
      <c r="KGT593" s="1"/>
      <c r="KGU593" s="1"/>
      <c r="KGV593" s="1"/>
      <c r="KGW593" s="1"/>
      <c r="KGX593" s="1"/>
      <c r="KGY593" s="1"/>
      <c r="KGZ593" s="1"/>
      <c r="KHA593" s="1"/>
      <c r="KHB593" s="1"/>
      <c r="KHC593" s="1"/>
      <c r="KHD593" s="1"/>
      <c r="KHE593" s="1"/>
      <c r="KHF593" s="1"/>
      <c r="KHG593" s="1"/>
      <c r="KHH593" s="1"/>
      <c r="KHI593" s="1"/>
      <c r="KHJ593" s="1"/>
      <c r="KHK593" s="1"/>
      <c r="KHL593" s="1"/>
      <c r="KHM593" s="1"/>
      <c r="KHN593" s="1"/>
      <c r="KHO593" s="1"/>
      <c r="KHP593" s="1"/>
      <c r="KHQ593" s="1"/>
      <c r="KHR593" s="1"/>
      <c r="KHS593" s="1"/>
      <c r="KHT593" s="1"/>
      <c r="KHU593" s="1"/>
      <c r="KHV593" s="1"/>
      <c r="KHW593" s="1"/>
      <c r="KHX593" s="1"/>
      <c r="KHY593" s="1"/>
      <c r="KHZ593" s="1"/>
      <c r="KIA593" s="1"/>
      <c r="KIB593" s="1"/>
      <c r="KIC593" s="1"/>
      <c r="KID593" s="1"/>
      <c r="KIE593" s="1"/>
      <c r="KIF593" s="1"/>
      <c r="KIG593" s="1"/>
      <c r="KIH593" s="1"/>
      <c r="KII593" s="1"/>
      <c r="KIJ593" s="1"/>
      <c r="KIK593" s="1"/>
      <c r="KIL593" s="1"/>
      <c r="KIM593" s="1"/>
      <c r="KIN593" s="1"/>
      <c r="KIO593" s="1"/>
      <c r="KIP593" s="1"/>
      <c r="KIQ593" s="1"/>
      <c r="KIR593" s="1"/>
      <c r="KIS593" s="1"/>
      <c r="KIT593" s="1"/>
      <c r="KIU593" s="1"/>
      <c r="KIV593" s="1"/>
      <c r="KIW593" s="1"/>
      <c r="KIX593" s="1"/>
      <c r="KIY593" s="1"/>
      <c r="KIZ593" s="1"/>
      <c r="KJA593" s="1"/>
      <c r="KJB593" s="1"/>
      <c r="KJC593" s="1"/>
      <c r="KJD593" s="1"/>
      <c r="KJE593" s="1"/>
      <c r="KJF593" s="1"/>
      <c r="KJG593" s="1"/>
      <c r="KJH593" s="1"/>
      <c r="KJI593" s="1"/>
      <c r="KJJ593" s="1"/>
      <c r="KJK593" s="1"/>
      <c r="KJL593" s="1"/>
      <c r="KJM593" s="1"/>
      <c r="KJN593" s="1"/>
      <c r="KJO593" s="1"/>
      <c r="KJP593" s="1"/>
      <c r="KJQ593" s="1"/>
      <c r="KJR593" s="1"/>
      <c r="KJS593" s="1"/>
      <c r="KJT593" s="1"/>
      <c r="KJU593" s="1"/>
      <c r="KJV593" s="1"/>
      <c r="KJW593" s="1"/>
      <c r="KJX593" s="1"/>
      <c r="KJY593" s="1"/>
      <c r="KJZ593" s="1"/>
      <c r="KKA593" s="1"/>
      <c r="KKB593" s="1"/>
      <c r="KKC593" s="1"/>
      <c r="KKD593" s="1"/>
      <c r="KKE593" s="1"/>
      <c r="KKF593" s="1"/>
      <c r="KKG593" s="1"/>
      <c r="KKH593" s="1"/>
      <c r="KKI593" s="1"/>
      <c r="KKJ593" s="1"/>
      <c r="KKK593" s="1"/>
      <c r="KKL593" s="1"/>
      <c r="KKM593" s="1"/>
      <c r="KKN593" s="1"/>
      <c r="KKO593" s="1"/>
      <c r="KKP593" s="1"/>
      <c r="KKQ593" s="1"/>
      <c r="KKR593" s="1"/>
      <c r="KKS593" s="1"/>
      <c r="KKT593" s="1"/>
      <c r="KKU593" s="1"/>
      <c r="KKV593" s="1"/>
      <c r="KKW593" s="1"/>
      <c r="KKX593" s="1"/>
      <c r="KKY593" s="1"/>
      <c r="KKZ593" s="1"/>
      <c r="KLA593" s="1"/>
      <c r="KLB593" s="1"/>
      <c r="KLC593" s="1"/>
      <c r="KLD593" s="1"/>
      <c r="KLE593" s="1"/>
      <c r="KLF593" s="1"/>
      <c r="KLG593" s="1"/>
      <c r="KLH593" s="1"/>
      <c r="KLI593" s="1"/>
      <c r="KLJ593" s="1"/>
      <c r="KLK593" s="1"/>
      <c r="KLL593" s="1"/>
      <c r="KLM593" s="1"/>
      <c r="KLN593" s="1"/>
      <c r="KLO593" s="1"/>
      <c r="KLP593" s="1"/>
      <c r="KLQ593" s="1"/>
      <c r="KLR593" s="1"/>
      <c r="KLS593" s="1"/>
      <c r="KLT593" s="1"/>
      <c r="KLU593" s="1"/>
      <c r="KLV593" s="1"/>
      <c r="KLW593" s="1"/>
      <c r="KLX593" s="1"/>
      <c r="KLY593" s="1"/>
      <c r="KLZ593" s="1"/>
      <c r="KMA593" s="1"/>
      <c r="KMB593" s="1"/>
      <c r="KMC593" s="1"/>
      <c r="KMD593" s="1"/>
      <c r="KME593" s="1"/>
      <c r="KMF593" s="1"/>
      <c r="KMG593" s="1"/>
      <c r="KMH593" s="1"/>
      <c r="KMI593" s="1"/>
      <c r="KMJ593" s="1"/>
      <c r="KMK593" s="1"/>
      <c r="KML593" s="1"/>
      <c r="KMM593" s="1"/>
      <c r="KMN593" s="1"/>
      <c r="KMO593" s="1"/>
      <c r="KMP593" s="1"/>
      <c r="KMQ593" s="1"/>
      <c r="KMR593" s="1"/>
      <c r="KMS593" s="1"/>
      <c r="KMT593" s="1"/>
      <c r="KMU593" s="1"/>
      <c r="KMV593" s="1"/>
      <c r="KMW593" s="1"/>
      <c r="KMX593" s="1"/>
      <c r="KMY593" s="1"/>
      <c r="KMZ593" s="1"/>
      <c r="KNA593" s="1"/>
      <c r="KNB593" s="1"/>
      <c r="KNC593" s="1"/>
      <c r="KND593" s="1"/>
      <c r="KNE593" s="1"/>
      <c r="KNF593" s="1"/>
      <c r="KNG593" s="1"/>
      <c r="KNH593" s="1"/>
      <c r="KNI593" s="1"/>
      <c r="KNJ593" s="1"/>
      <c r="KNK593" s="1"/>
      <c r="KNL593" s="1"/>
      <c r="KNM593" s="1"/>
      <c r="KNN593" s="1"/>
      <c r="KNO593" s="1"/>
      <c r="KNP593" s="1"/>
      <c r="KNQ593" s="1"/>
      <c r="KNR593" s="1"/>
      <c r="KNS593" s="1"/>
      <c r="KNT593" s="1"/>
      <c r="KNU593" s="1"/>
      <c r="KNV593" s="1"/>
      <c r="KNW593" s="1"/>
      <c r="KNX593" s="1"/>
      <c r="KNY593" s="1"/>
      <c r="KNZ593" s="1"/>
      <c r="KOA593" s="1"/>
      <c r="KOB593" s="1"/>
      <c r="KOC593" s="1"/>
      <c r="KOD593" s="1"/>
      <c r="KOE593" s="1"/>
      <c r="KOF593" s="1"/>
      <c r="KOG593" s="1"/>
      <c r="KOH593" s="1"/>
      <c r="KOI593" s="1"/>
      <c r="KOJ593" s="1"/>
      <c r="KOK593" s="1"/>
      <c r="KOL593" s="1"/>
      <c r="KOM593" s="1"/>
      <c r="KON593" s="1"/>
      <c r="KOO593" s="1"/>
      <c r="KOP593" s="1"/>
      <c r="KOQ593" s="1"/>
      <c r="KOR593" s="1"/>
      <c r="KOS593" s="1"/>
      <c r="KOT593" s="1"/>
      <c r="KOU593" s="1"/>
      <c r="KOV593" s="1"/>
      <c r="KOW593" s="1"/>
      <c r="KOX593" s="1"/>
      <c r="KOY593" s="1"/>
      <c r="KOZ593" s="1"/>
      <c r="KPA593" s="1"/>
      <c r="KPB593" s="1"/>
      <c r="KPC593" s="1"/>
      <c r="KPD593" s="1"/>
      <c r="KPE593" s="1"/>
      <c r="KPF593" s="1"/>
      <c r="KPG593" s="1"/>
      <c r="KPH593" s="1"/>
      <c r="KPI593" s="1"/>
      <c r="KPJ593" s="1"/>
      <c r="KPK593" s="1"/>
      <c r="KPL593" s="1"/>
      <c r="KPM593" s="1"/>
      <c r="KPN593" s="1"/>
      <c r="KPO593" s="1"/>
      <c r="KPP593" s="1"/>
      <c r="KPQ593" s="1"/>
      <c r="KPR593" s="1"/>
      <c r="KPS593" s="1"/>
      <c r="KPT593" s="1"/>
      <c r="KPU593" s="1"/>
      <c r="KPV593" s="1"/>
      <c r="KPW593" s="1"/>
      <c r="KPX593" s="1"/>
      <c r="KPY593" s="1"/>
      <c r="KPZ593" s="1"/>
      <c r="KQA593" s="1"/>
      <c r="KQB593" s="1"/>
      <c r="KQC593" s="1"/>
      <c r="KQD593" s="1"/>
      <c r="KQE593" s="1"/>
      <c r="KQF593" s="1"/>
      <c r="KQG593" s="1"/>
      <c r="KQH593" s="1"/>
      <c r="KQI593" s="1"/>
      <c r="KQJ593" s="1"/>
      <c r="KQK593" s="1"/>
      <c r="KQL593" s="1"/>
      <c r="KQM593" s="1"/>
      <c r="KQN593" s="1"/>
      <c r="KQO593" s="1"/>
      <c r="KQP593" s="1"/>
      <c r="KQQ593" s="1"/>
      <c r="KQR593" s="1"/>
      <c r="KQS593" s="1"/>
      <c r="KQT593" s="1"/>
      <c r="KQU593" s="1"/>
      <c r="KQV593" s="1"/>
      <c r="KQW593" s="1"/>
      <c r="KQX593" s="1"/>
      <c r="KQY593" s="1"/>
      <c r="KQZ593" s="1"/>
      <c r="KRA593" s="1"/>
      <c r="KRB593" s="1"/>
      <c r="KRC593" s="1"/>
      <c r="KRD593" s="1"/>
      <c r="KRE593" s="1"/>
      <c r="KRF593" s="1"/>
      <c r="KRG593" s="1"/>
      <c r="KRH593" s="1"/>
      <c r="KRI593" s="1"/>
      <c r="KRJ593" s="1"/>
      <c r="KRK593" s="1"/>
      <c r="KRL593" s="1"/>
      <c r="KRM593" s="1"/>
      <c r="KRN593" s="1"/>
      <c r="KRO593" s="1"/>
      <c r="KRP593" s="1"/>
      <c r="KRQ593" s="1"/>
      <c r="KRR593" s="1"/>
      <c r="KRS593" s="1"/>
      <c r="KRT593" s="1"/>
      <c r="KRU593" s="1"/>
      <c r="KRV593" s="1"/>
      <c r="KRW593" s="1"/>
      <c r="KRX593" s="1"/>
      <c r="KRY593" s="1"/>
      <c r="KRZ593" s="1"/>
      <c r="KSA593" s="1"/>
      <c r="KSB593" s="1"/>
      <c r="KSC593" s="1"/>
      <c r="KSD593" s="1"/>
      <c r="KSE593" s="1"/>
      <c r="KSF593" s="1"/>
      <c r="KSG593" s="1"/>
      <c r="KSH593" s="1"/>
      <c r="KSI593" s="1"/>
      <c r="KSJ593" s="1"/>
      <c r="KSK593" s="1"/>
      <c r="KSL593" s="1"/>
      <c r="KSM593" s="1"/>
      <c r="KSN593" s="1"/>
      <c r="KSO593" s="1"/>
      <c r="KSP593" s="1"/>
      <c r="KSQ593" s="1"/>
      <c r="KSR593" s="1"/>
      <c r="KSS593" s="1"/>
      <c r="KST593" s="1"/>
      <c r="KSU593" s="1"/>
      <c r="KSV593" s="1"/>
      <c r="KSW593" s="1"/>
      <c r="KSX593" s="1"/>
      <c r="KSY593" s="1"/>
      <c r="KSZ593" s="1"/>
      <c r="KTA593" s="1"/>
      <c r="KTB593" s="1"/>
      <c r="KTC593" s="1"/>
      <c r="KTD593" s="1"/>
      <c r="KTE593" s="1"/>
      <c r="KTF593" s="1"/>
      <c r="KTG593" s="1"/>
      <c r="KTH593" s="1"/>
      <c r="KTI593" s="1"/>
      <c r="KTJ593" s="1"/>
      <c r="KTK593" s="1"/>
      <c r="KTL593" s="1"/>
      <c r="KTM593" s="1"/>
      <c r="KTN593" s="1"/>
      <c r="KTO593" s="1"/>
      <c r="KTP593" s="1"/>
      <c r="KTQ593" s="1"/>
      <c r="KTR593" s="1"/>
      <c r="KTS593" s="1"/>
      <c r="KTT593" s="1"/>
      <c r="KTU593" s="1"/>
      <c r="KTV593" s="1"/>
      <c r="KTW593" s="1"/>
      <c r="KTX593" s="1"/>
      <c r="KTY593" s="1"/>
      <c r="KTZ593" s="1"/>
      <c r="KUA593" s="1"/>
      <c r="KUB593" s="1"/>
      <c r="KUC593" s="1"/>
      <c r="KUD593" s="1"/>
      <c r="KUE593" s="1"/>
      <c r="KUF593" s="1"/>
      <c r="KUG593" s="1"/>
      <c r="KUH593" s="1"/>
      <c r="KUI593" s="1"/>
      <c r="KUJ593" s="1"/>
      <c r="KUK593" s="1"/>
      <c r="KUL593" s="1"/>
      <c r="KUM593" s="1"/>
      <c r="KUN593" s="1"/>
      <c r="KUO593" s="1"/>
      <c r="KUP593" s="1"/>
      <c r="KUQ593" s="1"/>
      <c r="KUR593" s="1"/>
      <c r="KUS593" s="1"/>
      <c r="KUT593" s="1"/>
      <c r="KUU593" s="1"/>
      <c r="KUV593" s="1"/>
      <c r="KUW593" s="1"/>
      <c r="KUX593" s="1"/>
      <c r="KUY593" s="1"/>
      <c r="KUZ593" s="1"/>
      <c r="KVA593" s="1"/>
      <c r="KVB593" s="1"/>
      <c r="KVC593" s="1"/>
      <c r="KVD593" s="1"/>
      <c r="KVE593" s="1"/>
      <c r="KVF593" s="1"/>
      <c r="KVG593" s="1"/>
      <c r="KVH593" s="1"/>
      <c r="KVI593" s="1"/>
      <c r="KVJ593" s="1"/>
      <c r="KVK593" s="1"/>
      <c r="KVL593" s="1"/>
      <c r="KVM593" s="1"/>
      <c r="KVN593" s="1"/>
      <c r="KVO593" s="1"/>
      <c r="KVP593" s="1"/>
      <c r="KVQ593" s="1"/>
      <c r="KVR593" s="1"/>
      <c r="KVS593" s="1"/>
      <c r="KVT593" s="1"/>
      <c r="KVU593" s="1"/>
      <c r="KVV593" s="1"/>
      <c r="KVW593" s="1"/>
      <c r="KVX593" s="1"/>
      <c r="KVY593" s="1"/>
      <c r="KVZ593" s="1"/>
      <c r="KWA593" s="1"/>
      <c r="KWB593" s="1"/>
      <c r="KWC593" s="1"/>
      <c r="KWD593" s="1"/>
      <c r="KWE593" s="1"/>
      <c r="KWF593" s="1"/>
      <c r="KWG593" s="1"/>
      <c r="KWH593" s="1"/>
      <c r="KWI593" s="1"/>
      <c r="KWJ593" s="1"/>
      <c r="KWK593" s="1"/>
      <c r="KWL593" s="1"/>
      <c r="KWM593" s="1"/>
      <c r="KWN593" s="1"/>
      <c r="KWO593" s="1"/>
      <c r="KWP593" s="1"/>
      <c r="KWQ593" s="1"/>
      <c r="KWR593" s="1"/>
      <c r="KWS593" s="1"/>
      <c r="KWT593" s="1"/>
      <c r="KWU593" s="1"/>
      <c r="KWV593" s="1"/>
      <c r="KWW593" s="1"/>
      <c r="KWX593" s="1"/>
      <c r="KWY593" s="1"/>
      <c r="KWZ593" s="1"/>
      <c r="KXA593" s="1"/>
      <c r="KXB593" s="1"/>
      <c r="KXC593" s="1"/>
      <c r="KXD593" s="1"/>
      <c r="KXE593" s="1"/>
      <c r="KXF593" s="1"/>
      <c r="KXG593" s="1"/>
      <c r="KXH593" s="1"/>
      <c r="KXI593" s="1"/>
      <c r="KXJ593" s="1"/>
      <c r="KXK593" s="1"/>
      <c r="KXL593" s="1"/>
      <c r="KXM593" s="1"/>
      <c r="KXN593" s="1"/>
      <c r="KXO593" s="1"/>
      <c r="KXP593" s="1"/>
      <c r="KXQ593" s="1"/>
      <c r="KXR593" s="1"/>
      <c r="KXS593" s="1"/>
      <c r="KXT593" s="1"/>
      <c r="KXU593" s="1"/>
      <c r="KXV593" s="1"/>
      <c r="KXW593" s="1"/>
      <c r="KXX593" s="1"/>
      <c r="KXY593" s="1"/>
      <c r="KXZ593" s="1"/>
      <c r="KYA593" s="1"/>
      <c r="KYB593" s="1"/>
      <c r="KYC593" s="1"/>
      <c r="KYD593" s="1"/>
      <c r="KYE593" s="1"/>
      <c r="KYF593" s="1"/>
      <c r="KYG593" s="1"/>
      <c r="KYH593" s="1"/>
      <c r="KYI593" s="1"/>
      <c r="KYJ593" s="1"/>
      <c r="KYK593" s="1"/>
      <c r="KYL593" s="1"/>
      <c r="KYM593" s="1"/>
      <c r="KYN593" s="1"/>
      <c r="KYO593" s="1"/>
      <c r="KYP593" s="1"/>
      <c r="KYQ593" s="1"/>
      <c r="KYR593" s="1"/>
      <c r="KYS593" s="1"/>
      <c r="KYT593" s="1"/>
      <c r="KYU593" s="1"/>
      <c r="KYV593" s="1"/>
      <c r="KYW593" s="1"/>
      <c r="KYX593" s="1"/>
      <c r="KYY593" s="1"/>
      <c r="KYZ593" s="1"/>
      <c r="KZA593" s="1"/>
      <c r="KZB593" s="1"/>
      <c r="KZC593" s="1"/>
      <c r="KZD593" s="1"/>
      <c r="KZE593" s="1"/>
      <c r="KZF593" s="1"/>
      <c r="KZG593" s="1"/>
      <c r="KZH593" s="1"/>
      <c r="KZI593" s="1"/>
      <c r="KZJ593" s="1"/>
      <c r="KZK593" s="1"/>
      <c r="KZL593" s="1"/>
      <c r="KZM593" s="1"/>
      <c r="KZN593" s="1"/>
      <c r="KZO593" s="1"/>
      <c r="KZP593" s="1"/>
      <c r="KZQ593" s="1"/>
      <c r="KZR593" s="1"/>
      <c r="KZS593" s="1"/>
      <c r="KZT593" s="1"/>
      <c r="KZU593" s="1"/>
      <c r="KZV593" s="1"/>
      <c r="KZW593" s="1"/>
      <c r="KZX593" s="1"/>
      <c r="KZY593" s="1"/>
      <c r="KZZ593" s="1"/>
      <c r="LAA593" s="1"/>
      <c r="LAB593" s="1"/>
      <c r="LAC593" s="1"/>
      <c r="LAD593" s="1"/>
      <c r="LAE593" s="1"/>
      <c r="LAF593" s="1"/>
      <c r="LAG593" s="1"/>
      <c r="LAH593" s="1"/>
      <c r="LAI593" s="1"/>
      <c r="LAJ593" s="1"/>
      <c r="LAK593" s="1"/>
      <c r="LAL593" s="1"/>
      <c r="LAM593" s="1"/>
      <c r="LAN593" s="1"/>
      <c r="LAO593" s="1"/>
      <c r="LAP593" s="1"/>
      <c r="LAQ593" s="1"/>
      <c r="LAR593" s="1"/>
      <c r="LAS593" s="1"/>
      <c r="LAT593" s="1"/>
      <c r="LAU593" s="1"/>
      <c r="LAV593" s="1"/>
      <c r="LAW593" s="1"/>
      <c r="LAX593" s="1"/>
      <c r="LAY593" s="1"/>
      <c r="LAZ593" s="1"/>
      <c r="LBA593" s="1"/>
      <c r="LBB593" s="1"/>
      <c r="LBC593" s="1"/>
      <c r="LBD593" s="1"/>
      <c r="LBE593" s="1"/>
      <c r="LBF593" s="1"/>
      <c r="LBG593" s="1"/>
      <c r="LBH593" s="1"/>
      <c r="LBI593" s="1"/>
      <c r="LBJ593" s="1"/>
      <c r="LBK593" s="1"/>
      <c r="LBL593" s="1"/>
      <c r="LBM593" s="1"/>
      <c r="LBN593" s="1"/>
      <c r="LBO593" s="1"/>
      <c r="LBP593" s="1"/>
      <c r="LBQ593" s="1"/>
      <c r="LBR593" s="1"/>
      <c r="LBS593" s="1"/>
      <c r="LBT593" s="1"/>
      <c r="LBU593" s="1"/>
      <c r="LBV593" s="1"/>
      <c r="LBW593" s="1"/>
      <c r="LBX593" s="1"/>
      <c r="LBY593" s="1"/>
      <c r="LBZ593" s="1"/>
      <c r="LCA593" s="1"/>
      <c r="LCB593" s="1"/>
      <c r="LCC593" s="1"/>
      <c r="LCD593" s="1"/>
      <c r="LCE593" s="1"/>
      <c r="LCF593" s="1"/>
      <c r="LCG593" s="1"/>
      <c r="LCH593" s="1"/>
      <c r="LCI593" s="1"/>
      <c r="LCJ593" s="1"/>
      <c r="LCK593" s="1"/>
      <c r="LCL593" s="1"/>
      <c r="LCM593" s="1"/>
      <c r="LCN593" s="1"/>
      <c r="LCO593" s="1"/>
      <c r="LCP593" s="1"/>
      <c r="LCQ593" s="1"/>
      <c r="LCR593" s="1"/>
      <c r="LCS593" s="1"/>
      <c r="LCT593" s="1"/>
      <c r="LCU593" s="1"/>
      <c r="LCV593" s="1"/>
      <c r="LCW593" s="1"/>
      <c r="LCX593" s="1"/>
      <c r="LCY593" s="1"/>
      <c r="LCZ593" s="1"/>
      <c r="LDA593" s="1"/>
      <c r="LDB593" s="1"/>
      <c r="LDC593" s="1"/>
      <c r="LDD593" s="1"/>
      <c r="LDE593" s="1"/>
      <c r="LDF593" s="1"/>
      <c r="LDG593" s="1"/>
      <c r="LDH593" s="1"/>
      <c r="LDI593" s="1"/>
      <c r="LDJ593" s="1"/>
      <c r="LDK593" s="1"/>
      <c r="LDL593" s="1"/>
      <c r="LDM593" s="1"/>
      <c r="LDN593" s="1"/>
      <c r="LDO593" s="1"/>
      <c r="LDP593" s="1"/>
      <c r="LDQ593" s="1"/>
      <c r="LDR593" s="1"/>
      <c r="LDS593" s="1"/>
      <c r="LDT593" s="1"/>
      <c r="LDU593" s="1"/>
      <c r="LDV593" s="1"/>
      <c r="LDW593" s="1"/>
      <c r="LDX593" s="1"/>
      <c r="LDY593" s="1"/>
      <c r="LDZ593" s="1"/>
      <c r="LEA593" s="1"/>
      <c r="LEB593" s="1"/>
      <c r="LEC593" s="1"/>
      <c r="LED593" s="1"/>
      <c r="LEE593" s="1"/>
      <c r="LEF593" s="1"/>
      <c r="LEG593" s="1"/>
      <c r="LEH593" s="1"/>
      <c r="LEI593" s="1"/>
      <c r="LEJ593" s="1"/>
      <c r="LEK593" s="1"/>
      <c r="LEL593" s="1"/>
      <c r="LEM593" s="1"/>
      <c r="LEN593" s="1"/>
      <c r="LEO593" s="1"/>
      <c r="LEP593" s="1"/>
      <c r="LEQ593" s="1"/>
      <c r="LER593" s="1"/>
      <c r="LES593" s="1"/>
      <c r="LET593" s="1"/>
      <c r="LEU593" s="1"/>
      <c r="LEV593" s="1"/>
      <c r="LEW593" s="1"/>
      <c r="LEX593" s="1"/>
      <c r="LEY593" s="1"/>
      <c r="LEZ593" s="1"/>
      <c r="LFA593" s="1"/>
      <c r="LFB593" s="1"/>
      <c r="LFC593" s="1"/>
      <c r="LFD593" s="1"/>
      <c r="LFE593" s="1"/>
      <c r="LFF593" s="1"/>
      <c r="LFG593" s="1"/>
      <c r="LFH593" s="1"/>
      <c r="LFI593" s="1"/>
      <c r="LFJ593" s="1"/>
      <c r="LFK593" s="1"/>
      <c r="LFL593" s="1"/>
      <c r="LFM593" s="1"/>
      <c r="LFN593" s="1"/>
      <c r="LFO593" s="1"/>
      <c r="LFP593" s="1"/>
      <c r="LFQ593" s="1"/>
      <c r="LFR593" s="1"/>
      <c r="LFS593" s="1"/>
      <c r="LFT593" s="1"/>
      <c r="LFU593" s="1"/>
      <c r="LFV593" s="1"/>
      <c r="LFW593" s="1"/>
      <c r="LFX593" s="1"/>
      <c r="LFY593" s="1"/>
      <c r="LFZ593" s="1"/>
      <c r="LGA593" s="1"/>
      <c r="LGB593" s="1"/>
      <c r="LGC593" s="1"/>
      <c r="LGD593" s="1"/>
      <c r="LGE593" s="1"/>
      <c r="LGF593" s="1"/>
      <c r="LGG593" s="1"/>
      <c r="LGH593" s="1"/>
      <c r="LGI593" s="1"/>
      <c r="LGJ593" s="1"/>
      <c r="LGK593" s="1"/>
      <c r="LGL593" s="1"/>
      <c r="LGM593" s="1"/>
      <c r="LGN593" s="1"/>
      <c r="LGO593" s="1"/>
      <c r="LGP593" s="1"/>
      <c r="LGQ593" s="1"/>
      <c r="LGR593" s="1"/>
      <c r="LGS593" s="1"/>
      <c r="LGT593" s="1"/>
      <c r="LGU593" s="1"/>
      <c r="LGV593" s="1"/>
      <c r="LGW593" s="1"/>
      <c r="LGX593" s="1"/>
      <c r="LGY593" s="1"/>
      <c r="LGZ593" s="1"/>
      <c r="LHA593" s="1"/>
      <c r="LHB593" s="1"/>
      <c r="LHC593" s="1"/>
      <c r="LHD593" s="1"/>
      <c r="LHE593" s="1"/>
      <c r="LHF593" s="1"/>
      <c r="LHG593" s="1"/>
      <c r="LHH593" s="1"/>
      <c r="LHI593" s="1"/>
      <c r="LHJ593" s="1"/>
      <c r="LHK593" s="1"/>
      <c r="LHL593" s="1"/>
      <c r="LHM593" s="1"/>
      <c r="LHN593" s="1"/>
      <c r="LHO593" s="1"/>
      <c r="LHP593" s="1"/>
      <c r="LHQ593" s="1"/>
      <c r="LHR593" s="1"/>
      <c r="LHS593" s="1"/>
      <c r="LHT593" s="1"/>
      <c r="LHU593" s="1"/>
      <c r="LHV593" s="1"/>
      <c r="LHW593" s="1"/>
      <c r="LHX593" s="1"/>
      <c r="LHY593" s="1"/>
      <c r="LHZ593" s="1"/>
      <c r="LIA593" s="1"/>
      <c r="LIB593" s="1"/>
      <c r="LIC593" s="1"/>
      <c r="LID593" s="1"/>
      <c r="LIE593" s="1"/>
      <c r="LIF593" s="1"/>
      <c r="LIG593" s="1"/>
      <c r="LIH593" s="1"/>
      <c r="LII593" s="1"/>
      <c r="LIJ593" s="1"/>
      <c r="LIK593" s="1"/>
      <c r="LIL593" s="1"/>
      <c r="LIM593" s="1"/>
      <c r="LIN593" s="1"/>
      <c r="LIO593" s="1"/>
      <c r="LIP593" s="1"/>
      <c r="LIQ593" s="1"/>
      <c r="LIR593" s="1"/>
      <c r="LIS593" s="1"/>
      <c r="LIT593" s="1"/>
      <c r="LIU593" s="1"/>
      <c r="LIV593" s="1"/>
      <c r="LIW593" s="1"/>
      <c r="LIX593" s="1"/>
      <c r="LIY593" s="1"/>
      <c r="LIZ593" s="1"/>
      <c r="LJA593" s="1"/>
      <c r="LJB593" s="1"/>
      <c r="LJC593" s="1"/>
      <c r="LJD593" s="1"/>
      <c r="LJE593" s="1"/>
      <c r="LJF593" s="1"/>
      <c r="LJG593" s="1"/>
      <c r="LJH593" s="1"/>
      <c r="LJI593" s="1"/>
      <c r="LJJ593" s="1"/>
      <c r="LJK593" s="1"/>
      <c r="LJL593" s="1"/>
      <c r="LJM593" s="1"/>
      <c r="LJN593" s="1"/>
      <c r="LJO593" s="1"/>
      <c r="LJP593" s="1"/>
      <c r="LJQ593" s="1"/>
      <c r="LJR593" s="1"/>
      <c r="LJS593" s="1"/>
      <c r="LJT593" s="1"/>
      <c r="LJU593" s="1"/>
      <c r="LJV593" s="1"/>
      <c r="LJW593" s="1"/>
      <c r="LJX593" s="1"/>
      <c r="LJY593" s="1"/>
      <c r="LJZ593" s="1"/>
      <c r="LKA593" s="1"/>
      <c r="LKB593" s="1"/>
      <c r="LKC593" s="1"/>
      <c r="LKD593" s="1"/>
      <c r="LKE593" s="1"/>
      <c r="LKF593" s="1"/>
      <c r="LKG593" s="1"/>
      <c r="LKH593" s="1"/>
      <c r="LKI593" s="1"/>
      <c r="LKJ593" s="1"/>
      <c r="LKK593" s="1"/>
      <c r="LKL593" s="1"/>
      <c r="LKM593" s="1"/>
      <c r="LKN593" s="1"/>
      <c r="LKO593" s="1"/>
      <c r="LKP593" s="1"/>
      <c r="LKQ593" s="1"/>
      <c r="LKR593" s="1"/>
      <c r="LKS593" s="1"/>
      <c r="LKT593" s="1"/>
      <c r="LKU593" s="1"/>
      <c r="LKV593" s="1"/>
      <c r="LKW593" s="1"/>
      <c r="LKX593" s="1"/>
      <c r="LKY593" s="1"/>
      <c r="LKZ593" s="1"/>
      <c r="LLA593" s="1"/>
      <c r="LLB593" s="1"/>
      <c r="LLC593" s="1"/>
      <c r="LLD593" s="1"/>
      <c r="LLE593" s="1"/>
      <c r="LLF593" s="1"/>
      <c r="LLG593" s="1"/>
      <c r="LLH593" s="1"/>
      <c r="LLI593" s="1"/>
      <c r="LLJ593" s="1"/>
      <c r="LLK593" s="1"/>
      <c r="LLL593" s="1"/>
      <c r="LLM593" s="1"/>
      <c r="LLN593" s="1"/>
      <c r="LLO593" s="1"/>
      <c r="LLP593" s="1"/>
      <c r="LLQ593" s="1"/>
      <c r="LLR593" s="1"/>
      <c r="LLS593" s="1"/>
      <c r="LLT593" s="1"/>
      <c r="LLU593" s="1"/>
      <c r="LLV593" s="1"/>
      <c r="LLW593" s="1"/>
      <c r="LLX593" s="1"/>
      <c r="LLY593" s="1"/>
      <c r="LLZ593" s="1"/>
      <c r="LMA593" s="1"/>
      <c r="LMB593" s="1"/>
      <c r="LMC593" s="1"/>
      <c r="LMD593" s="1"/>
      <c r="LME593" s="1"/>
      <c r="LMF593" s="1"/>
      <c r="LMG593" s="1"/>
      <c r="LMH593" s="1"/>
      <c r="LMI593" s="1"/>
      <c r="LMJ593" s="1"/>
      <c r="LMK593" s="1"/>
      <c r="LML593" s="1"/>
      <c r="LMM593" s="1"/>
      <c r="LMN593" s="1"/>
      <c r="LMO593" s="1"/>
      <c r="LMP593" s="1"/>
      <c r="LMQ593" s="1"/>
      <c r="LMR593" s="1"/>
      <c r="LMS593" s="1"/>
      <c r="LMT593" s="1"/>
      <c r="LMU593" s="1"/>
      <c r="LMV593" s="1"/>
      <c r="LMW593" s="1"/>
      <c r="LMX593" s="1"/>
      <c r="LMY593" s="1"/>
      <c r="LMZ593" s="1"/>
      <c r="LNA593" s="1"/>
      <c r="LNB593" s="1"/>
      <c r="LNC593" s="1"/>
      <c r="LND593" s="1"/>
      <c r="LNE593" s="1"/>
      <c r="LNF593" s="1"/>
      <c r="LNG593" s="1"/>
      <c r="LNH593" s="1"/>
      <c r="LNI593" s="1"/>
      <c r="LNJ593" s="1"/>
      <c r="LNK593" s="1"/>
      <c r="LNL593" s="1"/>
      <c r="LNM593" s="1"/>
      <c r="LNN593" s="1"/>
      <c r="LNO593" s="1"/>
      <c r="LNP593" s="1"/>
      <c r="LNQ593" s="1"/>
      <c r="LNR593" s="1"/>
      <c r="LNS593" s="1"/>
      <c r="LNT593" s="1"/>
      <c r="LNU593" s="1"/>
      <c r="LNV593" s="1"/>
      <c r="LNW593" s="1"/>
      <c r="LNX593" s="1"/>
      <c r="LNY593" s="1"/>
      <c r="LNZ593" s="1"/>
      <c r="LOA593" s="1"/>
      <c r="LOB593" s="1"/>
      <c r="LOC593" s="1"/>
      <c r="LOD593" s="1"/>
      <c r="LOE593" s="1"/>
      <c r="LOF593" s="1"/>
      <c r="LOG593" s="1"/>
      <c r="LOH593" s="1"/>
      <c r="LOI593" s="1"/>
      <c r="LOJ593" s="1"/>
      <c r="LOK593" s="1"/>
      <c r="LOL593" s="1"/>
      <c r="LOM593" s="1"/>
      <c r="LON593" s="1"/>
      <c r="LOO593" s="1"/>
      <c r="LOP593" s="1"/>
      <c r="LOQ593" s="1"/>
      <c r="LOR593" s="1"/>
      <c r="LOS593" s="1"/>
      <c r="LOT593" s="1"/>
      <c r="LOU593" s="1"/>
      <c r="LOV593" s="1"/>
      <c r="LOW593" s="1"/>
      <c r="LOX593" s="1"/>
      <c r="LOY593" s="1"/>
      <c r="LOZ593" s="1"/>
      <c r="LPA593" s="1"/>
      <c r="LPB593" s="1"/>
      <c r="LPC593" s="1"/>
      <c r="LPD593" s="1"/>
      <c r="LPE593" s="1"/>
      <c r="LPF593" s="1"/>
      <c r="LPG593" s="1"/>
      <c r="LPH593" s="1"/>
      <c r="LPI593" s="1"/>
      <c r="LPJ593" s="1"/>
      <c r="LPK593" s="1"/>
      <c r="LPL593" s="1"/>
      <c r="LPM593" s="1"/>
      <c r="LPN593" s="1"/>
      <c r="LPO593" s="1"/>
      <c r="LPP593" s="1"/>
      <c r="LPQ593" s="1"/>
      <c r="LPR593" s="1"/>
      <c r="LPS593" s="1"/>
      <c r="LPT593" s="1"/>
      <c r="LPU593" s="1"/>
      <c r="LPV593" s="1"/>
      <c r="LPW593" s="1"/>
      <c r="LPX593" s="1"/>
      <c r="LPY593" s="1"/>
      <c r="LPZ593" s="1"/>
      <c r="LQA593" s="1"/>
      <c r="LQB593" s="1"/>
      <c r="LQC593" s="1"/>
      <c r="LQD593" s="1"/>
      <c r="LQE593" s="1"/>
      <c r="LQF593" s="1"/>
      <c r="LQG593" s="1"/>
      <c r="LQH593" s="1"/>
      <c r="LQI593" s="1"/>
      <c r="LQJ593" s="1"/>
      <c r="LQK593" s="1"/>
      <c r="LQL593" s="1"/>
      <c r="LQM593" s="1"/>
      <c r="LQN593" s="1"/>
      <c r="LQO593" s="1"/>
      <c r="LQP593" s="1"/>
      <c r="LQQ593" s="1"/>
      <c r="LQR593" s="1"/>
      <c r="LQS593" s="1"/>
      <c r="LQT593" s="1"/>
      <c r="LQU593" s="1"/>
      <c r="LQV593" s="1"/>
      <c r="LQW593" s="1"/>
      <c r="LQX593" s="1"/>
      <c r="LQY593" s="1"/>
      <c r="LQZ593" s="1"/>
      <c r="LRA593" s="1"/>
      <c r="LRB593" s="1"/>
      <c r="LRC593" s="1"/>
      <c r="LRD593" s="1"/>
      <c r="LRE593" s="1"/>
      <c r="LRF593" s="1"/>
      <c r="LRG593" s="1"/>
      <c r="LRH593" s="1"/>
      <c r="LRI593" s="1"/>
      <c r="LRJ593" s="1"/>
      <c r="LRK593" s="1"/>
      <c r="LRL593" s="1"/>
      <c r="LRM593" s="1"/>
      <c r="LRN593" s="1"/>
      <c r="LRO593" s="1"/>
      <c r="LRP593" s="1"/>
      <c r="LRQ593" s="1"/>
      <c r="LRR593" s="1"/>
      <c r="LRS593" s="1"/>
      <c r="LRT593" s="1"/>
      <c r="LRU593" s="1"/>
      <c r="LRV593" s="1"/>
      <c r="LRW593" s="1"/>
      <c r="LRX593" s="1"/>
      <c r="LRY593" s="1"/>
      <c r="LRZ593" s="1"/>
      <c r="LSA593" s="1"/>
      <c r="LSB593" s="1"/>
      <c r="LSC593" s="1"/>
      <c r="LSD593" s="1"/>
      <c r="LSE593" s="1"/>
      <c r="LSF593" s="1"/>
      <c r="LSG593" s="1"/>
      <c r="LSH593" s="1"/>
      <c r="LSI593" s="1"/>
      <c r="LSJ593" s="1"/>
      <c r="LSK593" s="1"/>
      <c r="LSL593" s="1"/>
      <c r="LSM593" s="1"/>
      <c r="LSN593" s="1"/>
      <c r="LSO593" s="1"/>
      <c r="LSP593" s="1"/>
      <c r="LSQ593" s="1"/>
      <c r="LSR593" s="1"/>
      <c r="LSS593" s="1"/>
      <c r="LST593" s="1"/>
      <c r="LSU593" s="1"/>
      <c r="LSV593" s="1"/>
      <c r="LSW593" s="1"/>
      <c r="LSX593" s="1"/>
      <c r="LSY593" s="1"/>
      <c r="LSZ593" s="1"/>
      <c r="LTA593" s="1"/>
      <c r="LTB593" s="1"/>
      <c r="LTC593" s="1"/>
      <c r="LTD593" s="1"/>
      <c r="LTE593" s="1"/>
      <c r="LTF593" s="1"/>
      <c r="LTG593" s="1"/>
      <c r="LTH593" s="1"/>
      <c r="LTI593" s="1"/>
      <c r="LTJ593" s="1"/>
      <c r="LTK593" s="1"/>
      <c r="LTL593" s="1"/>
      <c r="LTM593" s="1"/>
      <c r="LTN593" s="1"/>
      <c r="LTO593" s="1"/>
      <c r="LTP593" s="1"/>
      <c r="LTQ593" s="1"/>
      <c r="LTR593" s="1"/>
      <c r="LTS593" s="1"/>
      <c r="LTT593" s="1"/>
      <c r="LTU593" s="1"/>
      <c r="LTV593" s="1"/>
      <c r="LTW593" s="1"/>
      <c r="LTX593" s="1"/>
      <c r="LTY593" s="1"/>
      <c r="LTZ593" s="1"/>
      <c r="LUA593" s="1"/>
      <c r="LUB593" s="1"/>
      <c r="LUC593" s="1"/>
      <c r="LUD593" s="1"/>
      <c r="LUE593" s="1"/>
      <c r="LUF593" s="1"/>
      <c r="LUG593" s="1"/>
      <c r="LUH593" s="1"/>
      <c r="LUI593" s="1"/>
      <c r="LUJ593" s="1"/>
      <c r="LUK593" s="1"/>
      <c r="LUL593" s="1"/>
      <c r="LUM593" s="1"/>
      <c r="LUN593" s="1"/>
      <c r="LUO593" s="1"/>
      <c r="LUP593" s="1"/>
      <c r="LUQ593" s="1"/>
      <c r="LUR593" s="1"/>
      <c r="LUS593" s="1"/>
      <c r="LUT593" s="1"/>
      <c r="LUU593" s="1"/>
      <c r="LUV593" s="1"/>
      <c r="LUW593" s="1"/>
      <c r="LUX593" s="1"/>
      <c r="LUY593" s="1"/>
      <c r="LUZ593" s="1"/>
      <c r="LVA593" s="1"/>
      <c r="LVB593" s="1"/>
      <c r="LVC593" s="1"/>
      <c r="LVD593" s="1"/>
      <c r="LVE593" s="1"/>
      <c r="LVF593" s="1"/>
      <c r="LVG593" s="1"/>
      <c r="LVH593" s="1"/>
      <c r="LVI593" s="1"/>
      <c r="LVJ593" s="1"/>
      <c r="LVK593" s="1"/>
      <c r="LVL593" s="1"/>
      <c r="LVM593" s="1"/>
      <c r="LVN593" s="1"/>
      <c r="LVO593" s="1"/>
      <c r="LVP593" s="1"/>
      <c r="LVQ593" s="1"/>
      <c r="LVR593" s="1"/>
      <c r="LVS593" s="1"/>
      <c r="LVT593" s="1"/>
      <c r="LVU593" s="1"/>
      <c r="LVV593" s="1"/>
      <c r="LVW593" s="1"/>
      <c r="LVX593" s="1"/>
      <c r="LVY593" s="1"/>
      <c r="LVZ593" s="1"/>
      <c r="LWA593" s="1"/>
      <c r="LWB593" s="1"/>
      <c r="LWC593" s="1"/>
      <c r="LWD593" s="1"/>
      <c r="LWE593" s="1"/>
      <c r="LWF593" s="1"/>
      <c r="LWG593" s="1"/>
      <c r="LWH593" s="1"/>
      <c r="LWI593" s="1"/>
      <c r="LWJ593" s="1"/>
      <c r="LWK593" s="1"/>
      <c r="LWL593" s="1"/>
      <c r="LWM593" s="1"/>
      <c r="LWN593" s="1"/>
      <c r="LWO593" s="1"/>
      <c r="LWP593" s="1"/>
      <c r="LWQ593" s="1"/>
      <c r="LWR593" s="1"/>
      <c r="LWS593" s="1"/>
      <c r="LWT593" s="1"/>
      <c r="LWU593" s="1"/>
      <c r="LWV593" s="1"/>
      <c r="LWW593" s="1"/>
      <c r="LWX593" s="1"/>
      <c r="LWY593" s="1"/>
      <c r="LWZ593" s="1"/>
      <c r="LXA593" s="1"/>
      <c r="LXB593" s="1"/>
      <c r="LXC593" s="1"/>
      <c r="LXD593" s="1"/>
      <c r="LXE593" s="1"/>
      <c r="LXF593" s="1"/>
      <c r="LXG593" s="1"/>
      <c r="LXH593" s="1"/>
      <c r="LXI593" s="1"/>
      <c r="LXJ593" s="1"/>
      <c r="LXK593" s="1"/>
      <c r="LXL593" s="1"/>
      <c r="LXM593" s="1"/>
      <c r="LXN593" s="1"/>
      <c r="LXO593" s="1"/>
      <c r="LXP593" s="1"/>
      <c r="LXQ593" s="1"/>
      <c r="LXR593" s="1"/>
      <c r="LXS593" s="1"/>
      <c r="LXT593" s="1"/>
      <c r="LXU593" s="1"/>
      <c r="LXV593" s="1"/>
      <c r="LXW593" s="1"/>
      <c r="LXX593" s="1"/>
      <c r="LXY593" s="1"/>
      <c r="LXZ593" s="1"/>
      <c r="LYA593" s="1"/>
      <c r="LYB593" s="1"/>
      <c r="LYC593" s="1"/>
      <c r="LYD593" s="1"/>
      <c r="LYE593" s="1"/>
      <c r="LYF593" s="1"/>
      <c r="LYG593" s="1"/>
      <c r="LYH593" s="1"/>
      <c r="LYI593" s="1"/>
      <c r="LYJ593" s="1"/>
      <c r="LYK593" s="1"/>
      <c r="LYL593" s="1"/>
      <c r="LYM593" s="1"/>
      <c r="LYN593" s="1"/>
      <c r="LYO593" s="1"/>
      <c r="LYP593" s="1"/>
      <c r="LYQ593" s="1"/>
      <c r="LYR593" s="1"/>
      <c r="LYS593" s="1"/>
      <c r="LYT593" s="1"/>
      <c r="LYU593" s="1"/>
      <c r="LYV593" s="1"/>
      <c r="LYW593" s="1"/>
      <c r="LYX593" s="1"/>
      <c r="LYY593" s="1"/>
      <c r="LYZ593" s="1"/>
      <c r="LZA593" s="1"/>
      <c r="LZB593" s="1"/>
      <c r="LZC593" s="1"/>
      <c r="LZD593" s="1"/>
      <c r="LZE593" s="1"/>
      <c r="LZF593" s="1"/>
      <c r="LZG593" s="1"/>
      <c r="LZH593" s="1"/>
      <c r="LZI593" s="1"/>
      <c r="LZJ593" s="1"/>
      <c r="LZK593" s="1"/>
      <c r="LZL593" s="1"/>
      <c r="LZM593" s="1"/>
      <c r="LZN593" s="1"/>
      <c r="LZO593" s="1"/>
      <c r="LZP593" s="1"/>
      <c r="LZQ593" s="1"/>
      <c r="LZR593" s="1"/>
      <c r="LZS593" s="1"/>
      <c r="LZT593" s="1"/>
      <c r="LZU593" s="1"/>
      <c r="LZV593" s="1"/>
      <c r="LZW593" s="1"/>
      <c r="LZX593" s="1"/>
      <c r="LZY593" s="1"/>
      <c r="LZZ593" s="1"/>
      <c r="MAA593" s="1"/>
      <c r="MAB593" s="1"/>
      <c r="MAC593" s="1"/>
      <c r="MAD593" s="1"/>
      <c r="MAE593" s="1"/>
      <c r="MAF593" s="1"/>
      <c r="MAG593" s="1"/>
      <c r="MAH593" s="1"/>
      <c r="MAI593" s="1"/>
      <c r="MAJ593" s="1"/>
      <c r="MAK593" s="1"/>
      <c r="MAL593" s="1"/>
      <c r="MAM593" s="1"/>
      <c r="MAN593" s="1"/>
      <c r="MAO593" s="1"/>
      <c r="MAP593" s="1"/>
      <c r="MAQ593" s="1"/>
      <c r="MAR593" s="1"/>
      <c r="MAS593" s="1"/>
      <c r="MAT593" s="1"/>
      <c r="MAU593" s="1"/>
      <c r="MAV593" s="1"/>
      <c r="MAW593" s="1"/>
      <c r="MAX593" s="1"/>
      <c r="MAY593" s="1"/>
      <c r="MAZ593" s="1"/>
      <c r="MBA593" s="1"/>
      <c r="MBB593" s="1"/>
      <c r="MBC593" s="1"/>
      <c r="MBD593" s="1"/>
      <c r="MBE593" s="1"/>
      <c r="MBF593" s="1"/>
      <c r="MBG593" s="1"/>
      <c r="MBH593" s="1"/>
      <c r="MBI593" s="1"/>
      <c r="MBJ593" s="1"/>
      <c r="MBK593" s="1"/>
      <c r="MBL593" s="1"/>
      <c r="MBM593" s="1"/>
      <c r="MBN593" s="1"/>
      <c r="MBO593" s="1"/>
      <c r="MBP593" s="1"/>
      <c r="MBQ593" s="1"/>
      <c r="MBR593" s="1"/>
      <c r="MBS593" s="1"/>
      <c r="MBT593" s="1"/>
      <c r="MBU593" s="1"/>
      <c r="MBV593" s="1"/>
      <c r="MBW593" s="1"/>
      <c r="MBX593" s="1"/>
      <c r="MBY593" s="1"/>
      <c r="MBZ593" s="1"/>
      <c r="MCA593" s="1"/>
      <c r="MCB593" s="1"/>
      <c r="MCC593" s="1"/>
      <c r="MCD593" s="1"/>
      <c r="MCE593" s="1"/>
      <c r="MCF593" s="1"/>
      <c r="MCG593" s="1"/>
      <c r="MCH593" s="1"/>
      <c r="MCI593" s="1"/>
      <c r="MCJ593" s="1"/>
      <c r="MCK593" s="1"/>
      <c r="MCL593" s="1"/>
      <c r="MCM593" s="1"/>
      <c r="MCN593" s="1"/>
      <c r="MCO593" s="1"/>
      <c r="MCP593" s="1"/>
      <c r="MCQ593" s="1"/>
      <c r="MCR593" s="1"/>
      <c r="MCS593" s="1"/>
      <c r="MCT593" s="1"/>
      <c r="MCU593" s="1"/>
      <c r="MCV593" s="1"/>
      <c r="MCW593" s="1"/>
      <c r="MCX593" s="1"/>
      <c r="MCY593" s="1"/>
      <c r="MCZ593" s="1"/>
      <c r="MDA593" s="1"/>
      <c r="MDB593" s="1"/>
      <c r="MDC593" s="1"/>
      <c r="MDD593" s="1"/>
      <c r="MDE593" s="1"/>
      <c r="MDF593" s="1"/>
      <c r="MDG593" s="1"/>
      <c r="MDH593" s="1"/>
      <c r="MDI593" s="1"/>
      <c r="MDJ593" s="1"/>
      <c r="MDK593" s="1"/>
      <c r="MDL593" s="1"/>
      <c r="MDM593" s="1"/>
      <c r="MDN593" s="1"/>
      <c r="MDO593" s="1"/>
      <c r="MDP593" s="1"/>
      <c r="MDQ593" s="1"/>
      <c r="MDR593" s="1"/>
      <c r="MDS593" s="1"/>
      <c r="MDT593" s="1"/>
      <c r="MDU593" s="1"/>
      <c r="MDV593" s="1"/>
      <c r="MDW593" s="1"/>
      <c r="MDX593" s="1"/>
      <c r="MDY593" s="1"/>
      <c r="MDZ593" s="1"/>
      <c r="MEA593" s="1"/>
      <c r="MEB593" s="1"/>
      <c r="MEC593" s="1"/>
      <c r="MED593" s="1"/>
      <c r="MEE593" s="1"/>
      <c r="MEF593" s="1"/>
      <c r="MEG593" s="1"/>
      <c r="MEH593" s="1"/>
      <c r="MEI593" s="1"/>
      <c r="MEJ593" s="1"/>
      <c r="MEK593" s="1"/>
      <c r="MEL593" s="1"/>
      <c r="MEM593" s="1"/>
      <c r="MEN593" s="1"/>
      <c r="MEO593" s="1"/>
      <c r="MEP593" s="1"/>
      <c r="MEQ593" s="1"/>
      <c r="MER593" s="1"/>
      <c r="MES593" s="1"/>
      <c r="MET593" s="1"/>
      <c r="MEU593" s="1"/>
      <c r="MEV593" s="1"/>
      <c r="MEW593" s="1"/>
      <c r="MEX593" s="1"/>
      <c r="MEY593" s="1"/>
      <c r="MEZ593" s="1"/>
      <c r="MFA593" s="1"/>
      <c r="MFB593" s="1"/>
      <c r="MFC593" s="1"/>
      <c r="MFD593" s="1"/>
      <c r="MFE593" s="1"/>
      <c r="MFF593" s="1"/>
      <c r="MFG593" s="1"/>
      <c r="MFH593" s="1"/>
      <c r="MFI593" s="1"/>
      <c r="MFJ593" s="1"/>
      <c r="MFK593" s="1"/>
      <c r="MFL593" s="1"/>
      <c r="MFM593" s="1"/>
      <c r="MFN593" s="1"/>
      <c r="MFO593" s="1"/>
      <c r="MFP593" s="1"/>
      <c r="MFQ593" s="1"/>
      <c r="MFR593" s="1"/>
      <c r="MFS593" s="1"/>
      <c r="MFT593" s="1"/>
      <c r="MFU593" s="1"/>
      <c r="MFV593" s="1"/>
      <c r="MFW593" s="1"/>
      <c r="MFX593" s="1"/>
      <c r="MFY593" s="1"/>
      <c r="MFZ593" s="1"/>
      <c r="MGA593" s="1"/>
      <c r="MGB593" s="1"/>
      <c r="MGC593" s="1"/>
      <c r="MGD593" s="1"/>
      <c r="MGE593" s="1"/>
      <c r="MGF593" s="1"/>
      <c r="MGG593" s="1"/>
      <c r="MGH593" s="1"/>
      <c r="MGI593" s="1"/>
      <c r="MGJ593" s="1"/>
      <c r="MGK593" s="1"/>
      <c r="MGL593" s="1"/>
      <c r="MGM593" s="1"/>
      <c r="MGN593" s="1"/>
      <c r="MGO593" s="1"/>
      <c r="MGP593" s="1"/>
      <c r="MGQ593" s="1"/>
      <c r="MGR593" s="1"/>
      <c r="MGS593" s="1"/>
      <c r="MGT593" s="1"/>
      <c r="MGU593" s="1"/>
      <c r="MGV593" s="1"/>
      <c r="MGW593" s="1"/>
      <c r="MGX593" s="1"/>
      <c r="MGY593" s="1"/>
      <c r="MGZ593" s="1"/>
      <c r="MHA593" s="1"/>
      <c r="MHB593" s="1"/>
      <c r="MHC593" s="1"/>
      <c r="MHD593" s="1"/>
      <c r="MHE593" s="1"/>
      <c r="MHF593" s="1"/>
      <c r="MHG593" s="1"/>
      <c r="MHH593" s="1"/>
      <c r="MHI593" s="1"/>
      <c r="MHJ593" s="1"/>
      <c r="MHK593" s="1"/>
      <c r="MHL593" s="1"/>
      <c r="MHM593" s="1"/>
      <c r="MHN593" s="1"/>
      <c r="MHO593" s="1"/>
      <c r="MHP593" s="1"/>
      <c r="MHQ593" s="1"/>
      <c r="MHR593" s="1"/>
      <c r="MHS593" s="1"/>
      <c r="MHT593" s="1"/>
      <c r="MHU593" s="1"/>
      <c r="MHV593" s="1"/>
      <c r="MHW593" s="1"/>
      <c r="MHX593" s="1"/>
      <c r="MHY593" s="1"/>
      <c r="MHZ593" s="1"/>
      <c r="MIA593" s="1"/>
      <c r="MIB593" s="1"/>
      <c r="MIC593" s="1"/>
      <c r="MID593" s="1"/>
      <c r="MIE593" s="1"/>
      <c r="MIF593" s="1"/>
      <c r="MIG593" s="1"/>
      <c r="MIH593" s="1"/>
      <c r="MII593" s="1"/>
      <c r="MIJ593" s="1"/>
      <c r="MIK593" s="1"/>
      <c r="MIL593" s="1"/>
      <c r="MIM593" s="1"/>
      <c r="MIN593" s="1"/>
      <c r="MIO593" s="1"/>
      <c r="MIP593" s="1"/>
      <c r="MIQ593" s="1"/>
      <c r="MIR593" s="1"/>
      <c r="MIS593" s="1"/>
      <c r="MIT593" s="1"/>
      <c r="MIU593" s="1"/>
      <c r="MIV593" s="1"/>
      <c r="MIW593" s="1"/>
      <c r="MIX593" s="1"/>
      <c r="MIY593" s="1"/>
      <c r="MIZ593" s="1"/>
      <c r="MJA593" s="1"/>
      <c r="MJB593" s="1"/>
      <c r="MJC593" s="1"/>
      <c r="MJD593" s="1"/>
      <c r="MJE593" s="1"/>
      <c r="MJF593" s="1"/>
      <c r="MJG593" s="1"/>
      <c r="MJH593" s="1"/>
      <c r="MJI593" s="1"/>
      <c r="MJJ593" s="1"/>
      <c r="MJK593" s="1"/>
      <c r="MJL593" s="1"/>
      <c r="MJM593" s="1"/>
      <c r="MJN593" s="1"/>
      <c r="MJO593" s="1"/>
      <c r="MJP593" s="1"/>
      <c r="MJQ593" s="1"/>
      <c r="MJR593" s="1"/>
      <c r="MJS593" s="1"/>
      <c r="MJT593" s="1"/>
      <c r="MJU593" s="1"/>
      <c r="MJV593" s="1"/>
      <c r="MJW593" s="1"/>
      <c r="MJX593" s="1"/>
      <c r="MJY593" s="1"/>
      <c r="MJZ593" s="1"/>
      <c r="MKA593" s="1"/>
      <c r="MKB593" s="1"/>
      <c r="MKC593" s="1"/>
      <c r="MKD593" s="1"/>
      <c r="MKE593" s="1"/>
      <c r="MKF593" s="1"/>
      <c r="MKG593" s="1"/>
      <c r="MKH593" s="1"/>
      <c r="MKI593" s="1"/>
      <c r="MKJ593" s="1"/>
      <c r="MKK593" s="1"/>
      <c r="MKL593" s="1"/>
      <c r="MKM593" s="1"/>
      <c r="MKN593" s="1"/>
      <c r="MKO593" s="1"/>
      <c r="MKP593" s="1"/>
      <c r="MKQ593" s="1"/>
      <c r="MKR593" s="1"/>
      <c r="MKS593" s="1"/>
      <c r="MKT593" s="1"/>
      <c r="MKU593" s="1"/>
      <c r="MKV593" s="1"/>
      <c r="MKW593" s="1"/>
      <c r="MKX593" s="1"/>
      <c r="MKY593" s="1"/>
      <c r="MKZ593" s="1"/>
      <c r="MLA593" s="1"/>
      <c r="MLB593" s="1"/>
      <c r="MLC593" s="1"/>
      <c r="MLD593" s="1"/>
      <c r="MLE593" s="1"/>
      <c r="MLF593" s="1"/>
      <c r="MLG593" s="1"/>
      <c r="MLH593" s="1"/>
      <c r="MLI593" s="1"/>
      <c r="MLJ593" s="1"/>
      <c r="MLK593" s="1"/>
      <c r="MLL593" s="1"/>
      <c r="MLM593" s="1"/>
      <c r="MLN593" s="1"/>
      <c r="MLO593" s="1"/>
      <c r="MLP593" s="1"/>
      <c r="MLQ593" s="1"/>
      <c r="MLR593" s="1"/>
      <c r="MLS593" s="1"/>
      <c r="MLT593" s="1"/>
      <c r="MLU593" s="1"/>
      <c r="MLV593" s="1"/>
      <c r="MLW593" s="1"/>
      <c r="MLX593" s="1"/>
      <c r="MLY593" s="1"/>
      <c r="MLZ593" s="1"/>
      <c r="MMA593" s="1"/>
      <c r="MMB593" s="1"/>
      <c r="MMC593" s="1"/>
      <c r="MMD593" s="1"/>
      <c r="MME593" s="1"/>
      <c r="MMF593" s="1"/>
      <c r="MMG593" s="1"/>
      <c r="MMH593" s="1"/>
      <c r="MMI593" s="1"/>
      <c r="MMJ593" s="1"/>
      <c r="MMK593" s="1"/>
      <c r="MML593" s="1"/>
      <c r="MMM593" s="1"/>
      <c r="MMN593" s="1"/>
      <c r="MMO593" s="1"/>
      <c r="MMP593" s="1"/>
      <c r="MMQ593" s="1"/>
      <c r="MMR593" s="1"/>
      <c r="MMS593" s="1"/>
      <c r="MMT593" s="1"/>
      <c r="MMU593" s="1"/>
      <c r="MMV593" s="1"/>
      <c r="MMW593" s="1"/>
      <c r="MMX593" s="1"/>
      <c r="MMY593" s="1"/>
      <c r="MMZ593" s="1"/>
      <c r="MNA593" s="1"/>
      <c r="MNB593" s="1"/>
      <c r="MNC593" s="1"/>
      <c r="MND593" s="1"/>
      <c r="MNE593" s="1"/>
      <c r="MNF593" s="1"/>
      <c r="MNG593" s="1"/>
      <c r="MNH593" s="1"/>
      <c r="MNI593" s="1"/>
      <c r="MNJ593" s="1"/>
      <c r="MNK593" s="1"/>
      <c r="MNL593" s="1"/>
      <c r="MNM593" s="1"/>
      <c r="MNN593" s="1"/>
      <c r="MNO593" s="1"/>
      <c r="MNP593" s="1"/>
      <c r="MNQ593" s="1"/>
      <c r="MNR593" s="1"/>
      <c r="MNS593" s="1"/>
      <c r="MNT593" s="1"/>
      <c r="MNU593" s="1"/>
      <c r="MNV593" s="1"/>
      <c r="MNW593" s="1"/>
      <c r="MNX593" s="1"/>
      <c r="MNY593" s="1"/>
      <c r="MNZ593" s="1"/>
      <c r="MOA593" s="1"/>
      <c r="MOB593" s="1"/>
      <c r="MOC593" s="1"/>
      <c r="MOD593" s="1"/>
      <c r="MOE593" s="1"/>
      <c r="MOF593" s="1"/>
      <c r="MOG593" s="1"/>
      <c r="MOH593" s="1"/>
      <c r="MOI593" s="1"/>
      <c r="MOJ593" s="1"/>
      <c r="MOK593" s="1"/>
      <c r="MOL593" s="1"/>
      <c r="MOM593" s="1"/>
      <c r="MON593" s="1"/>
      <c r="MOO593" s="1"/>
      <c r="MOP593" s="1"/>
      <c r="MOQ593" s="1"/>
      <c r="MOR593" s="1"/>
      <c r="MOS593" s="1"/>
      <c r="MOT593" s="1"/>
      <c r="MOU593" s="1"/>
      <c r="MOV593" s="1"/>
      <c r="MOW593" s="1"/>
      <c r="MOX593" s="1"/>
      <c r="MOY593" s="1"/>
      <c r="MOZ593" s="1"/>
      <c r="MPA593" s="1"/>
      <c r="MPB593" s="1"/>
      <c r="MPC593" s="1"/>
      <c r="MPD593" s="1"/>
      <c r="MPE593" s="1"/>
      <c r="MPF593" s="1"/>
      <c r="MPG593" s="1"/>
      <c r="MPH593" s="1"/>
      <c r="MPI593" s="1"/>
      <c r="MPJ593" s="1"/>
      <c r="MPK593" s="1"/>
      <c r="MPL593" s="1"/>
      <c r="MPM593" s="1"/>
      <c r="MPN593" s="1"/>
      <c r="MPO593" s="1"/>
      <c r="MPP593" s="1"/>
      <c r="MPQ593" s="1"/>
      <c r="MPR593" s="1"/>
      <c r="MPS593" s="1"/>
      <c r="MPT593" s="1"/>
      <c r="MPU593" s="1"/>
      <c r="MPV593" s="1"/>
      <c r="MPW593" s="1"/>
      <c r="MPX593" s="1"/>
      <c r="MPY593" s="1"/>
      <c r="MPZ593" s="1"/>
      <c r="MQA593" s="1"/>
      <c r="MQB593" s="1"/>
      <c r="MQC593" s="1"/>
      <c r="MQD593" s="1"/>
      <c r="MQE593" s="1"/>
      <c r="MQF593" s="1"/>
      <c r="MQG593" s="1"/>
      <c r="MQH593" s="1"/>
      <c r="MQI593" s="1"/>
      <c r="MQJ593" s="1"/>
      <c r="MQK593" s="1"/>
      <c r="MQL593" s="1"/>
      <c r="MQM593" s="1"/>
      <c r="MQN593" s="1"/>
      <c r="MQO593" s="1"/>
      <c r="MQP593" s="1"/>
      <c r="MQQ593" s="1"/>
      <c r="MQR593" s="1"/>
      <c r="MQS593" s="1"/>
      <c r="MQT593" s="1"/>
      <c r="MQU593" s="1"/>
      <c r="MQV593" s="1"/>
      <c r="MQW593" s="1"/>
      <c r="MQX593" s="1"/>
      <c r="MQY593" s="1"/>
      <c r="MQZ593" s="1"/>
      <c r="MRA593" s="1"/>
      <c r="MRB593" s="1"/>
      <c r="MRC593" s="1"/>
      <c r="MRD593" s="1"/>
      <c r="MRE593" s="1"/>
      <c r="MRF593" s="1"/>
      <c r="MRG593" s="1"/>
      <c r="MRH593" s="1"/>
      <c r="MRI593" s="1"/>
      <c r="MRJ593" s="1"/>
      <c r="MRK593" s="1"/>
      <c r="MRL593" s="1"/>
      <c r="MRM593" s="1"/>
      <c r="MRN593" s="1"/>
      <c r="MRO593" s="1"/>
      <c r="MRP593" s="1"/>
      <c r="MRQ593" s="1"/>
      <c r="MRR593" s="1"/>
      <c r="MRS593" s="1"/>
      <c r="MRT593" s="1"/>
      <c r="MRU593" s="1"/>
      <c r="MRV593" s="1"/>
      <c r="MRW593" s="1"/>
      <c r="MRX593" s="1"/>
      <c r="MRY593" s="1"/>
      <c r="MRZ593" s="1"/>
      <c r="MSA593" s="1"/>
      <c r="MSB593" s="1"/>
      <c r="MSC593" s="1"/>
      <c r="MSD593" s="1"/>
      <c r="MSE593" s="1"/>
      <c r="MSF593" s="1"/>
      <c r="MSG593" s="1"/>
      <c r="MSH593" s="1"/>
      <c r="MSI593" s="1"/>
      <c r="MSJ593" s="1"/>
      <c r="MSK593" s="1"/>
      <c r="MSL593" s="1"/>
      <c r="MSM593" s="1"/>
      <c r="MSN593" s="1"/>
      <c r="MSO593" s="1"/>
      <c r="MSP593" s="1"/>
      <c r="MSQ593" s="1"/>
      <c r="MSR593" s="1"/>
      <c r="MSS593" s="1"/>
      <c r="MST593" s="1"/>
      <c r="MSU593" s="1"/>
      <c r="MSV593" s="1"/>
      <c r="MSW593" s="1"/>
      <c r="MSX593" s="1"/>
      <c r="MSY593" s="1"/>
      <c r="MSZ593" s="1"/>
      <c r="MTA593" s="1"/>
      <c r="MTB593" s="1"/>
      <c r="MTC593" s="1"/>
      <c r="MTD593" s="1"/>
      <c r="MTE593" s="1"/>
      <c r="MTF593" s="1"/>
      <c r="MTG593" s="1"/>
      <c r="MTH593" s="1"/>
      <c r="MTI593" s="1"/>
      <c r="MTJ593" s="1"/>
      <c r="MTK593" s="1"/>
      <c r="MTL593" s="1"/>
      <c r="MTM593" s="1"/>
      <c r="MTN593" s="1"/>
      <c r="MTO593" s="1"/>
      <c r="MTP593" s="1"/>
      <c r="MTQ593" s="1"/>
      <c r="MTR593" s="1"/>
      <c r="MTS593" s="1"/>
      <c r="MTT593" s="1"/>
      <c r="MTU593" s="1"/>
      <c r="MTV593" s="1"/>
      <c r="MTW593" s="1"/>
      <c r="MTX593" s="1"/>
      <c r="MTY593" s="1"/>
      <c r="MTZ593" s="1"/>
      <c r="MUA593" s="1"/>
      <c r="MUB593" s="1"/>
      <c r="MUC593" s="1"/>
      <c r="MUD593" s="1"/>
      <c r="MUE593" s="1"/>
      <c r="MUF593" s="1"/>
      <c r="MUG593" s="1"/>
      <c r="MUH593" s="1"/>
      <c r="MUI593" s="1"/>
      <c r="MUJ593" s="1"/>
      <c r="MUK593" s="1"/>
      <c r="MUL593" s="1"/>
      <c r="MUM593" s="1"/>
      <c r="MUN593" s="1"/>
      <c r="MUO593" s="1"/>
      <c r="MUP593" s="1"/>
      <c r="MUQ593" s="1"/>
      <c r="MUR593" s="1"/>
      <c r="MUS593" s="1"/>
      <c r="MUT593" s="1"/>
      <c r="MUU593" s="1"/>
      <c r="MUV593" s="1"/>
      <c r="MUW593" s="1"/>
      <c r="MUX593" s="1"/>
      <c r="MUY593" s="1"/>
      <c r="MUZ593" s="1"/>
      <c r="MVA593" s="1"/>
      <c r="MVB593" s="1"/>
      <c r="MVC593" s="1"/>
      <c r="MVD593" s="1"/>
      <c r="MVE593" s="1"/>
      <c r="MVF593" s="1"/>
      <c r="MVG593" s="1"/>
      <c r="MVH593" s="1"/>
      <c r="MVI593" s="1"/>
      <c r="MVJ593" s="1"/>
      <c r="MVK593" s="1"/>
      <c r="MVL593" s="1"/>
      <c r="MVM593" s="1"/>
      <c r="MVN593" s="1"/>
      <c r="MVO593" s="1"/>
      <c r="MVP593" s="1"/>
      <c r="MVQ593" s="1"/>
      <c r="MVR593" s="1"/>
      <c r="MVS593" s="1"/>
      <c r="MVT593" s="1"/>
      <c r="MVU593" s="1"/>
      <c r="MVV593" s="1"/>
      <c r="MVW593" s="1"/>
      <c r="MVX593" s="1"/>
      <c r="MVY593" s="1"/>
      <c r="MVZ593" s="1"/>
      <c r="MWA593" s="1"/>
      <c r="MWB593" s="1"/>
      <c r="MWC593" s="1"/>
      <c r="MWD593" s="1"/>
      <c r="MWE593" s="1"/>
      <c r="MWF593" s="1"/>
      <c r="MWG593" s="1"/>
      <c r="MWH593" s="1"/>
      <c r="MWI593" s="1"/>
      <c r="MWJ593" s="1"/>
      <c r="MWK593" s="1"/>
      <c r="MWL593" s="1"/>
      <c r="MWM593" s="1"/>
      <c r="MWN593" s="1"/>
      <c r="MWO593" s="1"/>
      <c r="MWP593" s="1"/>
      <c r="MWQ593" s="1"/>
      <c r="MWR593" s="1"/>
      <c r="MWS593" s="1"/>
      <c r="MWT593" s="1"/>
      <c r="MWU593" s="1"/>
      <c r="MWV593" s="1"/>
      <c r="MWW593" s="1"/>
      <c r="MWX593" s="1"/>
      <c r="MWY593" s="1"/>
      <c r="MWZ593" s="1"/>
      <c r="MXA593" s="1"/>
      <c r="MXB593" s="1"/>
      <c r="MXC593" s="1"/>
      <c r="MXD593" s="1"/>
      <c r="MXE593" s="1"/>
      <c r="MXF593" s="1"/>
      <c r="MXG593" s="1"/>
      <c r="MXH593" s="1"/>
      <c r="MXI593" s="1"/>
      <c r="MXJ593" s="1"/>
      <c r="MXK593" s="1"/>
      <c r="MXL593" s="1"/>
      <c r="MXM593" s="1"/>
      <c r="MXN593" s="1"/>
      <c r="MXO593" s="1"/>
      <c r="MXP593" s="1"/>
      <c r="MXQ593" s="1"/>
      <c r="MXR593" s="1"/>
      <c r="MXS593" s="1"/>
      <c r="MXT593" s="1"/>
      <c r="MXU593" s="1"/>
      <c r="MXV593" s="1"/>
      <c r="MXW593" s="1"/>
      <c r="MXX593" s="1"/>
      <c r="MXY593" s="1"/>
      <c r="MXZ593" s="1"/>
      <c r="MYA593" s="1"/>
      <c r="MYB593" s="1"/>
      <c r="MYC593" s="1"/>
      <c r="MYD593" s="1"/>
      <c r="MYE593" s="1"/>
      <c r="MYF593" s="1"/>
      <c r="MYG593" s="1"/>
      <c r="MYH593" s="1"/>
      <c r="MYI593" s="1"/>
      <c r="MYJ593" s="1"/>
      <c r="MYK593" s="1"/>
      <c r="MYL593" s="1"/>
      <c r="MYM593" s="1"/>
      <c r="MYN593" s="1"/>
      <c r="MYO593" s="1"/>
      <c r="MYP593" s="1"/>
      <c r="MYQ593" s="1"/>
      <c r="MYR593" s="1"/>
      <c r="MYS593" s="1"/>
      <c r="MYT593" s="1"/>
      <c r="MYU593" s="1"/>
      <c r="MYV593" s="1"/>
      <c r="MYW593" s="1"/>
      <c r="MYX593" s="1"/>
      <c r="MYY593" s="1"/>
      <c r="MYZ593" s="1"/>
      <c r="MZA593" s="1"/>
      <c r="MZB593" s="1"/>
      <c r="MZC593" s="1"/>
      <c r="MZD593" s="1"/>
      <c r="MZE593" s="1"/>
      <c r="MZF593" s="1"/>
      <c r="MZG593" s="1"/>
      <c r="MZH593" s="1"/>
      <c r="MZI593" s="1"/>
      <c r="MZJ593" s="1"/>
      <c r="MZK593" s="1"/>
      <c r="MZL593" s="1"/>
      <c r="MZM593" s="1"/>
      <c r="MZN593" s="1"/>
      <c r="MZO593" s="1"/>
      <c r="MZP593" s="1"/>
      <c r="MZQ593" s="1"/>
      <c r="MZR593" s="1"/>
      <c r="MZS593" s="1"/>
      <c r="MZT593" s="1"/>
      <c r="MZU593" s="1"/>
      <c r="MZV593" s="1"/>
      <c r="MZW593" s="1"/>
      <c r="MZX593" s="1"/>
      <c r="MZY593" s="1"/>
      <c r="MZZ593" s="1"/>
      <c r="NAA593" s="1"/>
      <c r="NAB593" s="1"/>
      <c r="NAC593" s="1"/>
      <c r="NAD593" s="1"/>
      <c r="NAE593" s="1"/>
      <c r="NAF593" s="1"/>
      <c r="NAG593" s="1"/>
      <c r="NAH593" s="1"/>
      <c r="NAI593" s="1"/>
      <c r="NAJ593" s="1"/>
      <c r="NAK593" s="1"/>
      <c r="NAL593" s="1"/>
      <c r="NAM593" s="1"/>
      <c r="NAN593" s="1"/>
      <c r="NAO593" s="1"/>
      <c r="NAP593" s="1"/>
      <c r="NAQ593" s="1"/>
      <c r="NAR593" s="1"/>
      <c r="NAS593" s="1"/>
      <c r="NAT593" s="1"/>
      <c r="NAU593" s="1"/>
      <c r="NAV593" s="1"/>
      <c r="NAW593" s="1"/>
      <c r="NAX593" s="1"/>
      <c r="NAY593" s="1"/>
      <c r="NAZ593" s="1"/>
      <c r="NBA593" s="1"/>
      <c r="NBB593" s="1"/>
      <c r="NBC593" s="1"/>
      <c r="NBD593" s="1"/>
      <c r="NBE593" s="1"/>
      <c r="NBF593" s="1"/>
      <c r="NBG593" s="1"/>
      <c r="NBH593" s="1"/>
      <c r="NBI593" s="1"/>
      <c r="NBJ593" s="1"/>
      <c r="NBK593" s="1"/>
      <c r="NBL593" s="1"/>
      <c r="NBM593" s="1"/>
      <c r="NBN593" s="1"/>
      <c r="NBO593" s="1"/>
      <c r="NBP593" s="1"/>
      <c r="NBQ593" s="1"/>
      <c r="NBR593" s="1"/>
      <c r="NBS593" s="1"/>
      <c r="NBT593" s="1"/>
      <c r="NBU593" s="1"/>
      <c r="NBV593" s="1"/>
      <c r="NBW593" s="1"/>
      <c r="NBX593" s="1"/>
      <c r="NBY593" s="1"/>
      <c r="NBZ593" s="1"/>
      <c r="NCA593" s="1"/>
      <c r="NCB593" s="1"/>
      <c r="NCC593" s="1"/>
      <c r="NCD593" s="1"/>
      <c r="NCE593" s="1"/>
      <c r="NCF593" s="1"/>
      <c r="NCG593" s="1"/>
      <c r="NCH593" s="1"/>
      <c r="NCI593" s="1"/>
      <c r="NCJ593" s="1"/>
      <c r="NCK593" s="1"/>
      <c r="NCL593" s="1"/>
      <c r="NCM593" s="1"/>
      <c r="NCN593" s="1"/>
      <c r="NCO593" s="1"/>
      <c r="NCP593" s="1"/>
      <c r="NCQ593" s="1"/>
      <c r="NCR593" s="1"/>
      <c r="NCS593" s="1"/>
      <c r="NCT593" s="1"/>
      <c r="NCU593" s="1"/>
      <c r="NCV593" s="1"/>
      <c r="NCW593" s="1"/>
      <c r="NCX593" s="1"/>
      <c r="NCY593" s="1"/>
      <c r="NCZ593" s="1"/>
      <c r="NDA593" s="1"/>
      <c r="NDB593" s="1"/>
      <c r="NDC593" s="1"/>
      <c r="NDD593" s="1"/>
      <c r="NDE593" s="1"/>
      <c r="NDF593" s="1"/>
      <c r="NDG593" s="1"/>
      <c r="NDH593" s="1"/>
      <c r="NDI593" s="1"/>
      <c r="NDJ593" s="1"/>
      <c r="NDK593" s="1"/>
      <c r="NDL593" s="1"/>
      <c r="NDM593" s="1"/>
      <c r="NDN593" s="1"/>
      <c r="NDO593" s="1"/>
      <c r="NDP593" s="1"/>
      <c r="NDQ593" s="1"/>
      <c r="NDR593" s="1"/>
      <c r="NDS593" s="1"/>
      <c r="NDT593" s="1"/>
      <c r="NDU593" s="1"/>
      <c r="NDV593" s="1"/>
      <c r="NDW593" s="1"/>
      <c r="NDX593" s="1"/>
      <c r="NDY593" s="1"/>
      <c r="NDZ593" s="1"/>
      <c r="NEA593" s="1"/>
      <c r="NEB593" s="1"/>
      <c r="NEC593" s="1"/>
      <c r="NED593" s="1"/>
      <c r="NEE593" s="1"/>
      <c r="NEF593" s="1"/>
      <c r="NEG593" s="1"/>
      <c r="NEH593" s="1"/>
      <c r="NEI593" s="1"/>
      <c r="NEJ593" s="1"/>
      <c r="NEK593" s="1"/>
      <c r="NEL593" s="1"/>
      <c r="NEM593" s="1"/>
      <c r="NEN593" s="1"/>
      <c r="NEO593" s="1"/>
      <c r="NEP593" s="1"/>
      <c r="NEQ593" s="1"/>
      <c r="NER593" s="1"/>
      <c r="NES593" s="1"/>
      <c r="NET593" s="1"/>
      <c r="NEU593" s="1"/>
      <c r="NEV593" s="1"/>
      <c r="NEW593" s="1"/>
      <c r="NEX593" s="1"/>
      <c r="NEY593" s="1"/>
      <c r="NEZ593" s="1"/>
      <c r="NFA593" s="1"/>
      <c r="NFB593" s="1"/>
      <c r="NFC593" s="1"/>
      <c r="NFD593" s="1"/>
      <c r="NFE593" s="1"/>
      <c r="NFF593" s="1"/>
      <c r="NFG593" s="1"/>
      <c r="NFH593" s="1"/>
      <c r="NFI593" s="1"/>
      <c r="NFJ593" s="1"/>
      <c r="NFK593" s="1"/>
      <c r="NFL593" s="1"/>
      <c r="NFM593" s="1"/>
      <c r="NFN593" s="1"/>
      <c r="NFO593" s="1"/>
      <c r="NFP593" s="1"/>
      <c r="NFQ593" s="1"/>
      <c r="NFR593" s="1"/>
      <c r="NFS593" s="1"/>
      <c r="NFT593" s="1"/>
      <c r="NFU593" s="1"/>
      <c r="NFV593" s="1"/>
      <c r="NFW593" s="1"/>
      <c r="NFX593" s="1"/>
      <c r="NFY593" s="1"/>
      <c r="NFZ593" s="1"/>
      <c r="NGA593" s="1"/>
      <c r="NGB593" s="1"/>
      <c r="NGC593" s="1"/>
      <c r="NGD593" s="1"/>
      <c r="NGE593" s="1"/>
      <c r="NGF593" s="1"/>
      <c r="NGG593" s="1"/>
      <c r="NGH593" s="1"/>
      <c r="NGI593" s="1"/>
      <c r="NGJ593" s="1"/>
      <c r="NGK593" s="1"/>
      <c r="NGL593" s="1"/>
      <c r="NGM593" s="1"/>
      <c r="NGN593" s="1"/>
      <c r="NGO593" s="1"/>
      <c r="NGP593" s="1"/>
      <c r="NGQ593" s="1"/>
      <c r="NGR593" s="1"/>
      <c r="NGS593" s="1"/>
      <c r="NGT593" s="1"/>
      <c r="NGU593" s="1"/>
      <c r="NGV593" s="1"/>
      <c r="NGW593" s="1"/>
      <c r="NGX593" s="1"/>
      <c r="NGY593" s="1"/>
      <c r="NGZ593" s="1"/>
      <c r="NHA593" s="1"/>
      <c r="NHB593" s="1"/>
      <c r="NHC593" s="1"/>
      <c r="NHD593" s="1"/>
      <c r="NHE593" s="1"/>
      <c r="NHF593" s="1"/>
      <c r="NHG593" s="1"/>
      <c r="NHH593" s="1"/>
      <c r="NHI593" s="1"/>
      <c r="NHJ593" s="1"/>
      <c r="NHK593" s="1"/>
      <c r="NHL593" s="1"/>
      <c r="NHM593" s="1"/>
      <c r="NHN593" s="1"/>
      <c r="NHO593" s="1"/>
      <c r="NHP593" s="1"/>
      <c r="NHQ593" s="1"/>
      <c r="NHR593" s="1"/>
      <c r="NHS593" s="1"/>
      <c r="NHT593" s="1"/>
      <c r="NHU593" s="1"/>
      <c r="NHV593" s="1"/>
      <c r="NHW593" s="1"/>
      <c r="NHX593" s="1"/>
      <c r="NHY593" s="1"/>
      <c r="NHZ593" s="1"/>
      <c r="NIA593" s="1"/>
      <c r="NIB593" s="1"/>
      <c r="NIC593" s="1"/>
      <c r="NID593" s="1"/>
      <c r="NIE593" s="1"/>
      <c r="NIF593" s="1"/>
      <c r="NIG593" s="1"/>
      <c r="NIH593" s="1"/>
      <c r="NII593" s="1"/>
      <c r="NIJ593" s="1"/>
      <c r="NIK593" s="1"/>
      <c r="NIL593" s="1"/>
      <c r="NIM593" s="1"/>
      <c r="NIN593" s="1"/>
      <c r="NIO593" s="1"/>
      <c r="NIP593" s="1"/>
      <c r="NIQ593" s="1"/>
      <c r="NIR593" s="1"/>
      <c r="NIS593" s="1"/>
      <c r="NIT593" s="1"/>
      <c r="NIU593" s="1"/>
      <c r="NIV593" s="1"/>
      <c r="NIW593" s="1"/>
      <c r="NIX593" s="1"/>
      <c r="NIY593" s="1"/>
      <c r="NIZ593" s="1"/>
      <c r="NJA593" s="1"/>
      <c r="NJB593" s="1"/>
      <c r="NJC593" s="1"/>
      <c r="NJD593" s="1"/>
      <c r="NJE593" s="1"/>
      <c r="NJF593" s="1"/>
      <c r="NJG593" s="1"/>
      <c r="NJH593" s="1"/>
      <c r="NJI593" s="1"/>
      <c r="NJJ593" s="1"/>
      <c r="NJK593" s="1"/>
      <c r="NJL593" s="1"/>
      <c r="NJM593" s="1"/>
      <c r="NJN593" s="1"/>
      <c r="NJO593" s="1"/>
      <c r="NJP593" s="1"/>
      <c r="NJQ593" s="1"/>
      <c r="NJR593" s="1"/>
      <c r="NJS593" s="1"/>
      <c r="NJT593" s="1"/>
      <c r="NJU593" s="1"/>
      <c r="NJV593" s="1"/>
      <c r="NJW593" s="1"/>
      <c r="NJX593" s="1"/>
      <c r="NJY593" s="1"/>
      <c r="NJZ593" s="1"/>
      <c r="NKA593" s="1"/>
      <c r="NKB593" s="1"/>
      <c r="NKC593" s="1"/>
      <c r="NKD593" s="1"/>
      <c r="NKE593" s="1"/>
      <c r="NKF593" s="1"/>
      <c r="NKG593" s="1"/>
      <c r="NKH593" s="1"/>
      <c r="NKI593" s="1"/>
      <c r="NKJ593" s="1"/>
      <c r="NKK593" s="1"/>
      <c r="NKL593" s="1"/>
      <c r="NKM593" s="1"/>
      <c r="NKN593" s="1"/>
      <c r="NKO593" s="1"/>
      <c r="NKP593" s="1"/>
      <c r="NKQ593" s="1"/>
      <c r="NKR593" s="1"/>
      <c r="NKS593" s="1"/>
      <c r="NKT593" s="1"/>
      <c r="NKU593" s="1"/>
      <c r="NKV593" s="1"/>
      <c r="NKW593" s="1"/>
      <c r="NKX593" s="1"/>
      <c r="NKY593" s="1"/>
      <c r="NKZ593" s="1"/>
      <c r="NLA593" s="1"/>
      <c r="NLB593" s="1"/>
      <c r="NLC593" s="1"/>
      <c r="NLD593" s="1"/>
      <c r="NLE593" s="1"/>
      <c r="NLF593" s="1"/>
      <c r="NLG593" s="1"/>
      <c r="NLH593" s="1"/>
      <c r="NLI593" s="1"/>
      <c r="NLJ593" s="1"/>
      <c r="NLK593" s="1"/>
      <c r="NLL593" s="1"/>
      <c r="NLM593" s="1"/>
      <c r="NLN593" s="1"/>
      <c r="NLO593" s="1"/>
      <c r="NLP593" s="1"/>
      <c r="NLQ593" s="1"/>
      <c r="NLR593" s="1"/>
      <c r="NLS593" s="1"/>
      <c r="NLT593" s="1"/>
      <c r="NLU593" s="1"/>
      <c r="NLV593" s="1"/>
      <c r="NLW593" s="1"/>
      <c r="NLX593" s="1"/>
      <c r="NLY593" s="1"/>
      <c r="NLZ593" s="1"/>
      <c r="NMA593" s="1"/>
      <c r="NMB593" s="1"/>
      <c r="NMC593" s="1"/>
      <c r="NMD593" s="1"/>
      <c r="NME593" s="1"/>
      <c r="NMF593" s="1"/>
      <c r="NMG593" s="1"/>
      <c r="NMH593" s="1"/>
      <c r="NMI593" s="1"/>
      <c r="NMJ593" s="1"/>
      <c r="NMK593" s="1"/>
      <c r="NML593" s="1"/>
      <c r="NMM593" s="1"/>
      <c r="NMN593" s="1"/>
      <c r="NMO593" s="1"/>
      <c r="NMP593" s="1"/>
      <c r="NMQ593" s="1"/>
      <c r="NMR593" s="1"/>
      <c r="NMS593" s="1"/>
      <c r="NMT593" s="1"/>
      <c r="NMU593" s="1"/>
      <c r="NMV593" s="1"/>
      <c r="NMW593" s="1"/>
      <c r="NMX593" s="1"/>
      <c r="NMY593" s="1"/>
      <c r="NMZ593" s="1"/>
      <c r="NNA593" s="1"/>
      <c r="NNB593" s="1"/>
      <c r="NNC593" s="1"/>
      <c r="NND593" s="1"/>
      <c r="NNE593" s="1"/>
      <c r="NNF593" s="1"/>
      <c r="NNG593" s="1"/>
      <c r="NNH593" s="1"/>
      <c r="NNI593" s="1"/>
      <c r="NNJ593" s="1"/>
      <c r="NNK593" s="1"/>
      <c r="NNL593" s="1"/>
      <c r="NNM593" s="1"/>
      <c r="NNN593" s="1"/>
      <c r="NNO593" s="1"/>
      <c r="NNP593" s="1"/>
      <c r="NNQ593" s="1"/>
      <c r="NNR593" s="1"/>
      <c r="NNS593" s="1"/>
      <c r="NNT593" s="1"/>
      <c r="NNU593" s="1"/>
      <c r="NNV593" s="1"/>
      <c r="NNW593" s="1"/>
      <c r="NNX593" s="1"/>
      <c r="NNY593" s="1"/>
      <c r="NNZ593" s="1"/>
      <c r="NOA593" s="1"/>
      <c r="NOB593" s="1"/>
      <c r="NOC593" s="1"/>
      <c r="NOD593" s="1"/>
      <c r="NOE593" s="1"/>
      <c r="NOF593" s="1"/>
      <c r="NOG593" s="1"/>
      <c r="NOH593" s="1"/>
      <c r="NOI593" s="1"/>
      <c r="NOJ593" s="1"/>
      <c r="NOK593" s="1"/>
      <c r="NOL593" s="1"/>
      <c r="NOM593" s="1"/>
      <c r="NON593" s="1"/>
      <c r="NOO593" s="1"/>
      <c r="NOP593" s="1"/>
      <c r="NOQ593" s="1"/>
      <c r="NOR593" s="1"/>
      <c r="NOS593" s="1"/>
      <c r="NOT593" s="1"/>
      <c r="NOU593" s="1"/>
      <c r="NOV593" s="1"/>
      <c r="NOW593" s="1"/>
      <c r="NOX593" s="1"/>
      <c r="NOY593" s="1"/>
      <c r="NOZ593" s="1"/>
      <c r="NPA593" s="1"/>
      <c r="NPB593" s="1"/>
      <c r="NPC593" s="1"/>
      <c r="NPD593" s="1"/>
      <c r="NPE593" s="1"/>
      <c r="NPF593" s="1"/>
      <c r="NPG593" s="1"/>
      <c r="NPH593" s="1"/>
      <c r="NPI593" s="1"/>
      <c r="NPJ593" s="1"/>
      <c r="NPK593" s="1"/>
      <c r="NPL593" s="1"/>
      <c r="NPM593" s="1"/>
      <c r="NPN593" s="1"/>
      <c r="NPO593" s="1"/>
      <c r="NPP593" s="1"/>
      <c r="NPQ593" s="1"/>
      <c r="NPR593" s="1"/>
      <c r="NPS593" s="1"/>
      <c r="NPT593" s="1"/>
      <c r="NPU593" s="1"/>
      <c r="NPV593" s="1"/>
      <c r="NPW593" s="1"/>
      <c r="NPX593" s="1"/>
      <c r="NPY593" s="1"/>
      <c r="NPZ593" s="1"/>
      <c r="NQA593" s="1"/>
      <c r="NQB593" s="1"/>
      <c r="NQC593" s="1"/>
      <c r="NQD593" s="1"/>
      <c r="NQE593" s="1"/>
      <c r="NQF593" s="1"/>
      <c r="NQG593" s="1"/>
      <c r="NQH593" s="1"/>
      <c r="NQI593" s="1"/>
      <c r="NQJ593" s="1"/>
      <c r="NQK593" s="1"/>
      <c r="NQL593" s="1"/>
      <c r="NQM593" s="1"/>
      <c r="NQN593" s="1"/>
      <c r="NQO593" s="1"/>
      <c r="NQP593" s="1"/>
      <c r="NQQ593" s="1"/>
      <c r="NQR593" s="1"/>
      <c r="NQS593" s="1"/>
      <c r="NQT593" s="1"/>
      <c r="NQU593" s="1"/>
      <c r="NQV593" s="1"/>
      <c r="NQW593" s="1"/>
      <c r="NQX593" s="1"/>
      <c r="NQY593" s="1"/>
      <c r="NQZ593" s="1"/>
      <c r="NRA593" s="1"/>
      <c r="NRB593" s="1"/>
      <c r="NRC593" s="1"/>
      <c r="NRD593" s="1"/>
      <c r="NRE593" s="1"/>
      <c r="NRF593" s="1"/>
      <c r="NRG593" s="1"/>
      <c r="NRH593" s="1"/>
      <c r="NRI593" s="1"/>
      <c r="NRJ593" s="1"/>
      <c r="NRK593" s="1"/>
      <c r="NRL593" s="1"/>
      <c r="NRM593" s="1"/>
      <c r="NRN593" s="1"/>
      <c r="NRO593" s="1"/>
      <c r="NRP593" s="1"/>
      <c r="NRQ593" s="1"/>
      <c r="NRR593" s="1"/>
      <c r="NRS593" s="1"/>
      <c r="NRT593" s="1"/>
      <c r="NRU593" s="1"/>
      <c r="NRV593" s="1"/>
      <c r="NRW593" s="1"/>
      <c r="NRX593" s="1"/>
      <c r="NRY593" s="1"/>
      <c r="NRZ593" s="1"/>
      <c r="NSA593" s="1"/>
      <c r="NSB593" s="1"/>
      <c r="NSC593" s="1"/>
      <c r="NSD593" s="1"/>
      <c r="NSE593" s="1"/>
      <c r="NSF593" s="1"/>
      <c r="NSG593" s="1"/>
      <c r="NSH593" s="1"/>
      <c r="NSI593" s="1"/>
      <c r="NSJ593" s="1"/>
      <c r="NSK593" s="1"/>
      <c r="NSL593" s="1"/>
      <c r="NSM593" s="1"/>
      <c r="NSN593" s="1"/>
      <c r="NSO593" s="1"/>
      <c r="NSP593" s="1"/>
      <c r="NSQ593" s="1"/>
      <c r="NSR593" s="1"/>
      <c r="NSS593" s="1"/>
      <c r="NST593" s="1"/>
      <c r="NSU593" s="1"/>
      <c r="NSV593" s="1"/>
      <c r="NSW593" s="1"/>
      <c r="NSX593" s="1"/>
      <c r="NSY593" s="1"/>
      <c r="NSZ593" s="1"/>
      <c r="NTA593" s="1"/>
      <c r="NTB593" s="1"/>
      <c r="NTC593" s="1"/>
      <c r="NTD593" s="1"/>
      <c r="NTE593" s="1"/>
      <c r="NTF593" s="1"/>
      <c r="NTG593" s="1"/>
      <c r="NTH593" s="1"/>
      <c r="NTI593" s="1"/>
      <c r="NTJ593" s="1"/>
      <c r="NTK593" s="1"/>
      <c r="NTL593" s="1"/>
      <c r="NTM593" s="1"/>
      <c r="NTN593" s="1"/>
      <c r="NTO593" s="1"/>
      <c r="NTP593" s="1"/>
      <c r="NTQ593" s="1"/>
      <c r="NTR593" s="1"/>
      <c r="NTS593" s="1"/>
      <c r="NTT593" s="1"/>
      <c r="NTU593" s="1"/>
      <c r="NTV593" s="1"/>
      <c r="NTW593" s="1"/>
      <c r="NTX593" s="1"/>
      <c r="NTY593" s="1"/>
      <c r="NTZ593" s="1"/>
      <c r="NUA593" s="1"/>
      <c r="NUB593" s="1"/>
      <c r="NUC593" s="1"/>
      <c r="NUD593" s="1"/>
      <c r="NUE593" s="1"/>
      <c r="NUF593" s="1"/>
      <c r="NUG593" s="1"/>
      <c r="NUH593" s="1"/>
      <c r="NUI593" s="1"/>
      <c r="NUJ593" s="1"/>
      <c r="NUK593" s="1"/>
      <c r="NUL593" s="1"/>
      <c r="NUM593" s="1"/>
      <c r="NUN593" s="1"/>
      <c r="NUO593" s="1"/>
      <c r="NUP593" s="1"/>
      <c r="NUQ593" s="1"/>
      <c r="NUR593" s="1"/>
      <c r="NUS593" s="1"/>
      <c r="NUT593" s="1"/>
      <c r="NUU593" s="1"/>
      <c r="NUV593" s="1"/>
      <c r="NUW593" s="1"/>
      <c r="NUX593" s="1"/>
      <c r="NUY593" s="1"/>
      <c r="NUZ593" s="1"/>
      <c r="NVA593" s="1"/>
      <c r="NVB593" s="1"/>
      <c r="NVC593" s="1"/>
      <c r="NVD593" s="1"/>
      <c r="NVE593" s="1"/>
      <c r="NVF593" s="1"/>
      <c r="NVG593" s="1"/>
      <c r="NVH593" s="1"/>
      <c r="NVI593" s="1"/>
      <c r="NVJ593" s="1"/>
      <c r="NVK593" s="1"/>
      <c r="NVL593" s="1"/>
      <c r="NVM593" s="1"/>
      <c r="NVN593" s="1"/>
      <c r="NVO593" s="1"/>
      <c r="NVP593" s="1"/>
      <c r="NVQ593" s="1"/>
      <c r="NVR593" s="1"/>
      <c r="NVS593" s="1"/>
      <c r="NVT593" s="1"/>
      <c r="NVU593" s="1"/>
      <c r="NVV593" s="1"/>
      <c r="NVW593" s="1"/>
      <c r="NVX593" s="1"/>
      <c r="NVY593" s="1"/>
      <c r="NVZ593" s="1"/>
      <c r="NWA593" s="1"/>
      <c r="NWB593" s="1"/>
      <c r="NWC593" s="1"/>
      <c r="NWD593" s="1"/>
      <c r="NWE593" s="1"/>
      <c r="NWF593" s="1"/>
      <c r="NWG593" s="1"/>
      <c r="NWH593" s="1"/>
      <c r="NWI593" s="1"/>
      <c r="NWJ593" s="1"/>
      <c r="NWK593" s="1"/>
      <c r="NWL593" s="1"/>
      <c r="NWM593" s="1"/>
      <c r="NWN593" s="1"/>
      <c r="NWO593" s="1"/>
      <c r="NWP593" s="1"/>
      <c r="NWQ593" s="1"/>
      <c r="NWR593" s="1"/>
      <c r="NWS593" s="1"/>
      <c r="NWT593" s="1"/>
      <c r="NWU593" s="1"/>
      <c r="NWV593" s="1"/>
      <c r="NWW593" s="1"/>
      <c r="NWX593" s="1"/>
      <c r="NWY593" s="1"/>
      <c r="NWZ593" s="1"/>
      <c r="NXA593" s="1"/>
      <c r="NXB593" s="1"/>
      <c r="NXC593" s="1"/>
      <c r="NXD593" s="1"/>
      <c r="NXE593" s="1"/>
      <c r="NXF593" s="1"/>
      <c r="NXG593" s="1"/>
      <c r="NXH593" s="1"/>
      <c r="NXI593" s="1"/>
      <c r="NXJ593" s="1"/>
      <c r="NXK593" s="1"/>
      <c r="NXL593" s="1"/>
      <c r="NXM593" s="1"/>
      <c r="NXN593" s="1"/>
      <c r="NXO593" s="1"/>
      <c r="NXP593" s="1"/>
      <c r="NXQ593" s="1"/>
      <c r="NXR593" s="1"/>
      <c r="NXS593" s="1"/>
      <c r="NXT593" s="1"/>
      <c r="NXU593" s="1"/>
      <c r="NXV593" s="1"/>
      <c r="NXW593" s="1"/>
      <c r="NXX593" s="1"/>
      <c r="NXY593" s="1"/>
      <c r="NXZ593" s="1"/>
      <c r="NYA593" s="1"/>
      <c r="NYB593" s="1"/>
      <c r="NYC593" s="1"/>
      <c r="NYD593" s="1"/>
      <c r="NYE593" s="1"/>
      <c r="NYF593" s="1"/>
      <c r="NYG593" s="1"/>
      <c r="NYH593" s="1"/>
      <c r="NYI593" s="1"/>
      <c r="NYJ593" s="1"/>
      <c r="NYK593" s="1"/>
      <c r="NYL593" s="1"/>
      <c r="NYM593" s="1"/>
      <c r="NYN593" s="1"/>
      <c r="NYO593" s="1"/>
      <c r="NYP593" s="1"/>
      <c r="NYQ593" s="1"/>
      <c r="NYR593" s="1"/>
      <c r="NYS593" s="1"/>
      <c r="NYT593" s="1"/>
      <c r="NYU593" s="1"/>
      <c r="NYV593" s="1"/>
      <c r="NYW593" s="1"/>
      <c r="NYX593" s="1"/>
      <c r="NYY593" s="1"/>
      <c r="NYZ593" s="1"/>
      <c r="NZA593" s="1"/>
      <c r="NZB593" s="1"/>
      <c r="NZC593" s="1"/>
      <c r="NZD593" s="1"/>
      <c r="NZE593" s="1"/>
      <c r="NZF593" s="1"/>
      <c r="NZG593" s="1"/>
      <c r="NZH593" s="1"/>
      <c r="NZI593" s="1"/>
      <c r="NZJ593" s="1"/>
      <c r="NZK593" s="1"/>
      <c r="NZL593" s="1"/>
      <c r="NZM593" s="1"/>
      <c r="NZN593" s="1"/>
      <c r="NZO593" s="1"/>
      <c r="NZP593" s="1"/>
      <c r="NZQ593" s="1"/>
      <c r="NZR593" s="1"/>
      <c r="NZS593" s="1"/>
      <c r="NZT593" s="1"/>
      <c r="NZU593" s="1"/>
      <c r="NZV593" s="1"/>
      <c r="NZW593" s="1"/>
      <c r="NZX593" s="1"/>
      <c r="NZY593" s="1"/>
      <c r="NZZ593" s="1"/>
      <c r="OAA593" s="1"/>
      <c r="OAB593" s="1"/>
      <c r="OAC593" s="1"/>
      <c r="OAD593" s="1"/>
      <c r="OAE593" s="1"/>
      <c r="OAF593" s="1"/>
      <c r="OAG593" s="1"/>
      <c r="OAH593" s="1"/>
      <c r="OAI593" s="1"/>
      <c r="OAJ593" s="1"/>
      <c r="OAK593" s="1"/>
      <c r="OAL593" s="1"/>
      <c r="OAM593" s="1"/>
      <c r="OAN593" s="1"/>
      <c r="OAO593" s="1"/>
      <c r="OAP593" s="1"/>
      <c r="OAQ593" s="1"/>
      <c r="OAR593" s="1"/>
      <c r="OAS593" s="1"/>
      <c r="OAT593" s="1"/>
      <c r="OAU593" s="1"/>
      <c r="OAV593" s="1"/>
      <c r="OAW593" s="1"/>
      <c r="OAX593" s="1"/>
      <c r="OAY593" s="1"/>
      <c r="OAZ593" s="1"/>
      <c r="OBA593" s="1"/>
      <c r="OBB593" s="1"/>
      <c r="OBC593" s="1"/>
      <c r="OBD593" s="1"/>
      <c r="OBE593" s="1"/>
      <c r="OBF593" s="1"/>
      <c r="OBG593" s="1"/>
      <c r="OBH593" s="1"/>
      <c r="OBI593" s="1"/>
      <c r="OBJ593" s="1"/>
      <c r="OBK593" s="1"/>
      <c r="OBL593" s="1"/>
      <c r="OBM593" s="1"/>
      <c r="OBN593" s="1"/>
      <c r="OBO593" s="1"/>
      <c r="OBP593" s="1"/>
      <c r="OBQ593" s="1"/>
      <c r="OBR593" s="1"/>
      <c r="OBS593" s="1"/>
      <c r="OBT593" s="1"/>
      <c r="OBU593" s="1"/>
      <c r="OBV593" s="1"/>
      <c r="OBW593" s="1"/>
      <c r="OBX593" s="1"/>
      <c r="OBY593" s="1"/>
      <c r="OBZ593" s="1"/>
      <c r="OCA593" s="1"/>
      <c r="OCB593" s="1"/>
      <c r="OCC593" s="1"/>
      <c r="OCD593" s="1"/>
      <c r="OCE593" s="1"/>
      <c r="OCF593" s="1"/>
      <c r="OCG593" s="1"/>
      <c r="OCH593" s="1"/>
      <c r="OCI593" s="1"/>
      <c r="OCJ593" s="1"/>
      <c r="OCK593" s="1"/>
      <c r="OCL593" s="1"/>
      <c r="OCM593" s="1"/>
      <c r="OCN593" s="1"/>
      <c r="OCO593" s="1"/>
      <c r="OCP593" s="1"/>
      <c r="OCQ593" s="1"/>
      <c r="OCR593" s="1"/>
      <c r="OCS593" s="1"/>
      <c r="OCT593" s="1"/>
      <c r="OCU593" s="1"/>
      <c r="OCV593" s="1"/>
      <c r="OCW593" s="1"/>
      <c r="OCX593" s="1"/>
      <c r="OCY593" s="1"/>
      <c r="OCZ593" s="1"/>
      <c r="ODA593" s="1"/>
      <c r="ODB593" s="1"/>
      <c r="ODC593" s="1"/>
      <c r="ODD593" s="1"/>
      <c r="ODE593" s="1"/>
      <c r="ODF593" s="1"/>
      <c r="ODG593" s="1"/>
      <c r="ODH593" s="1"/>
      <c r="ODI593" s="1"/>
      <c r="ODJ593" s="1"/>
      <c r="ODK593" s="1"/>
      <c r="ODL593" s="1"/>
      <c r="ODM593" s="1"/>
      <c r="ODN593" s="1"/>
      <c r="ODO593" s="1"/>
      <c r="ODP593" s="1"/>
      <c r="ODQ593" s="1"/>
      <c r="ODR593" s="1"/>
      <c r="ODS593" s="1"/>
      <c r="ODT593" s="1"/>
      <c r="ODU593" s="1"/>
      <c r="ODV593" s="1"/>
      <c r="ODW593" s="1"/>
      <c r="ODX593" s="1"/>
      <c r="ODY593" s="1"/>
      <c r="ODZ593" s="1"/>
      <c r="OEA593" s="1"/>
      <c r="OEB593" s="1"/>
      <c r="OEC593" s="1"/>
      <c r="OED593" s="1"/>
      <c r="OEE593" s="1"/>
      <c r="OEF593" s="1"/>
      <c r="OEG593" s="1"/>
      <c r="OEH593" s="1"/>
      <c r="OEI593" s="1"/>
      <c r="OEJ593" s="1"/>
      <c r="OEK593" s="1"/>
      <c r="OEL593" s="1"/>
      <c r="OEM593" s="1"/>
      <c r="OEN593" s="1"/>
      <c r="OEO593" s="1"/>
      <c r="OEP593" s="1"/>
      <c r="OEQ593" s="1"/>
      <c r="OER593" s="1"/>
      <c r="OES593" s="1"/>
      <c r="OET593" s="1"/>
      <c r="OEU593" s="1"/>
      <c r="OEV593" s="1"/>
      <c r="OEW593" s="1"/>
      <c r="OEX593" s="1"/>
      <c r="OEY593" s="1"/>
      <c r="OEZ593" s="1"/>
      <c r="OFA593" s="1"/>
      <c r="OFB593" s="1"/>
      <c r="OFC593" s="1"/>
      <c r="OFD593" s="1"/>
      <c r="OFE593" s="1"/>
      <c r="OFF593" s="1"/>
      <c r="OFG593" s="1"/>
      <c r="OFH593" s="1"/>
      <c r="OFI593" s="1"/>
      <c r="OFJ593" s="1"/>
      <c r="OFK593" s="1"/>
      <c r="OFL593" s="1"/>
      <c r="OFM593" s="1"/>
      <c r="OFN593" s="1"/>
      <c r="OFO593" s="1"/>
      <c r="OFP593" s="1"/>
      <c r="OFQ593" s="1"/>
      <c r="OFR593" s="1"/>
      <c r="OFS593" s="1"/>
      <c r="OFT593" s="1"/>
      <c r="OFU593" s="1"/>
      <c r="OFV593" s="1"/>
      <c r="OFW593" s="1"/>
      <c r="OFX593" s="1"/>
      <c r="OFY593" s="1"/>
      <c r="OFZ593" s="1"/>
      <c r="OGA593" s="1"/>
      <c r="OGB593" s="1"/>
      <c r="OGC593" s="1"/>
      <c r="OGD593" s="1"/>
      <c r="OGE593" s="1"/>
      <c r="OGF593" s="1"/>
      <c r="OGG593" s="1"/>
      <c r="OGH593" s="1"/>
      <c r="OGI593" s="1"/>
      <c r="OGJ593" s="1"/>
      <c r="OGK593" s="1"/>
      <c r="OGL593" s="1"/>
      <c r="OGM593" s="1"/>
      <c r="OGN593" s="1"/>
      <c r="OGO593" s="1"/>
      <c r="OGP593" s="1"/>
      <c r="OGQ593" s="1"/>
      <c r="OGR593" s="1"/>
      <c r="OGS593" s="1"/>
      <c r="OGT593" s="1"/>
      <c r="OGU593" s="1"/>
      <c r="OGV593" s="1"/>
      <c r="OGW593" s="1"/>
      <c r="OGX593" s="1"/>
      <c r="OGY593" s="1"/>
      <c r="OGZ593" s="1"/>
      <c r="OHA593" s="1"/>
      <c r="OHB593" s="1"/>
      <c r="OHC593" s="1"/>
      <c r="OHD593" s="1"/>
      <c r="OHE593" s="1"/>
      <c r="OHF593" s="1"/>
      <c r="OHG593" s="1"/>
      <c r="OHH593" s="1"/>
      <c r="OHI593" s="1"/>
      <c r="OHJ593" s="1"/>
      <c r="OHK593" s="1"/>
      <c r="OHL593" s="1"/>
      <c r="OHM593" s="1"/>
      <c r="OHN593" s="1"/>
      <c r="OHO593" s="1"/>
      <c r="OHP593" s="1"/>
      <c r="OHQ593" s="1"/>
      <c r="OHR593" s="1"/>
      <c r="OHS593" s="1"/>
      <c r="OHT593" s="1"/>
      <c r="OHU593" s="1"/>
      <c r="OHV593" s="1"/>
      <c r="OHW593" s="1"/>
      <c r="OHX593" s="1"/>
      <c r="OHY593" s="1"/>
      <c r="OHZ593" s="1"/>
      <c r="OIA593" s="1"/>
      <c r="OIB593" s="1"/>
      <c r="OIC593" s="1"/>
      <c r="OID593" s="1"/>
      <c r="OIE593" s="1"/>
      <c r="OIF593" s="1"/>
      <c r="OIG593" s="1"/>
      <c r="OIH593" s="1"/>
      <c r="OII593" s="1"/>
      <c r="OIJ593" s="1"/>
      <c r="OIK593" s="1"/>
      <c r="OIL593" s="1"/>
      <c r="OIM593" s="1"/>
      <c r="OIN593" s="1"/>
      <c r="OIO593" s="1"/>
      <c r="OIP593" s="1"/>
      <c r="OIQ593" s="1"/>
      <c r="OIR593" s="1"/>
      <c r="OIS593" s="1"/>
      <c r="OIT593" s="1"/>
      <c r="OIU593" s="1"/>
      <c r="OIV593" s="1"/>
      <c r="OIW593" s="1"/>
      <c r="OIX593" s="1"/>
      <c r="OIY593" s="1"/>
      <c r="OIZ593" s="1"/>
      <c r="OJA593" s="1"/>
      <c r="OJB593" s="1"/>
      <c r="OJC593" s="1"/>
      <c r="OJD593" s="1"/>
      <c r="OJE593" s="1"/>
      <c r="OJF593" s="1"/>
      <c r="OJG593" s="1"/>
      <c r="OJH593" s="1"/>
      <c r="OJI593" s="1"/>
      <c r="OJJ593" s="1"/>
      <c r="OJK593" s="1"/>
      <c r="OJL593" s="1"/>
      <c r="OJM593" s="1"/>
      <c r="OJN593" s="1"/>
      <c r="OJO593" s="1"/>
      <c r="OJP593" s="1"/>
      <c r="OJQ593" s="1"/>
      <c r="OJR593" s="1"/>
      <c r="OJS593" s="1"/>
      <c r="OJT593" s="1"/>
      <c r="OJU593" s="1"/>
      <c r="OJV593" s="1"/>
      <c r="OJW593" s="1"/>
      <c r="OJX593" s="1"/>
      <c r="OJY593" s="1"/>
      <c r="OJZ593" s="1"/>
      <c r="OKA593" s="1"/>
      <c r="OKB593" s="1"/>
      <c r="OKC593" s="1"/>
      <c r="OKD593" s="1"/>
      <c r="OKE593" s="1"/>
      <c r="OKF593" s="1"/>
      <c r="OKG593" s="1"/>
      <c r="OKH593" s="1"/>
      <c r="OKI593" s="1"/>
      <c r="OKJ593" s="1"/>
      <c r="OKK593" s="1"/>
      <c r="OKL593" s="1"/>
      <c r="OKM593" s="1"/>
      <c r="OKN593" s="1"/>
      <c r="OKO593" s="1"/>
      <c r="OKP593" s="1"/>
      <c r="OKQ593" s="1"/>
      <c r="OKR593" s="1"/>
      <c r="OKS593" s="1"/>
      <c r="OKT593" s="1"/>
      <c r="OKU593" s="1"/>
      <c r="OKV593" s="1"/>
      <c r="OKW593" s="1"/>
      <c r="OKX593" s="1"/>
      <c r="OKY593" s="1"/>
      <c r="OKZ593" s="1"/>
      <c r="OLA593" s="1"/>
      <c r="OLB593" s="1"/>
      <c r="OLC593" s="1"/>
      <c r="OLD593" s="1"/>
      <c r="OLE593" s="1"/>
      <c r="OLF593" s="1"/>
      <c r="OLG593" s="1"/>
      <c r="OLH593" s="1"/>
      <c r="OLI593" s="1"/>
      <c r="OLJ593" s="1"/>
      <c r="OLK593" s="1"/>
      <c r="OLL593" s="1"/>
      <c r="OLM593" s="1"/>
      <c r="OLN593" s="1"/>
      <c r="OLO593" s="1"/>
      <c r="OLP593" s="1"/>
      <c r="OLQ593" s="1"/>
      <c r="OLR593" s="1"/>
      <c r="OLS593" s="1"/>
      <c r="OLT593" s="1"/>
      <c r="OLU593" s="1"/>
      <c r="OLV593" s="1"/>
      <c r="OLW593" s="1"/>
      <c r="OLX593" s="1"/>
      <c r="OLY593" s="1"/>
      <c r="OLZ593" s="1"/>
      <c r="OMA593" s="1"/>
      <c r="OMB593" s="1"/>
      <c r="OMC593" s="1"/>
      <c r="OMD593" s="1"/>
      <c r="OME593" s="1"/>
      <c r="OMF593" s="1"/>
      <c r="OMG593" s="1"/>
      <c r="OMH593" s="1"/>
      <c r="OMI593" s="1"/>
      <c r="OMJ593" s="1"/>
      <c r="OMK593" s="1"/>
      <c r="OML593" s="1"/>
      <c r="OMM593" s="1"/>
      <c r="OMN593" s="1"/>
      <c r="OMO593" s="1"/>
      <c r="OMP593" s="1"/>
      <c r="OMQ593" s="1"/>
      <c r="OMR593" s="1"/>
      <c r="OMS593" s="1"/>
      <c r="OMT593" s="1"/>
      <c r="OMU593" s="1"/>
      <c r="OMV593" s="1"/>
      <c r="OMW593" s="1"/>
      <c r="OMX593" s="1"/>
      <c r="OMY593" s="1"/>
      <c r="OMZ593" s="1"/>
      <c r="ONA593" s="1"/>
      <c r="ONB593" s="1"/>
      <c r="ONC593" s="1"/>
      <c r="OND593" s="1"/>
      <c r="ONE593" s="1"/>
      <c r="ONF593" s="1"/>
      <c r="ONG593" s="1"/>
      <c r="ONH593" s="1"/>
      <c r="ONI593" s="1"/>
      <c r="ONJ593" s="1"/>
      <c r="ONK593" s="1"/>
      <c r="ONL593" s="1"/>
      <c r="ONM593" s="1"/>
      <c r="ONN593" s="1"/>
      <c r="ONO593" s="1"/>
      <c r="ONP593" s="1"/>
      <c r="ONQ593" s="1"/>
      <c r="ONR593" s="1"/>
      <c r="ONS593" s="1"/>
      <c r="ONT593" s="1"/>
      <c r="ONU593" s="1"/>
      <c r="ONV593" s="1"/>
      <c r="ONW593" s="1"/>
      <c r="ONX593" s="1"/>
      <c r="ONY593" s="1"/>
      <c r="ONZ593" s="1"/>
      <c r="OOA593" s="1"/>
      <c r="OOB593" s="1"/>
      <c r="OOC593" s="1"/>
      <c r="OOD593" s="1"/>
      <c r="OOE593" s="1"/>
      <c r="OOF593" s="1"/>
      <c r="OOG593" s="1"/>
      <c r="OOH593" s="1"/>
      <c r="OOI593" s="1"/>
      <c r="OOJ593" s="1"/>
      <c r="OOK593" s="1"/>
      <c r="OOL593" s="1"/>
      <c r="OOM593" s="1"/>
      <c r="OON593" s="1"/>
      <c r="OOO593" s="1"/>
      <c r="OOP593" s="1"/>
      <c r="OOQ593" s="1"/>
      <c r="OOR593" s="1"/>
      <c r="OOS593" s="1"/>
      <c r="OOT593" s="1"/>
      <c r="OOU593" s="1"/>
      <c r="OOV593" s="1"/>
      <c r="OOW593" s="1"/>
      <c r="OOX593" s="1"/>
      <c r="OOY593" s="1"/>
      <c r="OOZ593" s="1"/>
      <c r="OPA593" s="1"/>
      <c r="OPB593" s="1"/>
      <c r="OPC593" s="1"/>
      <c r="OPD593" s="1"/>
      <c r="OPE593" s="1"/>
      <c r="OPF593" s="1"/>
      <c r="OPG593" s="1"/>
      <c r="OPH593" s="1"/>
      <c r="OPI593" s="1"/>
      <c r="OPJ593" s="1"/>
      <c r="OPK593" s="1"/>
      <c r="OPL593" s="1"/>
      <c r="OPM593" s="1"/>
      <c r="OPN593" s="1"/>
      <c r="OPO593" s="1"/>
      <c r="OPP593" s="1"/>
      <c r="OPQ593" s="1"/>
      <c r="OPR593" s="1"/>
      <c r="OPS593" s="1"/>
      <c r="OPT593" s="1"/>
      <c r="OPU593" s="1"/>
      <c r="OPV593" s="1"/>
      <c r="OPW593" s="1"/>
      <c r="OPX593" s="1"/>
      <c r="OPY593" s="1"/>
      <c r="OPZ593" s="1"/>
      <c r="OQA593" s="1"/>
      <c r="OQB593" s="1"/>
      <c r="OQC593" s="1"/>
      <c r="OQD593" s="1"/>
      <c r="OQE593" s="1"/>
      <c r="OQF593" s="1"/>
      <c r="OQG593" s="1"/>
      <c r="OQH593" s="1"/>
      <c r="OQI593" s="1"/>
      <c r="OQJ593" s="1"/>
      <c r="OQK593" s="1"/>
      <c r="OQL593" s="1"/>
      <c r="OQM593" s="1"/>
      <c r="OQN593" s="1"/>
      <c r="OQO593" s="1"/>
      <c r="OQP593" s="1"/>
      <c r="OQQ593" s="1"/>
      <c r="OQR593" s="1"/>
      <c r="OQS593" s="1"/>
      <c r="OQT593" s="1"/>
      <c r="OQU593" s="1"/>
      <c r="OQV593" s="1"/>
      <c r="OQW593" s="1"/>
      <c r="OQX593" s="1"/>
      <c r="OQY593" s="1"/>
      <c r="OQZ593" s="1"/>
      <c r="ORA593" s="1"/>
      <c r="ORB593" s="1"/>
      <c r="ORC593" s="1"/>
      <c r="ORD593" s="1"/>
      <c r="ORE593" s="1"/>
      <c r="ORF593" s="1"/>
      <c r="ORG593" s="1"/>
      <c r="ORH593" s="1"/>
      <c r="ORI593" s="1"/>
      <c r="ORJ593" s="1"/>
      <c r="ORK593" s="1"/>
      <c r="ORL593" s="1"/>
      <c r="ORM593" s="1"/>
      <c r="ORN593" s="1"/>
      <c r="ORO593" s="1"/>
      <c r="ORP593" s="1"/>
      <c r="ORQ593" s="1"/>
      <c r="ORR593" s="1"/>
      <c r="ORS593" s="1"/>
      <c r="ORT593" s="1"/>
      <c r="ORU593" s="1"/>
      <c r="ORV593" s="1"/>
      <c r="ORW593" s="1"/>
      <c r="ORX593" s="1"/>
      <c r="ORY593" s="1"/>
      <c r="ORZ593" s="1"/>
      <c r="OSA593" s="1"/>
      <c r="OSB593" s="1"/>
      <c r="OSC593" s="1"/>
      <c r="OSD593" s="1"/>
      <c r="OSE593" s="1"/>
      <c r="OSF593" s="1"/>
      <c r="OSG593" s="1"/>
      <c r="OSH593" s="1"/>
      <c r="OSI593" s="1"/>
      <c r="OSJ593" s="1"/>
      <c r="OSK593" s="1"/>
      <c r="OSL593" s="1"/>
      <c r="OSM593" s="1"/>
      <c r="OSN593" s="1"/>
      <c r="OSO593" s="1"/>
      <c r="OSP593" s="1"/>
      <c r="OSQ593" s="1"/>
      <c r="OSR593" s="1"/>
      <c r="OSS593" s="1"/>
      <c r="OST593" s="1"/>
      <c r="OSU593" s="1"/>
      <c r="OSV593" s="1"/>
      <c r="OSW593" s="1"/>
      <c r="OSX593" s="1"/>
      <c r="OSY593" s="1"/>
      <c r="OSZ593" s="1"/>
      <c r="OTA593" s="1"/>
      <c r="OTB593" s="1"/>
      <c r="OTC593" s="1"/>
      <c r="OTD593" s="1"/>
      <c r="OTE593" s="1"/>
      <c r="OTF593" s="1"/>
      <c r="OTG593" s="1"/>
      <c r="OTH593" s="1"/>
      <c r="OTI593" s="1"/>
      <c r="OTJ593" s="1"/>
      <c r="OTK593" s="1"/>
      <c r="OTL593" s="1"/>
      <c r="OTM593" s="1"/>
      <c r="OTN593" s="1"/>
      <c r="OTO593" s="1"/>
      <c r="OTP593" s="1"/>
      <c r="OTQ593" s="1"/>
      <c r="OTR593" s="1"/>
      <c r="OTS593" s="1"/>
      <c r="OTT593" s="1"/>
      <c r="OTU593" s="1"/>
      <c r="OTV593" s="1"/>
      <c r="OTW593" s="1"/>
      <c r="OTX593" s="1"/>
      <c r="OTY593" s="1"/>
      <c r="OTZ593" s="1"/>
      <c r="OUA593" s="1"/>
      <c r="OUB593" s="1"/>
      <c r="OUC593" s="1"/>
      <c r="OUD593" s="1"/>
      <c r="OUE593" s="1"/>
      <c r="OUF593" s="1"/>
      <c r="OUG593" s="1"/>
      <c r="OUH593" s="1"/>
      <c r="OUI593" s="1"/>
      <c r="OUJ593" s="1"/>
      <c r="OUK593" s="1"/>
      <c r="OUL593" s="1"/>
      <c r="OUM593" s="1"/>
      <c r="OUN593" s="1"/>
      <c r="OUO593" s="1"/>
      <c r="OUP593" s="1"/>
      <c r="OUQ593" s="1"/>
      <c r="OUR593" s="1"/>
      <c r="OUS593" s="1"/>
      <c r="OUT593" s="1"/>
      <c r="OUU593" s="1"/>
      <c r="OUV593" s="1"/>
      <c r="OUW593" s="1"/>
      <c r="OUX593" s="1"/>
      <c r="OUY593" s="1"/>
      <c r="OUZ593" s="1"/>
      <c r="OVA593" s="1"/>
      <c r="OVB593" s="1"/>
      <c r="OVC593" s="1"/>
      <c r="OVD593" s="1"/>
      <c r="OVE593" s="1"/>
      <c r="OVF593" s="1"/>
      <c r="OVG593" s="1"/>
      <c r="OVH593" s="1"/>
      <c r="OVI593" s="1"/>
      <c r="OVJ593" s="1"/>
      <c r="OVK593" s="1"/>
      <c r="OVL593" s="1"/>
      <c r="OVM593" s="1"/>
      <c r="OVN593" s="1"/>
      <c r="OVO593" s="1"/>
      <c r="OVP593" s="1"/>
      <c r="OVQ593" s="1"/>
      <c r="OVR593" s="1"/>
      <c r="OVS593" s="1"/>
      <c r="OVT593" s="1"/>
      <c r="OVU593" s="1"/>
      <c r="OVV593" s="1"/>
      <c r="OVW593" s="1"/>
      <c r="OVX593" s="1"/>
      <c r="OVY593" s="1"/>
      <c r="OVZ593" s="1"/>
      <c r="OWA593" s="1"/>
      <c r="OWB593" s="1"/>
      <c r="OWC593" s="1"/>
      <c r="OWD593" s="1"/>
      <c r="OWE593" s="1"/>
      <c r="OWF593" s="1"/>
      <c r="OWG593" s="1"/>
      <c r="OWH593" s="1"/>
      <c r="OWI593" s="1"/>
      <c r="OWJ593" s="1"/>
      <c r="OWK593" s="1"/>
      <c r="OWL593" s="1"/>
      <c r="OWM593" s="1"/>
      <c r="OWN593" s="1"/>
      <c r="OWO593" s="1"/>
      <c r="OWP593" s="1"/>
      <c r="OWQ593" s="1"/>
      <c r="OWR593" s="1"/>
      <c r="OWS593" s="1"/>
      <c r="OWT593" s="1"/>
      <c r="OWU593" s="1"/>
      <c r="OWV593" s="1"/>
      <c r="OWW593" s="1"/>
      <c r="OWX593" s="1"/>
      <c r="OWY593" s="1"/>
      <c r="OWZ593" s="1"/>
      <c r="OXA593" s="1"/>
      <c r="OXB593" s="1"/>
      <c r="OXC593" s="1"/>
      <c r="OXD593" s="1"/>
      <c r="OXE593" s="1"/>
      <c r="OXF593" s="1"/>
      <c r="OXG593" s="1"/>
      <c r="OXH593" s="1"/>
      <c r="OXI593" s="1"/>
      <c r="OXJ593" s="1"/>
      <c r="OXK593" s="1"/>
      <c r="OXL593" s="1"/>
      <c r="OXM593" s="1"/>
      <c r="OXN593" s="1"/>
      <c r="OXO593" s="1"/>
      <c r="OXP593" s="1"/>
      <c r="OXQ593" s="1"/>
      <c r="OXR593" s="1"/>
      <c r="OXS593" s="1"/>
      <c r="OXT593" s="1"/>
      <c r="OXU593" s="1"/>
      <c r="OXV593" s="1"/>
      <c r="OXW593" s="1"/>
      <c r="OXX593" s="1"/>
      <c r="OXY593" s="1"/>
      <c r="OXZ593" s="1"/>
      <c r="OYA593" s="1"/>
      <c r="OYB593" s="1"/>
      <c r="OYC593" s="1"/>
      <c r="OYD593" s="1"/>
      <c r="OYE593" s="1"/>
      <c r="OYF593" s="1"/>
      <c r="OYG593" s="1"/>
      <c r="OYH593" s="1"/>
      <c r="OYI593" s="1"/>
      <c r="OYJ593" s="1"/>
      <c r="OYK593" s="1"/>
      <c r="OYL593" s="1"/>
      <c r="OYM593" s="1"/>
      <c r="OYN593" s="1"/>
      <c r="OYO593" s="1"/>
      <c r="OYP593" s="1"/>
      <c r="OYQ593" s="1"/>
      <c r="OYR593" s="1"/>
      <c r="OYS593" s="1"/>
      <c r="OYT593" s="1"/>
      <c r="OYU593" s="1"/>
      <c r="OYV593" s="1"/>
      <c r="OYW593" s="1"/>
      <c r="OYX593" s="1"/>
      <c r="OYY593" s="1"/>
      <c r="OYZ593" s="1"/>
      <c r="OZA593" s="1"/>
      <c r="OZB593" s="1"/>
      <c r="OZC593" s="1"/>
      <c r="OZD593" s="1"/>
      <c r="OZE593" s="1"/>
      <c r="OZF593" s="1"/>
      <c r="OZG593" s="1"/>
      <c r="OZH593" s="1"/>
      <c r="OZI593" s="1"/>
      <c r="OZJ593" s="1"/>
      <c r="OZK593" s="1"/>
      <c r="OZL593" s="1"/>
      <c r="OZM593" s="1"/>
      <c r="OZN593" s="1"/>
      <c r="OZO593" s="1"/>
      <c r="OZP593" s="1"/>
      <c r="OZQ593" s="1"/>
      <c r="OZR593" s="1"/>
      <c r="OZS593" s="1"/>
      <c r="OZT593" s="1"/>
      <c r="OZU593" s="1"/>
      <c r="OZV593" s="1"/>
      <c r="OZW593" s="1"/>
      <c r="OZX593" s="1"/>
      <c r="OZY593" s="1"/>
      <c r="OZZ593" s="1"/>
      <c r="PAA593" s="1"/>
      <c r="PAB593" s="1"/>
      <c r="PAC593" s="1"/>
      <c r="PAD593" s="1"/>
      <c r="PAE593" s="1"/>
      <c r="PAF593" s="1"/>
      <c r="PAG593" s="1"/>
      <c r="PAH593" s="1"/>
      <c r="PAI593" s="1"/>
      <c r="PAJ593" s="1"/>
      <c r="PAK593" s="1"/>
      <c r="PAL593" s="1"/>
      <c r="PAM593" s="1"/>
      <c r="PAN593" s="1"/>
      <c r="PAO593" s="1"/>
      <c r="PAP593" s="1"/>
      <c r="PAQ593" s="1"/>
      <c r="PAR593" s="1"/>
      <c r="PAS593" s="1"/>
      <c r="PAT593" s="1"/>
      <c r="PAU593" s="1"/>
      <c r="PAV593" s="1"/>
      <c r="PAW593" s="1"/>
      <c r="PAX593" s="1"/>
      <c r="PAY593" s="1"/>
      <c r="PAZ593" s="1"/>
      <c r="PBA593" s="1"/>
      <c r="PBB593" s="1"/>
      <c r="PBC593" s="1"/>
      <c r="PBD593" s="1"/>
      <c r="PBE593" s="1"/>
      <c r="PBF593" s="1"/>
      <c r="PBG593" s="1"/>
      <c r="PBH593" s="1"/>
      <c r="PBI593" s="1"/>
      <c r="PBJ593" s="1"/>
      <c r="PBK593" s="1"/>
      <c r="PBL593" s="1"/>
      <c r="PBM593" s="1"/>
      <c r="PBN593" s="1"/>
      <c r="PBO593" s="1"/>
      <c r="PBP593" s="1"/>
      <c r="PBQ593" s="1"/>
      <c r="PBR593" s="1"/>
      <c r="PBS593" s="1"/>
      <c r="PBT593" s="1"/>
      <c r="PBU593" s="1"/>
      <c r="PBV593" s="1"/>
      <c r="PBW593" s="1"/>
      <c r="PBX593" s="1"/>
      <c r="PBY593" s="1"/>
      <c r="PBZ593" s="1"/>
      <c r="PCA593" s="1"/>
      <c r="PCB593" s="1"/>
      <c r="PCC593" s="1"/>
      <c r="PCD593" s="1"/>
      <c r="PCE593" s="1"/>
      <c r="PCF593" s="1"/>
      <c r="PCG593" s="1"/>
      <c r="PCH593" s="1"/>
      <c r="PCI593" s="1"/>
      <c r="PCJ593" s="1"/>
      <c r="PCK593" s="1"/>
      <c r="PCL593" s="1"/>
      <c r="PCM593" s="1"/>
      <c r="PCN593" s="1"/>
      <c r="PCO593" s="1"/>
      <c r="PCP593" s="1"/>
      <c r="PCQ593" s="1"/>
      <c r="PCR593" s="1"/>
      <c r="PCS593" s="1"/>
      <c r="PCT593" s="1"/>
      <c r="PCU593" s="1"/>
      <c r="PCV593" s="1"/>
      <c r="PCW593" s="1"/>
      <c r="PCX593" s="1"/>
      <c r="PCY593" s="1"/>
      <c r="PCZ593" s="1"/>
      <c r="PDA593" s="1"/>
      <c r="PDB593" s="1"/>
      <c r="PDC593" s="1"/>
      <c r="PDD593" s="1"/>
      <c r="PDE593" s="1"/>
      <c r="PDF593" s="1"/>
      <c r="PDG593" s="1"/>
      <c r="PDH593" s="1"/>
      <c r="PDI593" s="1"/>
      <c r="PDJ593" s="1"/>
      <c r="PDK593" s="1"/>
      <c r="PDL593" s="1"/>
      <c r="PDM593" s="1"/>
      <c r="PDN593" s="1"/>
      <c r="PDO593" s="1"/>
      <c r="PDP593" s="1"/>
      <c r="PDQ593" s="1"/>
      <c r="PDR593" s="1"/>
      <c r="PDS593" s="1"/>
      <c r="PDT593" s="1"/>
      <c r="PDU593" s="1"/>
      <c r="PDV593" s="1"/>
      <c r="PDW593" s="1"/>
      <c r="PDX593" s="1"/>
      <c r="PDY593" s="1"/>
      <c r="PDZ593" s="1"/>
      <c r="PEA593" s="1"/>
      <c r="PEB593" s="1"/>
      <c r="PEC593" s="1"/>
      <c r="PED593" s="1"/>
      <c r="PEE593" s="1"/>
      <c r="PEF593" s="1"/>
      <c r="PEG593" s="1"/>
      <c r="PEH593" s="1"/>
      <c r="PEI593" s="1"/>
      <c r="PEJ593" s="1"/>
      <c r="PEK593" s="1"/>
      <c r="PEL593" s="1"/>
      <c r="PEM593" s="1"/>
      <c r="PEN593" s="1"/>
      <c r="PEO593" s="1"/>
      <c r="PEP593" s="1"/>
      <c r="PEQ593" s="1"/>
      <c r="PER593" s="1"/>
      <c r="PES593" s="1"/>
      <c r="PET593" s="1"/>
      <c r="PEU593" s="1"/>
      <c r="PEV593" s="1"/>
      <c r="PEW593" s="1"/>
      <c r="PEX593" s="1"/>
      <c r="PEY593" s="1"/>
      <c r="PEZ593" s="1"/>
      <c r="PFA593" s="1"/>
      <c r="PFB593" s="1"/>
      <c r="PFC593" s="1"/>
      <c r="PFD593" s="1"/>
      <c r="PFE593" s="1"/>
      <c r="PFF593" s="1"/>
      <c r="PFG593" s="1"/>
      <c r="PFH593" s="1"/>
      <c r="PFI593" s="1"/>
      <c r="PFJ593" s="1"/>
      <c r="PFK593" s="1"/>
      <c r="PFL593" s="1"/>
      <c r="PFM593" s="1"/>
      <c r="PFN593" s="1"/>
      <c r="PFO593" s="1"/>
      <c r="PFP593" s="1"/>
      <c r="PFQ593" s="1"/>
      <c r="PFR593" s="1"/>
      <c r="PFS593" s="1"/>
      <c r="PFT593" s="1"/>
      <c r="PFU593" s="1"/>
      <c r="PFV593" s="1"/>
      <c r="PFW593" s="1"/>
      <c r="PFX593" s="1"/>
      <c r="PFY593" s="1"/>
      <c r="PFZ593" s="1"/>
      <c r="PGA593" s="1"/>
      <c r="PGB593" s="1"/>
      <c r="PGC593" s="1"/>
      <c r="PGD593" s="1"/>
      <c r="PGE593" s="1"/>
      <c r="PGF593" s="1"/>
      <c r="PGG593" s="1"/>
      <c r="PGH593" s="1"/>
      <c r="PGI593" s="1"/>
      <c r="PGJ593" s="1"/>
      <c r="PGK593" s="1"/>
      <c r="PGL593" s="1"/>
      <c r="PGM593" s="1"/>
      <c r="PGN593" s="1"/>
      <c r="PGO593" s="1"/>
      <c r="PGP593" s="1"/>
      <c r="PGQ593" s="1"/>
      <c r="PGR593" s="1"/>
      <c r="PGS593" s="1"/>
      <c r="PGT593" s="1"/>
      <c r="PGU593" s="1"/>
      <c r="PGV593" s="1"/>
      <c r="PGW593" s="1"/>
      <c r="PGX593" s="1"/>
      <c r="PGY593" s="1"/>
      <c r="PGZ593" s="1"/>
      <c r="PHA593" s="1"/>
      <c r="PHB593" s="1"/>
      <c r="PHC593" s="1"/>
      <c r="PHD593" s="1"/>
      <c r="PHE593" s="1"/>
      <c r="PHF593" s="1"/>
      <c r="PHG593" s="1"/>
      <c r="PHH593" s="1"/>
      <c r="PHI593" s="1"/>
      <c r="PHJ593" s="1"/>
      <c r="PHK593" s="1"/>
      <c r="PHL593" s="1"/>
      <c r="PHM593" s="1"/>
      <c r="PHN593" s="1"/>
      <c r="PHO593" s="1"/>
      <c r="PHP593" s="1"/>
      <c r="PHQ593" s="1"/>
      <c r="PHR593" s="1"/>
      <c r="PHS593" s="1"/>
      <c r="PHT593" s="1"/>
      <c r="PHU593" s="1"/>
      <c r="PHV593" s="1"/>
      <c r="PHW593" s="1"/>
      <c r="PHX593" s="1"/>
      <c r="PHY593" s="1"/>
      <c r="PHZ593" s="1"/>
      <c r="PIA593" s="1"/>
      <c r="PIB593" s="1"/>
      <c r="PIC593" s="1"/>
      <c r="PID593" s="1"/>
      <c r="PIE593" s="1"/>
      <c r="PIF593" s="1"/>
      <c r="PIG593" s="1"/>
      <c r="PIH593" s="1"/>
      <c r="PII593" s="1"/>
      <c r="PIJ593" s="1"/>
      <c r="PIK593" s="1"/>
      <c r="PIL593" s="1"/>
      <c r="PIM593" s="1"/>
      <c r="PIN593" s="1"/>
      <c r="PIO593" s="1"/>
      <c r="PIP593" s="1"/>
      <c r="PIQ593" s="1"/>
      <c r="PIR593" s="1"/>
      <c r="PIS593" s="1"/>
      <c r="PIT593" s="1"/>
      <c r="PIU593" s="1"/>
      <c r="PIV593" s="1"/>
      <c r="PIW593" s="1"/>
      <c r="PIX593" s="1"/>
      <c r="PIY593" s="1"/>
      <c r="PIZ593" s="1"/>
      <c r="PJA593" s="1"/>
      <c r="PJB593" s="1"/>
      <c r="PJC593" s="1"/>
      <c r="PJD593" s="1"/>
      <c r="PJE593" s="1"/>
      <c r="PJF593" s="1"/>
      <c r="PJG593" s="1"/>
      <c r="PJH593" s="1"/>
      <c r="PJI593" s="1"/>
      <c r="PJJ593" s="1"/>
      <c r="PJK593" s="1"/>
      <c r="PJL593" s="1"/>
      <c r="PJM593" s="1"/>
      <c r="PJN593" s="1"/>
      <c r="PJO593" s="1"/>
      <c r="PJP593" s="1"/>
      <c r="PJQ593" s="1"/>
      <c r="PJR593" s="1"/>
      <c r="PJS593" s="1"/>
      <c r="PJT593" s="1"/>
      <c r="PJU593" s="1"/>
      <c r="PJV593" s="1"/>
      <c r="PJW593" s="1"/>
      <c r="PJX593" s="1"/>
      <c r="PJY593" s="1"/>
      <c r="PJZ593" s="1"/>
      <c r="PKA593" s="1"/>
      <c r="PKB593" s="1"/>
      <c r="PKC593" s="1"/>
      <c r="PKD593" s="1"/>
      <c r="PKE593" s="1"/>
      <c r="PKF593" s="1"/>
      <c r="PKG593" s="1"/>
      <c r="PKH593" s="1"/>
      <c r="PKI593" s="1"/>
      <c r="PKJ593" s="1"/>
      <c r="PKK593" s="1"/>
      <c r="PKL593" s="1"/>
      <c r="PKM593" s="1"/>
      <c r="PKN593" s="1"/>
      <c r="PKO593" s="1"/>
      <c r="PKP593" s="1"/>
      <c r="PKQ593" s="1"/>
      <c r="PKR593" s="1"/>
      <c r="PKS593" s="1"/>
      <c r="PKT593" s="1"/>
      <c r="PKU593" s="1"/>
      <c r="PKV593" s="1"/>
      <c r="PKW593" s="1"/>
      <c r="PKX593" s="1"/>
      <c r="PKY593" s="1"/>
      <c r="PKZ593" s="1"/>
      <c r="PLA593" s="1"/>
      <c r="PLB593" s="1"/>
      <c r="PLC593" s="1"/>
      <c r="PLD593" s="1"/>
      <c r="PLE593" s="1"/>
      <c r="PLF593" s="1"/>
      <c r="PLG593" s="1"/>
      <c r="PLH593" s="1"/>
      <c r="PLI593" s="1"/>
      <c r="PLJ593" s="1"/>
      <c r="PLK593" s="1"/>
      <c r="PLL593" s="1"/>
      <c r="PLM593" s="1"/>
      <c r="PLN593" s="1"/>
      <c r="PLO593" s="1"/>
      <c r="PLP593" s="1"/>
      <c r="PLQ593" s="1"/>
      <c r="PLR593" s="1"/>
      <c r="PLS593" s="1"/>
      <c r="PLT593" s="1"/>
      <c r="PLU593" s="1"/>
      <c r="PLV593" s="1"/>
      <c r="PLW593" s="1"/>
      <c r="PLX593" s="1"/>
      <c r="PLY593" s="1"/>
      <c r="PLZ593" s="1"/>
      <c r="PMA593" s="1"/>
      <c r="PMB593" s="1"/>
      <c r="PMC593" s="1"/>
      <c r="PMD593" s="1"/>
      <c r="PME593" s="1"/>
      <c r="PMF593" s="1"/>
      <c r="PMG593" s="1"/>
      <c r="PMH593" s="1"/>
      <c r="PMI593" s="1"/>
      <c r="PMJ593" s="1"/>
      <c r="PMK593" s="1"/>
      <c r="PML593" s="1"/>
      <c r="PMM593" s="1"/>
      <c r="PMN593" s="1"/>
      <c r="PMO593" s="1"/>
      <c r="PMP593" s="1"/>
      <c r="PMQ593" s="1"/>
      <c r="PMR593" s="1"/>
      <c r="PMS593" s="1"/>
      <c r="PMT593" s="1"/>
      <c r="PMU593" s="1"/>
      <c r="PMV593" s="1"/>
      <c r="PMW593" s="1"/>
      <c r="PMX593" s="1"/>
      <c r="PMY593" s="1"/>
      <c r="PMZ593" s="1"/>
      <c r="PNA593" s="1"/>
      <c r="PNB593" s="1"/>
      <c r="PNC593" s="1"/>
      <c r="PND593" s="1"/>
      <c r="PNE593" s="1"/>
      <c r="PNF593" s="1"/>
      <c r="PNG593" s="1"/>
      <c r="PNH593" s="1"/>
      <c r="PNI593" s="1"/>
      <c r="PNJ593" s="1"/>
      <c r="PNK593" s="1"/>
      <c r="PNL593" s="1"/>
      <c r="PNM593" s="1"/>
      <c r="PNN593" s="1"/>
      <c r="PNO593" s="1"/>
      <c r="PNP593" s="1"/>
      <c r="PNQ593" s="1"/>
      <c r="PNR593" s="1"/>
      <c r="PNS593" s="1"/>
      <c r="PNT593" s="1"/>
      <c r="PNU593" s="1"/>
      <c r="PNV593" s="1"/>
      <c r="PNW593" s="1"/>
      <c r="PNX593" s="1"/>
      <c r="PNY593" s="1"/>
      <c r="PNZ593" s="1"/>
      <c r="POA593" s="1"/>
      <c r="POB593" s="1"/>
      <c r="POC593" s="1"/>
      <c r="POD593" s="1"/>
      <c r="POE593" s="1"/>
      <c r="POF593" s="1"/>
      <c r="POG593" s="1"/>
      <c r="POH593" s="1"/>
      <c r="POI593" s="1"/>
      <c r="POJ593" s="1"/>
      <c r="POK593" s="1"/>
      <c r="POL593" s="1"/>
      <c r="POM593" s="1"/>
      <c r="PON593" s="1"/>
      <c r="POO593" s="1"/>
      <c r="POP593" s="1"/>
      <c r="POQ593" s="1"/>
      <c r="POR593" s="1"/>
      <c r="POS593" s="1"/>
      <c r="POT593" s="1"/>
      <c r="POU593" s="1"/>
      <c r="POV593" s="1"/>
      <c r="POW593" s="1"/>
      <c r="POX593" s="1"/>
      <c r="POY593" s="1"/>
      <c r="POZ593" s="1"/>
      <c r="PPA593" s="1"/>
      <c r="PPB593" s="1"/>
      <c r="PPC593" s="1"/>
      <c r="PPD593" s="1"/>
      <c r="PPE593" s="1"/>
      <c r="PPF593" s="1"/>
      <c r="PPG593" s="1"/>
      <c r="PPH593" s="1"/>
      <c r="PPI593" s="1"/>
      <c r="PPJ593" s="1"/>
      <c r="PPK593" s="1"/>
      <c r="PPL593" s="1"/>
      <c r="PPM593" s="1"/>
      <c r="PPN593" s="1"/>
      <c r="PPO593" s="1"/>
      <c r="PPP593" s="1"/>
      <c r="PPQ593" s="1"/>
      <c r="PPR593" s="1"/>
      <c r="PPS593" s="1"/>
      <c r="PPT593" s="1"/>
      <c r="PPU593" s="1"/>
      <c r="PPV593" s="1"/>
      <c r="PPW593" s="1"/>
      <c r="PPX593" s="1"/>
      <c r="PPY593" s="1"/>
      <c r="PPZ593" s="1"/>
      <c r="PQA593" s="1"/>
      <c r="PQB593" s="1"/>
      <c r="PQC593" s="1"/>
      <c r="PQD593" s="1"/>
      <c r="PQE593" s="1"/>
      <c r="PQF593" s="1"/>
      <c r="PQG593" s="1"/>
      <c r="PQH593" s="1"/>
      <c r="PQI593" s="1"/>
      <c r="PQJ593" s="1"/>
      <c r="PQK593" s="1"/>
      <c r="PQL593" s="1"/>
      <c r="PQM593" s="1"/>
      <c r="PQN593" s="1"/>
      <c r="PQO593" s="1"/>
      <c r="PQP593" s="1"/>
      <c r="PQQ593" s="1"/>
      <c r="PQR593" s="1"/>
      <c r="PQS593" s="1"/>
      <c r="PQT593" s="1"/>
      <c r="PQU593" s="1"/>
      <c r="PQV593" s="1"/>
      <c r="PQW593" s="1"/>
      <c r="PQX593" s="1"/>
      <c r="PQY593" s="1"/>
      <c r="PQZ593" s="1"/>
      <c r="PRA593" s="1"/>
      <c r="PRB593" s="1"/>
      <c r="PRC593" s="1"/>
      <c r="PRD593" s="1"/>
      <c r="PRE593" s="1"/>
      <c r="PRF593" s="1"/>
      <c r="PRG593" s="1"/>
      <c r="PRH593" s="1"/>
      <c r="PRI593" s="1"/>
      <c r="PRJ593" s="1"/>
      <c r="PRK593" s="1"/>
      <c r="PRL593" s="1"/>
      <c r="PRM593" s="1"/>
      <c r="PRN593" s="1"/>
      <c r="PRO593" s="1"/>
      <c r="PRP593" s="1"/>
      <c r="PRQ593" s="1"/>
      <c r="PRR593" s="1"/>
      <c r="PRS593" s="1"/>
      <c r="PRT593" s="1"/>
      <c r="PRU593" s="1"/>
      <c r="PRV593" s="1"/>
      <c r="PRW593" s="1"/>
      <c r="PRX593" s="1"/>
      <c r="PRY593" s="1"/>
      <c r="PRZ593" s="1"/>
      <c r="PSA593" s="1"/>
      <c r="PSB593" s="1"/>
      <c r="PSC593" s="1"/>
      <c r="PSD593" s="1"/>
      <c r="PSE593" s="1"/>
      <c r="PSF593" s="1"/>
      <c r="PSG593" s="1"/>
      <c r="PSH593" s="1"/>
      <c r="PSI593" s="1"/>
      <c r="PSJ593" s="1"/>
      <c r="PSK593" s="1"/>
      <c r="PSL593" s="1"/>
      <c r="PSM593" s="1"/>
      <c r="PSN593" s="1"/>
      <c r="PSO593" s="1"/>
      <c r="PSP593" s="1"/>
      <c r="PSQ593" s="1"/>
      <c r="PSR593" s="1"/>
      <c r="PSS593" s="1"/>
      <c r="PST593" s="1"/>
      <c r="PSU593" s="1"/>
      <c r="PSV593" s="1"/>
      <c r="PSW593" s="1"/>
      <c r="PSX593" s="1"/>
      <c r="PSY593" s="1"/>
      <c r="PSZ593" s="1"/>
      <c r="PTA593" s="1"/>
      <c r="PTB593" s="1"/>
      <c r="PTC593" s="1"/>
      <c r="PTD593" s="1"/>
      <c r="PTE593" s="1"/>
      <c r="PTF593" s="1"/>
      <c r="PTG593" s="1"/>
      <c r="PTH593" s="1"/>
      <c r="PTI593" s="1"/>
      <c r="PTJ593" s="1"/>
      <c r="PTK593" s="1"/>
      <c r="PTL593" s="1"/>
      <c r="PTM593" s="1"/>
      <c r="PTN593" s="1"/>
      <c r="PTO593" s="1"/>
      <c r="PTP593" s="1"/>
      <c r="PTQ593" s="1"/>
      <c r="PTR593" s="1"/>
      <c r="PTS593" s="1"/>
      <c r="PTT593" s="1"/>
      <c r="PTU593" s="1"/>
      <c r="PTV593" s="1"/>
      <c r="PTW593" s="1"/>
      <c r="PTX593" s="1"/>
      <c r="PTY593" s="1"/>
      <c r="PTZ593" s="1"/>
      <c r="PUA593" s="1"/>
      <c r="PUB593" s="1"/>
      <c r="PUC593" s="1"/>
      <c r="PUD593" s="1"/>
      <c r="PUE593" s="1"/>
      <c r="PUF593" s="1"/>
      <c r="PUG593" s="1"/>
      <c r="PUH593" s="1"/>
      <c r="PUI593" s="1"/>
      <c r="PUJ593" s="1"/>
      <c r="PUK593" s="1"/>
      <c r="PUL593" s="1"/>
      <c r="PUM593" s="1"/>
      <c r="PUN593" s="1"/>
      <c r="PUO593" s="1"/>
      <c r="PUP593" s="1"/>
      <c r="PUQ593" s="1"/>
      <c r="PUR593" s="1"/>
      <c r="PUS593" s="1"/>
      <c r="PUT593" s="1"/>
      <c r="PUU593" s="1"/>
      <c r="PUV593" s="1"/>
      <c r="PUW593" s="1"/>
      <c r="PUX593" s="1"/>
      <c r="PUY593" s="1"/>
      <c r="PUZ593" s="1"/>
      <c r="PVA593" s="1"/>
      <c r="PVB593" s="1"/>
      <c r="PVC593" s="1"/>
      <c r="PVD593" s="1"/>
      <c r="PVE593" s="1"/>
      <c r="PVF593" s="1"/>
      <c r="PVG593" s="1"/>
      <c r="PVH593" s="1"/>
      <c r="PVI593" s="1"/>
      <c r="PVJ593" s="1"/>
      <c r="PVK593" s="1"/>
      <c r="PVL593" s="1"/>
      <c r="PVM593" s="1"/>
      <c r="PVN593" s="1"/>
      <c r="PVO593" s="1"/>
      <c r="PVP593" s="1"/>
      <c r="PVQ593" s="1"/>
      <c r="PVR593" s="1"/>
      <c r="PVS593" s="1"/>
      <c r="PVT593" s="1"/>
      <c r="PVU593" s="1"/>
      <c r="PVV593" s="1"/>
      <c r="PVW593" s="1"/>
      <c r="PVX593" s="1"/>
      <c r="PVY593" s="1"/>
      <c r="PVZ593" s="1"/>
      <c r="PWA593" s="1"/>
      <c r="PWB593" s="1"/>
      <c r="PWC593" s="1"/>
      <c r="PWD593" s="1"/>
      <c r="PWE593" s="1"/>
      <c r="PWF593" s="1"/>
      <c r="PWG593" s="1"/>
      <c r="PWH593" s="1"/>
      <c r="PWI593" s="1"/>
      <c r="PWJ593" s="1"/>
      <c r="PWK593" s="1"/>
      <c r="PWL593" s="1"/>
      <c r="PWM593" s="1"/>
      <c r="PWN593" s="1"/>
      <c r="PWO593" s="1"/>
      <c r="PWP593" s="1"/>
      <c r="PWQ593" s="1"/>
      <c r="PWR593" s="1"/>
      <c r="PWS593" s="1"/>
      <c r="PWT593" s="1"/>
      <c r="PWU593" s="1"/>
      <c r="PWV593" s="1"/>
      <c r="PWW593" s="1"/>
      <c r="PWX593" s="1"/>
      <c r="PWY593" s="1"/>
      <c r="PWZ593" s="1"/>
      <c r="PXA593" s="1"/>
      <c r="PXB593" s="1"/>
      <c r="PXC593" s="1"/>
      <c r="PXD593" s="1"/>
      <c r="PXE593" s="1"/>
      <c r="PXF593" s="1"/>
      <c r="PXG593" s="1"/>
      <c r="PXH593" s="1"/>
      <c r="PXI593" s="1"/>
      <c r="PXJ593" s="1"/>
      <c r="PXK593" s="1"/>
      <c r="PXL593" s="1"/>
      <c r="PXM593" s="1"/>
      <c r="PXN593" s="1"/>
      <c r="PXO593" s="1"/>
      <c r="PXP593" s="1"/>
      <c r="PXQ593" s="1"/>
      <c r="PXR593" s="1"/>
      <c r="PXS593" s="1"/>
      <c r="PXT593" s="1"/>
      <c r="PXU593" s="1"/>
      <c r="PXV593" s="1"/>
      <c r="PXW593" s="1"/>
      <c r="PXX593" s="1"/>
      <c r="PXY593" s="1"/>
      <c r="PXZ593" s="1"/>
      <c r="PYA593" s="1"/>
      <c r="PYB593" s="1"/>
      <c r="PYC593" s="1"/>
      <c r="PYD593" s="1"/>
      <c r="PYE593" s="1"/>
      <c r="PYF593" s="1"/>
      <c r="PYG593" s="1"/>
      <c r="PYH593" s="1"/>
      <c r="PYI593" s="1"/>
      <c r="PYJ593" s="1"/>
      <c r="PYK593" s="1"/>
      <c r="PYL593" s="1"/>
      <c r="PYM593" s="1"/>
      <c r="PYN593" s="1"/>
      <c r="PYO593" s="1"/>
      <c r="PYP593" s="1"/>
      <c r="PYQ593" s="1"/>
      <c r="PYR593" s="1"/>
      <c r="PYS593" s="1"/>
      <c r="PYT593" s="1"/>
      <c r="PYU593" s="1"/>
      <c r="PYV593" s="1"/>
      <c r="PYW593" s="1"/>
      <c r="PYX593" s="1"/>
      <c r="PYY593" s="1"/>
      <c r="PYZ593" s="1"/>
      <c r="PZA593" s="1"/>
      <c r="PZB593" s="1"/>
      <c r="PZC593" s="1"/>
      <c r="PZD593" s="1"/>
      <c r="PZE593" s="1"/>
      <c r="PZF593" s="1"/>
      <c r="PZG593" s="1"/>
      <c r="PZH593" s="1"/>
      <c r="PZI593" s="1"/>
      <c r="PZJ593" s="1"/>
      <c r="PZK593" s="1"/>
      <c r="PZL593" s="1"/>
      <c r="PZM593" s="1"/>
      <c r="PZN593" s="1"/>
      <c r="PZO593" s="1"/>
      <c r="PZP593" s="1"/>
      <c r="PZQ593" s="1"/>
      <c r="PZR593" s="1"/>
      <c r="PZS593" s="1"/>
      <c r="PZT593" s="1"/>
      <c r="PZU593" s="1"/>
      <c r="PZV593" s="1"/>
      <c r="PZW593" s="1"/>
      <c r="PZX593" s="1"/>
      <c r="PZY593" s="1"/>
      <c r="PZZ593" s="1"/>
      <c r="QAA593" s="1"/>
      <c r="QAB593" s="1"/>
      <c r="QAC593" s="1"/>
      <c r="QAD593" s="1"/>
      <c r="QAE593" s="1"/>
      <c r="QAF593" s="1"/>
      <c r="QAG593" s="1"/>
      <c r="QAH593" s="1"/>
      <c r="QAI593" s="1"/>
      <c r="QAJ593" s="1"/>
      <c r="QAK593" s="1"/>
      <c r="QAL593" s="1"/>
      <c r="QAM593" s="1"/>
      <c r="QAN593" s="1"/>
      <c r="QAO593" s="1"/>
      <c r="QAP593" s="1"/>
      <c r="QAQ593" s="1"/>
      <c r="QAR593" s="1"/>
      <c r="QAS593" s="1"/>
      <c r="QAT593" s="1"/>
      <c r="QAU593" s="1"/>
      <c r="QAV593" s="1"/>
      <c r="QAW593" s="1"/>
      <c r="QAX593" s="1"/>
      <c r="QAY593" s="1"/>
      <c r="QAZ593" s="1"/>
      <c r="QBA593" s="1"/>
      <c r="QBB593" s="1"/>
      <c r="QBC593" s="1"/>
      <c r="QBD593" s="1"/>
      <c r="QBE593" s="1"/>
      <c r="QBF593" s="1"/>
      <c r="QBG593" s="1"/>
      <c r="QBH593" s="1"/>
      <c r="QBI593" s="1"/>
      <c r="QBJ593" s="1"/>
      <c r="QBK593" s="1"/>
      <c r="QBL593" s="1"/>
      <c r="QBM593" s="1"/>
      <c r="QBN593" s="1"/>
      <c r="QBO593" s="1"/>
      <c r="QBP593" s="1"/>
      <c r="QBQ593" s="1"/>
      <c r="QBR593" s="1"/>
      <c r="QBS593" s="1"/>
      <c r="QBT593" s="1"/>
      <c r="QBU593" s="1"/>
      <c r="QBV593" s="1"/>
      <c r="QBW593" s="1"/>
      <c r="QBX593" s="1"/>
      <c r="QBY593" s="1"/>
      <c r="QBZ593" s="1"/>
      <c r="QCA593" s="1"/>
      <c r="QCB593" s="1"/>
      <c r="QCC593" s="1"/>
      <c r="QCD593" s="1"/>
      <c r="QCE593" s="1"/>
      <c r="QCF593" s="1"/>
      <c r="QCG593" s="1"/>
      <c r="QCH593" s="1"/>
      <c r="QCI593" s="1"/>
      <c r="QCJ593" s="1"/>
      <c r="QCK593" s="1"/>
      <c r="QCL593" s="1"/>
      <c r="QCM593" s="1"/>
      <c r="QCN593" s="1"/>
      <c r="QCO593" s="1"/>
      <c r="QCP593" s="1"/>
      <c r="QCQ593" s="1"/>
      <c r="QCR593" s="1"/>
      <c r="QCS593" s="1"/>
      <c r="QCT593" s="1"/>
      <c r="QCU593" s="1"/>
      <c r="QCV593" s="1"/>
      <c r="QCW593" s="1"/>
      <c r="QCX593" s="1"/>
      <c r="QCY593" s="1"/>
      <c r="QCZ593" s="1"/>
      <c r="QDA593" s="1"/>
      <c r="QDB593" s="1"/>
      <c r="QDC593" s="1"/>
      <c r="QDD593" s="1"/>
      <c r="QDE593" s="1"/>
      <c r="QDF593" s="1"/>
      <c r="QDG593" s="1"/>
      <c r="QDH593" s="1"/>
      <c r="QDI593" s="1"/>
      <c r="QDJ593" s="1"/>
      <c r="QDK593" s="1"/>
      <c r="QDL593" s="1"/>
      <c r="QDM593" s="1"/>
      <c r="QDN593" s="1"/>
      <c r="QDO593" s="1"/>
      <c r="QDP593" s="1"/>
      <c r="QDQ593" s="1"/>
      <c r="QDR593" s="1"/>
      <c r="QDS593" s="1"/>
      <c r="QDT593" s="1"/>
      <c r="QDU593" s="1"/>
      <c r="QDV593" s="1"/>
      <c r="QDW593" s="1"/>
      <c r="QDX593" s="1"/>
      <c r="QDY593" s="1"/>
      <c r="QDZ593" s="1"/>
      <c r="QEA593" s="1"/>
      <c r="QEB593" s="1"/>
      <c r="QEC593" s="1"/>
      <c r="QED593" s="1"/>
      <c r="QEE593" s="1"/>
      <c r="QEF593" s="1"/>
      <c r="QEG593" s="1"/>
      <c r="QEH593" s="1"/>
      <c r="QEI593" s="1"/>
      <c r="QEJ593" s="1"/>
      <c r="QEK593" s="1"/>
      <c r="QEL593" s="1"/>
      <c r="QEM593" s="1"/>
      <c r="QEN593" s="1"/>
      <c r="QEO593" s="1"/>
      <c r="QEP593" s="1"/>
      <c r="QEQ593" s="1"/>
      <c r="QER593" s="1"/>
      <c r="QES593" s="1"/>
      <c r="QET593" s="1"/>
      <c r="QEU593" s="1"/>
      <c r="QEV593" s="1"/>
      <c r="QEW593" s="1"/>
      <c r="QEX593" s="1"/>
      <c r="QEY593" s="1"/>
      <c r="QEZ593" s="1"/>
      <c r="QFA593" s="1"/>
      <c r="QFB593" s="1"/>
      <c r="QFC593" s="1"/>
      <c r="QFD593" s="1"/>
      <c r="QFE593" s="1"/>
      <c r="QFF593" s="1"/>
      <c r="QFG593" s="1"/>
      <c r="QFH593" s="1"/>
      <c r="QFI593" s="1"/>
      <c r="QFJ593" s="1"/>
      <c r="QFK593" s="1"/>
      <c r="QFL593" s="1"/>
      <c r="QFM593" s="1"/>
      <c r="QFN593" s="1"/>
      <c r="QFO593" s="1"/>
      <c r="QFP593" s="1"/>
      <c r="QFQ593" s="1"/>
      <c r="QFR593" s="1"/>
      <c r="QFS593" s="1"/>
      <c r="QFT593" s="1"/>
      <c r="QFU593" s="1"/>
      <c r="QFV593" s="1"/>
      <c r="QFW593" s="1"/>
      <c r="QFX593" s="1"/>
      <c r="QFY593" s="1"/>
      <c r="QFZ593" s="1"/>
      <c r="QGA593" s="1"/>
      <c r="QGB593" s="1"/>
      <c r="QGC593" s="1"/>
      <c r="QGD593" s="1"/>
      <c r="QGE593" s="1"/>
      <c r="QGF593" s="1"/>
      <c r="QGG593" s="1"/>
      <c r="QGH593" s="1"/>
      <c r="QGI593" s="1"/>
      <c r="QGJ593" s="1"/>
      <c r="QGK593" s="1"/>
      <c r="QGL593" s="1"/>
      <c r="QGM593" s="1"/>
      <c r="QGN593" s="1"/>
      <c r="QGO593" s="1"/>
      <c r="QGP593" s="1"/>
      <c r="QGQ593" s="1"/>
      <c r="QGR593" s="1"/>
      <c r="QGS593" s="1"/>
      <c r="QGT593" s="1"/>
      <c r="QGU593" s="1"/>
      <c r="QGV593" s="1"/>
      <c r="QGW593" s="1"/>
      <c r="QGX593" s="1"/>
      <c r="QGY593" s="1"/>
      <c r="QGZ593" s="1"/>
      <c r="QHA593" s="1"/>
      <c r="QHB593" s="1"/>
      <c r="QHC593" s="1"/>
      <c r="QHD593" s="1"/>
      <c r="QHE593" s="1"/>
      <c r="QHF593" s="1"/>
      <c r="QHG593" s="1"/>
      <c r="QHH593" s="1"/>
      <c r="QHI593" s="1"/>
      <c r="QHJ593" s="1"/>
      <c r="QHK593" s="1"/>
      <c r="QHL593" s="1"/>
      <c r="QHM593" s="1"/>
      <c r="QHN593" s="1"/>
      <c r="QHO593" s="1"/>
      <c r="QHP593" s="1"/>
      <c r="QHQ593" s="1"/>
      <c r="QHR593" s="1"/>
      <c r="QHS593" s="1"/>
      <c r="QHT593" s="1"/>
      <c r="QHU593" s="1"/>
      <c r="QHV593" s="1"/>
      <c r="QHW593" s="1"/>
      <c r="QHX593" s="1"/>
      <c r="QHY593" s="1"/>
      <c r="QHZ593" s="1"/>
      <c r="QIA593" s="1"/>
      <c r="QIB593" s="1"/>
      <c r="QIC593" s="1"/>
      <c r="QID593" s="1"/>
      <c r="QIE593" s="1"/>
      <c r="QIF593" s="1"/>
      <c r="QIG593" s="1"/>
      <c r="QIH593" s="1"/>
      <c r="QII593" s="1"/>
      <c r="QIJ593" s="1"/>
      <c r="QIK593" s="1"/>
      <c r="QIL593" s="1"/>
      <c r="QIM593" s="1"/>
      <c r="QIN593" s="1"/>
      <c r="QIO593" s="1"/>
      <c r="QIP593" s="1"/>
      <c r="QIQ593" s="1"/>
      <c r="QIR593" s="1"/>
      <c r="QIS593" s="1"/>
      <c r="QIT593" s="1"/>
      <c r="QIU593" s="1"/>
      <c r="QIV593" s="1"/>
      <c r="QIW593" s="1"/>
      <c r="QIX593" s="1"/>
      <c r="QIY593" s="1"/>
      <c r="QIZ593" s="1"/>
      <c r="QJA593" s="1"/>
      <c r="QJB593" s="1"/>
      <c r="QJC593" s="1"/>
      <c r="QJD593" s="1"/>
      <c r="QJE593" s="1"/>
      <c r="QJF593" s="1"/>
      <c r="QJG593" s="1"/>
      <c r="QJH593" s="1"/>
      <c r="QJI593" s="1"/>
      <c r="QJJ593" s="1"/>
      <c r="QJK593" s="1"/>
      <c r="QJL593" s="1"/>
      <c r="QJM593" s="1"/>
      <c r="QJN593" s="1"/>
      <c r="QJO593" s="1"/>
      <c r="QJP593" s="1"/>
      <c r="QJQ593" s="1"/>
      <c r="QJR593" s="1"/>
      <c r="QJS593" s="1"/>
      <c r="QJT593" s="1"/>
      <c r="QJU593" s="1"/>
      <c r="QJV593" s="1"/>
      <c r="QJW593" s="1"/>
      <c r="QJX593" s="1"/>
      <c r="QJY593" s="1"/>
      <c r="QJZ593" s="1"/>
      <c r="QKA593" s="1"/>
      <c r="QKB593" s="1"/>
      <c r="QKC593" s="1"/>
      <c r="QKD593" s="1"/>
      <c r="QKE593" s="1"/>
      <c r="QKF593" s="1"/>
      <c r="QKG593" s="1"/>
      <c r="QKH593" s="1"/>
      <c r="QKI593" s="1"/>
      <c r="QKJ593" s="1"/>
      <c r="QKK593" s="1"/>
      <c r="QKL593" s="1"/>
      <c r="QKM593" s="1"/>
      <c r="QKN593" s="1"/>
      <c r="QKO593" s="1"/>
      <c r="QKP593" s="1"/>
      <c r="QKQ593" s="1"/>
      <c r="QKR593" s="1"/>
      <c r="QKS593" s="1"/>
      <c r="QKT593" s="1"/>
      <c r="QKU593" s="1"/>
      <c r="QKV593" s="1"/>
      <c r="QKW593" s="1"/>
      <c r="QKX593" s="1"/>
      <c r="QKY593" s="1"/>
      <c r="QKZ593" s="1"/>
      <c r="QLA593" s="1"/>
      <c r="QLB593" s="1"/>
      <c r="QLC593" s="1"/>
      <c r="QLD593" s="1"/>
      <c r="QLE593" s="1"/>
      <c r="QLF593" s="1"/>
      <c r="QLG593" s="1"/>
      <c r="QLH593" s="1"/>
      <c r="QLI593" s="1"/>
      <c r="QLJ593" s="1"/>
      <c r="QLK593" s="1"/>
      <c r="QLL593" s="1"/>
      <c r="QLM593" s="1"/>
      <c r="QLN593" s="1"/>
      <c r="QLO593" s="1"/>
      <c r="QLP593" s="1"/>
      <c r="QLQ593" s="1"/>
      <c r="QLR593" s="1"/>
      <c r="QLS593" s="1"/>
      <c r="QLT593" s="1"/>
      <c r="QLU593" s="1"/>
      <c r="QLV593" s="1"/>
      <c r="QLW593" s="1"/>
      <c r="QLX593" s="1"/>
      <c r="QLY593" s="1"/>
      <c r="QLZ593" s="1"/>
      <c r="QMA593" s="1"/>
      <c r="QMB593" s="1"/>
      <c r="QMC593" s="1"/>
      <c r="QMD593" s="1"/>
      <c r="QME593" s="1"/>
      <c r="QMF593" s="1"/>
      <c r="QMG593" s="1"/>
      <c r="QMH593" s="1"/>
      <c r="QMI593" s="1"/>
      <c r="QMJ593" s="1"/>
      <c r="QMK593" s="1"/>
      <c r="QML593" s="1"/>
      <c r="QMM593" s="1"/>
      <c r="QMN593" s="1"/>
      <c r="QMO593" s="1"/>
      <c r="QMP593" s="1"/>
      <c r="QMQ593" s="1"/>
      <c r="QMR593" s="1"/>
      <c r="QMS593" s="1"/>
      <c r="QMT593" s="1"/>
      <c r="QMU593" s="1"/>
      <c r="QMV593" s="1"/>
      <c r="QMW593" s="1"/>
      <c r="QMX593" s="1"/>
      <c r="QMY593" s="1"/>
      <c r="QMZ593" s="1"/>
      <c r="QNA593" s="1"/>
      <c r="QNB593" s="1"/>
      <c r="QNC593" s="1"/>
      <c r="QND593" s="1"/>
      <c r="QNE593" s="1"/>
      <c r="QNF593" s="1"/>
      <c r="QNG593" s="1"/>
      <c r="QNH593" s="1"/>
      <c r="QNI593" s="1"/>
      <c r="QNJ593" s="1"/>
      <c r="QNK593" s="1"/>
      <c r="QNL593" s="1"/>
      <c r="QNM593" s="1"/>
      <c r="QNN593" s="1"/>
      <c r="QNO593" s="1"/>
      <c r="QNP593" s="1"/>
      <c r="QNQ593" s="1"/>
      <c r="QNR593" s="1"/>
      <c r="QNS593" s="1"/>
      <c r="QNT593" s="1"/>
      <c r="QNU593" s="1"/>
      <c r="QNV593" s="1"/>
      <c r="QNW593" s="1"/>
      <c r="QNX593" s="1"/>
      <c r="QNY593" s="1"/>
      <c r="QNZ593" s="1"/>
      <c r="QOA593" s="1"/>
      <c r="QOB593" s="1"/>
      <c r="QOC593" s="1"/>
      <c r="QOD593" s="1"/>
      <c r="QOE593" s="1"/>
      <c r="QOF593" s="1"/>
      <c r="QOG593" s="1"/>
      <c r="QOH593" s="1"/>
      <c r="QOI593" s="1"/>
      <c r="QOJ593" s="1"/>
      <c r="QOK593" s="1"/>
      <c r="QOL593" s="1"/>
      <c r="QOM593" s="1"/>
      <c r="QON593" s="1"/>
      <c r="QOO593" s="1"/>
      <c r="QOP593" s="1"/>
      <c r="QOQ593" s="1"/>
      <c r="QOR593" s="1"/>
      <c r="QOS593" s="1"/>
      <c r="QOT593" s="1"/>
      <c r="QOU593" s="1"/>
      <c r="QOV593" s="1"/>
      <c r="QOW593" s="1"/>
      <c r="QOX593" s="1"/>
      <c r="QOY593" s="1"/>
      <c r="QOZ593" s="1"/>
      <c r="QPA593" s="1"/>
      <c r="QPB593" s="1"/>
      <c r="QPC593" s="1"/>
      <c r="QPD593" s="1"/>
      <c r="QPE593" s="1"/>
      <c r="QPF593" s="1"/>
      <c r="QPG593" s="1"/>
      <c r="QPH593" s="1"/>
      <c r="QPI593" s="1"/>
      <c r="QPJ593" s="1"/>
      <c r="QPK593" s="1"/>
      <c r="QPL593" s="1"/>
      <c r="QPM593" s="1"/>
      <c r="QPN593" s="1"/>
      <c r="QPO593" s="1"/>
      <c r="QPP593" s="1"/>
      <c r="QPQ593" s="1"/>
      <c r="QPR593" s="1"/>
      <c r="QPS593" s="1"/>
      <c r="QPT593" s="1"/>
      <c r="QPU593" s="1"/>
      <c r="QPV593" s="1"/>
      <c r="QPW593" s="1"/>
      <c r="QPX593" s="1"/>
      <c r="QPY593" s="1"/>
      <c r="QPZ593" s="1"/>
      <c r="QQA593" s="1"/>
      <c r="QQB593" s="1"/>
      <c r="QQC593" s="1"/>
      <c r="QQD593" s="1"/>
      <c r="QQE593" s="1"/>
      <c r="QQF593" s="1"/>
      <c r="QQG593" s="1"/>
      <c r="QQH593" s="1"/>
      <c r="QQI593" s="1"/>
      <c r="QQJ593" s="1"/>
      <c r="QQK593" s="1"/>
      <c r="QQL593" s="1"/>
      <c r="QQM593" s="1"/>
      <c r="QQN593" s="1"/>
      <c r="QQO593" s="1"/>
      <c r="QQP593" s="1"/>
      <c r="QQQ593" s="1"/>
      <c r="QQR593" s="1"/>
      <c r="QQS593" s="1"/>
      <c r="QQT593" s="1"/>
      <c r="QQU593" s="1"/>
      <c r="QQV593" s="1"/>
      <c r="QQW593" s="1"/>
      <c r="QQX593" s="1"/>
      <c r="QQY593" s="1"/>
      <c r="QQZ593" s="1"/>
      <c r="QRA593" s="1"/>
      <c r="QRB593" s="1"/>
      <c r="QRC593" s="1"/>
      <c r="QRD593" s="1"/>
      <c r="QRE593" s="1"/>
      <c r="QRF593" s="1"/>
      <c r="QRG593" s="1"/>
      <c r="QRH593" s="1"/>
      <c r="QRI593" s="1"/>
      <c r="QRJ593" s="1"/>
      <c r="QRK593" s="1"/>
      <c r="QRL593" s="1"/>
      <c r="QRM593" s="1"/>
      <c r="QRN593" s="1"/>
      <c r="QRO593" s="1"/>
      <c r="QRP593" s="1"/>
      <c r="QRQ593" s="1"/>
      <c r="QRR593" s="1"/>
      <c r="QRS593" s="1"/>
      <c r="QRT593" s="1"/>
      <c r="QRU593" s="1"/>
      <c r="QRV593" s="1"/>
      <c r="QRW593" s="1"/>
      <c r="QRX593" s="1"/>
      <c r="QRY593" s="1"/>
      <c r="QRZ593" s="1"/>
      <c r="QSA593" s="1"/>
      <c r="QSB593" s="1"/>
      <c r="QSC593" s="1"/>
      <c r="QSD593" s="1"/>
      <c r="QSE593" s="1"/>
      <c r="QSF593" s="1"/>
      <c r="QSG593" s="1"/>
      <c r="QSH593" s="1"/>
      <c r="QSI593" s="1"/>
      <c r="QSJ593" s="1"/>
      <c r="QSK593" s="1"/>
      <c r="QSL593" s="1"/>
      <c r="QSM593" s="1"/>
      <c r="QSN593" s="1"/>
      <c r="QSO593" s="1"/>
      <c r="QSP593" s="1"/>
      <c r="QSQ593" s="1"/>
      <c r="QSR593" s="1"/>
      <c r="QSS593" s="1"/>
      <c r="QST593" s="1"/>
      <c r="QSU593" s="1"/>
      <c r="QSV593" s="1"/>
      <c r="QSW593" s="1"/>
      <c r="QSX593" s="1"/>
      <c r="QSY593" s="1"/>
      <c r="QSZ593" s="1"/>
      <c r="QTA593" s="1"/>
      <c r="QTB593" s="1"/>
      <c r="QTC593" s="1"/>
      <c r="QTD593" s="1"/>
      <c r="QTE593" s="1"/>
      <c r="QTF593" s="1"/>
      <c r="QTG593" s="1"/>
      <c r="QTH593" s="1"/>
      <c r="QTI593" s="1"/>
      <c r="QTJ593" s="1"/>
      <c r="QTK593" s="1"/>
      <c r="QTL593" s="1"/>
      <c r="QTM593" s="1"/>
      <c r="QTN593" s="1"/>
      <c r="QTO593" s="1"/>
      <c r="QTP593" s="1"/>
      <c r="QTQ593" s="1"/>
      <c r="QTR593" s="1"/>
      <c r="QTS593" s="1"/>
      <c r="QTT593" s="1"/>
      <c r="QTU593" s="1"/>
      <c r="QTV593" s="1"/>
      <c r="QTW593" s="1"/>
      <c r="QTX593" s="1"/>
      <c r="QTY593" s="1"/>
      <c r="QTZ593" s="1"/>
      <c r="QUA593" s="1"/>
      <c r="QUB593" s="1"/>
      <c r="QUC593" s="1"/>
      <c r="QUD593" s="1"/>
      <c r="QUE593" s="1"/>
      <c r="QUF593" s="1"/>
      <c r="QUG593" s="1"/>
      <c r="QUH593" s="1"/>
      <c r="QUI593" s="1"/>
      <c r="QUJ593" s="1"/>
      <c r="QUK593" s="1"/>
      <c r="QUL593" s="1"/>
      <c r="QUM593" s="1"/>
      <c r="QUN593" s="1"/>
      <c r="QUO593" s="1"/>
      <c r="QUP593" s="1"/>
      <c r="QUQ593" s="1"/>
      <c r="QUR593" s="1"/>
      <c r="QUS593" s="1"/>
      <c r="QUT593" s="1"/>
      <c r="QUU593" s="1"/>
      <c r="QUV593" s="1"/>
      <c r="QUW593" s="1"/>
      <c r="QUX593" s="1"/>
      <c r="QUY593" s="1"/>
      <c r="QUZ593" s="1"/>
      <c r="QVA593" s="1"/>
      <c r="QVB593" s="1"/>
      <c r="QVC593" s="1"/>
      <c r="QVD593" s="1"/>
      <c r="QVE593" s="1"/>
      <c r="QVF593" s="1"/>
      <c r="QVG593" s="1"/>
      <c r="QVH593" s="1"/>
      <c r="QVI593" s="1"/>
      <c r="QVJ593" s="1"/>
      <c r="QVK593" s="1"/>
      <c r="QVL593" s="1"/>
      <c r="QVM593" s="1"/>
      <c r="QVN593" s="1"/>
      <c r="QVO593" s="1"/>
      <c r="QVP593" s="1"/>
      <c r="QVQ593" s="1"/>
      <c r="QVR593" s="1"/>
      <c r="QVS593" s="1"/>
      <c r="QVT593" s="1"/>
      <c r="QVU593" s="1"/>
      <c r="QVV593" s="1"/>
      <c r="QVW593" s="1"/>
      <c r="QVX593" s="1"/>
      <c r="QVY593" s="1"/>
      <c r="QVZ593" s="1"/>
      <c r="QWA593" s="1"/>
      <c r="QWB593" s="1"/>
      <c r="QWC593" s="1"/>
      <c r="QWD593" s="1"/>
      <c r="QWE593" s="1"/>
      <c r="QWF593" s="1"/>
      <c r="QWG593" s="1"/>
      <c r="QWH593" s="1"/>
      <c r="QWI593" s="1"/>
      <c r="QWJ593" s="1"/>
      <c r="QWK593" s="1"/>
      <c r="QWL593" s="1"/>
      <c r="QWM593" s="1"/>
      <c r="QWN593" s="1"/>
      <c r="QWO593" s="1"/>
      <c r="QWP593" s="1"/>
      <c r="QWQ593" s="1"/>
      <c r="QWR593" s="1"/>
      <c r="QWS593" s="1"/>
      <c r="QWT593" s="1"/>
      <c r="QWU593" s="1"/>
      <c r="QWV593" s="1"/>
      <c r="QWW593" s="1"/>
      <c r="QWX593" s="1"/>
      <c r="QWY593" s="1"/>
      <c r="QWZ593" s="1"/>
      <c r="QXA593" s="1"/>
      <c r="QXB593" s="1"/>
      <c r="QXC593" s="1"/>
      <c r="QXD593" s="1"/>
      <c r="QXE593" s="1"/>
      <c r="QXF593" s="1"/>
      <c r="QXG593" s="1"/>
      <c r="QXH593" s="1"/>
      <c r="QXI593" s="1"/>
      <c r="QXJ593" s="1"/>
      <c r="QXK593" s="1"/>
      <c r="QXL593" s="1"/>
      <c r="QXM593" s="1"/>
      <c r="QXN593" s="1"/>
      <c r="QXO593" s="1"/>
      <c r="QXP593" s="1"/>
      <c r="QXQ593" s="1"/>
      <c r="QXR593" s="1"/>
      <c r="QXS593" s="1"/>
      <c r="QXT593" s="1"/>
      <c r="QXU593" s="1"/>
      <c r="QXV593" s="1"/>
      <c r="QXW593" s="1"/>
      <c r="QXX593" s="1"/>
      <c r="QXY593" s="1"/>
      <c r="QXZ593" s="1"/>
      <c r="QYA593" s="1"/>
      <c r="QYB593" s="1"/>
      <c r="QYC593" s="1"/>
      <c r="QYD593" s="1"/>
      <c r="QYE593" s="1"/>
      <c r="QYF593" s="1"/>
      <c r="QYG593" s="1"/>
      <c r="QYH593" s="1"/>
      <c r="QYI593" s="1"/>
      <c r="QYJ593" s="1"/>
      <c r="QYK593" s="1"/>
      <c r="QYL593" s="1"/>
      <c r="QYM593" s="1"/>
      <c r="QYN593" s="1"/>
      <c r="QYO593" s="1"/>
      <c r="QYP593" s="1"/>
      <c r="QYQ593" s="1"/>
      <c r="QYR593" s="1"/>
      <c r="QYS593" s="1"/>
      <c r="QYT593" s="1"/>
      <c r="QYU593" s="1"/>
      <c r="QYV593" s="1"/>
      <c r="QYW593" s="1"/>
      <c r="QYX593" s="1"/>
      <c r="QYY593" s="1"/>
      <c r="QYZ593" s="1"/>
      <c r="QZA593" s="1"/>
      <c r="QZB593" s="1"/>
      <c r="QZC593" s="1"/>
      <c r="QZD593" s="1"/>
      <c r="QZE593" s="1"/>
      <c r="QZF593" s="1"/>
      <c r="QZG593" s="1"/>
      <c r="QZH593" s="1"/>
      <c r="QZI593" s="1"/>
      <c r="QZJ593" s="1"/>
      <c r="QZK593" s="1"/>
      <c r="QZL593" s="1"/>
      <c r="QZM593" s="1"/>
      <c r="QZN593" s="1"/>
      <c r="QZO593" s="1"/>
      <c r="QZP593" s="1"/>
      <c r="QZQ593" s="1"/>
      <c r="QZR593" s="1"/>
      <c r="QZS593" s="1"/>
      <c r="QZT593" s="1"/>
      <c r="QZU593" s="1"/>
      <c r="QZV593" s="1"/>
      <c r="QZW593" s="1"/>
      <c r="QZX593" s="1"/>
      <c r="QZY593" s="1"/>
      <c r="QZZ593" s="1"/>
      <c r="RAA593" s="1"/>
      <c r="RAB593" s="1"/>
      <c r="RAC593" s="1"/>
      <c r="RAD593" s="1"/>
      <c r="RAE593" s="1"/>
      <c r="RAF593" s="1"/>
      <c r="RAG593" s="1"/>
      <c r="RAH593" s="1"/>
      <c r="RAI593" s="1"/>
      <c r="RAJ593" s="1"/>
      <c r="RAK593" s="1"/>
      <c r="RAL593" s="1"/>
      <c r="RAM593" s="1"/>
      <c r="RAN593" s="1"/>
      <c r="RAO593" s="1"/>
      <c r="RAP593" s="1"/>
      <c r="RAQ593" s="1"/>
      <c r="RAR593" s="1"/>
      <c r="RAS593" s="1"/>
      <c r="RAT593" s="1"/>
      <c r="RAU593" s="1"/>
      <c r="RAV593" s="1"/>
      <c r="RAW593" s="1"/>
      <c r="RAX593" s="1"/>
      <c r="RAY593" s="1"/>
      <c r="RAZ593" s="1"/>
      <c r="RBA593" s="1"/>
      <c r="RBB593" s="1"/>
      <c r="RBC593" s="1"/>
      <c r="RBD593" s="1"/>
      <c r="RBE593" s="1"/>
      <c r="RBF593" s="1"/>
      <c r="RBG593" s="1"/>
      <c r="RBH593" s="1"/>
      <c r="RBI593" s="1"/>
      <c r="RBJ593" s="1"/>
      <c r="RBK593" s="1"/>
      <c r="RBL593" s="1"/>
      <c r="RBM593" s="1"/>
      <c r="RBN593" s="1"/>
      <c r="RBO593" s="1"/>
      <c r="RBP593" s="1"/>
      <c r="RBQ593" s="1"/>
      <c r="RBR593" s="1"/>
      <c r="RBS593" s="1"/>
      <c r="RBT593" s="1"/>
      <c r="RBU593" s="1"/>
      <c r="RBV593" s="1"/>
      <c r="RBW593" s="1"/>
      <c r="RBX593" s="1"/>
      <c r="RBY593" s="1"/>
      <c r="RBZ593" s="1"/>
      <c r="RCA593" s="1"/>
      <c r="RCB593" s="1"/>
      <c r="RCC593" s="1"/>
      <c r="RCD593" s="1"/>
      <c r="RCE593" s="1"/>
      <c r="RCF593" s="1"/>
      <c r="RCG593" s="1"/>
      <c r="RCH593" s="1"/>
      <c r="RCI593" s="1"/>
      <c r="RCJ593" s="1"/>
      <c r="RCK593" s="1"/>
      <c r="RCL593" s="1"/>
      <c r="RCM593" s="1"/>
      <c r="RCN593" s="1"/>
      <c r="RCO593" s="1"/>
      <c r="RCP593" s="1"/>
      <c r="RCQ593" s="1"/>
      <c r="RCR593" s="1"/>
      <c r="RCS593" s="1"/>
      <c r="RCT593" s="1"/>
      <c r="RCU593" s="1"/>
      <c r="RCV593" s="1"/>
      <c r="RCW593" s="1"/>
      <c r="RCX593" s="1"/>
      <c r="RCY593" s="1"/>
      <c r="RCZ593" s="1"/>
      <c r="RDA593" s="1"/>
      <c r="RDB593" s="1"/>
      <c r="RDC593" s="1"/>
      <c r="RDD593" s="1"/>
      <c r="RDE593" s="1"/>
      <c r="RDF593" s="1"/>
      <c r="RDG593" s="1"/>
      <c r="RDH593" s="1"/>
      <c r="RDI593" s="1"/>
      <c r="RDJ593" s="1"/>
      <c r="RDK593" s="1"/>
      <c r="RDL593" s="1"/>
      <c r="RDM593" s="1"/>
      <c r="RDN593" s="1"/>
      <c r="RDO593" s="1"/>
      <c r="RDP593" s="1"/>
      <c r="RDQ593" s="1"/>
      <c r="RDR593" s="1"/>
      <c r="RDS593" s="1"/>
      <c r="RDT593" s="1"/>
      <c r="RDU593" s="1"/>
      <c r="RDV593" s="1"/>
      <c r="RDW593" s="1"/>
      <c r="RDX593" s="1"/>
      <c r="RDY593" s="1"/>
      <c r="RDZ593" s="1"/>
      <c r="REA593" s="1"/>
      <c r="REB593" s="1"/>
      <c r="REC593" s="1"/>
      <c r="RED593" s="1"/>
      <c r="REE593" s="1"/>
      <c r="REF593" s="1"/>
      <c r="REG593" s="1"/>
      <c r="REH593" s="1"/>
      <c r="REI593" s="1"/>
      <c r="REJ593" s="1"/>
      <c r="REK593" s="1"/>
      <c r="REL593" s="1"/>
      <c r="REM593" s="1"/>
      <c r="REN593" s="1"/>
      <c r="REO593" s="1"/>
      <c r="REP593" s="1"/>
      <c r="REQ593" s="1"/>
      <c r="RER593" s="1"/>
      <c r="RES593" s="1"/>
      <c r="RET593" s="1"/>
      <c r="REU593" s="1"/>
      <c r="REV593" s="1"/>
      <c r="REW593" s="1"/>
      <c r="REX593" s="1"/>
      <c r="REY593" s="1"/>
      <c r="REZ593" s="1"/>
      <c r="RFA593" s="1"/>
      <c r="RFB593" s="1"/>
      <c r="RFC593" s="1"/>
      <c r="RFD593" s="1"/>
      <c r="RFE593" s="1"/>
      <c r="RFF593" s="1"/>
      <c r="RFG593" s="1"/>
      <c r="RFH593" s="1"/>
      <c r="RFI593" s="1"/>
      <c r="RFJ593" s="1"/>
      <c r="RFK593" s="1"/>
      <c r="RFL593" s="1"/>
      <c r="RFM593" s="1"/>
      <c r="RFN593" s="1"/>
      <c r="RFO593" s="1"/>
      <c r="RFP593" s="1"/>
      <c r="RFQ593" s="1"/>
      <c r="RFR593" s="1"/>
      <c r="RFS593" s="1"/>
      <c r="RFT593" s="1"/>
      <c r="RFU593" s="1"/>
      <c r="RFV593" s="1"/>
      <c r="RFW593" s="1"/>
      <c r="RFX593" s="1"/>
      <c r="RFY593" s="1"/>
      <c r="RFZ593" s="1"/>
      <c r="RGA593" s="1"/>
      <c r="RGB593" s="1"/>
      <c r="RGC593" s="1"/>
      <c r="RGD593" s="1"/>
      <c r="RGE593" s="1"/>
      <c r="RGF593" s="1"/>
      <c r="RGG593" s="1"/>
      <c r="RGH593" s="1"/>
      <c r="RGI593" s="1"/>
      <c r="RGJ593" s="1"/>
      <c r="RGK593" s="1"/>
      <c r="RGL593" s="1"/>
      <c r="RGM593" s="1"/>
      <c r="RGN593" s="1"/>
      <c r="RGO593" s="1"/>
      <c r="RGP593" s="1"/>
      <c r="RGQ593" s="1"/>
      <c r="RGR593" s="1"/>
      <c r="RGS593" s="1"/>
      <c r="RGT593" s="1"/>
      <c r="RGU593" s="1"/>
      <c r="RGV593" s="1"/>
      <c r="RGW593" s="1"/>
      <c r="RGX593" s="1"/>
      <c r="RGY593" s="1"/>
      <c r="RGZ593" s="1"/>
      <c r="RHA593" s="1"/>
      <c r="RHB593" s="1"/>
      <c r="RHC593" s="1"/>
      <c r="RHD593" s="1"/>
      <c r="RHE593" s="1"/>
      <c r="RHF593" s="1"/>
      <c r="RHG593" s="1"/>
      <c r="RHH593" s="1"/>
      <c r="RHI593" s="1"/>
      <c r="RHJ593" s="1"/>
      <c r="RHK593" s="1"/>
      <c r="RHL593" s="1"/>
      <c r="RHM593" s="1"/>
      <c r="RHN593" s="1"/>
      <c r="RHO593" s="1"/>
      <c r="RHP593" s="1"/>
      <c r="RHQ593" s="1"/>
      <c r="RHR593" s="1"/>
      <c r="RHS593" s="1"/>
      <c r="RHT593" s="1"/>
      <c r="RHU593" s="1"/>
      <c r="RHV593" s="1"/>
      <c r="RHW593" s="1"/>
      <c r="RHX593" s="1"/>
      <c r="RHY593" s="1"/>
      <c r="RHZ593" s="1"/>
      <c r="RIA593" s="1"/>
      <c r="RIB593" s="1"/>
      <c r="RIC593" s="1"/>
      <c r="RID593" s="1"/>
      <c r="RIE593" s="1"/>
      <c r="RIF593" s="1"/>
      <c r="RIG593" s="1"/>
      <c r="RIH593" s="1"/>
      <c r="RII593" s="1"/>
      <c r="RIJ593" s="1"/>
      <c r="RIK593" s="1"/>
      <c r="RIL593" s="1"/>
      <c r="RIM593" s="1"/>
      <c r="RIN593" s="1"/>
      <c r="RIO593" s="1"/>
      <c r="RIP593" s="1"/>
      <c r="RIQ593" s="1"/>
      <c r="RIR593" s="1"/>
      <c r="RIS593" s="1"/>
      <c r="RIT593" s="1"/>
      <c r="RIU593" s="1"/>
      <c r="RIV593" s="1"/>
      <c r="RIW593" s="1"/>
      <c r="RIX593" s="1"/>
      <c r="RIY593" s="1"/>
      <c r="RIZ593" s="1"/>
      <c r="RJA593" s="1"/>
      <c r="RJB593" s="1"/>
      <c r="RJC593" s="1"/>
      <c r="RJD593" s="1"/>
      <c r="RJE593" s="1"/>
      <c r="RJF593" s="1"/>
      <c r="RJG593" s="1"/>
      <c r="RJH593" s="1"/>
      <c r="RJI593" s="1"/>
      <c r="RJJ593" s="1"/>
      <c r="RJK593" s="1"/>
      <c r="RJL593" s="1"/>
      <c r="RJM593" s="1"/>
      <c r="RJN593" s="1"/>
      <c r="RJO593" s="1"/>
      <c r="RJP593" s="1"/>
      <c r="RJQ593" s="1"/>
      <c r="RJR593" s="1"/>
      <c r="RJS593" s="1"/>
      <c r="RJT593" s="1"/>
      <c r="RJU593" s="1"/>
      <c r="RJV593" s="1"/>
      <c r="RJW593" s="1"/>
      <c r="RJX593" s="1"/>
      <c r="RJY593" s="1"/>
      <c r="RJZ593" s="1"/>
      <c r="RKA593" s="1"/>
      <c r="RKB593" s="1"/>
      <c r="RKC593" s="1"/>
      <c r="RKD593" s="1"/>
      <c r="RKE593" s="1"/>
      <c r="RKF593" s="1"/>
      <c r="RKG593" s="1"/>
      <c r="RKH593" s="1"/>
      <c r="RKI593" s="1"/>
      <c r="RKJ593" s="1"/>
      <c r="RKK593" s="1"/>
      <c r="RKL593" s="1"/>
      <c r="RKM593" s="1"/>
      <c r="RKN593" s="1"/>
      <c r="RKO593" s="1"/>
      <c r="RKP593" s="1"/>
      <c r="RKQ593" s="1"/>
      <c r="RKR593" s="1"/>
      <c r="RKS593" s="1"/>
      <c r="RKT593" s="1"/>
      <c r="RKU593" s="1"/>
      <c r="RKV593" s="1"/>
      <c r="RKW593" s="1"/>
      <c r="RKX593" s="1"/>
      <c r="RKY593" s="1"/>
      <c r="RKZ593" s="1"/>
      <c r="RLA593" s="1"/>
      <c r="RLB593" s="1"/>
      <c r="RLC593" s="1"/>
      <c r="RLD593" s="1"/>
      <c r="RLE593" s="1"/>
      <c r="RLF593" s="1"/>
      <c r="RLG593" s="1"/>
      <c r="RLH593" s="1"/>
      <c r="RLI593" s="1"/>
      <c r="RLJ593" s="1"/>
      <c r="RLK593" s="1"/>
      <c r="RLL593" s="1"/>
      <c r="RLM593" s="1"/>
      <c r="RLN593" s="1"/>
      <c r="RLO593" s="1"/>
      <c r="RLP593" s="1"/>
      <c r="RLQ593" s="1"/>
      <c r="RLR593" s="1"/>
      <c r="RLS593" s="1"/>
      <c r="RLT593" s="1"/>
      <c r="RLU593" s="1"/>
      <c r="RLV593" s="1"/>
      <c r="RLW593" s="1"/>
      <c r="RLX593" s="1"/>
      <c r="RLY593" s="1"/>
      <c r="RLZ593" s="1"/>
      <c r="RMA593" s="1"/>
      <c r="RMB593" s="1"/>
      <c r="RMC593" s="1"/>
      <c r="RMD593" s="1"/>
      <c r="RME593" s="1"/>
      <c r="RMF593" s="1"/>
      <c r="RMG593" s="1"/>
      <c r="RMH593" s="1"/>
      <c r="RMI593" s="1"/>
      <c r="RMJ593" s="1"/>
      <c r="RMK593" s="1"/>
      <c r="RML593" s="1"/>
      <c r="RMM593" s="1"/>
      <c r="RMN593" s="1"/>
      <c r="RMO593" s="1"/>
      <c r="RMP593" s="1"/>
      <c r="RMQ593" s="1"/>
      <c r="RMR593" s="1"/>
      <c r="RMS593" s="1"/>
      <c r="RMT593" s="1"/>
      <c r="RMU593" s="1"/>
      <c r="RMV593" s="1"/>
      <c r="RMW593" s="1"/>
      <c r="RMX593" s="1"/>
      <c r="RMY593" s="1"/>
      <c r="RMZ593" s="1"/>
      <c r="RNA593" s="1"/>
      <c r="RNB593" s="1"/>
      <c r="RNC593" s="1"/>
      <c r="RND593" s="1"/>
      <c r="RNE593" s="1"/>
      <c r="RNF593" s="1"/>
      <c r="RNG593" s="1"/>
      <c r="RNH593" s="1"/>
      <c r="RNI593" s="1"/>
      <c r="RNJ593" s="1"/>
      <c r="RNK593" s="1"/>
      <c r="RNL593" s="1"/>
      <c r="RNM593" s="1"/>
      <c r="RNN593" s="1"/>
      <c r="RNO593" s="1"/>
      <c r="RNP593" s="1"/>
      <c r="RNQ593" s="1"/>
      <c r="RNR593" s="1"/>
      <c r="RNS593" s="1"/>
      <c r="RNT593" s="1"/>
      <c r="RNU593" s="1"/>
      <c r="RNV593" s="1"/>
      <c r="RNW593" s="1"/>
      <c r="RNX593" s="1"/>
      <c r="RNY593" s="1"/>
      <c r="RNZ593" s="1"/>
      <c r="ROA593" s="1"/>
      <c r="ROB593" s="1"/>
      <c r="ROC593" s="1"/>
      <c r="ROD593" s="1"/>
      <c r="ROE593" s="1"/>
      <c r="ROF593" s="1"/>
      <c r="ROG593" s="1"/>
      <c r="ROH593" s="1"/>
      <c r="ROI593" s="1"/>
      <c r="ROJ593" s="1"/>
      <c r="ROK593" s="1"/>
      <c r="ROL593" s="1"/>
      <c r="ROM593" s="1"/>
      <c r="RON593" s="1"/>
      <c r="ROO593" s="1"/>
      <c r="ROP593" s="1"/>
      <c r="ROQ593" s="1"/>
      <c r="ROR593" s="1"/>
      <c r="ROS593" s="1"/>
      <c r="ROT593" s="1"/>
      <c r="ROU593" s="1"/>
      <c r="ROV593" s="1"/>
      <c r="ROW593" s="1"/>
      <c r="ROX593" s="1"/>
      <c r="ROY593" s="1"/>
      <c r="ROZ593" s="1"/>
      <c r="RPA593" s="1"/>
      <c r="RPB593" s="1"/>
      <c r="RPC593" s="1"/>
      <c r="RPD593" s="1"/>
      <c r="RPE593" s="1"/>
      <c r="RPF593" s="1"/>
      <c r="RPG593" s="1"/>
      <c r="RPH593" s="1"/>
      <c r="RPI593" s="1"/>
      <c r="RPJ593" s="1"/>
      <c r="RPK593" s="1"/>
      <c r="RPL593" s="1"/>
      <c r="RPM593" s="1"/>
      <c r="RPN593" s="1"/>
      <c r="RPO593" s="1"/>
      <c r="RPP593" s="1"/>
      <c r="RPQ593" s="1"/>
      <c r="RPR593" s="1"/>
      <c r="RPS593" s="1"/>
      <c r="RPT593" s="1"/>
      <c r="RPU593" s="1"/>
      <c r="RPV593" s="1"/>
      <c r="RPW593" s="1"/>
      <c r="RPX593" s="1"/>
      <c r="RPY593" s="1"/>
      <c r="RPZ593" s="1"/>
      <c r="RQA593" s="1"/>
      <c r="RQB593" s="1"/>
      <c r="RQC593" s="1"/>
      <c r="RQD593" s="1"/>
      <c r="RQE593" s="1"/>
      <c r="RQF593" s="1"/>
      <c r="RQG593" s="1"/>
      <c r="RQH593" s="1"/>
      <c r="RQI593" s="1"/>
      <c r="RQJ593" s="1"/>
      <c r="RQK593" s="1"/>
      <c r="RQL593" s="1"/>
      <c r="RQM593" s="1"/>
      <c r="RQN593" s="1"/>
      <c r="RQO593" s="1"/>
      <c r="RQP593" s="1"/>
      <c r="RQQ593" s="1"/>
      <c r="RQR593" s="1"/>
      <c r="RQS593" s="1"/>
      <c r="RQT593" s="1"/>
      <c r="RQU593" s="1"/>
      <c r="RQV593" s="1"/>
      <c r="RQW593" s="1"/>
      <c r="RQX593" s="1"/>
      <c r="RQY593" s="1"/>
      <c r="RQZ593" s="1"/>
      <c r="RRA593" s="1"/>
      <c r="RRB593" s="1"/>
      <c r="RRC593" s="1"/>
      <c r="RRD593" s="1"/>
      <c r="RRE593" s="1"/>
      <c r="RRF593" s="1"/>
      <c r="RRG593" s="1"/>
      <c r="RRH593" s="1"/>
      <c r="RRI593" s="1"/>
      <c r="RRJ593" s="1"/>
      <c r="RRK593" s="1"/>
      <c r="RRL593" s="1"/>
      <c r="RRM593" s="1"/>
      <c r="RRN593" s="1"/>
      <c r="RRO593" s="1"/>
      <c r="RRP593" s="1"/>
      <c r="RRQ593" s="1"/>
      <c r="RRR593" s="1"/>
      <c r="RRS593" s="1"/>
      <c r="RRT593" s="1"/>
      <c r="RRU593" s="1"/>
      <c r="RRV593" s="1"/>
      <c r="RRW593" s="1"/>
      <c r="RRX593" s="1"/>
      <c r="RRY593" s="1"/>
      <c r="RRZ593" s="1"/>
      <c r="RSA593" s="1"/>
      <c r="RSB593" s="1"/>
      <c r="RSC593" s="1"/>
      <c r="RSD593" s="1"/>
      <c r="RSE593" s="1"/>
      <c r="RSF593" s="1"/>
      <c r="RSG593" s="1"/>
      <c r="RSH593" s="1"/>
      <c r="RSI593" s="1"/>
      <c r="RSJ593" s="1"/>
      <c r="RSK593" s="1"/>
      <c r="RSL593" s="1"/>
      <c r="RSM593" s="1"/>
      <c r="RSN593" s="1"/>
      <c r="RSO593" s="1"/>
      <c r="RSP593" s="1"/>
      <c r="RSQ593" s="1"/>
      <c r="RSR593" s="1"/>
      <c r="RSS593" s="1"/>
      <c r="RST593" s="1"/>
      <c r="RSU593" s="1"/>
      <c r="RSV593" s="1"/>
      <c r="RSW593" s="1"/>
      <c r="RSX593" s="1"/>
      <c r="RSY593" s="1"/>
      <c r="RSZ593" s="1"/>
      <c r="RTA593" s="1"/>
      <c r="RTB593" s="1"/>
      <c r="RTC593" s="1"/>
      <c r="RTD593" s="1"/>
      <c r="RTE593" s="1"/>
      <c r="RTF593" s="1"/>
      <c r="RTG593" s="1"/>
      <c r="RTH593" s="1"/>
      <c r="RTI593" s="1"/>
      <c r="RTJ593" s="1"/>
      <c r="RTK593" s="1"/>
      <c r="RTL593" s="1"/>
      <c r="RTM593" s="1"/>
      <c r="RTN593" s="1"/>
      <c r="RTO593" s="1"/>
      <c r="RTP593" s="1"/>
      <c r="RTQ593" s="1"/>
      <c r="RTR593" s="1"/>
      <c r="RTS593" s="1"/>
      <c r="RTT593" s="1"/>
      <c r="RTU593" s="1"/>
      <c r="RTV593" s="1"/>
      <c r="RTW593" s="1"/>
      <c r="RTX593" s="1"/>
      <c r="RTY593" s="1"/>
      <c r="RTZ593" s="1"/>
      <c r="RUA593" s="1"/>
      <c r="RUB593" s="1"/>
      <c r="RUC593" s="1"/>
      <c r="RUD593" s="1"/>
      <c r="RUE593" s="1"/>
      <c r="RUF593" s="1"/>
      <c r="RUG593" s="1"/>
      <c r="RUH593" s="1"/>
      <c r="RUI593" s="1"/>
      <c r="RUJ593" s="1"/>
      <c r="RUK593" s="1"/>
      <c r="RUL593" s="1"/>
      <c r="RUM593" s="1"/>
      <c r="RUN593" s="1"/>
      <c r="RUO593" s="1"/>
      <c r="RUP593" s="1"/>
      <c r="RUQ593" s="1"/>
      <c r="RUR593" s="1"/>
      <c r="RUS593" s="1"/>
      <c r="RUT593" s="1"/>
      <c r="RUU593" s="1"/>
      <c r="RUV593" s="1"/>
      <c r="RUW593" s="1"/>
      <c r="RUX593" s="1"/>
      <c r="RUY593" s="1"/>
      <c r="RUZ593" s="1"/>
      <c r="RVA593" s="1"/>
      <c r="RVB593" s="1"/>
      <c r="RVC593" s="1"/>
      <c r="RVD593" s="1"/>
      <c r="RVE593" s="1"/>
      <c r="RVF593" s="1"/>
      <c r="RVG593" s="1"/>
      <c r="RVH593" s="1"/>
      <c r="RVI593" s="1"/>
      <c r="RVJ593" s="1"/>
      <c r="RVK593" s="1"/>
      <c r="RVL593" s="1"/>
      <c r="RVM593" s="1"/>
      <c r="RVN593" s="1"/>
      <c r="RVO593" s="1"/>
      <c r="RVP593" s="1"/>
      <c r="RVQ593" s="1"/>
      <c r="RVR593" s="1"/>
      <c r="RVS593" s="1"/>
      <c r="RVT593" s="1"/>
      <c r="RVU593" s="1"/>
      <c r="RVV593" s="1"/>
      <c r="RVW593" s="1"/>
      <c r="RVX593" s="1"/>
      <c r="RVY593" s="1"/>
      <c r="RVZ593" s="1"/>
      <c r="RWA593" s="1"/>
      <c r="RWB593" s="1"/>
      <c r="RWC593" s="1"/>
      <c r="RWD593" s="1"/>
      <c r="RWE593" s="1"/>
      <c r="RWF593" s="1"/>
      <c r="RWG593" s="1"/>
      <c r="RWH593" s="1"/>
      <c r="RWI593" s="1"/>
      <c r="RWJ593" s="1"/>
      <c r="RWK593" s="1"/>
      <c r="RWL593" s="1"/>
      <c r="RWM593" s="1"/>
      <c r="RWN593" s="1"/>
      <c r="RWO593" s="1"/>
      <c r="RWP593" s="1"/>
      <c r="RWQ593" s="1"/>
      <c r="RWR593" s="1"/>
      <c r="RWS593" s="1"/>
      <c r="RWT593" s="1"/>
      <c r="RWU593" s="1"/>
      <c r="RWV593" s="1"/>
      <c r="RWW593" s="1"/>
      <c r="RWX593" s="1"/>
      <c r="RWY593" s="1"/>
      <c r="RWZ593" s="1"/>
      <c r="RXA593" s="1"/>
      <c r="RXB593" s="1"/>
      <c r="RXC593" s="1"/>
      <c r="RXD593" s="1"/>
      <c r="RXE593" s="1"/>
      <c r="RXF593" s="1"/>
      <c r="RXG593" s="1"/>
      <c r="RXH593" s="1"/>
      <c r="RXI593" s="1"/>
      <c r="RXJ593" s="1"/>
      <c r="RXK593" s="1"/>
      <c r="RXL593" s="1"/>
      <c r="RXM593" s="1"/>
      <c r="RXN593" s="1"/>
      <c r="RXO593" s="1"/>
      <c r="RXP593" s="1"/>
      <c r="RXQ593" s="1"/>
      <c r="RXR593" s="1"/>
      <c r="RXS593" s="1"/>
      <c r="RXT593" s="1"/>
      <c r="RXU593" s="1"/>
      <c r="RXV593" s="1"/>
      <c r="RXW593" s="1"/>
      <c r="RXX593" s="1"/>
      <c r="RXY593" s="1"/>
      <c r="RXZ593" s="1"/>
      <c r="RYA593" s="1"/>
      <c r="RYB593" s="1"/>
      <c r="RYC593" s="1"/>
      <c r="RYD593" s="1"/>
      <c r="RYE593" s="1"/>
      <c r="RYF593" s="1"/>
      <c r="RYG593" s="1"/>
      <c r="RYH593" s="1"/>
      <c r="RYI593" s="1"/>
      <c r="RYJ593" s="1"/>
      <c r="RYK593" s="1"/>
      <c r="RYL593" s="1"/>
      <c r="RYM593" s="1"/>
      <c r="RYN593" s="1"/>
      <c r="RYO593" s="1"/>
      <c r="RYP593" s="1"/>
      <c r="RYQ593" s="1"/>
      <c r="RYR593" s="1"/>
      <c r="RYS593" s="1"/>
      <c r="RYT593" s="1"/>
      <c r="RYU593" s="1"/>
      <c r="RYV593" s="1"/>
      <c r="RYW593" s="1"/>
      <c r="RYX593" s="1"/>
      <c r="RYY593" s="1"/>
      <c r="RYZ593" s="1"/>
      <c r="RZA593" s="1"/>
      <c r="RZB593" s="1"/>
      <c r="RZC593" s="1"/>
      <c r="RZD593" s="1"/>
      <c r="RZE593" s="1"/>
      <c r="RZF593" s="1"/>
      <c r="RZG593" s="1"/>
      <c r="RZH593" s="1"/>
      <c r="RZI593" s="1"/>
      <c r="RZJ593" s="1"/>
      <c r="RZK593" s="1"/>
      <c r="RZL593" s="1"/>
      <c r="RZM593" s="1"/>
      <c r="RZN593" s="1"/>
      <c r="RZO593" s="1"/>
      <c r="RZP593" s="1"/>
      <c r="RZQ593" s="1"/>
      <c r="RZR593" s="1"/>
      <c r="RZS593" s="1"/>
      <c r="RZT593" s="1"/>
      <c r="RZU593" s="1"/>
      <c r="RZV593" s="1"/>
      <c r="RZW593" s="1"/>
      <c r="RZX593" s="1"/>
      <c r="RZY593" s="1"/>
      <c r="RZZ593" s="1"/>
      <c r="SAA593" s="1"/>
      <c r="SAB593" s="1"/>
      <c r="SAC593" s="1"/>
      <c r="SAD593" s="1"/>
      <c r="SAE593" s="1"/>
      <c r="SAF593" s="1"/>
      <c r="SAG593" s="1"/>
      <c r="SAH593" s="1"/>
      <c r="SAI593" s="1"/>
      <c r="SAJ593" s="1"/>
      <c r="SAK593" s="1"/>
      <c r="SAL593" s="1"/>
      <c r="SAM593" s="1"/>
      <c r="SAN593" s="1"/>
      <c r="SAO593" s="1"/>
      <c r="SAP593" s="1"/>
      <c r="SAQ593" s="1"/>
      <c r="SAR593" s="1"/>
      <c r="SAS593" s="1"/>
      <c r="SAT593" s="1"/>
      <c r="SAU593" s="1"/>
      <c r="SAV593" s="1"/>
      <c r="SAW593" s="1"/>
      <c r="SAX593" s="1"/>
      <c r="SAY593" s="1"/>
      <c r="SAZ593" s="1"/>
      <c r="SBA593" s="1"/>
      <c r="SBB593" s="1"/>
      <c r="SBC593" s="1"/>
      <c r="SBD593" s="1"/>
      <c r="SBE593" s="1"/>
      <c r="SBF593" s="1"/>
      <c r="SBG593" s="1"/>
      <c r="SBH593" s="1"/>
      <c r="SBI593" s="1"/>
      <c r="SBJ593" s="1"/>
      <c r="SBK593" s="1"/>
      <c r="SBL593" s="1"/>
      <c r="SBM593" s="1"/>
      <c r="SBN593" s="1"/>
      <c r="SBO593" s="1"/>
      <c r="SBP593" s="1"/>
      <c r="SBQ593" s="1"/>
      <c r="SBR593" s="1"/>
      <c r="SBS593" s="1"/>
      <c r="SBT593" s="1"/>
      <c r="SBU593" s="1"/>
      <c r="SBV593" s="1"/>
      <c r="SBW593" s="1"/>
      <c r="SBX593" s="1"/>
      <c r="SBY593" s="1"/>
      <c r="SBZ593" s="1"/>
      <c r="SCA593" s="1"/>
      <c r="SCB593" s="1"/>
      <c r="SCC593" s="1"/>
      <c r="SCD593" s="1"/>
      <c r="SCE593" s="1"/>
      <c r="SCF593" s="1"/>
      <c r="SCG593" s="1"/>
      <c r="SCH593" s="1"/>
      <c r="SCI593" s="1"/>
      <c r="SCJ593" s="1"/>
      <c r="SCK593" s="1"/>
      <c r="SCL593" s="1"/>
      <c r="SCM593" s="1"/>
      <c r="SCN593" s="1"/>
      <c r="SCO593" s="1"/>
      <c r="SCP593" s="1"/>
      <c r="SCQ593" s="1"/>
      <c r="SCR593" s="1"/>
      <c r="SCS593" s="1"/>
      <c r="SCT593" s="1"/>
      <c r="SCU593" s="1"/>
      <c r="SCV593" s="1"/>
      <c r="SCW593" s="1"/>
      <c r="SCX593" s="1"/>
      <c r="SCY593" s="1"/>
      <c r="SCZ593" s="1"/>
      <c r="SDA593" s="1"/>
      <c r="SDB593" s="1"/>
      <c r="SDC593" s="1"/>
      <c r="SDD593" s="1"/>
      <c r="SDE593" s="1"/>
      <c r="SDF593" s="1"/>
      <c r="SDG593" s="1"/>
      <c r="SDH593" s="1"/>
      <c r="SDI593" s="1"/>
      <c r="SDJ593" s="1"/>
      <c r="SDK593" s="1"/>
      <c r="SDL593" s="1"/>
      <c r="SDM593" s="1"/>
      <c r="SDN593" s="1"/>
      <c r="SDO593" s="1"/>
      <c r="SDP593" s="1"/>
      <c r="SDQ593" s="1"/>
      <c r="SDR593" s="1"/>
      <c r="SDS593" s="1"/>
      <c r="SDT593" s="1"/>
      <c r="SDU593" s="1"/>
      <c r="SDV593" s="1"/>
      <c r="SDW593" s="1"/>
      <c r="SDX593" s="1"/>
      <c r="SDY593" s="1"/>
      <c r="SDZ593" s="1"/>
      <c r="SEA593" s="1"/>
      <c r="SEB593" s="1"/>
      <c r="SEC593" s="1"/>
      <c r="SED593" s="1"/>
      <c r="SEE593" s="1"/>
      <c r="SEF593" s="1"/>
      <c r="SEG593" s="1"/>
      <c r="SEH593" s="1"/>
      <c r="SEI593" s="1"/>
      <c r="SEJ593" s="1"/>
      <c r="SEK593" s="1"/>
      <c r="SEL593" s="1"/>
      <c r="SEM593" s="1"/>
      <c r="SEN593" s="1"/>
      <c r="SEO593" s="1"/>
      <c r="SEP593" s="1"/>
      <c r="SEQ593" s="1"/>
      <c r="SER593" s="1"/>
      <c r="SES593" s="1"/>
      <c r="SET593" s="1"/>
      <c r="SEU593" s="1"/>
      <c r="SEV593" s="1"/>
      <c r="SEW593" s="1"/>
      <c r="SEX593" s="1"/>
      <c r="SEY593" s="1"/>
      <c r="SEZ593" s="1"/>
      <c r="SFA593" s="1"/>
      <c r="SFB593" s="1"/>
      <c r="SFC593" s="1"/>
      <c r="SFD593" s="1"/>
      <c r="SFE593" s="1"/>
      <c r="SFF593" s="1"/>
      <c r="SFG593" s="1"/>
      <c r="SFH593" s="1"/>
      <c r="SFI593" s="1"/>
      <c r="SFJ593" s="1"/>
      <c r="SFK593" s="1"/>
      <c r="SFL593" s="1"/>
      <c r="SFM593" s="1"/>
      <c r="SFN593" s="1"/>
      <c r="SFO593" s="1"/>
      <c r="SFP593" s="1"/>
      <c r="SFQ593" s="1"/>
      <c r="SFR593" s="1"/>
      <c r="SFS593" s="1"/>
      <c r="SFT593" s="1"/>
      <c r="SFU593" s="1"/>
      <c r="SFV593" s="1"/>
      <c r="SFW593" s="1"/>
      <c r="SFX593" s="1"/>
      <c r="SFY593" s="1"/>
      <c r="SFZ593" s="1"/>
      <c r="SGA593" s="1"/>
      <c r="SGB593" s="1"/>
      <c r="SGC593" s="1"/>
      <c r="SGD593" s="1"/>
      <c r="SGE593" s="1"/>
      <c r="SGF593" s="1"/>
      <c r="SGG593" s="1"/>
      <c r="SGH593" s="1"/>
      <c r="SGI593" s="1"/>
      <c r="SGJ593" s="1"/>
      <c r="SGK593" s="1"/>
      <c r="SGL593" s="1"/>
      <c r="SGM593" s="1"/>
      <c r="SGN593" s="1"/>
      <c r="SGO593" s="1"/>
      <c r="SGP593" s="1"/>
      <c r="SGQ593" s="1"/>
      <c r="SGR593" s="1"/>
      <c r="SGS593" s="1"/>
      <c r="SGT593" s="1"/>
      <c r="SGU593" s="1"/>
      <c r="SGV593" s="1"/>
      <c r="SGW593" s="1"/>
      <c r="SGX593" s="1"/>
      <c r="SGY593" s="1"/>
      <c r="SGZ593" s="1"/>
      <c r="SHA593" s="1"/>
      <c r="SHB593" s="1"/>
      <c r="SHC593" s="1"/>
      <c r="SHD593" s="1"/>
      <c r="SHE593" s="1"/>
      <c r="SHF593" s="1"/>
      <c r="SHG593" s="1"/>
      <c r="SHH593" s="1"/>
      <c r="SHI593" s="1"/>
      <c r="SHJ593" s="1"/>
      <c r="SHK593" s="1"/>
      <c r="SHL593" s="1"/>
      <c r="SHM593" s="1"/>
      <c r="SHN593" s="1"/>
      <c r="SHO593" s="1"/>
      <c r="SHP593" s="1"/>
      <c r="SHQ593" s="1"/>
      <c r="SHR593" s="1"/>
      <c r="SHS593" s="1"/>
      <c r="SHT593" s="1"/>
      <c r="SHU593" s="1"/>
      <c r="SHV593" s="1"/>
      <c r="SHW593" s="1"/>
      <c r="SHX593" s="1"/>
      <c r="SHY593" s="1"/>
      <c r="SHZ593" s="1"/>
      <c r="SIA593" s="1"/>
      <c r="SIB593" s="1"/>
      <c r="SIC593" s="1"/>
      <c r="SID593" s="1"/>
      <c r="SIE593" s="1"/>
      <c r="SIF593" s="1"/>
      <c r="SIG593" s="1"/>
      <c r="SIH593" s="1"/>
      <c r="SII593" s="1"/>
      <c r="SIJ593" s="1"/>
      <c r="SIK593" s="1"/>
      <c r="SIL593" s="1"/>
      <c r="SIM593" s="1"/>
      <c r="SIN593" s="1"/>
      <c r="SIO593" s="1"/>
      <c r="SIP593" s="1"/>
      <c r="SIQ593" s="1"/>
      <c r="SIR593" s="1"/>
      <c r="SIS593" s="1"/>
      <c r="SIT593" s="1"/>
      <c r="SIU593" s="1"/>
      <c r="SIV593" s="1"/>
      <c r="SIW593" s="1"/>
      <c r="SIX593" s="1"/>
      <c r="SIY593" s="1"/>
      <c r="SIZ593" s="1"/>
      <c r="SJA593" s="1"/>
      <c r="SJB593" s="1"/>
      <c r="SJC593" s="1"/>
      <c r="SJD593" s="1"/>
      <c r="SJE593" s="1"/>
      <c r="SJF593" s="1"/>
      <c r="SJG593" s="1"/>
      <c r="SJH593" s="1"/>
      <c r="SJI593" s="1"/>
      <c r="SJJ593" s="1"/>
      <c r="SJK593" s="1"/>
      <c r="SJL593" s="1"/>
      <c r="SJM593" s="1"/>
      <c r="SJN593" s="1"/>
      <c r="SJO593" s="1"/>
      <c r="SJP593" s="1"/>
      <c r="SJQ593" s="1"/>
      <c r="SJR593" s="1"/>
      <c r="SJS593" s="1"/>
      <c r="SJT593" s="1"/>
      <c r="SJU593" s="1"/>
      <c r="SJV593" s="1"/>
      <c r="SJW593" s="1"/>
      <c r="SJX593" s="1"/>
      <c r="SJY593" s="1"/>
      <c r="SJZ593" s="1"/>
      <c r="SKA593" s="1"/>
      <c r="SKB593" s="1"/>
      <c r="SKC593" s="1"/>
      <c r="SKD593" s="1"/>
      <c r="SKE593" s="1"/>
      <c r="SKF593" s="1"/>
      <c r="SKG593" s="1"/>
      <c r="SKH593" s="1"/>
      <c r="SKI593" s="1"/>
      <c r="SKJ593" s="1"/>
      <c r="SKK593" s="1"/>
      <c r="SKL593" s="1"/>
      <c r="SKM593" s="1"/>
      <c r="SKN593" s="1"/>
      <c r="SKO593" s="1"/>
      <c r="SKP593" s="1"/>
      <c r="SKQ593" s="1"/>
      <c r="SKR593" s="1"/>
      <c r="SKS593" s="1"/>
      <c r="SKT593" s="1"/>
      <c r="SKU593" s="1"/>
      <c r="SKV593" s="1"/>
      <c r="SKW593" s="1"/>
      <c r="SKX593" s="1"/>
      <c r="SKY593" s="1"/>
      <c r="SKZ593" s="1"/>
      <c r="SLA593" s="1"/>
      <c r="SLB593" s="1"/>
      <c r="SLC593" s="1"/>
      <c r="SLD593" s="1"/>
      <c r="SLE593" s="1"/>
      <c r="SLF593" s="1"/>
      <c r="SLG593" s="1"/>
      <c r="SLH593" s="1"/>
      <c r="SLI593" s="1"/>
      <c r="SLJ593" s="1"/>
      <c r="SLK593" s="1"/>
      <c r="SLL593" s="1"/>
      <c r="SLM593" s="1"/>
      <c r="SLN593" s="1"/>
      <c r="SLO593" s="1"/>
      <c r="SLP593" s="1"/>
      <c r="SLQ593" s="1"/>
      <c r="SLR593" s="1"/>
      <c r="SLS593" s="1"/>
      <c r="SLT593" s="1"/>
      <c r="SLU593" s="1"/>
      <c r="SLV593" s="1"/>
      <c r="SLW593" s="1"/>
      <c r="SLX593" s="1"/>
      <c r="SLY593" s="1"/>
      <c r="SLZ593" s="1"/>
      <c r="SMA593" s="1"/>
      <c r="SMB593" s="1"/>
      <c r="SMC593" s="1"/>
      <c r="SMD593" s="1"/>
      <c r="SME593" s="1"/>
      <c r="SMF593" s="1"/>
      <c r="SMG593" s="1"/>
      <c r="SMH593" s="1"/>
      <c r="SMI593" s="1"/>
      <c r="SMJ593" s="1"/>
      <c r="SMK593" s="1"/>
      <c r="SML593" s="1"/>
      <c r="SMM593" s="1"/>
      <c r="SMN593" s="1"/>
      <c r="SMO593" s="1"/>
      <c r="SMP593" s="1"/>
      <c r="SMQ593" s="1"/>
      <c r="SMR593" s="1"/>
      <c r="SMS593" s="1"/>
      <c r="SMT593" s="1"/>
      <c r="SMU593" s="1"/>
      <c r="SMV593" s="1"/>
      <c r="SMW593" s="1"/>
      <c r="SMX593" s="1"/>
      <c r="SMY593" s="1"/>
      <c r="SMZ593" s="1"/>
      <c r="SNA593" s="1"/>
      <c r="SNB593" s="1"/>
      <c r="SNC593" s="1"/>
      <c r="SND593" s="1"/>
      <c r="SNE593" s="1"/>
      <c r="SNF593" s="1"/>
      <c r="SNG593" s="1"/>
      <c r="SNH593" s="1"/>
      <c r="SNI593" s="1"/>
      <c r="SNJ593" s="1"/>
      <c r="SNK593" s="1"/>
      <c r="SNL593" s="1"/>
      <c r="SNM593" s="1"/>
      <c r="SNN593" s="1"/>
      <c r="SNO593" s="1"/>
      <c r="SNP593" s="1"/>
      <c r="SNQ593" s="1"/>
      <c r="SNR593" s="1"/>
      <c r="SNS593" s="1"/>
      <c r="SNT593" s="1"/>
      <c r="SNU593" s="1"/>
      <c r="SNV593" s="1"/>
      <c r="SNW593" s="1"/>
      <c r="SNX593" s="1"/>
      <c r="SNY593" s="1"/>
      <c r="SNZ593" s="1"/>
      <c r="SOA593" s="1"/>
      <c r="SOB593" s="1"/>
      <c r="SOC593" s="1"/>
      <c r="SOD593" s="1"/>
      <c r="SOE593" s="1"/>
      <c r="SOF593" s="1"/>
      <c r="SOG593" s="1"/>
      <c r="SOH593" s="1"/>
      <c r="SOI593" s="1"/>
      <c r="SOJ593" s="1"/>
      <c r="SOK593" s="1"/>
      <c r="SOL593" s="1"/>
      <c r="SOM593" s="1"/>
      <c r="SON593" s="1"/>
      <c r="SOO593" s="1"/>
      <c r="SOP593" s="1"/>
      <c r="SOQ593" s="1"/>
      <c r="SOR593" s="1"/>
      <c r="SOS593" s="1"/>
      <c r="SOT593" s="1"/>
      <c r="SOU593" s="1"/>
      <c r="SOV593" s="1"/>
      <c r="SOW593" s="1"/>
      <c r="SOX593" s="1"/>
      <c r="SOY593" s="1"/>
      <c r="SOZ593" s="1"/>
      <c r="SPA593" s="1"/>
      <c r="SPB593" s="1"/>
      <c r="SPC593" s="1"/>
      <c r="SPD593" s="1"/>
      <c r="SPE593" s="1"/>
      <c r="SPF593" s="1"/>
      <c r="SPG593" s="1"/>
      <c r="SPH593" s="1"/>
      <c r="SPI593" s="1"/>
      <c r="SPJ593" s="1"/>
      <c r="SPK593" s="1"/>
      <c r="SPL593" s="1"/>
      <c r="SPM593" s="1"/>
      <c r="SPN593" s="1"/>
      <c r="SPO593" s="1"/>
      <c r="SPP593" s="1"/>
      <c r="SPQ593" s="1"/>
      <c r="SPR593" s="1"/>
      <c r="SPS593" s="1"/>
      <c r="SPT593" s="1"/>
      <c r="SPU593" s="1"/>
      <c r="SPV593" s="1"/>
      <c r="SPW593" s="1"/>
      <c r="SPX593" s="1"/>
      <c r="SPY593" s="1"/>
      <c r="SPZ593" s="1"/>
      <c r="SQA593" s="1"/>
      <c r="SQB593" s="1"/>
      <c r="SQC593" s="1"/>
      <c r="SQD593" s="1"/>
      <c r="SQE593" s="1"/>
      <c r="SQF593" s="1"/>
      <c r="SQG593" s="1"/>
      <c r="SQH593" s="1"/>
      <c r="SQI593" s="1"/>
      <c r="SQJ593" s="1"/>
      <c r="SQK593" s="1"/>
      <c r="SQL593" s="1"/>
      <c r="SQM593" s="1"/>
      <c r="SQN593" s="1"/>
      <c r="SQO593" s="1"/>
      <c r="SQP593" s="1"/>
      <c r="SQQ593" s="1"/>
      <c r="SQR593" s="1"/>
      <c r="SQS593" s="1"/>
      <c r="SQT593" s="1"/>
      <c r="SQU593" s="1"/>
      <c r="SQV593" s="1"/>
      <c r="SQW593" s="1"/>
      <c r="SQX593" s="1"/>
      <c r="SQY593" s="1"/>
      <c r="SQZ593" s="1"/>
      <c r="SRA593" s="1"/>
      <c r="SRB593" s="1"/>
      <c r="SRC593" s="1"/>
      <c r="SRD593" s="1"/>
      <c r="SRE593" s="1"/>
      <c r="SRF593" s="1"/>
      <c r="SRG593" s="1"/>
      <c r="SRH593" s="1"/>
      <c r="SRI593" s="1"/>
      <c r="SRJ593" s="1"/>
      <c r="SRK593" s="1"/>
      <c r="SRL593" s="1"/>
      <c r="SRM593" s="1"/>
      <c r="SRN593" s="1"/>
      <c r="SRO593" s="1"/>
      <c r="SRP593" s="1"/>
      <c r="SRQ593" s="1"/>
      <c r="SRR593" s="1"/>
      <c r="SRS593" s="1"/>
      <c r="SRT593" s="1"/>
      <c r="SRU593" s="1"/>
      <c r="SRV593" s="1"/>
      <c r="SRW593" s="1"/>
      <c r="SRX593" s="1"/>
      <c r="SRY593" s="1"/>
      <c r="SRZ593" s="1"/>
      <c r="SSA593" s="1"/>
      <c r="SSB593" s="1"/>
      <c r="SSC593" s="1"/>
      <c r="SSD593" s="1"/>
      <c r="SSE593" s="1"/>
      <c r="SSF593" s="1"/>
      <c r="SSG593" s="1"/>
      <c r="SSH593" s="1"/>
      <c r="SSI593" s="1"/>
      <c r="SSJ593" s="1"/>
      <c r="SSK593" s="1"/>
      <c r="SSL593" s="1"/>
      <c r="SSM593" s="1"/>
      <c r="SSN593" s="1"/>
      <c r="SSO593" s="1"/>
      <c r="SSP593" s="1"/>
      <c r="SSQ593" s="1"/>
      <c r="SSR593" s="1"/>
      <c r="SSS593" s="1"/>
      <c r="SST593" s="1"/>
      <c r="SSU593" s="1"/>
      <c r="SSV593" s="1"/>
      <c r="SSW593" s="1"/>
      <c r="SSX593" s="1"/>
      <c r="SSY593" s="1"/>
      <c r="SSZ593" s="1"/>
      <c r="STA593" s="1"/>
      <c r="STB593" s="1"/>
      <c r="STC593" s="1"/>
      <c r="STD593" s="1"/>
      <c r="STE593" s="1"/>
      <c r="STF593" s="1"/>
      <c r="STG593" s="1"/>
      <c r="STH593" s="1"/>
      <c r="STI593" s="1"/>
      <c r="STJ593" s="1"/>
      <c r="STK593" s="1"/>
      <c r="STL593" s="1"/>
      <c r="STM593" s="1"/>
      <c r="STN593" s="1"/>
      <c r="STO593" s="1"/>
      <c r="STP593" s="1"/>
      <c r="STQ593" s="1"/>
      <c r="STR593" s="1"/>
      <c r="STS593" s="1"/>
      <c r="STT593" s="1"/>
      <c r="STU593" s="1"/>
      <c r="STV593" s="1"/>
      <c r="STW593" s="1"/>
      <c r="STX593" s="1"/>
      <c r="STY593" s="1"/>
      <c r="STZ593" s="1"/>
      <c r="SUA593" s="1"/>
      <c r="SUB593" s="1"/>
      <c r="SUC593" s="1"/>
      <c r="SUD593" s="1"/>
      <c r="SUE593" s="1"/>
      <c r="SUF593" s="1"/>
      <c r="SUG593" s="1"/>
      <c r="SUH593" s="1"/>
      <c r="SUI593" s="1"/>
      <c r="SUJ593" s="1"/>
      <c r="SUK593" s="1"/>
      <c r="SUL593" s="1"/>
      <c r="SUM593" s="1"/>
      <c r="SUN593" s="1"/>
      <c r="SUO593" s="1"/>
      <c r="SUP593" s="1"/>
      <c r="SUQ593" s="1"/>
      <c r="SUR593" s="1"/>
      <c r="SUS593" s="1"/>
      <c r="SUT593" s="1"/>
      <c r="SUU593" s="1"/>
      <c r="SUV593" s="1"/>
      <c r="SUW593" s="1"/>
      <c r="SUX593" s="1"/>
      <c r="SUY593" s="1"/>
      <c r="SUZ593" s="1"/>
      <c r="SVA593" s="1"/>
      <c r="SVB593" s="1"/>
      <c r="SVC593" s="1"/>
      <c r="SVD593" s="1"/>
      <c r="SVE593" s="1"/>
      <c r="SVF593" s="1"/>
      <c r="SVG593" s="1"/>
      <c r="SVH593" s="1"/>
      <c r="SVI593" s="1"/>
      <c r="SVJ593" s="1"/>
      <c r="SVK593" s="1"/>
      <c r="SVL593" s="1"/>
      <c r="SVM593" s="1"/>
      <c r="SVN593" s="1"/>
      <c r="SVO593" s="1"/>
      <c r="SVP593" s="1"/>
      <c r="SVQ593" s="1"/>
      <c r="SVR593" s="1"/>
      <c r="SVS593" s="1"/>
      <c r="SVT593" s="1"/>
      <c r="SVU593" s="1"/>
      <c r="SVV593" s="1"/>
      <c r="SVW593" s="1"/>
      <c r="SVX593" s="1"/>
      <c r="SVY593" s="1"/>
      <c r="SVZ593" s="1"/>
      <c r="SWA593" s="1"/>
      <c r="SWB593" s="1"/>
      <c r="SWC593" s="1"/>
      <c r="SWD593" s="1"/>
      <c r="SWE593" s="1"/>
      <c r="SWF593" s="1"/>
      <c r="SWG593" s="1"/>
      <c r="SWH593" s="1"/>
      <c r="SWI593" s="1"/>
      <c r="SWJ593" s="1"/>
      <c r="SWK593" s="1"/>
      <c r="SWL593" s="1"/>
      <c r="SWM593" s="1"/>
      <c r="SWN593" s="1"/>
      <c r="SWO593" s="1"/>
      <c r="SWP593" s="1"/>
      <c r="SWQ593" s="1"/>
      <c r="SWR593" s="1"/>
      <c r="SWS593" s="1"/>
      <c r="SWT593" s="1"/>
      <c r="SWU593" s="1"/>
      <c r="SWV593" s="1"/>
      <c r="SWW593" s="1"/>
      <c r="SWX593" s="1"/>
      <c r="SWY593" s="1"/>
      <c r="SWZ593" s="1"/>
      <c r="SXA593" s="1"/>
      <c r="SXB593" s="1"/>
      <c r="SXC593" s="1"/>
      <c r="SXD593" s="1"/>
      <c r="SXE593" s="1"/>
      <c r="SXF593" s="1"/>
      <c r="SXG593" s="1"/>
      <c r="SXH593" s="1"/>
      <c r="SXI593" s="1"/>
      <c r="SXJ593" s="1"/>
      <c r="SXK593" s="1"/>
      <c r="SXL593" s="1"/>
      <c r="SXM593" s="1"/>
      <c r="SXN593" s="1"/>
      <c r="SXO593" s="1"/>
      <c r="SXP593" s="1"/>
      <c r="SXQ593" s="1"/>
      <c r="SXR593" s="1"/>
      <c r="SXS593" s="1"/>
      <c r="SXT593" s="1"/>
      <c r="SXU593" s="1"/>
      <c r="SXV593" s="1"/>
      <c r="SXW593" s="1"/>
      <c r="SXX593" s="1"/>
      <c r="SXY593" s="1"/>
      <c r="SXZ593" s="1"/>
      <c r="SYA593" s="1"/>
      <c r="SYB593" s="1"/>
      <c r="SYC593" s="1"/>
      <c r="SYD593" s="1"/>
      <c r="SYE593" s="1"/>
      <c r="SYF593" s="1"/>
      <c r="SYG593" s="1"/>
      <c r="SYH593" s="1"/>
      <c r="SYI593" s="1"/>
      <c r="SYJ593" s="1"/>
      <c r="SYK593" s="1"/>
      <c r="SYL593" s="1"/>
      <c r="SYM593" s="1"/>
      <c r="SYN593" s="1"/>
      <c r="SYO593" s="1"/>
      <c r="SYP593" s="1"/>
      <c r="SYQ593" s="1"/>
      <c r="SYR593" s="1"/>
      <c r="SYS593" s="1"/>
      <c r="SYT593" s="1"/>
      <c r="SYU593" s="1"/>
      <c r="SYV593" s="1"/>
      <c r="SYW593" s="1"/>
      <c r="SYX593" s="1"/>
      <c r="SYY593" s="1"/>
      <c r="SYZ593" s="1"/>
      <c r="SZA593" s="1"/>
      <c r="SZB593" s="1"/>
      <c r="SZC593" s="1"/>
      <c r="SZD593" s="1"/>
      <c r="SZE593" s="1"/>
      <c r="SZF593" s="1"/>
      <c r="SZG593" s="1"/>
      <c r="SZH593" s="1"/>
      <c r="SZI593" s="1"/>
      <c r="SZJ593" s="1"/>
      <c r="SZK593" s="1"/>
      <c r="SZL593" s="1"/>
      <c r="SZM593" s="1"/>
      <c r="SZN593" s="1"/>
      <c r="SZO593" s="1"/>
      <c r="SZP593" s="1"/>
      <c r="SZQ593" s="1"/>
      <c r="SZR593" s="1"/>
      <c r="SZS593" s="1"/>
      <c r="SZT593" s="1"/>
      <c r="SZU593" s="1"/>
      <c r="SZV593" s="1"/>
      <c r="SZW593" s="1"/>
      <c r="SZX593" s="1"/>
      <c r="SZY593" s="1"/>
      <c r="SZZ593" s="1"/>
      <c r="TAA593" s="1"/>
      <c r="TAB593" s="1"/>
      <c r="TAC593" s="1"/>
      <c r="TAD593" s="1"/>
      <c r="TAE593" s="1"/>
      <c r="TAF593" s="1"/>
      <c r="TAG593" s="1"/>
      <c r="TAH593" s="1"/>
      <c r="TAI593" s="1"/>
      <c r="TAJ593" s="1"/>
      <c r="TAK593" s="1"/>
      <c r="TAL593" s="1"/>
      <c r="TAM593" s="1"/>
      <c r="TAN593" s="1"/>
      <c r="TAO593" s="1"/>
      <c r="TAP593" s="1"/>
      <c r="TAQ593" s="1"/>
      <c r="TAR593" s="1"/>
      <c r="TAS593" s="1"/>
      <c r="TAT593" s="1"/>
      <c r="TAU593" s="1"/>
      <c r="TAV593" s="1"/>
      <c r="TAW593" s="1"/>
      <c r="TAX593" s="1"/>
      <c r="TAY593" s="1"/>
      <c r="TAZ593" s="1"/>
      <c r="TBA593" s="1"/>
      <c r="TBB593" s="1"/>
      <c r="TBC593" s="1"/>
      <c r="TBD593" s="1"/>
      <c r="TBE593" s="1"/>
      <c r="TBF593" s="1"/>
      <c r="TBG593" s="1"/>
      <c r="TBH593" s="1"/>
      <c r="TBI593" s="1"/>
      <c r="TBJ593" s="1"/>
      <c r="TBK593" s="1"/>
      <c r="TBL593" s="1"/>
      <c r="TBM593" s="1"/>
      <c r="TBN593" s="1"/>
      <c r="TBO593" s="1"/>
      <c r="TBP593" s="1"/>
      <c r="TBQ593" s="1"/>
      <c r="TBR593" s="1"/>
      <c r="TBS593" s="1"/>
      <c r="TBT593" s="1"/>
      <c r="TBU593" s="1"/>
      <c r="TBV593" s="1"/>
      <c r="TBW593" s="1"/>
      <c r="TBX593" s="1"/>
      <c r="TBY593" s="1"/>
      <c r="TBZ593" s="1"/>
      <c r="TCA593" s="1"/>
      <c r="TCB593" s="1"/>
      <c r="TCC593" s="1"/>
      <c r="TCD593" s="1"/>
      <c r="TCE593" s="1"/>
      <c r="TCF593" s="1"/>
      <c r="TCG593" s="1"/>
      <c r="TCH593" s="1"/>
      <c r="TCI593" s="1"/>
      <c r="TCJ593" s="1"/>
      <c r="TCK593" s="1"/>
      <c r="TCL593" s="1"/>
      <c r="TCM593" s="1"/>
      <c r="TCN593" s="1"/>
      <c r="TCO593" s="1"/>
      <c r="TCP593" s="1"/>
      <c r="TCQ593" s="1"/>
      <c r="TCR593" s="1"/>
      <c r="TCS593" s="1"/>
      <c r="TCT593" s="1"/>
      <c r="TCU593" s="1"/>
      <c r="TCV593" s="1"/>
      <c r="TCW593" s="1"/>
      <c r="TCX593" s="1"/>
      <c r="TCY593" s="1"/>
      <c r="TCZ593" s="1"/>
      <c r="TDA593" s="1"/>
      <c r="TDB593" s="1"/>
      <c r="TDC593" s="1"/>
      <c r="TDD593" s="1"/>
      <c r="TDE593" s="1"/>
      <c r="TDF593" s="1"/>
      <c r="TDG593" s="1"/>
      <c r="TDH593" s="1"/>
      <c r="TDI593" s="1"/>
      <c r="TDJ593" s="1"/>
      <c r="TDK593" s="1"/>
      <c r="TDL593" s="1"/>
      <c r="TDM593" s="1"/>
      <c r="TDN593" s="1"/>
      <c r="TDO593" s="1"/>
      <c r="TDP593" s="1"/>
      <c r="TDQ593" s="1"/>
      <c r="TDR593" s="1"/>
      <c r="TDS593" s="1"/>
      <c r="TDT593" s="1"/>
      <c r="TDU593" s="1"/>
      <c r="TDV593" s="1"/>
      <c r="TDW593" s="1"/>
      <c r="TDX593" s="1"/>
      <c r="TDY593" s="1"/>
      <c r="TDZ593" s="1"/>
      <c r="TEA593" s="1"/>
      <c r="TEB593" s="1"/>
      <c r="TEC593" s="1"/>
      <c r="TED593" s="1"/>
      <c r="TEE593" s="1"/>
      <c r="TEF593" s="1"/>
      <c r="TEG593" s="1"/>
      <c r="TEH593" s="1"/>
      <c r="TEI593" s="1"/>
      <c r="TEJ593" s="1"/>
      <c r="TEK593" s="1"/>
      <c r="TEL593" s="1"/>
      <c r="TEM593" s="1"/>
      <c r="TEN593" s="1"/>
      <c r="TEO593" s="1"/>
      <c r="TEP593" s="1"/>
      <c r="TEQ593" s="1"/>
      <c r="TER593" s="1"/>
      <c r="TES593" s="1"/>
      <c r="TET593" s="1"/>
      <c r="TEU593" s="1"/>
      <c r="TEV593" s="1"/>
      <c r="TEW593" s="1"/>
      <c r="TEX593" s="1"/>
      <c r="TEY593" s="1"/>
      <c r="TEZ593" s="1"/>
      <c r="TFA593" s="1"/>
      <c r="TFB593" s="1"/>
      <c r="TFC593" s="1"/>
      <c r="TFD593" s="1"/>
      <c r="TFE593" s="1"/>
      <c r="TFF593" s="1"/>
      <c r="TFG593" s="1"/>
      <c r="TFH593" s="1"/>
      <c r="TFI593" s="1"/>
      <c r="TFJ593" s="1"/>
      <c r="TFK593" s="1"/>
      <c r="TFL593" s="1"/>
      <c r="TFM593" s="1"/>
      <c r="TFN593" s="1"/>
      <c r="TFO593" s="1"/>
      <c r="TFP593" s="1"/>
      <c r="TFQ593" s="1"/>
      <c r="TFR593" s="1"/>
      <c r="TFS593" s="1"/>
      <c r="TFT593" s="1"/>
      <c r="TFU593" s="1"/>
      <c r="TFV593" s="1"/>
      <c r="TFW593" s="1"/>
      <c r="TFX593" s="1"/>
      <c r="TFY593" s="1"/>
      <c r="TFZ593" s="1"/>
      <c r="TGA593" s="1"/>
      <c r="TGB593" s="1"/>
      <c r="TGC593" s="1"/>
      <c r="TGD593" s="1"/>
      <c r="TGE593" s="1"/>
      <c r="TGF593" s="1"/>
      <c r="TGG593" s="1"/>
      <c r="TGH593" s="1"/>
      <c r="TGI593" s="1"/>
      <c r="TGJ593" s="1"/>
      <c r="TGK593" s="1"/>
      <c r="TGL593" s="1"/>
      <c r="TGM593" s="1"/>
      <c r="TGN593" s="1"/>
      <c r="TGO593" s="1"/>
      <c r="TGP593" s="1"/>
      <c r="TGQ593" s="1"/>
      <c r="TGR593" s="1"/>
      <c r="TGS593" s="1"/>
      <c r="TGT593" s="1"/>
      <c r="TGU593" s="1"/>
      <c r="TGV593" s="1"/>
      <c r="TGW593" s="1"/>
      <c r="TGX593" s="1"/>
      <c r="TGY593" s="1"/>
      <c r="TGZ593" s="1"/>
      <c r="THA593" s="1"/>
      <c r="THB593" s="1"/>
      <c r="THC593" s="1"/>
      <c r="THD593" s="1"/>
      <c r="THE593" s="1"/>
      <c r="THF593" s="1"/>
      <c r="THG593" s="1"/>
      <c r="THH593" s="1"/>
      <c r="THI593" s="1"/>
      <c r="THJ593" s="1"/>
      <c r="THK593" s="1"/>
      <c r="THL593" s="1"/>
      <c r="THM593" s="1"/>
      <c r="THN593" s="1"/>
      <c r="THO593" s="1"/>
      <c r="THP593" s="1"/>
      <c r="THQ593" s="1"/>
      <c r="THR593" s="1"/>
      <c r="THS593" s="1"/>
      <c r="THT593" s="1"/>
      <c r="THU593" s="1"/>
      <c r="THV593" s="1"/>
      <c r="THW593" s="1"/>
      <c r="THX593" s="1"/>
      <c r="THY593" s="1"/>
      <c r="THZ593" s="1"/>
      <c r="TIA593" s="1"/>
      <c r="TIB593" s="1"/>
      <c r="TIC593" s="1"/>
      <c r="TID593" s="1"/>
      <c r="TIE593" s="1"/>
      <c r="TIF593" s="1"/>
      <c r="TIG593" s="1"/>
      <c r="TIH593" s="1"/>
      <c r="TII593" s="1"/>
      <c r="TIJ593" s="1"/>
      <c r="TIK593" s="1"/>
      <c r="TIL593" s="1"/>
      <c r="TIM593" s="1"/>
      <c r="TIN593" s="1"/>
      <c r="TIO593" s="1"/>
      <c r="TIP593" s="1"/>
      <c r="TIQ593" s="1"/>
      <c r="TIR593" s="1"/>
      <c r="TIS593" s="1"/>
      <c r="TIT593" s="1"/>
      <c r="TIU593" s="1"/>
      <c r="TIV593" s="1"/>
      <c r="TIW593" s="1"/>
      <c r="TIX593" s="1"/>
      <c r="TIY593" s="1"/>
      <c r="TIZ593" s="1"/>
      <c r="TJA593" s="1"/>
      <c r="TJB593" s="1"/>
      <c r="TJC593" s="1"/>
      <c r="TJD593" s="1"/>
      <c r="TJE593" s="1"/>
      <c r="TJF593" s="1"/>
      <c r="TJG593" s="1"/>
      <c r="TJH593" s="1"/>
      <c r="TJI593" s="1"/>
      <c r="TJJ593" s="1"/>
      <c r="TJK593" s="1"/>
      <c r="TJL593" s="1"/>
      <c r="TJM593" s="1"/>
      <c r="TJN593" s="1"/>
      <c r="TJO593" s="1"/>
      <c r="TJP593" s="1"/>
      <c r="TJQ593" s="1"/>
      <c r="TJR593" s="1"/>
      <c r="TJS593" s="1"/>
      <c r="TJT593" s="1"/>
      <c r="TJU593" s="1"/>
      <c r="TJV593" s="1"/>
      <c r="TJW593" s="1"/>
      <c r="TJX593" s="1"/>
      <c r="TJY593" s="1"/>
      <c r="TJZ593" s="1"/>
      <c r="TKA593" s="1"/>
      <c r="TKB593" s="1"/>
      <c r="TKC593" s="1"/>
      <c r="TKD593" s="1"/>
      <c r="TKE593" s="1"/>
      <c r="TKF593" s="1"/>
      <c r="TKG593" s="1"/>
      <c r="TKH593" s="1"/>
      <c r="TKI593" s="1"/>
      <c r="TKJ593" s="1"/>
      <c r="TKK593" s="1"/>
      <c r="TKL593" s="1"/>
      <c r="TKM593" s="1"/>
      <c r="TKN593" s="1"/>
      <c r="TKO593" s="1"/>
      <c r="TKP593" s="1"/>
      <c r="TKQ593" s="1"/>
      <c r="TKR593" s="1"/>
      <c r="TKS593" s="1"/>
      <c r="TKT593" s="1"/>
      <c r="TKU593" s="1"/>
      <c r="TKV593" s="1"/>
      <c r="TKW593" s="1"/>
      <c r="TKX593" s="1"/>
      <c r="TKY593" s="1"/>
      <c r="TKZ593" s="1"/>
      <c r="TLA593" s="1"/>
      <c r="TLB593" s="1"/>
      <c r="TLC593" s="1"/>
      <c r="TLD593" s="1"/>
      <c r="TLE593" s="1"/>
      <c r="TLF593" s="1"/>
      <c r="TLG593" s="1"/>
      <c r="TLH593" s="1"/>
      <c r="TLI593" s="1"/>
      <c r="TLJ593" s="1"/>
      <c r="TLK593" s="1"/>
      <c r="TLL593" s="1"/>
      <c r="TLM593" s="1"/>
      <c r="TLN593" s="1"/>
      <c r="TLO593" s="1"/>
      <c r="TLP593" s="1"/>
      <c r="TLQ593" s="1"/>
      <c r="TLR593" s="1"/>
      <c r="TLS593" s="1"/>
      <c r="TLT593" s="1"/>
      <c r="TLU593" s="1"/>
      <c r="TLV593" s="1"/>
      <c r="TLW593" s="1"/>
      <c r="TLX593" s="1"/>
      <c r="TLY593" s="1"/>
      <c r="TLZ593" s="1"/>
      <c r="TMA593" s="1"/>
      <c r="TMB593" s="1"/>
      <c r="TMC593" s="1"/>
      <c r="TMD593" s="1"/>
      <c r="TME593" s="1"/>
      <c r="TMF593" s="1"/>
      <c r="TMG593" s="1"/>
      <c r="TMH593" s="1"/>
      <c r="TMI593" s="1"/>
      <c r="TMJ593" s="1"/>
      <c r="TMK593" s="1"/>
      <c r="TML593" s="1"/>
      <c r="TMM593" s="1"/>
      <c r="TMN593" s="1"/>
      <c r="TMO593" s="1"/>
      <c r="TMP593" s="1"/>
      <c r="TMQ593" s="1"/>
      <c r="TMR593" s="1"/>
      <c r="TMS593" s="1"/>
      <c r="TMT593" s="1"/>
      <c r="TMU593" s="1"/>
      <c r="TMV593" s="1"/>
      <c r="TMW593" s="1"/>
      <c r="TMX593" s="1"/>
      <c r="TMY593" s="1"/>
      <c r="TMZ593" s="1"/>
      <c r="TNA593" s="1"/>
      <c r="TNB593" s="1"/>
      <c r="TNC593" s="1"/>
      <c r="TND593" s="1"/>
      <c r="TNE593" s="1"/>
      <c r="TNF593" s="1"/>
      <c r="TNG593" s="1"/>
      <c r="TNH593" s="1"/>
      <c r="TNI593" s="1"/>
      <c r="TNJ593" s="1"/>
      <c r="TNK593" s="1"/>
      <c r="TNL593" s="1"/>
      <c r="TNM593" s="1"/>
      <c r="TNN593" s="1"/>
      <c r="TNO593" s="1"/>
      <c r="TNP593" s="1"/>
      <c r="TNQ593" s="1"/>
      <c r="TNR593" s="1"/>
      <c r="TNS593" s="1"/>
      <c r="TNT593" s="1"/>
      <c r="TNU593" s="1"/>
      <c r="TNV593" s="1"/>
      <c r="TNW593" s="1"/>
      <c r="TNX593" s="1"/>
      <c r="TNY593" s="1"/>
      <c r="TNZ593" s="1"/>
      <c r="TOA593" s="1"/>
      <c r="TOB593" s="1"/>
      <c r="TOC593" s="1"/>
      <c r="TOD593" s="1"/>
      <c r="TOE593" s="1"/>
      <c r="TOF593" s="1"/>
      <c r="TOG593" s="1"/>
      <c r="TOH593" s="1"/>
      <c r="TOI593" s="1"/>
      <c r="TOJ593" s="1"/>
      <c r="TOK593" s="1"/>
      <c r="TOL593" s="1"/>
      <c r="TOM593" s="1"/>
      <c r="TON593" s="1"/>
      <c r="TOO593" s="1"/>
      <c r="TOP593" s="1"/>
      <c r="TOQ593" s="1"/>
      <c r="TOR593" s="1"/>
      <c r="TOS593" s="1"/>
      <c r="TOT593" s="1"/>
      <c r="TOU593" s="1"/>
      <c r="TOV593" s="1"/>
      <c r="TOW593" s="1"/>
      <c r="TOX593" s="1"/>
      <c r="TOY593" s="1"/>
      <c r="TOZ593" s="1"/>
      <c r="TPA593" s="1"/>
      <c r="TPB593" s="1"/>
      <c r="TPC593" s="1"/>
      <c r="TPD593" s="1"/>
      <c r="TPE593" s="1"/>
      <c r="TPF593" s="1"/>
      <c r="TPG593" s="1"/>
      <c r="TPH593" s="1"/>
      <c r="TPI593" s="1"/>
      <c r="TPJ593" s="1"/>
      <c r="TPK593" s="1"/>
      <c r="TPL593" s="1"/>
      <c r="TPM593" s="1"/>
      <c r="TPN593" s="1"/>
      <c r="TPO593" s="1"/>
      <c r="TPP593" s="1"/>
      <c r="TPQ593" s="1"/>
      <c r="TPR593" s="1"/>
      <c r="TPS593" s="1"/>
      <c r="TPT593" s="1"/>
      <c r="TPU593" s="1"/>
      <c r="TPV593" s="1"/>
      <c r="TPW593" s="1"/>
      <c r="TPX593" s="1"/>
      <c r="TPY593" s="1"/>
      <c r="TPZ593" s="1"/>
      <c r="TQA593" s="1"/>
      <c r="TQB593" s="1"/>
      <c r="TQC593" s="1"/>
      <c r="TQD593" s="1"/>
      <c r="TQE593" s="1"/>
      <c r="TQF593" s="1"/>
      <c r="TQG593" s="1"/>
      <c r="TQH593" s="1"/>
      <c r="TQI593" s="1"/>
      <c r="TQJ593" s="1"/>
      <c r="TQK593" s="1"/>
      <c r="TQL593" s="1"/>
      <c r="TQM593" s="1"/>
      <c r="TQN593" s="1"/>
      <c r="TQO593" s="1"/>
      <c r="TQP593" s="1"/>
      <c r="TQQ593" s="1"/>
      <c r="TQR593" s="1"/>
      <c r="TQS593" s="1"/>
      <c r="TQT593" s="1"/>
      <c r="TQU593" s="1"/>
      <c r="TQV593" s="1"/>
      <c r="TQW593" s="1"/>
      <c r="TQX593" s="1"/>
      <c r="TQY593" s="1"/>
      <c r="TQZ593" s="1"/>
      <c r="TRA593" s="1"/>
      <c r="TRB593" s="1"/>
      <c r="TRC593" s="1"/>
      <c r="TRD593" s="1"/>
      <c r="TRE593" s="1"/>
      <c r="TRF593" s="1"/>
      <c r="TRG593" s="1"/>
      <c r="TRH593" s="1"/>
      <c r="TRI593" s="1"/>
      <c r="TRJ593" s="1"/>
      <c r="TRK593" s="1"/>
      <c r="TRL593" s="1"/>
      <c r="TRM593" s="1"/>
      <c r="TRN593" s="1"/>
      <c r="TRO593" s="1"/>
      <c r="TRP593" s="1"/>
      <c r="TRQ593" s="1"/>
      <c r="TRR593" s="1"/>
      <c r="TRS593" s="1"/>
      <c r="TRT593" s="1"/>
      <c r="TRU593" s="1"/>
      <c r="TRV593" s="1"/>
      <c r="TRW593" s="1"/>
      <c r="TRX593" s="1"/>
      <c r="TRY593" s="1"/>
      <c r="TRZ593" s="1"/>
      <c r="TSA593" s="1"/>
      <c r="TSB593" s="1"/>
      <c r="TSC593" s="1"/>
      <c r="TSD593" s="1"/>
      <c r="TSE593" s="1"/>
      <c r="TSF593" s="1"/>
      <c r="TSG593" s="1"/>
      <c r="TSH593" s="1"/>
      <c r="TSI593" s="1"/>
      <c r="TSJ593" s="1"/>
      <c r="TSK593" s="1"/>
      <c r="TSL593" s="1"/>
      <c r="TSM593" s="1"/>
      <c r="TSN593" s="1"/>
      <c r="TSO593" s="1"/>
      <c r="TSP593" s="1"/>
      <c r="TSQ593" s="1"/>
      <c r="TSR593" s="1"/>
      <c r="TSS593" s="1"/>
      <c r="TST593" s="1"/>
      <c r="TSU593" s="1"/>
      <c r="TSV593" s="1"/>
      <c r="TSW593" s="1"/>
      <c r="TSX593" s="1"/>
      <c r="TSY593" s="1"/>
      <c r="TSZ593" s="1"/>
      <c r="TTA593" s="1"/>
      <c r="TTB593" s="1"/>
      <c r="TTC593" s="1"/>
      <c r="TTD593" s="1"/>
      <c r="TTE593" s="1"/>
      <c r="TTF593" s="1"/>
      <c r="TTG593" s="1"/>
      <c r="TTH593" s="1"/>
      <c r="TTI593" s="1"/>
      <c r="TTJ593" s="1"/>
      <c r="TTK593" s="1"/>
      <c r="TTL593" s="1"/>
      <c r="TTM593" s="1"/>
      <c r="TTN593" s="1"/>
      <c r="TTO593" s="1"/>
      <c r="TTP593" s="1"/>
      <c r="TTQ593" s="1"/>
      <c r="TTR593" s="1"/>
      <c r="TTS593" s="1"/>
      <c r="TTT593" s="1"/>
      <c r="TTU593" s="1"/>
      <c r="TTV593" s="1"/>
      <c r="TTW593" s="1"/>
      <c r="TTX593" s="1"/>
      <c r="TTY593" s="1"/>
      <c r="TTZ593" s="1"/>
      <c r="TUA593" s="1"/>
      <c r="TUB593" s="1"/>
      <c r="TUC593" s="1"/>
      <c r="TUD593" s="1"/>
      <c r="TUE593" s="1"/>
      <c r="TUF593" s="1"/>
      <c r="TUG593" s="1"/>
      <c r="TUH593" s="1"/>
      <c r="TUI593" s="1"/>
      <c r="TUJ593" s="1"/>
      <c r="TUK593" s="1"/>
      <c r="TUL593" s="1"/>
      <c r="TUM593" s="1"/>
      <c r="TUN593" s="1"/>
      <c r="TUO593" s="1"/>
      <c r="TUP593" s="1"/>
      <c r="TUQ593" s="1"/>
      <c r="TUR593" s="1"/>
      <c r="TUS593" s="1"/>
      <c r="TUT593" s="1"/>
      <c r="TUU593" s="1"/>
      <c r="TUV593" s="1"/>
      <c r="TUW593" s="1"/>
      <c r="TUX593" s="1"/>
      <c r="TUY593" s="1"/>
      <c r="TUZ593" s="1"/>
      <c r="TVA593" s="1"/>
      <c r="TVB593" s="1"/>
      <c r="TVC593" s="1"/>
      <c r="TVD593" s="1"/>
      <c r="TVE593" s="1"/>
      <c r="TVF593" s="1"/>
      <c r="TVG593" s="1"/>
      <c r="TVH593" s="1"/>
      <c r="TVI593" s="1"/>
      <c r="TVJ593" s="1"/>
      <c r="TVK593" s="1"/>
      <c r="TVL593" s="1"/>
      <c r="TVM593" s="1"/>
      <c r="TVN593" s="1"/>
      <c r="TVO593" s="1"/>
      <c r="TVP593" s="1"/>
      <c r="TVQ593" s="1"/>
      <c r="TVR593" s="1"/>
      <c r="TVS593" s="1"/>
      <c r="TVT593" s="1"/>
      <c r="TVU593" s="1"/>
      <c r="TVV593" s="1"/>
      <c r="TVW593" s="1"/>
      <c r="TVX593" s="1"/>
      <c r="TVY593" s="1"/>
      <c r="TVZ593" s="1"/>
      <c r="TWA593" s="1"/>
      <c r="TWB593" s="1"/>
      <c r="TWC593" s="1"/>
      <c r="TWD593" s="1"/>
      <c r="TWE593" s="1"/>
      <c r="TWF593" s="1"/>
      <c r="TWG593" s="1"/>
      <c r="TWH593" s="1"/>
      <c r="TWI593" s="1"/>
      <c r="TWJ593" s="1"/>
      <c r="TWK593" s="1"/>
      <c r="TWL593" s="1"/>
      <c r="TWM593" s="1"/>
      <c r="TWN593" s="1"/>
      <c r="TWO593" s="1"/>
      <c r="TWP593" s="1"/>
      <c r="TWQ593" s="1"/>
      <c r="TWR593" s="1"/>
      <c r="TWS593" s="1"/>
      <c r="TWT593" s="1"/>
      <c r="TWU593" s="1"/>
      <c r="TWV593" s="1"/>
      <c r="TWW593" s="1"/>
      <c r="TWX593" s="1"/>
      <c r="TWY593" s="1"/>
      <c r="TWZ593" s="1"/>
      <c r="TXA593" s="1"/>
      <c r="TXB593" s="1"/>
      <c r="TXC593" s="1"/>
      <c r="TXD593" s="1"/>
      <c r="TXE593" s="1"/>
      <c r="TXF593" s="1"/>
      <c r="TXG593" s="1"/>
      <c r="TXH593" s="1"/>
      <c r="TXI593" s="1"/>
      <c r="TXJ593" s="1"/>
      <c r="TXK593" s="1"/>
      <c r="TXL593" s="1"/>
      <c r="TXM593" s="1"/>
      <c r="TXN593" s="1"/>
      <c r="TXO593" s="1"/>
      <c r="TXP593" s="1"/>
      <c r="TXQ593" s="1"/>
      <c r="TXR593" s="1"/>
      <c r="TXS593" s="1"/>
      <c r="TXT593" s="1"/>
      <c r="TXU593" s="1"/>
      <c r="TXV593" s="1"/>
      <c r="TXW593" s="1"/>
      <c r="TXX593" s="1"/>
      <c r="TXY593" s="1"/>
      <c r="TXZ593" s="1"/>
      <c r="TYA593" s="1"/>
      <c r="TYB593" s="1"/>
      <c r="TYC593" s="1"/>
      <c r="TYD593" s="1"/>
      <c r="TYE593" s="1"/>
      <c r="TYF593" s="1"/>
      <c r="TYG593" s="1"/>
      <c r="TYH593" s="1"/>
      <c r="TYI593" s="1"/>
      <c r="TYJ593" s="1"/>
      <c r="TYK593" s="1"/>
      <c r="TYL593" s="1"/>
      <c r="TYM593" s="1"/>
      <c r="TYN593" s="1"/>
      <c r="TYO593" s="1"/>
      <c r="TYP593" s="1"/>
      <c r="TYQ593" s="1"/>
      <c r="TYR593" s="1"/>
      <c r="TYS593" s="1"/>
      <c r="TYT593" s="1"/>
      <c r="TYU593" s="1"/>
      <c r="TYV593" s="1"/>
      <c r="TYW593" s="1"/>
      <c r="TYX593" s="1"/>
      <c r="TYY593" s="1"/>
      <c r="TYZ593" s="1"/>
      <c r="TZA593" s="1"/>
      <c r="TZB593" s="1"/>
      <c r="TZC593" s="1"/>
      <c r="TZD593" s="1"/>
      <c r="TZE593" s="1"/>
      <c r="TZF593" s="1"/>
      <c r="TZG593" s="1"/>
      <c r="TZH593" s="1"/>
      <c r="TZI593" s="1"/>
      <c r="TZJ593" s="1"/>
      <c r="TZK593" s="1"/>
      <c r="TZL593" s="1"/>
      <c r="TZM593" s="1"/>
      <c r="TZN593" s="1"/>
      <c r="TZO593" s="1"/>
      <c r="TZP593" s="1"/>
      <c r="TZQ593" s="1"/>
      <c r="TZR593" s="1"/>
      <c r="TZS593" s="1"/>
      <c r="TZT593" s="1"/>
      <c r="TZU593" s="1"/>
      <c r="TZV593" s="1"/>
      <c r="TZW593" s="1"/>
      <c r="TZX593" s="1"/>
      <c r="TZY593" s="1"/>
      <c r="TZZ593" s="1"/>
      <c r="UAA593" s="1"/>
      <c r="UAB593" s="1"/>
      <c r="UAC593" s="1"/>
      <c r="UAD593" s="1"/>
      <c r="UAE593" s="1"/>
      <c r="UAF593" s="1"/>
      <c r="UAG593" s="1"/>
      <c r="UAH593" s="1"/>
      <c r="UAI593" s="1"/>
      <c r="UAJ593" s="1"/>
      <c r="UAK593" s="1"/>
      <c r="UAL593" s="1"/>
      <c r="UAM593" s="1"/>
      <c r="UAN593" s="1"/>
      <c r="UAO593" s="1"/>
      <c r="UAP593" s="1"/>
      <c r="UAQ593" s="1"/>
      <c r="UAR593" s="1"/>
      <c r="UAS593" s="1"/>
      <c r="UAT593" s="1"/>
      <c r="UAU593" s="1"/>
      <c r="UAV593" s="1"/>
      <c r="UAW593" s="1"/>
      <c r="UAX593" s="1"/>
      <c r="UAY593" s="1"/>
      <c r="UAZ593" s="1"/>
      <c r="UBA593" s="1"/>
      <c r="UBB593" s="1"/>
      <c r="UBC593" s="1"/>
      <c r="UBD593" s="1"/>
      <c r="UBE593" s="1"/>
      <c r="UBF593" s="1"/>
      <c r="UBG593" s="1"/>
      <c r="UBH593" s="1"/>
      <c r="UBI593" s="1"/>
      <c r="UBJ593" s="1"/>
      <c r="UBK593" s="1"/>
      <c r="UBL593" s="1"/>
      <c r="UBM593" s="1"/>
      <c r="UBN593" s="1"/>
      <c r="UBO593" s="1"/>
      <c r="UBP593" s="1"/>
      <c r="UBQ593" s="1"/>
      <c r="UBR593" s="1"/>
      <c r="UBS593" s="1"/>
      <c r="UBT593" s="1"/>
      <c r="UBU593" s="1"/>
      <c r="UBV593" s="1"/>
      <c r="UBW593" s="1"/>
      <c r="UBX593" s="1"/>
      <c r="UBY593" s="1"/>
      <c r="UBZ593" s="1"/>
      <c r="UCA593" s="1"/>
      <c r="UCB593" s="1"/>
      <c r="UCC593" s="1"/>
      <c r="UCD593" s="1"/>
      <c r="UCE593" s="1"/>
      <c r="UCF593" s="1"/>
      <c r="UCG593" s="1"/>
      <c r="UCH593" s="1"/>
      <c r="UCI593" s="1"/>
      <c r="UCJ593" s="1"/>
      <c r="UCK593" s="1"/>
      <c r="UCL593" s="1"/>
      <c r="UCM593" s="1"/>
      <c r="UCN593" s="1"/>
      <c r="UCO593" s="1"/>
      <c r="UCP593" s="1"/>
      <c r="UCQ593" s="1"/>
      <c r="UCR593" s="1"/>
      <c r="UCS593" s="1"/>
      <c r="UCT593" s="1"/>
      <c r="UCU593" s="1"/>
      <c r="UCV593" s="1"/>
      <c r="UCW593" s="1"/>
      <c r="UCX593" s="1"/>
      <c r="UCY593" s="1"/>
      <c r="UCZ593" s="1"/>
      <c r="UDA593" s="1"/>
      <c r="UDB593" s="1"/>
      <c r="UDC593" s="1"/>
      <c r="UDD593" s="1"/>
      <c r="UDE593" s="1"/>
      <c r="UDF593" s="1"/>
      <c r="UDG593" s="1"/>
      <c r="UDH593" s="1"/>
      <c r="UDI593" s="1"/>
      <c r="UDJ593" s="1"/>
      <c r="UDK593" s="1"/>
      <c r="UDL593" s="1"/>
      <c r="UDM593" s="1"/>
      <c r="UDN593" s="1"/>
      <c r="UDO593" s="1"/>
      <c r="UDP593" s="1"/>
      <c r="UDQ593" s="1"/>
      <c r="UDR593" s="1"/>
      <c r="UDS593" s="1"/>
      <c r="UDT593" s="1"/>
      <c r="UDU593" s="1"/>
      <c r="UDV593" s="1"/>
      <c r="UDW593" s="1"/>
      <c r="UDX593" s="1"/>
      <c r="UDY593" s="1"/>
      <c r="UDZ593" s="1"/>
      <c r="UEA593" s="1"/>
      <c r="UEB593" s="1"/>
      <c r="UEC593" s="1"/>
      <c r="UED593" s="1"/>
      <c r="UEE593" s="1"/>
      <c r="UEF593" s="1"/>
      <c r="UEG593" s="1"/>
      <c r="UEH593" s="1"/>
      <c r="UEI593" s="1"/>
      <c r="UEJ593" s="1"/>
      <c r="UEK593" s="1"/>
      <c r="UEL593" s="1"/>
      <c r="UEM593" s="1"/>
      <c r="UEN593" s="1"/>
      <c r="UEO593" s="1"/>
      <c r="UEP593" s="1"/>
      <c r="UEQ593" s="1"/>
      <c r="UER593" s="1"/>
      <c r="UES593" s="1"/>
      <c r="UET593" s="1"/>
      <c r="UEU593" s="1"/>
      <c r="UEV593" s="1"/>
      <c r="UEW593" s="1"/>
      <c r="UEX593" s="1"/>
      <c r="UEY593" s="1"/>
      <c r="UEZ593" s="1"/>
      <c r="UFA593" s="1"/>
      <c r="UFB593" s="1"/>
      <c r="UFC593" s="1"/>
      <c r="UFD593" s="1"/>
      <c r="UFE593" s="1"/>
      <c r="UFF593" s="1"/>
      <c r="UFG593" s="1"/>
      <c r="UFH593" s="1"/>
      <c r="UFI593" s="1"/>
      <c r="UFJ593" s="1"/>
      <c r="UFK593" s="1"/>
      <c r="UFL593" s="1"/>
      <c r="UFM593" s="1"/>
      <c r="UFN593" s="1"/>
      <c r="UFO593" s="1"/>
      <c r="UFP593" s="1"/>
      <c r="UFQ593" s="1"/>
      <c r="UFR593" s="1"/>
      <c r="UFS593" s="1"/>
      <c r="UFT593" s="1"/>
      <c r="UFU593" s="1"/>
      <c r="UFV593" s="1"/>
      <c r="UFW593" s="1"/>
      <c r="UFX593" s="1"/>
      <c r="UFY593" s="1"/>
      <c r="UFZ593" s="1"/>
      <c r="UGA593" s="1"/>
      <c r="UGB593" s="1"/>
      <c r="UGC593" s="1"/>
      <c r="UGD593" s="1"/>
      <c r="UGE593" s="1"/>
      <c r="UGF593" s="1"/>
      <c r="UGG593" s="1"/>
      <c r="UGH593" s="1"/>
      <c r="UGI593" s="1"/>
      <c r="UGJ593" s="1"/>
      <c r="UGK593" s="1"/>
      <c r="UGL593" s="1"/>
      <c r="UGM593" s="1"/>
      <c r="UGN593" s="1"/>
      <c r="UGO593" s="1"/>
      <c r="UGP593" s="1"/>
      <c r="UGQ593" s="1"/>
      <c r="UGR593" s="1"/>
      <c r="UGS593" s="1"/>
      <c r="UGT593" s="1"/>
      <c r="UGU593" s="1"/>
      <c r="UGV593" s="1"/>
      <c r="UGW593" s="1"/>
      <c r="UGX593" s="1"/>
      <c r="UGY593" s="1"/>
      <c r="UGZ593" s="1"/>
      <c r="UHA593" s="1"/>
      <c r="UHB593" s="1"/>
      <c r="UHC593" s="1"/>
      <c r="UHD593" s="1"/>
      <c r="UHE593" s="1"/>
      <c r="UHF593" s="1"/>
      <c r="UHG593" s="1"/>
      <c r="UHH593" s="1"/>
      <c r="UHI593" s="1"/>
      <c r="UHJ593" s="1"/>
      <c r="UHK593" s="1"/>
      <c r="UHL593" s="1"/>
      <c r="UHM593" s="1"/>
      <c r="UHN593" s="1"/>
      <c r="UHO593" s="1"/>
      <c r="UHP593" s="1"/>
      <c r="UHQ593" s="1"/>
      <c r="UHR593" s="1"/>
      <c r="UHS593" s="1"/>
      <c r="UHT593" s="1"/>
      <c r="UHU593" s="1"/>
      <c r="UHV593" s="1"/>
      <c r="UHW593" s="1"/>
      <c r="UHX593" s="1"/>
      <c r="UHY593" s="1"/>
      <c r="UHZ593" s="1"/>
      <c r="UIA593" s="1"/>
      <c r="UIB593" s="1"/>
      <c r="UIC593" s="1"/>
      <c r="UID593" s="1"/>
      <c r="UIE593" s="1"/>
      <c r="UIF593" s="1"/>
      <c r="UIG593" s="1"/>
      <c r="UIH593" s="1"/>
      <c r="UII593" s="1"/>
      <c r="UIJ593" s="1"/>
      <c r="UIK593" s="1"/>
      <c r="UIL593" s="1"/>
      <c r="UIM593" s="1"/>
      <c r="UIN593" s="1"/>
      <c r="UIO593" s="1"/>
      <c r="UIP593" s="1"/>
      <c r="UIQ593" s="1"/>
      <c r="UIR593" s="1"/>
      <c r="UIS593" s="1"/>
      <c r="UIT593" s="1"/>
      <c r="UIU593" s="1"/>
      <c r="UIV593" s="1"/>
      <c r="UIW593" s="1"/>
      <c r="UIX593" s="1"/>
      <c r="UIY593" s="1"/>
      <c r="UIZ593" s="1"/>
      <c r="UJA593" s="1"/>
      <c r="UJB593" s="1"/>
      <c r="UJC593" s="1"/>
      <c r="UJD593" s="1"/>
      <c r="UJE593" s="1"/>
      <c r="UJF593" s="1"/>
      <c r="UJG593" s="1"/>
      <c r="UJH593" s="1"/>
      <c r="UJI593" s="1"/>
      <c r="UJJ593" s="1"/>
      <c r="UJK593" s="1"/>
      <c r="UJL593" s="1"/>
      <c r="UJM593" s="1"/>
      <c r="UJN593" s="1"/>
      <c r="UJO593" s="1"/>
      <c r="UJP593" s="1"/>
      <c r="UJQ593" s="1"/>
      <c r="UJR593" s="1"/>
      <c r="UJS593" s="1"/>
      <c r="UJT593" s="1"/>
      <c r="UJU593" s="1"/>
      <c r="UJV593" s="1"/>
      <c r="UJW593" s="1"/>
      <c r="UJX593" s="1"/>
      <c r="UJY593" s="1"/>
      <c r="UJZ593" s="1"/>
      <c r="UKA593" s="1"/>
      <c r="UKB593" s="1"/>
      <c r="UKC593" s="1"/>
      <c r="UKD593" s="1"/>
      <c r="UKE593" s="1"/>
      <c r="UKF593" s="1"/>
      <c r="UKG593" s="1"/>
      <c r="UKH593" s="1"/>
      <c r="UKI593" s="1"/>
      <c r="UKJ593" s="1"/>
      <c r="UKK593" s="1"/>
      <c r="UKL593" s="1"/>
      <c r="UKM593" s="1"/>
      <c r="UKN593" s="1"/>
      <c r="UKO593" s="1"/>
      <c r="UKP593" s="1"/>
      <c r="UKQ593" s="1"/>
      <c r="UKR593" s="1"/>
      <c r="UKS593" s="1"/>
      <c r="UKT593" s="1"/>
      <c r="UKU593" s="1"/>
      <c r="UKV593" s="1"/>
      <c r="UKW593" s="1"/>
      <c r="UKX593" s="1"/>
      <c r="UKY593" s="1"/>
      <c r="UKZ593" s="1"/>
      <c r="ULA593" s="1"/>
      <c r="ULB593" s="1"/>
      <c r="ULC593" s="1"/>
      <c r="ULD593" s="1"/>
      <c r="ULE593" s="1"/>
      <c r="ULF593" s="1"/>
      <c r="ULG593" s="1"/>
      <c r="ULH593" s="1"/>
      <c r="ULI593" s="1"/>
      <c r="ULJ593" s="1"/>
      <c r="ULK593" s="1"/>
      <c r="ULL593" s="1"/>
      <c r="ULM593" s="1"/>
      <c r="ULN593" s="1"/>
      <c r="ULO593" s="1"/>
      <c r="ULP593" s="1"/>
      <c r="ULQ593" s="1"/>
      <c r="ULR593" s="1"/>
      <c r="ULS593" s="1"/>
      <c r="ULT593" s="1"/>
      <c r="ULU593" s="1"/>
      <c r="ULV593" s="1"/>
      <c r="ULW593" s="1"/>
      <c r="ULX593" s="1"/>
      <c r="ULY593" s="1"/>
      <c r="ULZ593" s="1"/>
      <c r="UMA593" s="1"/>
      <c r="UMB593" s="1"/>
      <c r="UMC593" s="1"/>
      <c r="UMD593" s="1"/>
      <c r="UME593" s="1"/>
      <c r="UMF593" s="1"/>
      <c r="UMG593" s="1"/>
      <c r="UMH593" s="1"/>
      <c r="UMI593" s="1"/>
      <c r="UMJ593" s="1"/>
      <c r="UMK593" s="1"/>
      <c r="UML593" s="1"/>
      <c r="UMM593" s="1"/>
      <c r="UMN593" s="1"/>
      <c r="UMO593" s="1"/>
      <c r="UMP593" s="1"/>
      <c r="UMQ593" s="1"/>
      <c r="UMR593" s="1"/>
      <c r="UMS593" s="1"/>
      <c r="UMT593" s="1"/>
      <c r="UMU593" s="1"/>
      <c r="UMV593" s="1"/>
      <c r="UMW593" s="1"/>
      <c r="UMX593" s="1"/>
      <c r="UMY593" s="1"/>
      <c r="UMZ593" s="1"/>
      <c r="UNA593" s="1"/>
      <c r="UNB593" s="1"/>
      <c r="UNC593" s="1"/>
      <c r="UND593" s="1"/>
      <c r="UNE593" s="1"/>
      <c r="UNF593" s="1"/>
      <c r="UNG593" s="1"/>
      <c r="UNH593" s="1"/>
      <c r="UNI593" s="1"/>
      <c r="UNJ593" s="1"/>
      <c r="UNK593" s="1"/>
      <c r="UNL593" s="1"/>
      <c r="UNM593" s="1"/>
      <c r="UNN593" s="1"/>
      <c r="UNO593" s="1"/>
      <c r="UNP593" s="1"/>
      <c r="UNQ593" s="1"/>
      <c r="UNR593" s="1"/>
      <c r="UNS593" s="1"/>
      <c r="UNT593" s="1"/>
      <c r="UNU593" s="1"/>
      <c r="UNV593" s="1"/>
      <c r="UNW593" s="1"/>
      <c r="UNX593" s="1"/>
      <c r="UNY593" s="1"/>
      <c r="UNZ593" s="1"/>
      <c r="UOA593" s="1"/>
      <c r="UOB593" s="1"/>
      <c r="UOC593" s="1"/>
      <c r="UOD593" s="1"/>
      <c r="UOE593" s="1"/>
      <c r="UOF593" s="1"/>
      <c r="UOG593" s="1"/>
      <c r="UOH593" s="1"/>
      <c r="UOI593" s="1"/>
      <c r="UOJ593" s="1"/>
      <c r="UOK593" s="1"/>
      <c r="UOL593" s="1"/>
      <c r="UOM593" s="1"/>
      <c r="UON593" s="1"/>
      <c r="UOO593" s="1"/>
      <c r="UOP593" s="1"/>
      <c r="UOQ593" s="1"/>
      <c r="UOR593" s="1"/>
      <c r="UOS593" s="1"/>
      <c r="UOT593" s="1"/>
      <c r="UOU593" s="1"/>
      <c r="UOV593" s="1"/>
      <c r="UOW593" s="1"/>
      <c r="UOX593" s="1"/>
      <c r="UOY593" s="1"/>
      <c r="UOZ593" s="1"/>
      <c r="UPA593" s="1"/>
      <c r="UPB593" s="1"/>
      <c r="UPC593" s="1"/>
      <c r="UPD593" s="1"/>
      <c r="UPE593" s="1"/>
      <c r="UPF593" s="1"/>
      <c r="UPG593" s="1"/>
      <c r="UPH593" s="1"/>
      <c r="UPI593" s="1"/>
      <c r="UPJ593" s="1"/>
      <c r="UPK593" s="1"/>
      <c r="UPL593" s="1"/>
      <c r="UPM593" s="1"/>
      <c r="UPN593" s="1"/>
      <c r="UPO593" s="1"/>
      <c r="UPP593" s="1"/>
      <c r="UPQ593" s="1"/>
      <c r="UPR593" s="1"/>
      <c r="UPS593" s="1"/>
      <c r="UPT593" s="1"/>
      <c r="UPU593" s="1"/>
      <c r="UPV593" s="1"/>
      <c r="UPW593" s="1"/>
      <c r="UPX593" s="1"/>
      <c r="UPY593" s="1"/>
      <c r="UPZ593" s="1"/>
      <c r="UQA593" s="1"/>
      <c r="UQB593" s="1"/>
      <c r="UQC593" s="1"/>
      <c r="UQD593" s="1"/>
      <c r="UQE593" s="1"/>
      <c r="UQF593" s="1"/>
      <c r="UQG593" s="1"/>
      <c r="UQH593" s="1"/>
      <c r="UQI593" s="1"/>
      <c r="UQJ593" s="1"/>
      <c r="UQK593" s="1"/>
      <c r="UQL593" s="1"/>
      <c r="UQM593" s="1"/>
      <c r="UQN593" s="1"/>
      <c r="UQO593" s="1"/>
      <c r="UQP593" s="1"/>
      <c r="UQQ593" s="1"/>
      <c r="UQR593" s="1"/>
      <c r="UQS593" s="1"/>
      <c r="UQT593" s="1"/>
      <c r="UQU593" s="1"/>
      <c r="UQV593" s="1"/>
      <c r="UQW593" s="1"/>
      <c r="UQX593" s="1"/>
      <c r="UQY593" s="1"/>
      <c r="UQZ593" s="1"/>
      <c r="URA593" s="1"/>
      <c r="URB593" s="1"/>
      <c r="URC593" s="1"/>
      <c r="URD593" s="1"/>
      <c r="URE593" s="1"/>
      <c r="URF593" s="1"/>
      <c r="URG593" s="1"/>
      <c r="URH593" s="1"/>
      <c r="URI593" s="1"/>
      <c r="URJ593" s="1"/>
      <c r="URK593" s="1"/>
      <c r="URL593" s="1"/>
      <c r="URM593" s="1"/>
      <c r="URN593" s="1"/>
      <c r="URO593" s="1"/>
      <c r="URP593" s="1"/>
      <c r="URQ593" s="1"/>
      <c r="URR593" s="1"/>
      <c r="URS593" s="1"/>
      <c r="URT593" s="1"/>
      <c r="URU593" s="1"/>
      <c r="URV593" s="1"/>
      <c r="URW593" s="1"/>
      <c r="URX593" s="1"/>
      <c r="URY593" s="1"/>
      <c r="URZ593" s="1"/>
      <c r="USA593" s="1"/>
      <c r="USB593" s="1"/>
      <c r="USC593" s="1"/>
      <c r="USD593" s="1"/>
      <c r="USE593" s="1"/>
      <c r="USF593" s="1"/>
      <c r="USG593" s="1"/>
      <c r="USH593" s="1"/>
      <c r="USI593" s="1"/>
      <c r="USJ593" s="1"/>
      <c r="USK593" s="1"/>
      <c r="USL593" s="1"/>
      <c r="USM593" s="1"/>
      <c r="USN593" s="1"/>
      <c r="USO593" s="1"/>
      <c r="USP593" s="1"/>
      <c r="USQ593" s="1"/>
      <c r="USR593" s="1"/>
      <c r="USS593" s="1"/>
      <c r="UST593" s="1"/>
      <c r="USU593" s="1"/>
      <c r="USV593" s="1"/>
      <c r="USW593" s="1"/>
      <c r="USX593" s="1"/>
      <c r="USY593" s="1"/>
      <c r="USZ593" s="1"/>
      <c r="UTA593" s="1"/>
      <c r="UTB593" s="1"/>
      <c r="UTC593" s="1"/>
      <c r="UTD593" s="1"/>
      <c r="UTE593" s="1"/>
      <c r="UTF593" s="1"/>
      <c r="UTG593" s="1"/>
      <c r="UTH593" s="1"/>
      <c r="UTI593" s="1"/>
      <c r="UTJ593" s="1"/>
      <c r="UTK593" s="1"/>
      <c r="UTL593" s="1"/>
      <c r="UTM593" s="1"/>
      <c r="UTN593" s="1"/>
      <c r="UTO593" s="1"/>
      <c r="UTP593" s="1"/>
      <c r="UTQ593" s="1"/>
      <c r="UTR593" s="1"/>
      <c r="UTS593" s="1"/>
      <c r="UTT593" s="1"/>
      <c r="UTU593" s="1"/>
      <c r="UTV593" s="1"/>
      <c r="UTW593" s="1"/>
      <c r="UTX593" s="1"/>
      <c r="UTY593" s="1"/>
      <c r="UTZ593" s="1"/>
      <c r="UUA593" s="1"/>
      <c r="UUB593" s="1"/>
      <c r="UUC593" s="1"/>
      <c r="UUD593" s="1"/>
      <c r="UUE593" s="1"/>
      <c r="UUF593" s="1"/>
      <c r="UUG593" s="1"/>
      <c r="UUH593" s="1"/>
      <c r="UUI593" s="1"/>
      <c r="UUJ593" s="1"/>
      <c r="UUK593" s="1"/>
      <c r="UUL593" s="1"/>
      <c r="UUM593" s="1"/>
      <c r="UUN593" s="1"/>
      <c r="UUO593" s="1"/>
      <c r="UUP593" s="1"/>
      <c r="UUQ593" s="1"/>
      <c r="UUR593" s="1"/>
      <c r="UUS593" s="1"/>
      <c r="UUT593" s="1"/>
      <c r="UUU593" s="1"/>
      <c r="UUV593" s="1"/>
      <c r="UUW593" s="1"/>
      <c r="UUX593" s="1"/>
      <c r="UUY593" s="1"/>
      <c r="UUZ593" s="1"/>
      <c r="UVA593" s="1"/>
      <c r="UVB593" s="1"/>
      <c r="UVC593" s="1"/>
      <c r="UVD593" s="1"/>
      <c r="UVE593" s="1"/>
      <c r="UVF593" s="1"/>
      <c r="UVG593" s="1"/>
      <c r="UVH593" s="1"/>
      <c r="UVI593" s="1"/>
      <c r="UVJ593" s="1"/>
      <c r="UVK593" s="1"/>
      <c r="UVL593" s="1"/>
      <c r="UVM593" s="1"/>
      <c r="UVN593" s="1"/>
      <c r="UVO593" s="1"/>
      <c r="UVP593" s="1"/>
      <c r="UVQ593" s="1"/>
      <c r="UVR593" s="1"/>
      <c r="UVS593" s="1"/>
      <c r="UVT593" s="1"/>
      <c r="UVU593" s="1"/>
      <c r="UVV593" s="1"/>
      <c r="UVW593" s="1"/>
      <c r="UVX593" s="1"/>
      <c r="UVY593" s="1"/>
      <c r="UVZ593" s="1"/>
      <c r="UWA593" s="1"/>
      <c r="UWB593" s="1"/>
      <c r="UWC593" s="1"/>
      <c r="UWD593" s="1"/>
      <c r="UWE593" s="1"/>
      <c r="UWF593" s="1"/>
      <c r="UWG593" s="1"/>
      <c r="UWH593" s="1"/>
      <c r="UWI593" s="1"/>
      <c r="UWJ593" s="1"/>
      <c r="UWK593" s="1"/>
      <c r="UWL593" s="1"/>
      <c r="UWM593" s="1"/>
      <c r="UWN593" s="1"/>
      <c r="UWO593" s="1"/>
      <c r="UWP593" s="1"/>
      <c r="UWQ593" s="1"/>
      <c r="UWR593" s="1"/>
      <c r="UWS593" s="1"/>
      <c r="UWT593" s="1"/>
      <c r="UWU593" s="1"/>
      <c r="UWV593" s="1"/>
      <c r="UWW593" s="1"/>
      <c r="UWX593" s="1"/>
      <c r="UWY593" s="1"/>
      <c r="UWZ593" s="1"/>
      <c r="UXA593" s="1"/>
      <c r="UXB593" s="1"/>
      <c r="UXC593" s="1"/>
      <c r="UXD593" s="1"/>
      <c r="UXE593" s="1"/>
      <c r="UXF593" s="1"/>
      <c r="UXG593" s="1"/>
      <c r="UXH593" s="1"/>
      <c r="UXI593" s="1"/>
      <c r="UXJ593" s="1"/>
      <c r="UXK593" s="1"/>
      <c r="UXL593" s="1"/>
      <c r="UXM593" s="1"/>
      <c r="UXN593" s="1"/>
      <c r="UXO593" s="1"/>
      <c r="UXP593" s="1"/>
      <c r="UXQ593" s="1"/>
      <c r="UXR593" s="1"/>
      <c r="UXS593" s="1"/>
      <c r="UXT593" s="1"/>
      <c r="UXU593" s="1"/>
      <c r="UXV593" s="1"/>
      <c r="UXW593" s="1"/>
      <c r="UXX593" s="1"/>
      <c r="UXY593" s="1"/>
      <c r="UXZ593" s="1"/>
      <c r="UYA593" s="1"/>
      <c r="UYB593" s="1"/>
      <c r="UYC593" s="1"/>
      <c r="UYD593" s="1"/>
      <c r="UYE593" s="1"/>
      <c r="UYF593" s="1"/>
      <c r="UYG593" s="1"/>
      <c r="UYH593" s="1"/>
      <c r="UYI593" s="1"/>
      <c r="UYJ593" s="1"/>
      <c r="UYK593" s="1"/>
      <c r="UYL593" s="1"/>
      <c r="UYM593" s="1"/>
      <c r="UYN593" s="1"/>
      <c r="UYO593" s="1"/>
      <c r="UYP593" s="1"/>
      <c r="UYQ593" s="1"/>
      <c r="UYR593" s="1"/>
      <c r="UYS593" s="1"/>
      <c r="UYT593" s="1"/>
      <c r="UYU593" s="1"/>
      <c r="UYV593" s="1"/>
      <c r="UYW593" s="1"/>
      <c r="UYX593" s="1"/>
      <c r="UYY593" s="1"/>
      <c r="UYZ593" s="1"/>
      <c r="UZA593" s="1"/>
      <c r="UZB593" s="1"/>
      <c r="UZC593" s="1"/>
      <c r="UZD593" s="1"/>
      <c r="UZE593" s="1"/>
      <c r="UZF593" s="1"/>
      <c r="UZG593" s="1"/>
      <c r="UZH593" s="1"/>
      <c r="UZI593" s="1"/>
      <c r="UZJ593" s="1"/>
      <c r="UZK593" s="1"/>
      <c r="UZL593" s="1"/>
      <c r="UZM593" s="1"/>
      <c r="UZN593" s="1"/>
      <c r="UZO593" s="1"/>
      <c r="UZP593" s="1"/>
      <c r="UZQ593" s="1"/>
      <c r="UZR593" s="1"/>
      <c r="UZS593" s="1"/>
      <c r="UZT593" s="1"/>
      <c r="UZU593" s="1"/>
      <c r="UZV593" s="1"/>
      <c r="UZW593" s="1"/>
      <c r="UZX593" s="1"/>
      <c r="UZY593" s="1"/>
      <c r="UZZ593" s="1"/>
      <c r="VAA593" s="1"/>
      <c r="VAB593" s="1"/>
      <c r="VAC593" s="1"/>
      <c r="VAD593" s="1"/>
      <c r="VAE593" s="1"/>
      <c r="VAF593" s="1"/>
      <c r="VAG593" s="1"/>
      <c r="VAH593" s="1"/>
      <c r="VAI593" s="1"/>
      <c r="VAJ593" s="1"/>
      <c r="VAK593" s="1"/>
      <c r="VAL593" s="1"/>
      <c r="VAM593" s="1"/>
      <c r="VAN593" s="1"/>
      <c r="VAO593" s="1"/>
      <c r="VAP593" s="1"/>
      <c r="VAQ593" s="1"/>
      <c r="VAR593" s="1"/>
      <c r="VAS593" s="1"/>
      <c r="VAT593" s="1"/>
      <c r="VAU593" s="1"/>
      <c r="VAV593" s="1"/>
      <c r="VAW593" s="1"/>
      <c r="VAX593" s="1"/>
      <c r="VAY593" s="1"/>
      <c r="VAZ593" s="1"/>
      <c r="VBA593" s="1"/>
      <c r="VBB593" s="1"/>
      <c r="VBC593" s="1"/>
      <c r="VBD593" s="1"/>
      <c r="VBE593" s="1"/>
      <c r="VBF593" s="1"/>
      <c r="VBG593" s="1"/>
      <c r="VBH593" s="1"/>
      <c r="VBI593" s="1"/>
      <c r="VBJ593" s="1"/>
      <c r="VBK593" s="1"/>
      <c r="VBL593" s="1"/>
      <c r="VBM593" s="1"/>
      <c r="VBN593" s="1"/>
      <c r="VBO593" s="1"/>
      <c r="VBP593" s="1"/>
      <c r="VBQ593" s="1"/>
      <c r="VBR593" s="1"/>
      <c r="VBS593" s="1"/>
      <c r="VBT593" s="1"/>
      <c r="VBU593" s="1"/>
      <c r="VBV593" s="1"/>
      <c r="VBW593" s="1"/>
      <c r="VBX593" s="1"/>
      <c r="VBY593" s="1"/>
      <c r="VBZ593" s="1"/>
      <c r="VCA593" s="1"/>
      <c r="VCB593" s="1"/>
      <c r="VCC593" s="1"/>
      <c r="VCD593" s="1"/>
      <c r="VCE593" s="1"/>
      <c r="VCF593" s="1"/>
      <c r="VCG593" s="1"/>
      <c r="VCH593" s="1"/>
      <c r="VCI593" s="1"/>
      <c r="VCJ593" s="1"/>
      <c r="VCK593" s="1"/>
      <c r="VCL593" s="1"/>
      <c r="VCM593" s="1"/>
      <c r="VCN593" s="1"/>
      <c r="VCO593" s="1"/>
      <c r="VCP593" s="1"/>
      <c r="VCQ593" s="1"/>
      <c r="VCR593" s="1"/>
      <c r="VCS593" s="1"/>
      <c r="VCT593" s="1"/>
      <c r="VCU593" s="1"/>
      <c r="VCV593" s="1"/>
      <c r="VCW593" s="1"/>
      <c r="VCX593" s="1"/>
      <c r="VCY593" s="1"/>
      <c r="VCZ593" s="1"/>
      <c r="VDA593" s="1"/>
      <c r="VDB593" s="1"/>
      <c r="VDC593" s="1"/>
      <c r="VDD593" s="1"/>
      <c r="VDE593" s="1"/>
      <c r="VDF593" s="1"/>
      <c r="VDG593" s="1"/>
      <c r="VDH593" s="1"/>
      <c r="VDI593" s="1"/>
      <c r="VDJ593" s="1"/>
      <c r="VDK593" s="1"/>
      <c r="VDL593" s="1"/>
      <c r="VDM593" s="1"/>
      <c r="VDN593" s="1"/>
      <c r="VDO593" s="1"/>
      <c r="VDP593" s="1"/>
      <c r="VDQ593" s="1"/>
      <c r="VDR593" s="1"/>
      <c r="VDS593" s="1"/>
      <c r="VDT593" s="1"/>
      <c r="VDU593" s="1"/>
      <c r="VDV593" s="1"/>
      <c r="VDW593" s="1"/>
      <c r="VDX593" s="1"/>
      <c r="VDY593" s="1"/>
      <c r="VDZ593" s="1"/>
      <c r="VEA593" s="1"/>
      <c r="VEB593" s="1"/>
      <c r="VEC593" s="1"/>
      <c r="VED593" s="1"/>
      <c r="VEE593" s="1"/>
      <c r="VEF593" s="1"/>
      <c r="VEG593" s="1"/>
      <c r="VEH593" s="1"/>
      <c r="VEI593" s="1"/>
      <c r="VEJ593" s="1"/>
      <c r="VEK593" s="1"/>
      <c r="VEL593" s="1"/>
      <c r="VEM593" s="1"/>
      <c r="VEN593" s="1"/>
      <c r="VEO593" s="1"/>
      <c r="VEP593" s="1"/>
      <c r="VEQ593" s="1"/>
      <c r="VER593" s="1"/>
      <c r="VES593" s="1"/>
      <c r="VET593" s="1"/>
      <c r="VEU593" s="1"/>
      <c r="VEV593" s="1"/>
      <c r="VEW593" s="1"/>
      <c r="VEX593" s="1"/>
      <c r="VEY593" s="1"/>
      <c r="VEZ593" s="1"/>
      <c r="VFA593" s="1"/>
      <c r="VFB593" s="1"/>
      <c r="VFC593" s="1"/>
      <c r="VFD593" s="1"/>
      <c r="VFE593" s="1"/>
      <c r="VFF593" s="1"/>
      <c r="VFG593" s="1"/>
      <c r="VFH593" s="1"/>
      <c r="VFI593" s="1"/>
      <c r="VFJ593" s="1"/>
      <c r="VFK593" s="1"/>
      <c r="VFL593" s="1"/>
      <c r="VFM593" s="1"/>
      <c r="VFN593" s="1"/>
      <c r="VFO593" s="1"/>
      <c r="VFP593" s="1"/>
      <c r="VFQ593" s="1"/>
      <c r="VFR593" s="1"/>
      <c r="VFS593" s="1"/>
      <c r="VFT593" s="1"/>
      <c r="VFU593" s="1"/>
      <c r="VFV593" s="1"/>
      <c r="VFW593" s="1"/>
      <c r="VFX593" s="1"/>
      <c r="VFY593" s="1"/>
      <c r="VFZ593" s="1"/>
      <c r="VGA593" s="1"/>
      <c r="VGB593" s="1"/>
      <c r="VGC593" s="1"/>
      <c r="VGD593" s="1"/>
      <c r="VGE593" s="1"/>
      <c r="VGF593" s="1"/>
      <c r="VGG593" s="1"/>
      <c r="VGH593" s="1"/>
      <c r="VGI593" s="1"/>
      <c r="VGJ593" s="1"/>
      <c r="VGK593" s="1"/>
      <c r="VGL593" s="1"/>
      <c r="VGM593" s="1"/>
      <c r="VGN593" s="1"/>
      <c r="VGO593" s="1"/>
      <c r="VGP593" s="1"/>
      <c r="VGQ593" s="1"/>
      <c r="VGR593" s="1"/>
      <c r="VGS593" s="1"/>
      <c r="VGT593" s="1"/>
      <c r="VGU593" s="1"/>
      <c r="VGV593" s="1"/>
      <c r="VGW593" s="1"/>
      <c r="VGX593" s="1"/>
      <c r="VGY593" s="1"/>
      <c r="VGZ593" s="1"/>
      <c r="VHA593" s="1"/>
      <c r="VHB593" s="1"/>
      <c r="VHC593" s="1"/>
      <c r="VHD593" s="1"/>
      <c r="VHE593" s="1"/>
      <c r="VHF593" s="1"/>
      <c r="VHG593" s="1"/>
      <c r="VHH593" s="1"/>
      <c r="VHI593" s="1"/>
      <c r="VHJ593" s="1"/>
      <c r="VHK593" s="1"/>
      <c r="VHL593" s="1"/>
      <c r="VHM593" s="1"/>
      <c r="VHN593" s="1"/>
      <c r="VHO593" s="1"/>
      <c r="VHP593" s="1"/>
      <c r="VHQ593" s="1"/>
      <c r="VHR593" s="1"/>
      <c r="VHS593" s="1"/>
      <c r="VHT593" s="1"/>
      <c r="VHU593" s="1"/>
      <c r="VHV593" s="1"/>
      <c r="VHW593" s="1"/>
      <c r="VHX593" s="1"/>
      <c r="VHY593" s="1"/>
      <c r="VHZ593" s="1"/>
      <c r="VIA593" s="1"/>
      <c r="VIB593" s="1"/>
      <c r="VIC593" s="1"/>
      <c r="VID593" s="1"/>
      <c r="VIE593" s="1"/>
      <c r="VIF593" s="1"/>
      <c r="VIG593" s="1"/>
      <c r="VIH593" s="1"/>
      <c r="VII593" s="1"/>
      <c r="VIJ593" s="1"/>
      <c r="VIK593" s="1"/>
      <c r="VIL593" s="1"/>
      <c r="VIM593" s="1"/>
      <c r="VIN593" s="1"/>
      <c r="VIO593" s="1"/>
      <c r="VIP593" s="1"/>
      <c r="VIQ593" s="1"/>
      <c r="VIR593" s="1"/>
      <c r="VIS593" s="1"/>
      <c r="VIT593" s="1"/>
      <c r="VIU593" s="1"/>
      <c r="VIV593" s="1"/>
      <c r="VIW593" s="1"/>
      <c r="VIX593" s="1"/>
      <c r="VIY593" s="1"/>
      <c r="VIZ593" s="1"/>
      <c r="VJA593" s="1"/>
      <c r="VJB593" s="1"/>
      <c r="VJC593" s="1"/>
      <c r="VJD593" s="1"/>
      <c r="VJE593" s="1"/>
      <c r="VJF593" s="1"/>
      <c r="VJG593" s="1"/>
      <c r="VJH593" s="1"/>
      <c r="VJI593" s="1"/>
      <c r="VJJ593" s="1"/>
      <c r="VJK593" s="1"/>
      <c r="VJL593" s="1"/>
      <c r="VJM593" s="1"/>
      <c r="VJN593" s="1"/>
      <c r="VJO593" s="1"/>
      <c r="VJP593" s="1"/>
      <c r="VJQ593" s="1"/>
      <c r="VJR593" s="1"/>
      <c r="VJS593" s="1"/>
      <c r="VJT593" s="1"/>
      <c r="VJU593" s="1"/>
      <c r="VJV593" s="1"/>
      <c r="VJW593" s="1"/>
      <c r="VJX593" s="1"/>
      <c r="VJY593" s="1"/>
      <c r="VJZ593" s="1"/>
      <c r="VKA593" s="1"/>
      <c r="VKB593" s="1"/>
      <c r="VKC593" s="1"/>
      <c r="VKD593" s="1"/>
      <c r="VKE593" s="1"/>
      <c r="VKF593" s="1"/>
      <c r="VKG593" s="1"/>
      <c r="VKH593" s="1"/>
      <c r="VKI593" s="1"/>
      <c r="VKJ593" s="1"/>
      <c r="VKK593" s="1"/>
      <c r="VKL593" s="1"/>
      <c r="VKM593" s="1"/>
      <c r="VKN593" s="1"/>
      <c r="VKO593" s="1"/>
      <c r="VKP593" s="1"/>
      <c r="VKQ593" s="1"/>
      <c r="VKR593" s="1"/>
      <c r="VKS593" s="1"/>
      <c r="VKT593" s="1"/>
      <c r="VKU593" s="1"/>
      <c r="VKV593" s="1"/>
      <c r="VKW593" s="1"/>
      <c r="VKX593" s="1"/>
      <c r="VKY593" s="1"/>
      <c r="VKZ593" s="1"/>
      <c r="VLA593" s="1"/>
      <c r="VLB593" s="1"/>
      <c r="VLC593" s="1"/>
      <c r="VLD593" s="1"/>
      <c r="VLE593" s="1"/>
      <c r="VLF593" s="1"/>
      <c r="VLG593" s="1"/>
      <c r="VLH593" s="1"/>
      <c r="VLI593" s="1"/>
      <c r="VLJ593" s="1"/>
      <c r="VLK593" s="1"/>
      <c r="VLL593" s="1"/>
      <c r="VLM593" s="1"/>
      <c r="VLN593" s="1"/>
      <c r="VLO593" s="1"/>
      <c r="VLP593" s="1"/>
      <c r="VLQ593" s="1"/>
      <c r="VLR593" s="1"/>
      <c r="VLS593" s="1"/>
      <c r="VLT593" s="1"/>
      <c r="VLU593" s="1"/>
      <c r="VLV593" s="1"/>
      <c r="VLW593" s="1"/>
      <c r="VLX593" s="1"/>
      <c r="VLY593" s="1"/>
      <c r="VLZ593" s="1"/>
      <c r="VMA593" s="1"/>
      <c r="VMB593" s="1"/>
      <c r="VMC593" s="1"/>
      <c r="VMD593" s="1"/>
      <c r="VME593" s="1"/>
      <c r="VMF593" s="1"/>
      <c r="VMG593" s="1"/>
      <c r="VMH593" s="1"/>
      <c r="VMI593" s="1"/>
      <c r="VMJ593" s="1"/>
      <c r="VMK593" s="1"/>
      <c r="VML593" s="1"/>
      <c r="VMM593" s="1"/>
      <c r="VMN593" s="1"/>
      <c r="VMO593" s="1"/>
      <c r="VMP593" s="1"/>
      <c r="VMQ593" s="1"/>
      <c r="VMR593" s="1"/>
      <c r="VMS593" s="1"/>
      <c r="VMT593" s="1"/>
      <c r="VMU593" s="1"/>
      <c r="VMV593" s="1"/>
      <c r="VMW593" s="1"/>
      <c r="VMX593" s="1"/>
      <c r="VMY593" s="1"/>
      <c r="VMZ593" s="1"/>
      <c r="VNA593" s="1"/>
      <c r="VNB593" s="1"/>
      <c r="VNC593" s="1"/>
      <c r="VND593" s="1"/>
      <c r="VNE593" s="1"/>
      <c r="VNF593" s="1"/>
      <c r="VNG593" s="1"/>
      <c r="VNH593" s="1"/>
      <c r="VNI593" s="1"/>
      <c r="VNJ593" s="1"/>
      <c r="VNK593" s="1"/>
      <c r="VNL593" s="1"/>
      <c r="VNM593" s="1"/>
      <c r="VNN593" s="1"/>
      <c r="VNO593" s="1"/>
      <c r="VNP593" s="1"/>
      <c r="VNQ593" s="1"/>
      <c r="VNR593" s="1"/>
      <c r="VNS593" s="1"/>
      <c r="VNT593" s="1"/>
      <c r="VNU593" s="1"/>
      <c r="VNV593" s="1"/>
      <c r="VNW593" s="1"/>
      <c r="VNX593" s="1"/>
      <c r="VNY593" s="1"/>
      <c r="VNZ593" s="1"/>
      <c r="VOA593" s="1"/>
      <c r="VOB593" s="1"/>
      <c r="VOC593" s="1"/>
      <c r="VOD593" s="1"/>
      <c r="VOE593" s="1"/>
      <c r="VOF593" s="1"/>
      <c r="VOG593" s="1"/>
      <c r="VOH593" s="1"/>
      <c r="VOI593" s="1"/>
      <c r="VOJ593" s="1"/>
      <c r="VOK593" s="1"/>
      <c r="VOL593" s="1"/>
      <c r="VOM593" s="1"/>
      <c r="VON593" s="1"/>
      <c r="VOO593" s="1"/>
      <c r="VOP593" s="1"/>
      <c r="VOQ593" s="1"/>
      <c r="VOR593" s="1"/>
      <c r="VOS593" s="1"/>
      <c r="VOT593" s="1"/>
      <c r="VOU593" s="1"/>
      <c r="VOV593" s="1"/>
      <c r="VOW593" s="1"/>
      <c r="VOX593" s="1"/>
      <c r="VOY593" s="1"/>
      <c r="VOZ593" s="1"/>
      <c r="VPA593" s="1"/>
      <c r="VPB593" s="1"/>
      <c r="VPC593" s="1"/>
      <c r="VPD593" s="1"/>
      <c r="VPE593" s="1"/>
      <c r="VPF593" s="1"/>
      <c r="VPG593" s="1"/>
      <c r="VPH593" s="1"/>
      <c r="VPI593" s="1"/>
      <c r="VPJ593" s="1"/>
      <c r="VPK593" s="1"/>
      <c r="VPL593" s="1"/>
      <c r="VPM593" s="1"/>
      <c r="VPN593" s="1"/>
      <c r="VPO593" s="1"/>
      <c r="VPP593" s="1"/>
      <c r="VPQ593" s="1"/>
      <c r="VPR593" s="1"/>
      <c r="VPS593" s="1"/>
      <c r="VPT593" s="1"/>
      <c r="VPU593" s="1"/>
      <c r="VPV593" s="1"/>
      <c r="VPW593" s="1"/>
      <c r="VPX593" s="1"/>
      <c r="VPY593" s="1"/>
      <c r="VPZ593" s="1"/>
      <c r="VQA593" s="1"/>
      <c r="VQB593" s="1"/>
      <c r="VQC593" s="1"/>
      <c r="VQD593" s="1"/>
      <c r="VQE593" s="1"/>
      <c r="VQF593" s="1"/>
      <c r="VQG593" s="1"/>
      <c r="VQH593" s="1"/>
      <c r="VQI593" s="1"/>
      <c r="VQJ593" s="1"/>
      <c r="VQK593" s="1"/>
      <c r="VQL593" s="1"/>
      <c r="VQM593" s="1"/>
      <c r="VQN593" s="1"/>
      <c r="VQO593" s="1"/>
      <c r="VQP593" s="1"/>
      <c r="VQQ593" s="1"/>
      <c r="VQR593" s="1"/>
      <c r="VQS593" s="1"/>
      <c r="VQT593" s="1"/>
      <c r="VQU593" s="1"/>
      <c r="VQV593" s="1"/>
      <c r="VQW593" s="1"/>
      <c r="VQX593" s="1"/>
      <c r="VQY593" s="1"/>
      <c r="VQZ593" s="1"/>
      <c r="VRA593" s="1"/>
      <c r="VRB593" s="1"/>
      <c r="VRC593" s="1"/>
      <c r="VRD593" s="1"/>
      <c r="VRE593" s="1"/>
      <c r="VRF593" s="1"/>
      <c r="VRG593" s="1"/>
      <c r="VRH593" s="1"/>
      <c r="VRI593" s="1"/>
      <c r="VRJ593" s="1"/>
      <c r="VRK593" s="1"/>
      <c r="VRL593" s="1"/>
      <c r="VRM593" s="1"/>
      <c r="VRN593" s="1"/>
      <c r="VRO593" s="1"/>
      <c r="VRP593" s="1"/>
      <c r="VRQ593" s="1"/>
      <c r="VRR593" s="1"/>
      <c r="VRS593" s="1"/>
      <c r="VRT593" s="1"/>
      <c r="VRU593" s="1"/>
      <c r="VRV593" s="1"/>
      <c r="VRW593" s="1"/>
      <c r="VRX593" s="1"/>
      <c r="VRY593" s="1"/>
      <c r="VRZ593" s="1"/>
      <c r="VSA593" s="1"/>
      <c r="VSB593" s="1"/>
      <c r="VSC593" s="1"/>
      <c r="VSD593" s="1"/>
      <c r="VSE593" s="1"/>
      <c r="VSF593" s="1"/>
      <c r="VSG593" s="1"/>
      <c r="VSH593" s="1"/>
      <c r="VSI593" s="1"/>
      <c r="VSJ593" s="1"/>
      <c r="VSK593" s="1"/>
      <c r="VSL593" s="1"/>
      <c r="VSM593" s="1"/>
      <c r="VSN593" s="1"/>
      <c r="VSO593" s="1"/>
      <c r="VSP593" s="1"/>
      <c r="VSQ593" s="1"/>
      <c r="VSR593" s="1"/>
      <c r="VSS593" s="1"/>
      <c r="VST593" s="1"/>
      <c r="VSU593" s="1"/>
      <c r="VSV593" s="1"/>
      <c r="VSW593" s="1"/>
      <c r="VSX593" s="1"/>
      <c r="VSY593" s="1"/>
      <c r="VSZ593" s="1"/>
      <c r="VTA593" s="1"/>
      <c r="VTB593" s="1"/>
      <c r="VTC593" s="1"/>
      <c r="VTD593" s="1"/>
      <c r="VTE593" s="1"/>
      <c r="VTF593" s="1"/>
      <c r="VTG593" s="1"/>
      <c r="VTH593" s="1"/>
      <c r="VTI593" s="1"/>
      <c r="VTJ593" s="1"/>
      <c r="VTK593" s="1"/>
      <c r="VTL593" s="1"/>
      <c r="VTM593" s="1"/>
      <c r="VTN593" s="1"/>
      <c r="VTO593" s="1"/>
      <c r="VTP593" s="1"/>
      <c r="VTQ593" s="1"/>
      <c r="VTR593" s="1"/>
      <c r="VTS593" s="1"/>
      <c r="VTT593" s="1"/>
      <c r="VTU593" s="1"/>
      <c r="VTV593" s="1"/>
      <c r="VTW593" s="1"/>
      <c r="VTX593" s="1"/>
      <c r="VTY593" s="1"/>
      <c r="VTZ593" s="1"/>
      <c r="VUA593" s="1"/>
      <c r="VUB593" s="1"/>
      <c r="VUC593" s="1"/>
      <c r="VUD593" s="1"/>
      <c r="VUE593" s="1"/>
      <c r="VUF593" s="1"/>
      <c r="VUG593" s="1"/>
      <c r="VUH593" s="1"/>
      <c r="VUI593" s="1"/>
      <c r="VUJ593" s="1"/>
      <c r="VUK593" s="1"/>
      <c r="VUL593" s="1"/>
      <c r="VUM593" s="1"/>
      <c r="VUN593" s="1"/>
      <c r="VUO593" s="1"/>
      <c r="VUP593" s="1"/>
      <c r="VUQ593" s="1"/>
      <c r="VUR593" s="1"/>
      <c r="VUS593" s="1"/>
      <c r="VUT593" s="1"/>
      <c r="VUU593" s="1"/>
      <c r="VUV593" s="1"/>
      <c r="VUW593" s="1"/>
      <c r="VUX593" s="1"/>
      <c r="VUY593" s="1"/>
      <c r="VUZ593" s="1"/>
      <c r="VVA593" s="1"/>
      <c r="VVB593" s="1"/>
      <c r="VVC593" s="1"/>
      <c r="VVD593" s="1"/>
      <c r="VVE593" s="1"/>
      <c r="VVF593" s="1"/>
      <c r="VVG593" s="1"/>
      <c r="VVH593" s="1"/>
      <c r="VVI593" s="1"/>
      <c r="VVJ593" s="1"/>
      <c r="VVK593" s="1"/>
      <c r="VVL593" s="1"/>
      <c r="VVM593" s="1"/>
      <c r="VVN593" s="1"/>
      <c r="VVO593" s="1"/>
      <c r="VVP593" s="1"/>
      <c r="VVQ593" s="1"/>
      <c r="VVR593" s="1"/>
      <c r="VVS593" s="1"/>
      <c r="VVT593" s="1"/>
      <c r="VVU593" s="1"/>
      <c r="VVV593" s="1"/>
      <c r="VVW593" s="1"/>
      <c r="VVX593" s="1"/>
      <c r="VVY593" s="1"/>
      <c r="VVZ593" s="1"/>
      <c r="VWA593" s="1"/>
      <c r="VWB593" s="1"/>
      <c r="VWC593" s="1"/>
      <c r="VWD593" s="1"/>
      <c r="VWE593" s="1"/>
      <c r="VWF593" s="1"/>
      <c r="VWG593" s="1"/>
      <c r="VWH593" s="1"/>
      <c r="VWI593" s="1"/>
      <c r="VWJ593" s="1"/>
      <c r="VWK593" s="1"/>
      <c r="VWL593" s="1"/>
      <c r="VWM593" s="1"/>
      <c r="VWN593" s="1"/>
      <c r="VWO593" s="1"/>
      <c r="VWP593" s="1"/>
      <c r="VWQ593" s="1"/>
      <c r="VWR593" s="1"/>
      <c r="VWS593" s="1"/>
      <c r="VWT593" s="1"/>
      <c r="VWU593" s="1"/>
      <c r="VWV593" s="1"/>
      <c r="VWW593" s="1"/>
      <c r="VWX593" s="1"/>
      <c r="VWY593" s="1"/>
      <c r="VWZ593" s="1"/>
      <c r="VXA593" s="1"/>
      <c r="VXB593" s="1"/>
      <c r="VXC593" s="1"/>
      <c r="VXD593" s="1"/>
      <c r="VXE593" s="1"/>
      <c r="VXF593" s="1"/>
      <c r="VXG593" s="1"/>
      <c r="VXH593" s="1"/>
      <c r="VXI593" s="1"/>
      <c r="VXJ593" s="1"/>
      <c r="VXK593" s="1"/>
      <c r="VXL593" s="1"/>
      <c r="VXM593" s="1"/>
      <c r="VXN593" s="1"/>
      <c r="VXO593" s="1"/>
      <c r="VXP593" s="1"/>
      <c r="VXQ593" s="1"/>
      <c r="VXR593" s="1"/>
      <c r="VXS593" s="1"/>
      <c r="VXT593" s="1"/>
      <c r="VXU593" s="1"/>
      <c r="VXV593" s="1"/>
      <c r="VXW593" s="1"/>
      <c r="VXX593" s="1"/>
      <c r="VXY593" s="1"/>
      <c r="VXZ593" s="1"/>
      <c r="VYA593" s="1"/>
      <c r="VYB593" s="1"/>
      <c r="VYC593" s="1"/>
      <c r="VYD593" s="1"/>
      <c r="VYE593" s="1"/>
      <c r="VYF593" s="1"/>
      <c r="VYG593" s="1"/>
      <c r="VYH593" s="1"/>
      <c r="VYI593" s="1"/>
      <c r="VYJ593" s="1"/>
      <c r="VYK593" s="1"/>
      <c r="VYL593" s="1"/>
      <c r="VYM593" s="1"/>
      <c r="VYN593" s="1"/>
      <c r="VYO593" s="1"/>
      <c r="VYP593" s="1"/>
      <c r="VYQ593" s="1"/>
      <c r="VYR593" s="1"/>
      <c r="VYS593" s="1"/>
      <c r="VYT593" s="1"/>
      <c r="VYU593" s="1"/>
      <c r="VYV593" s="1"/>
      <c r="VYW593" s="1"/>
      <c r="VYX593" s="1"/>
      <c r="VYY593" s="1"/>
      <c r="VYZ593" s="1"/>
      <c r="VZA593" s="1"/>
      <c r="VZB593" s="1"/>
      <c r="VZC593" s="1"/>
      <c r="VZD593" s="1"/>
      <c r="VZE593" s="1"/>
      <c r="VZF593" s="1"/>
      <c r="VZG593" s="1"/>
      <c r="VZH593" s="1"/>
      <c r="VZI593" s="1"/>
      <c r="VZJ593" s="1"/>
      <c r="VZK593" s="1"/>
      <c r="VZL593" s="1"/>
      <c r="VZM593" s="1"/>
      <c r="VZN593" s="1"/>
      <c r="VZO593" s="1"/>
      <c r="VZP593" s="1"/>
      <c r="VZQ593" s="1"/>
      <c r="VZR593" s="1"/>
      <c r="VZS593" s="1"/>
      <c r="VZT593" s="1"/>
      <c r="VZU593" s="1"/>
      <c r="VZV593" s="1"/>
      <c r="VZW593" s="1"/>
      <c r="VZX593" s="1"/>
      <c r="VZY593" s="1"/>
      <c r="VZZ593" s="1"/>
      <c r="WAA593" s="1"/>
      <c r="WAB593" s="1"/>
      <c r="WAC593" s="1"/>
      <c r="WAD593" s="1"/>
      <c r="WAE593" s="1"/>
      <c r="WAF593" s="1"/>
      <c r="WAG593" s="1"/>
      <c r="WAH593" s="1"/>
      <c r="WAI593" s="1"/>
      <c r="WAJ593" s="1"/>
      <c r="WAK593" s="1"/>
      <c r="WAL593" s="1"/>
      <c r="WAM593" s="1"/>
      <c r="WAN593" s="1"/>
      <c r="WAO593" s="1"/>
      <c r="WAP593" s="1"/>
      <c r="WAQ593" s="1"/>
      <c r="WAR593" s="1"/>
      <c r="WAS593" s="1"/>
      <c r="WAT593" s="1"/>
      <c r="WAU593" s="1"/>
      <c r="WAV593" s="1"/>
      <c r="WAW593" s="1"/>
      <c r="WAX593" s="1"/>
      <c r="WAY593" s="1"/>
      <c r="WAZ593" s="1"/>
      <c r="WBA593" s="1"/>
      <c r="WBB593" s="1"/>
      <c r="WBC593" s="1"/>
      <c r="WBD593" s="1"/>
      <c r="WBE593" s="1"/>
      <c r="WBF593" s="1"/>
      <c r="WBG593" s="1"/>
      <c r="WBH593" s="1"/>
      <c r="WBI593" s="1"/>
      <c r="WBJ593" s="1"/>
      <c r="WBK593" s="1"/>
      <c r="WBL593" s="1"/>
      <c r="WBM593" s="1"/>
      <c r="WBN593" s="1"/>
      <c r="WBO593" s="1"/>
      <c r="WBP593" s="1"/>
      <c r="WBQ593" s="1"/>
      <c r="WBR593" s="1"/>
      <c r="WBS593" s="1"/>
      <c r="WBT593" s="1"/>
      <c r="WBU593" s="1"/>
      <c r="WBV593" s="1"/>
      <c r="WBW593" s="1"/>
      <c r="WBX593" s="1"/>
      <c r="WBY593" s="1"/>
      <c r="WBZ593" s="1"/>
      <c r="WCA593" s="1"/>
      <c r="WCB593" s="1"/>
      <c r="WCC593" s="1"/>
      <c r="WCD593" s="1"/>
      <c r="WCE593" s="1"/>
      <c r="WCF593" s="1"/>
      <c r="WCG593" s="1"/>
      <c r="WCH593" s="1"/>
      <c r="WCI593" s="1"/>
      <c r="WCJ593" s="1"/>
      <c r="WCK593" s="1"/>
      <c r="WCL593" s="1"/>
      <c r="WCM593" s="1"/>
      <c r="WCN593" s="1"/>
      <c r="WCO593" s="1"/>
      <c r="WCP593" s="1"/>
      <c r="WCQ593" s="1"/>
      <c r="WCR593" s="1"/>
      <c r="WCS593" s="1"/>
      <c r="WCT593" s="1"/>
      <c r="WCU593" s="1"/>
      <c r="WCV593" s="1"/>
      <c r="WCW593" s="1"/>
      <c r="WCX593" s="1"/>
      <c r="WCY593" s="1"/>
      <c r="WCZ593" s="1"/>
      <c r="WDA593" s="1"/>
      <c r="WDB593" s="1"/>
      <c r="WDC593" s="1"/>
      <c r="WDD593" s="1"/>
      <c r="WDE593" s="1"/>
      <c r="WDF593" s="1"/>
      <c r="WDG593" s="1"/>
      <c r="WDH593" s="1"/>
      <c r="WDI593" s="1"/>
      <c r="WDJ593" s="1"/>
      <c r="WDK593" s="1"/>
      <c r="WDL593" s="1"/>
      <c r="WDM593" s="1"/>
      <c r="WDN593" s="1"/>
      <c r="WDO593" s="1"/>
      <c r="WDP593" s="1"/>
      <c r="WDQ593" s="1"/>
      <c r="WDR593" s="1"/>
      <c r="WDS593" s="1"/>
      <c r="WDT593" s="1"/>
      <c r="WDU593" s="1"/>
      <c r="WDV593" s="1"/>
      <c r="WDW593" s="1"/>
      <c r="WDX593" s="1"/>
      <c r="WDY593" s="1"/>
      <c r="WDZ593" s="1"/>
      <c r="WEA593" s="1"/>
      <c r="WEB593" s="1"/>
      <c r="WEC593" s="1"/>
      <c r="WED593" s="1"/>
      <c r="WEE593" s="1"/>
      <c r="WEF593" s="1"/>
      <c r="WEG593" s="1"/>
      <c r="WEH593" s="1"/>
      <c r="WEI593" s="1"/>
      <c r="WEJ593" s="1"/>
      <c r="WEK593" s="1"/>
      <c r="WEL593" s="1"/>
      <c r="WEM593" s="1"/>
      <c r="WEN593" s="1"/>
      <c r="WEO593" s="1"/>
      <c r="WEP593" s="1"/>
      <c r="WEQ593" s="1"/>
      <c r="WER593" s="1"/>
      <c r="WES593" s="1"/>
      <c r="WET593" s="1"/>
      <c r="WEU593" s="1"/>
      <c r="WEV593" s="1"/>
      <c r="WEW593" s="1"/>
      <c r="WEX593" s="1"/>
      <c r="WEY593" s="1"/>
      <c r="WEZ593" s="1"/>
      <c r="WFA593" s="1"/>
      <c r="WFB593" s="1"/>
      <c r="WFC593" s="1"/>
      <c r="WFD593" s="1"/>
      <c r="WFE593" s="1"/>
      <c r="WFF593" s="1"/>
      <c r="WFG593" s="1"/>
      <c r="WFH593" s="1"/>
      <c r="WFI593" s="1"/>
      <c r="WFJ593" s="1"/>
      <c r="WFK593" s="1"/>
      <c r="WFL593" s="1"/>
      <c r="WFM593" s="1"/>
      <c r="WFN593" s="1"/>
      <c r="WFO593" s="1"/>
      <c r="WFP593" s="1"/>
      <c r="WFQ593" s="1"/>
      <c r="WFR593" s="1"/>
      <c r="WFS593" s="1"/>
      <c r="WFT593" s="1"/>
      <c r="WFU593" s="1"/>
      <c r="WFV593" s="1"/>
      <c r="WFW593" s="1"/>
      <c r="WFX593" s="1"/>
      <c r="WFY593" s="1"/>
      <c r="WFZ593" s="1"/>
      <c r="WGA593" s="1"/>
      <c r="WGB593" s="1"/>
      <c r="WGC593" s="1"/>
      <c r="WGD593" s="1"/>
      <c r="WGE593" s="1"/>
      <c r="WGF593" s="1"/>
      <c r="WGG593" s="1"/>
      <c r="WGH593" s="1"/>
      <c r="WGI593" s="1"/>
      <c r="WGJ593" s="1"/>
      <c r="WGK593" s="1"/>
      <c r="WGL593" s="1"/>
      <c r="WGM593" s="1"/>
      <c r="WGN593" s="1"/>
      <c r="WGO593" s="1"/>
      <c r="WGP593" s="1"/>
      <c r="WGQ593" s="1"/>
      <c r="WGR593" s="1"/>
      <c r="WGS593" s="1"/>
      <c r="WGT593" s="1"/>
      <c r="WGU593" s="1"/>
      <c r="WGV593" s="1"/>
      <c r="WGW593" s="1"/>
      <c r="WGX593" s="1"/>
      <c r="WGY593" s="1"/>
      <c r="WGZ593" s="1"/>
      <c r="WHA593" s="1"/>
      <c r="WHB593" s="1"/>
      <c r="WHC593" s="1"/>
      <c r="WHD593" s="1"/>
      <c r="WHE593" s="1"/>
      <c r="WHF593" s="1"/>
      <c r="WHG593" s="1"/>
      <c r="WHH593" s="1"/>
      <c r="WHI593" s="1"/>
      <c r="WHJ593" s="1"/>
      <c r="WHK593" s="1"/>
      <c r="WHL593" s="1"/>
      <c r="WHM593" s="1"/>
      <c r="WHN593" s="1"/>
      <c r="WHO593" s="1"/>
      <c r="WHP593" s="1"/>
      <c r="WHQ593" s="1"/>
      <c r="WHR593" s="1"/>
      <c r="WHS593" s="1"/>
      <c r="WHT593" s="1"/>
      <c r="WHU593" s="1"/>
      <c r="WHV593" s="1"/>
      <c r="WHW593" s="1"/>
      <c r="WHX593" s="1"/>
      <c r="WHY593" s="1"/>
      <c r="WHZ593" s="1"/>
      <c r="WIA593" s="1"/>
      <c r="WIB593" s="1"/>
      <c r="WIC593" s="1"/>
      <c r="WID593" s="1"/>
      <c r="WIE593" s="1"/>
      <c r="WIF593" s="1"/>
      <c r="WIG593" s="1"/>
      <c r="WIH593" s="1"/>
      <c r="WII593" s="1"/>
      <c r="WIJ593" s="1"/>
      <c r="WIK593" s="1"/>
      <c r="WIL593" s="1"/>
      <c r="WIM593" s="1"/>
      <c r="WIN593" s="1"/>
      <c r="WIO593" s="1"/>
      <c r="WIP593" s="1"/>
      <c r="WIQ593" s="1"/>
      <c r="WIR593" s="1"/>
      <c r="WIS593" s="1"/>
      <c r="WIT593" s="1"/>
      <c r="WIU593" s="1"/>
      <c r="WIV593" s="1"/>
      <c r="WIW593" s="1"/>
      <c r="WIX593" s="1"/>
      <c r="WIY593" s="1"/>
      <c r="WIZ593" s="1"/>
      <c r="WJA593" s="1"/>
      <c r="WJB593" s="1"/>
      <c r="WJC593" s="1"/>
      <c r="WJD593" s="1"/>
      <c r="WJE593" s="1"/>
      <c r="WJF593" s="1"/>
      <c r="WJG593" s="1"/>
      <c r="WJH593" s="1"/>
      <c r="WJI593" s="1"/>
      <c r="WJJ593" s="1"/>
      <c r="WJK593" s="1"/>
      <c r="WJL593" s="1"/>
      <c r="WJM593" s="1"/>
      <c r="WJN593" s="1"/>
      <c r="WJO593" s="1"/>
      <c r="WJP593" s="1"/>
      <c r="WJQ593" s="1"/>
      <c r="WJR593" s="1"/>
      <c r="WJS593" s="1"/>
      <c r="WJT593" s="1"/>
      <c r="WJU593" s="1"/>
      <c r="WJV593" s="1"/>
      <c r="WJW593" s="1"/>
      <c r="WJX593" s="1"/>
      <c r="WJY593" s="1"/>
      <c r="WJZ593" s="1"/>
      <c r="WKA593" s="1"/>
      <c r="WKB593" s="1"/>
      <c r="WKC593" s="1"/>
      <c r="WKD593" s="1"/>
      <c r="WKE593" s="1"/>
      <c r="WKF593" s="1"/>
      <c r="WKG593" s="1"/>
      <c r="WKH593" s="1"/>
      <c r="WKI593" s="1"/>
      <c r="WKJ593" s="1"/>
      <c r="WKK593" s="1"/>
      <c r="WKL593" s="1"/>
      <c r="WKM593" s="1"/>
      <c r="WKN593" s="1"/>
      <c r="WKO593" s="1"/>
      <c r="WKP593" s="1"/>
      <c r="WKQ593" s="1"/>
      <c r="WKR593" s="1"/>
      <c r="WKS593" s="1"/>
      <c r="WKT593" s="1"/>
      <c r="WKU593" s="1"/>
      <c r="WKV593" s="1"/>
      <c r="WKW593" s="1"/>
      <c r="WKX593" s="1"/>
      <c r="WKY593" s="1"/>
      <c r="WKZ593" s="1"/>
      <c r="WLA593" s="1"/>
      <c r="WLB593" s="1"/>
      <c r="WLC593" s="1"/>
      <c r="WLD593" s="1"/>
      <c r="WLE593" s="1"/>
      <c r="WLF593" s="1"/>
      <c r="WLG593" s="1"/>
      <c r="WLH593" s="1"/>
      <c r="WLI593" s="1"/>
      <c r="WLJ593" s="1"/>
      <c r="WLK593" s="1"/>
      <c r="WLL593" s="1"/>
      <c r="WLM593" s="1"/>
      <c r="WLN593" s="1"/>
      <c r="WLO593" s="1"/>
      <c r="WLP593" s="1"/>
      <c r="WLQ593" s="1"/>
      <c r="WLR593" s="1"/>
      <c r="WLS593" s="1"/>
      <c r="WLT593" s="1"/>
      <c r="WLU593" s="1"/>
      <c r="WLV593" s="1"/>
      <c r="WLW593" s="1"/>
      <c r="WLX593" s="1"/>
      <c r="WLY593" s="1"/>
      <c r="WLZ593" s="1"/>
      <c r="WMA593" s="1"/>
      <c r="WMB593" s="1"/>
      <c r="WMC593" s="1"/>
      <c r="WMD593" s="1"/>
      <c r="WME593" s="1"/>
      <c r="WMF593" s="1"/>
      <c r="WMG593" s="1"/>
      <c r="WMH593" s="1"/>
      <c r="WMI593" s="1"/>
      <c r="WMJ593" s="1"/>
      <c r="WMK593" s="1"/>
      <c r="WML593" s="1"/>
      <c r="WMM593" s="1"/>
      <c r="WMN593" s="1"/>
      <c r="WMO593" s="1"/>
      <c r="WMP593" s="1"/>
      <c r="WMQ593" s="1"/>
      <c r="WMR593" s="1"/>
      <c r="WMS593" s="1"/>
      <c r="WMT593" s="1"/>
      <c r="WMU593" s="1"/>
      <c r="WMV593" s="1"/>
      <c r="WMW593" s="1"/>
      <c r="WMX593" s="1"/>
      <c r="WMY593" s="1"/>
      <c r="WMZ593" s="1"/>
      <c r="WNA593" s="1"/>
      <c r="WNB593" s="1"/>
      <c r="WNC593" s="1"/>
      <c r="WND593" s="1"/>
      <c r="WNE593" s="1"/>
      <c r="WNF593" s="1"/>
      <c r="WNG593" s="1"/>
      <c r="WNH593" s="1"/>
      <c r="WNI593" s="1"/>
      <c r="WNJ593" s="1"/>
      <c r="WNK593" s="1"/>
      <c r="WNL593" s="1"/>
      <c r="WNM593" s="1"/>
      <c r="WNN593" s="1"/>
      <c r="WNO593" s="1"/>
      <c r="WNP593" s="1"/>
      <c r="WNQ593" s="1"/>
      <c r="WNR593" s="1"/>
      <c r="WNS593" s="1"/>
      <c r="WNT593" s="1"/>
      <c r="WNU593" s="1"/>
      <c r="WNV593" s="1"/>
      <c r="WNW593" s="1"/>
      <c r="WNX593" s="1"/>
      <c r="WNY593" s="1"/>
      <c r="WNZ593" s="1"/>
      <c r="WOA593" s="1"/>
      <c r="WOB593" s="1"/>
      <c r="WOC593" s="1"/>
      <c r="WOD593" s="1"/>
      <c r="WOE593" s="1"/>
      <c r="WOF593" s="1"/>
      <c r="WOG593" s="1"/>
      <c r="WOH593" s="1"/>
      <c r="WOI593" s="1"/>
      <c r="WOJ593" s="1"/>
      <c r="WOK593" s="1"/>
      <c r="WOL593" s="1"/>
      <c r="WOM593" s="1"/>
      <c r="WON593" s="1"/>
      <c r="WOO593" s="1"/>
      <c r="WOP593" s="1"/>
      <c r="WOQ593" s="1"/>
      <c r="WOR593" s="1"/>
      <c r="WOS593" s="1"/>
      <c r="WOT593" s="1"/>
      <c r="WOU593" s="1"/>
      <c r="WOV593" s="1"/>
      <c r="WOW593" s="1"/>
      <c r="WOX593" s="1"/>
      <c r="WOY593" s="1"/>
      <c r="WOZ593" s="1"/>
      <c r="WPA593" s="1"/>
      <c r="WPB593" s="1"/>
      <c r="WPC593" s="1"/>
      <c r="WPD593" s="1"/>
      <c r="WPE593" s="1"/>
      <c r="WPF593" s="1"/>
      <c r="WPG593" s="1"/>
      <c r="WPH593" s="1"/>
      <c r="WPI593" s="1"/>
      <c r="WPJ593" s="1"/>
      <c r="WPK593" s="1"/>
      <c r="WPL593" s="1"/>
      <c r="WPM593" s="1"/>
      <c r="WPN593" s="1"/>
      <c r="WPO593" s="1"/>
      <c r="WPP593" s="1"/>
      <c r="WPQ593" s="1"/>
      <c r="WPR593" s="1"/>
      <c r="WPS593" s="1"/>
      <c r="WPT593" s="1"/>
      <c r="WPU593" s="1"/>
      <c r="WPV593" s="1"/>
      <c r="WPW593" s="1"/>
      <c r="WPX593" s="1"/>
      <c r="WPY593" s="1"/>
      <c r="WPZ593" s="1"/>
      <c r="WQA593" s="1"/>
      <c r="WQB593" s="1"/>
      <c r="WQC593" s="1"/>
      <c r="WQD593" s="1"/>
      <c r="WQE593" s="1"/>
      <c r="WQF593" s="1"/>
      <c r="WQG593" s="1"/>
      <c r="WQH593" s="1"/>
      <c r="WQI593" s="1"/>
      <c r="WQJ593" s="1"/>
      <c r="WQK593" s="1"/>
      <c r="WQL593" s="1"/>
      <c r="WQM593" s="1"/>
      <c r="WQN593" s="1"/>
      <c r="WQO593" s="1"/>
      <c r="WQP593" s="1"/>
      <c r="WQQ593" s="1"/>
      <c r="WQR593" s="1"/>
      <c r="WQS593" s="1"/>
      <c r="WQT593" s="1"/>
      <c r="WQU593" s="1"/>
      <c r="WQV593" s="1"/>
      <c r="WQW593" s="1"/>
      <c r="WQX593" s="1"/>
      <c r="WQY593" s="1"/>
      <c r="WQZ593" s="1"/>
      <c r="WRA593" s="1"/>
      <c r="WRB593" s="1"/>
      <c r="WRC593" s="1"/>
      <c r="WRD593" s="1"/>
      <c r="WRE593" s="1"/>
      <c r="WRF593" s="1"/>
      <c r="WRG593" s="1"/>
      <c r="WRH593" s="1"/>
      <c r="WRI593" s="1"/>
      <c r="WRJ593" s="1"/>
      <c r="WRK593" s="1"/>
      <c r="WRL593" s="1"/>
      <c r="WRM593" s="1"/>
      <c r="WRN593" s="1"/>
      <c r="WRO593" s="1"/>
      <c r="WRP593" s="1"/>
      <c r="WRQ593" s="1"/>
      <c r="WRR593" s="1"/>
      <c r="WRS593" s="1"/>
      <c r="WRT593" s="1"/>
      <c r="WRU593" s="1"/>
      <c r="WRV593" s="1"/>
      <c r="WRW593" s="1"/>
      <c r="WRX593" s="1"/>
      <c r="WRY593" s="1"/>
      <c r="WRZ593" s="1"/>
      <c r="WSA593" s="1"/>
      <c r="WSB593" s="1"/>
      <c r="WSC593" s="1"/>
      <c r="WSD593" s="1"/>
      <c r="WSE593" s="1"/>
      <c r="WSF593" s="1"/>
      <c r="WSG593" s="1"/>
      <c r="WSH593" s="1"/>
      <c r="WSI593" s="1"/>
      <c r="WSJ593" s="1"/>
      <c r="WSK593" s="1"/>
      <c r="WSL593" s="1"/>
      <c r="WSM593" s="1"/>
      <c r="WSN593" s="1"/>
      <c r="WSO593" s="1"/>
      <c r="WSP593" s="1"/>
      <c r="WSQ593" s="1"/>
      <c r="WSR593" s="1"/>
      <c r="WSS593" s="1"/>
      <c r="WST593" s="1"/>
      <c r="WSU593" s="1"/>
      <c r="WSV593" s="1"/>
      <c r="WSW593" s="1"/>
      <c r="WSX593" s="1"/>
      <c r="WSY593" s="1"/>
      <c r="WSZ593" s="1"/>
      <c r="WTA593" s="1"/>
      <c r="WTB593" s="1"/>
      <c r="WTC593" s="1"/>
      <c r="WTD593" s="1"/>
      <c r="WTE593" s="1"/>
      <c r="WTF593" s="1"/>
      <c r="WTG593" s="1"/>
      <c r="WTH593" s="1"/>
      <c r="WTI593" s="1"/>
      <c r="WTJ593" s="1"/>
      <c r="WTK593" s="1"/>
      <c r="WTL593" s="1"/>
      <c r="WTM593" s="1"/>
      <c r="WTN593" s="1"/>
      <c r="WTO593" s="1"/>
      <c r="WTP593" s="1"/>
      <c r="WTQ593" s="1"/>
      <c r="WTR593" s="1"/>
      <c r="WTS593" s="1"/>
      <c r="WTT593" s="1"/>
      <c r="WTU593" s="1"/>
      <c r="WTV593" s="1"/>
      <c r="WTW593" s="1"/>
      <c r="WTX593" s="1"/>
      <c r="WTY593" s="1"/>
      <c r="WTZ593" s="1"/>
      <c r="WUA593" s="1"/>
      <c r="WUB593" s="1"/>
      <c r="WUC593" s="1"/>
      <c r="WUD593" s="1"/>
      <c r="WUE593" s="1"/>
      <c r="WUF593" s="1"/>
      <c r="WUG593" s="1"/>
      <c r="WUH593" s="1"/>
      <c r="WUI593" s="1"/>
      <c r="WUJ593" s="1"/>
      <c r="WUK593" s="1"/>
      <c r="WUL593" s="1"/>
      <c r="WUM593" s="1"/>
      <c r="WUN593" s="1"/>
      <c r="WUO593" s="1"/>
      <c r="WUP593" s="1"/>
      <c r="WUQ593" s="1"/>
      <c r="WUR593" s="1"/>
      <c r="WUS593" s="1"/>
      <c r="WUT593" s="1"/>
      <c r="WUU593" s="1"/>
      <c r="WUV593" s="1"/>
      <c r="WUW593" s="1"/>
      <c r="WUX593" s="1"/>
      <c r="WUY593" s="1"/>
      <c r="WUZ593" s="1"/>
      <c r="WVA593" s="1"/>
      <c r="WVB593" s="1"/>
      <c r="WVC593" s="1"/>
      <c r="WVD593" s="1"/>
      <c r="WVE593" s="1"/>
      <c r="WVF593" s="1"/>
      <c r="WVG593" s="1"/>
      <c r="WVH593" s="1"/>
      <c r="WVI593" s="1"/>
      <c r="WVJ593" s="1"/>
      <c r="WVK593" s="1"/>
      <c r="WVL593" s="1"/>
      <c r="WVM593" s="1"/>
      <c r="WVN593" s="1"/>
      <c r="WVO593" s="1"/>
      <c r="WVP593" s="1"/>
      <c r="WVQ593" s="1"/>
      <c r="WVR593" s="1"/>
      <c r="WVS593" s="1"/>
      <c r="WVT593" s="1"/>
      <c r="WVU593" s="1"/>
      <c r="WVV593" s="1"/>
      <c r="WVW593" s="1"/>
      <c r="WVX593" s="1"/>
      <c r="WVY593" s="1"/>
      <c r="WVZ593" s="1"/>
      <c r="WWA593" s="1"/>
      <c r="WWB593" s="1"/>
      <c r="WWC593" s="1"/>
      <c r="WWD593" s="1"/>
      <c r="WWE593" s="1"/>
      <c r="WWF593" s="1"/>
      <c r="WWG593" s="1"/>
      <c r="WWH593" s="1"/>
      <c r="WWI593" s="1"/>
      <c r="WWJ593" s="1"/>
      <c r="WWK593" s="1"/>
      <c r="WWL593" s="1"/>
      <c r="WWM593" s="1"/>
      <c r="WWN593" s="1"/>
      <c r="WWO593" s="1"/>
      <c r="WWP593" s="1"/>
      <c r="WWQ593" s="1"/>
      <c r="WWR593" s="1"/>
      <c r="WWS593" s="1"/>
      <c r="WWT593" s="1"/>
      <c r="WWU593" s="1"/>
      <c r="WWV593" s="1"/>
      <c r="WWW593" s="1"/>
      <c r="WWX593" s="1"/>
      <c r="WWY593" s="1"/>
      <c r="WWZ593" s="1"/>
      <c r="WXA593" s="1"/>
      <c r="WXB593" s="1"/>
      <c r="WXC593" s="1"/>
      <c r="WXD593" s="1"/>
      <c r="WXE593" s="1"/>
      <c r="WXF593" s="1"/>
      <c r="WXG593" s="1"/>
      <c r="WXH593" s="1"/>
      <c r="WXI593" s="1"/>
      <c r="WXJ593" s="1"/>
      <c r="WXK593" s="1"/>
      <c r="WXL593" s="1"/>
      <c r="WXM593" s="1"/>
      <c r="WXN593" s="1"/>
      <c r="WXO593" s="1"/>
      <c r="WXP593" s="1"/>
      <c r="WXQ593" s="1"/>
      <c r="WXR593" s="1"/>
      <c r="WXS593" s="1"/>
      <c r="WXT593" s="1"/>
      <c r="WXU593" s="1"/>
      <c r="WXV593" s="1"/>
      <c r="WXW593" s="1"/>
      <c r="WXX593" s="1"/>
      <c r="WXY593" s="1"/>
      <c r="WXZ593" s="1"/>
      <c r="WYA593" s="1"/>
      <c r="WYB593" s="1"/>
      <c r="WYC593" s="1"/>
      <c r="WYD593" s="1"/>
      <c r="WYE593" s="1"/>
      <c r="WYF593" s="1"/>
      <c r="WYG593" s="1"/>
      <c r="WYH593" s="1"/>
      <c r="WYI593" s="1"/>
      <c r="WYJ593" s="1"/>
      <c r="WYK593" s="1"/>
      <c r="WYL593" s="1"/>
      <c r="WYM593" s="1"/>
      <c r="WYN593" s="1"/>
      <c r="WYO593" s="1"/>
      <c r="WYP593" s="1"/>
      <c r="WYQ593" s="1"/>
      <c r="WYR593" s="1"/>
      <c r="WYS593" s="1"/>
      <c r="WYT593" s="1"/>
      <c r="WYU593" s="1"/>
      <c r="WYV593" s="1"/>
      <c r="WYW593" s="1"/>
      <c r="WYX593" s="1"/>
      <c r="WYY593" s="1"/>
      <c r="WYZ593" s="1"/>
      <c r="WZA593" s="1"/>
      <c r="WZB593" s="1"/>
      <c r="WZC593" s="1"/>
      <c r="WZD593" s="1"/>
      <c r="WZE593" s="1"/>
      <c r="WZF593" s="1"/>
      <c r="WZG593" s="1"/>
      <c r="WZH593" s="1"/>
      <c r="WZI593" s="1"/>
      <c r="WZJ593" s="1"/>
      <c r="WZK593" s="1"/>
      <c r="WZL593" s="1"/>
      <c r="WZM593" s="1"/>
      <c r="WZN593" s="1"/>
      <c r="WZO593" s="1"/>
      <c r="WZP593" s="1"/>
      <c r="WZQ593" s="1"/>
      <c r="WZR593" s="1"/>
      <c r="WZS593" s="1"/>
      <c r="WZT593" s="1"/>
      <c r="WZU593" s="1"/>
      <c r="WZV593" s="1"/>
      <c r="WZW593" s="1"/>
      <c r="WZX593" s="1"/>
      <c r="WZY593" s="1"/>
      <c r="WZZ593" s="1"/>
      <c r="XAA593" s="1"/>
      <c r="XAB593" s="1"/>
      <c r="XAC593" s="1"/>
      <c r="XAD593" s="1"/>
      <c r="XAE593" s="1"/>
      <c r="XAF593" s="1"/>
      <c r="XAG593" s="1"/>
      <c r="XAH593" s="1"/>
      <c r="XAI593" s="1"/>
      <c r="XAJ593" s="1"/>
      <c r="XAK593" s="1"/>
      <c r="XAL593" s="1"/>
      <c r="XAM593" s="1"/>
      <c r="XAN593" s="1"/>
      <c r="XAO593" s="1"/>
      <c r="XAP593" s="1"/>
      <c r="XAQ593" s="1"/>
    </row>
    <row r="594" spans="1:16267" s="1" customFormat="1" ht="12.95" customHeight="1" x14ac:dyDescent="0.25">
      <c r="A594" s="8"/>
      <c r="B594" s="8"/>
      <c r="C594" s="8"/>
      <c r="D594" s="9"/>
      <c r="E594" s="16"/>
      <c r="F594" s="50"/>
      <c r="G594" s="9"/>
      <c r="H594" s="8"/>
      <c r="I594" s="8"/>
      <c r="J594" s="8"/>
      <c r="K594" s="8"/>
      <c r="L594" s="8"/>
      <c r="M594" s="28"/>
      <c r="N594" s="8"/>
      <c r="O594" s="26"/>
      <c r="P594" s="25"/>
      <c r="Q594" s="8"/>
      <c r="R594" s="10"/>
      <c r="S594" s="12"/>
      <c r="T594" s="8"/>
      <c r="U594" s="8"/>
      <c r="V594" s="8"/>
      <c r="W594" s="8"/>
      <c r="X594" s="8"/>
      <c r="Y594" s="8"/>
      <c r="Z594" s="28"/>
      <c r="AA594" s="10"/>
      <c r="AB594" s="10"/>
      <c r="AC594" s="8"/>
      <c r="AD594" s="8"/>
      <c r="AE594" s="34"/>
      <c r="AF594" s="34"/>
      <c r="AG594" s="34"/>
      <c r="AH594" s="34"/>
      <c r="AI594" s="34"/>
      <c r="AJ594" s="34"/>
      <c r="AK594" s="34"/>
      <c r="AL594" s="16"/>
      <c r="AM594" s="8"/>
      <c r="AN594" s="8"/>
      <c r="AO594" s="8"/>
      <c r="AP594" s="8"/>
      <c r="AQ594" s="8"/>
      <c r="AR594" s="8"/>
      <c r="AS594" s="8"/>
      <c r="AT594" s="8"/>
      <c r="AU594" s="8"/>
      <c r="AV594" s="8"/>
      <c r="AW594" s="8"/>
      <c r="AX594" s="8"/>
      <c r="AY594" s="8"/>
      <c r="AZ594" s="10"/>
    </row>
    <row r="595" spans="1:16267" s="1" customFormat="1" ht="12.95" customHeight="1" x14ac:dyDescent="0.25">
      <c r="A595" s="8"/>
      <c r="B595" s="8"/>
      <c r="C595" s="8"/>
      <c r="D595" s="9"/>
      <c r="E595" s="16"/>
      <c r="F595" s="55"/>
      <c r="G595" s="52"/>
      <c r="H595" s="9"/>
      <c r="I595" s="8"/>
      <c r="J595" s="8"/>
      <c r="K595" s="8"/>
      <c r="L595" s="8"/>
      <c r="M595" s="28"/>
      <c r="N595" s="8"/>
      <c r="O595" s="26"/>
      <c r="P595" s="8"/>
      <c r="Q595" s="8"/>
      <c r="R595" s="10"/>
      <c r="S595" s="12"/>
      <c r="T595" s="8"/>
      <c r="U595" s="8"/>
      <c r="V595" s="8"/>
      <c r="W595" s="8"/>
      <c r="X595" s="8"/>
      <c r="Y595" s="8"/>
      <c r="Z595" s="28"/>
      <c r="AA595" s="10"/>
      <c r="AB595" s="10"/>
      <c r="AC595" s="8"/>
      <c r="AD595" s="8"/>
      <c r="AE595" s="34"/>
      <c r="AF595" s="34"/>
      <c r="AG595" s="34"/>
      <c r="AH595" s="34"/>
      <c r="AI595" s="34"/>
      <c r="AJ595" s="34"/>
      <c r="AK595" s="34"/>
      <c r="AL595" s="16"/>
      <c r="AM595" s="8"/>
      <c r="AN595" s="12"/>
      <c r="AO595" s="8"/>
      <c r="AP595" s="8"/>
      <c r="AQ595" s="8"/>
      <c r="AR595" s="8"/>
      <c r="AS595" s="8"/>
      <c r="AT595" s="8"/>
      <c r="AU595" s="8"/>
      <c r="AV595" s="8"/>
      <c r="AW595" s="8"/>
      <c r="AX595" s="8"/>
      <c r="AY595" s="9"/>
      <c r="AZ595" s="9"/>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row>
    <row r="596" spans="1:16267" s="1" customFormat="1" ht="12.95" customHeight="1" x14ac:dyDescent="0.25">
      <c r="A596" s="8"/>
      <c r="B596" s="8"/>
      <c r="C596" s="8"/>
      <c r="D596" s="9"/>
      <c r="E596" s="16"/>
      <c r="F596" s="55"/>
      <c r="G596" s="52"/>
      <c r="H596" s="9"/>
      <c r="I596" s="9"/>
      <c r="J596" s="8"/>
      <c r="K596" s="8"/>
      <c r="L596" s="8"/>
      <c r="M596" s="28"/>
      <c r="N596" s="8"/>
      <c r="O596" s="26"/>
      <c r="P596" s="8"/>
      <c r="Q596" s="8"/>
      <c r="R596" s="10"/>
      <c r="S596" s="12"/>
      <c r="T596" s="8"/>
      <c r="U596" s="8"/>
      <c r="V596" s="8"/>
      <c r="W596" s="8"/>
      <c r="X596" s="8"/>
      <c r="Y596" s="8"/>
      <c r="Z596" s="28"/>
      <c r="AA596" s="10"/>
      <c r="AB596" s="10"/>
      <c r="AC596" s="8"/>
      <c r="AD596" s="8"/>
      <c r="AE596" s="34"/>
      <c r="AF596" s="34"/>
      <c r="AG596" s="34"/>
      <c r="AH596" s="34"/>
      <c r="AI596" s="34"/>
      <c r="AJ596" s="34"/>
      <c r="AK596" s="34"/>
      <c r="AL596" s="16"/>
      <c r="AM596" s="8"/>
      <c r="AN596" s="12"/>
      <c r="AO596" s="8"/>
      <c r="AP596" s="8"/>
      <c r="AQ596" s="8"/>
      <c r="AR596" s="8"/>
      <c r="AS596" s="8"/>
      <c r="AT596" s="8"/>
      <c r="AU596" s="8"/>
      <c r="AV596" s="8"/>
      <c r="AW596" s="8"/>
      <c r="AX596" s="8"/>
      <c r="AY596" s="9"/>
      <c r="AZ596" s="9"/>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c r="HT596" s="4"/>
      <c r="HU596" s="4"/>
      <c r="HV596" s="4"/>
      <c r="HW596" s="4"/>
      <c r="HX596" s="4"/>
      <c r="HY596" s="4"/>
      <c r="HZ596" s="4"/>
      <c r="IA596" s="4"/>
      <c r="IB596" s="4"/>
      <c r="IC596" s="4"/>
      <c r="ID596" s="4"/>
      <c r="IE596" s="4"/>
      <c r="IF596" s="4"/>
      <c r="IG596" s="4"/>
      <c r="IH596" s="4"/>
      <c r="II596" s="4"/>
      <c r="IJ596" s="4"/>
      <c r="IK596" s="4"/>
      <c r="IL596" s="4"/>
    </row>
    <row r="597" spans="1:16267" ht="12.95" customHeight="1" x14ac:dyDescent="0.25">
      <c r="A597" s="8"/>
      <c r="B597" s="8"/>
      <c r="C597" s="8"/>
      <c r="D597" s="9"/>
      <c r="E597" s="16"/>
      <c r="F597" s="55"/>
      <c r="G597" s="52"/>
      <c r="H597" s="9"/>
      <c r="I597" s="10"/>
      <c r="J597" s="8"/>
      <c r="K597" s="8"/>
      <c r="L597" s="8"/>
      <c r="M597" s="28"/>
      <c r="N597" s="8"/>
      <c r="O597" s="26"/>
      <c r="P597" s="8"/>
      <c r="Q597" s="8"/>
      <c r="R597" s="10"/>
      <c r="S597" s="12"/>
      <c r="T597" s="8"/>
      <c r="U597" s="8"/>
      <c r="V597" s="8"/>
      <c r="W597" s="8"/>
      <c r="X597" s="8"/>
      <c r="Y597" s="8"/>
      <c r="Z597" s="28"/>
      <c r="AA597" s="10"/>
      <c r="AB597" s="10"/>
      <c r="AC597" s="8"/>
      <c r="AD597" s="8"/>
      <c r="AE597" s="34"/>
      <c r="AF597" s="34"/>
      <c r="AG597" s="34"/>
      <c r="AH597" s="34"/>
      <c r="AI597" s="34"/>
      <c r="AJ597" s="34"/>
      <c r="AK597" s="34"/>
      <c r="AL597" s="16"/>
      <c r="AM597" s="8"/>
      <c r="AN597" s="12"/>
      <c r="AO597" s="8"/>
      <c r="AP597" s="8"/>
      <c r="AQ597" s="8"/>
      <c r="AR597" s="8"/>
      <c r="AS597" s="8"/>
      <c r="AT597" s="8"/>
      <c r="AU597" s="8"/>
      <c r="AV597" s="8"/>
      <c r="AW597" s="8"/>
      <c r="AX597" s="8"/>
      <c r="AY597" s="9"/>
      <c r="AZ597" s="9"/>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row>
    <row r="598" spans="1:16267" s="49" customFormat="1" ht="12.95" customHeight="1" x14ac:dyDescent="0.25">
      <c r="A598" s="14"/>
      <c r="B598" s="14"/>
      <c r="C598" s="14"/>
      <c r="D598" s="5"/>
      <c r="E598" s="5" t="s">
        <v>106</v>
      </c>
      <c r="F598" s="56"/>
      <c r="G598" s="14"/>
      <c r="H598" s="14"/>
      <c r="I598" s="14"/>
      <c r="J598" s="14"/>
      <c r="K598" s="5"/>
      <c r="L598" s="14"/>
      <c r="M598" s="14"/>
      <c r="N598" s="15"/>
      <c r="O598" s="5"/>
      <c r="P598" s="5"/>
      <c r="Q598" s="14"/>
      <c r="R598" s="15"/>
      <c r="S598" s="5"/>
      <c r="T598" s="5"/>
      <c r="U598" s="5"/>
      <c r="V598" s="5"/>
      <c r="W598" s="5"/>
      <c r="X598" s="5"/>
      <c r="Y598" s="13"/>
      <c r="Z598" s="5"/>
      <c r="AA598" s="13"/>
      <c r="AB598" s="5"/>
      <c r="AC598" s="5"/>
      <c r="AD598" s="24"/>
      <c r="AE598" s="44"/>
      <c r="AF598" s="44">
        <f>SUM(AF574:AF597)</f>
        <v>9635600</v>
      </c>
      <c r="AG598" s="44">
        <f>SUM(AG583:AG597)</f>
        <v>306410339.40999997</v>
      </c>
      <c r="AH598" s="44">
        <f t="shared" ref="AH598:AK598" si="3">SUM(AH583:AH597)</f>
        <v>312576072.65920001</v>
      </c>
      <c r="AI598" s="44">
        <f t="shared" si="3"/>
        <v>0</v>
      </c>
      <c r="AJ598" s="44">
        <f t="shared" si="3"/>
        <v>109298241</v>
      </c>
      <c r="AK598" s="44">
        <f t="shared" si="3"/>
        <v>109298241</v>
      </c>
      <c r="AL598" s="5"/>
      <c r="AM598" s="5"/>
      <c r="AN598" s="5"/>
      <c r="AO598" s="5"/>
      <c r="AP598" s="5"/>
      <c r="AQ598" s="5"/>
      <c r="AR598" s="5"/>
      <c r="AS598" s="5"/>
      <c r="AT598" s="5"/>
      <c r="AU598" s="5"/>
      <c r="AV598" s="5"/>
      <c r="AW598" s="5"/>
      <c r="AX598" s="5"/>
      <c r="AY598" s="14"/>
      <c r="AZ598" s="5"/>
    </row>
  </sheetData>
  <protectedRanges>
    <protectedRange sqref="I537" name="Диапазон3_16_1_2_1_1_2_1_1_7_1" securityDescriptor="O:WDG:WDD:(A;;CC;;;S-1-5-21-1281035640-548247933-376692995-11259)(A;;CC;;;S-1-5-21-1281035640-548247933-376692995-11258)(A;;CC;;;S-1-5-21-1281035640-548247933-376692995-5864)"/>
    <protectedRange sqref="T569" name="Диапазон3_19_1_1_1_1_1_1_3_1_1" securityDescriptor="O:WDG:WDD:(A;;CC;;;S-1-5-21-1281035640-548247933-376692995-11259)(A;;CC;;;S-1-5-21-1281035640-548247933-376692995-11258)(A;;CC;;;S-1-5-21-1281035640-548247933-376692995-5864)"/>
    <protectedRange sqref="H540" name="Диапазон3_27_1_2_1_1_1_2_91_1_1_1" securityDescriptor="O:WDG:WDD:(A;;CC;;;S-1-5-21-1281035640-548247933-376692995-11259)(A;;CC;;;S-1-5-21-1281035640-548247933-376692995-11258)(A;;CC;;;S-1-5-21-1281035640-548247933-376692995-5864)"/>
    <protectedRange sqref="I540" name="Диапазон3_27_1_2_2_1_1_2_91_1_1_1" securityDescriptor="O:WDG:WDD:(A;;CC;;;S-1-5-21-1281035640-548247933-376692995-11259)(A;;CC;;;S-1-5-21-1281035640-548247933-376692995-11258)(A;;CC;;;S-1-5-21-1281035640-548247933-376692995-5864)"/>
    <protectedRange sqref="H542" name="Диапазон3_27_1_2_1_1_1_24_1_1_2" securityDescriptor="O:WDG:WDD:(A;;CC;;;S-1-5-21-1281035640-548247933-376692995-11259)(A;;CC;;;S-1-5-21-1281035640-548247933-376692995-11258)(A;;CC;;;S-1-5-21-1281035640-548247933-376692995-5864)"/>
    <protectedRange sqref="I542" name="Диапазон3_27_1_2_2_1_1_24_1_1_2" securityDescriptor="O:WDG:WDD:(A;;CC;;;S-1-5-21-1281035640-548247933-376692995-11259)(A;;CC;;;S-1-5-21-1281035640-548247933-376692995-11258)(A;;CC;;;S-1-5-21-1281035640-548247933-376692995-5864)"/>
    <protectedRange sqref="H541" name="Диапазон3_27_1_2_1_1_1_24_1" securityDescriptor="O:WDG:WDD:(A;;CC;;;S-1-5-21-1281035640-548247933-376692995-11259)(A;;CC;;;S-1-5-21-1281035640-548247933-376692995-11258)(A;;CC;;;S-1-5-21-1281035640-548247933-376692995-5864)"/>
    <protectedRange sqref="I541" name="Диапазон3_27_1_2_2_1_1_24_1" securityDescriptor="O:WDG:WDD:(A;;CC;;;S-1-5-21-1281035640-548247933-376692995-11259)(A;;CC;;;S-1-5-21-1281035640-548247933-376692995-11258)(A;;CC;;;S-1-5-21-1281035640-548247933-376692995-5864)"/>
    <protectedRange sqref="S546:S547" name="Диапазон3_19_1_1_1_1_1_1_3_1_2" securityDescriptor="O:WDG:WDD:(A;;CC;;;S-1-5-21-1281035640-548247933-376692995-11259)(A;;CC;;;S-1-5-21-1281035640-548247933-376692995-11258)(A;;CC;;;S-1-5-21-1281035640-548247933-376692995-5864)"/>
    <protectedRange sqref="S545" name="Диапазон3_19_1_1_1_1_1_1_1_2" securityDescriptor="O:WDG:WDD:(A;;CC;;;S-1-5-21-1281035640-548247933-376692995-11259)(A;;CC;;;S-1-5-21-1281035640-548247933-376692995-11258)(A;;CC;;;S-1-5-21-1281035640-548247933-376692995-5864)"/>
    <protectedRange sqref="S544" name="Диапазон3_19_1_1_1_1_1_1_5_1" securityDescriptor="O:WDG:WDD:(A;;CC;;;S-1-5-21-1281035640-548247933-376692995-11259)(A;;CC;;;S-1-5-21-1281035640-548247933-376692995-11258)(A;;CC;;;S-1-5-21-1281035640-548247933-376692995-5864)"/>
  </protectedRanges>
  <autoFilter ref="A7:XAQ598"/>
  <conditionalFormatting sqref="E574:F576 AZ574:AZ576">
    <cfRule type="duplicateValues" dxfId="116" priority="335"/>
  </conditionalFormatting>
  <conditionalFormatting sqref="J574:J576 D574:D576">
    <cfRule type="duplicateValues" dxfId="115" priority="334" stopIfTrue="1"/>
  </conditionalFormatting>
  <conditionalFormatting sqref="J574:J576">
    <cfRule type="duplicateValues" dxfId="114" priority="332"/>
  </conditionalFormatting>
  <conditionalFormatting sqref="J574:J576">
    <cfRule type="duplicateValues" dxfId="113" priority="333" stopIfTrue="1"/>
  </conditionalFormatting>
  <conditionalFormatting sqref="E592:F593 AZ592:AZ593">
    <cfRule type="duplicateValues" dxfId="112" priority="331"/>
  </conditionalFormatting>
  <conditionalFormatting sqref="J592:J593 D592:D593">
    <cfRule type="duplicateValues" dxfId="111" priority="330" stopIfTrue="1"/>
  </conditionalFormatting>
  <conditionalFormatting sqref="J592:J593">
    <cfRule type="duplicateValues" dxfId="110" priority="328"/>
  </conditionalFormatting>
  <conditionalFormatting sqref="J592:J593">
    <cfRule type="duplicateValues" dxfId="109" priority="329" stopIfTrue="1"/>
  </conditionalFormatting>
  <conditionalFormatting sqref="E582">
    <cfRule type="duplicateValues" dxfId="108" priority="319"/>
  </conditionalFormatting>
  <conditionalFormatting sqref="E598">
    <cfRule type="duplicateValues" dxfId="107" priority="318"/>
  </conditionalFormatting>
  <conditionalFormatting sqref="E599:E1048576 E1:E4 AZ1:AZ4 E7 AZ7 AZ599:AZ1048576">
    <cfRule type="duplicateValues" dxfId="106" priority="4237"/>
  </conditionalFormatting>
  <conditionalFormatting sqref="E599:E1048576 E581 AZ581 E566:E568 AZ566:AZ568 E1:E9 AZ1:AZ9 E534:E535 AZ534:AZ535 E42:E43 AZ42:AZ43 E511:E513 AZ511:AZ513 AZ599:AZ1048576">
    <cfRule type="duplicateValues" dxfId="105" priority="4245"/>
  </conditionalFormatting>
  <conditionalFormatting sqref="J577">
    <cfRule type="duplicateValues" dxfId="104" priority="176"/>
  </conditionalFormatting>
  <conditionalFormatting sqref="J577">
    <cfRule type="duplicateValues" dxfId="103" priority="177" stopIfTrue="1"/>
  </conditionalFormatting>
  <conditionalFormatting sqref="J577 D577">
    <cfRule type="duplicateValues" dxfId="102" priority="178" stopIfTrue="1"/>
  </conditionalFormatting>
  <conditionalFormatting sqref="E577">
    <cfRule type="duplicateValues" dxfId="101" priority="179"/>
  </conditionalFormatting>
  <conditionalFormatting sqref="J594">
    <cfRule type="duplicateValues" dxfId="100" priority="172"/>
  </conditionalFormatting>
  <conditionalFormatting sqref="J594">
    <cfRule type="duplicateValues" dxfId="99" priority="173" stopIfTrue="1"/>
  </conditionalFormatting>
  <conditionalFormatting sqref="J594 D594">
    <cfRule type="duplicateValues" dxfId="98" priority="174" stopIfTrue="1"/>
  </conditionalFormatting>
  <conditionalFormatting sqref="E594">
    <cfRule type="duplicateValues" dxfId="97" priority="175"/>
  </conditionalFormatting>
  <conditionalFormatting sqref="D578:D580 J578:J580">
    <cfRule type="duplicateValues" dxfId="96" priority="168" stopIfTrue="1"/>
  </conditionalFormatting>
  <conditionalFormatting sqref="E578:E580">
    <cfRule type="duplicateValues" dxfId="95" priority="169"/>
  </conditionalFormatting>
  <conditionalFormatting sqref="J578:J580">
    <cfRule type="duplicateValues" dxfId="94" priority="166"/>
  </conditionalFormatting>
  <conditionalFormatting sqref="J578:J580">
    <cfRule type="duplicateValues" dxfId="93" priority="167" stopIfTrue="1"/>
  </conditionalFormatting>
  <conditionalFormatting sqref="D595:D597 J595:J597">
    <cfRule type="duplicateValues" dxfId="92" priority="164" stopIfTrue="1"/>
  </conditionalFormatting>
  <conditionalFormatting sqref="E595:E597">
    <cfRule type="duplicateValues" dxfId="91" priority="165"/>
  </conditionalFormatting>
  <conditionalFormatting sqref="J595:J597">
    <cfRule type="duplicateValues" dxfId="90" priority="162"/>
  </conditionalFormatting>
  <conditionalFormatting sqref="J595:J597">
    <cfRule type="duplicateValues" dxfId="89" priority="163" stopIfTrue="1"/>
  </conditionalFormatting>
  <conditionalFormatting sqref="D536">
    <cfRule type="duplicateValues" dxfId="88" priority="120" stopIfTrue="1"/>
  </conditionalFormatting>
  <conditionalFormatting sqref="E536">
    <cfRule type="duplicateValues" dxfId="87" priority="121" stopIfTrue="1"/>
  </conditionalFormatting>
  <conditionalFormatting sqref="D536">
    <cfRule type="duplicateValues" dxfId="86" priority="119" stopIfTrue="1"/>
  </conditionalFormatting>
  <conditionalFormatting sqref="D536">
    <cfRule type="duplicateValues" dxfId="85" priority="122" stopIfTrue="1"/>
  </conditionalFormatting>
  <conditionalFormatting sqref="D536">
    <cfRule type="duplicateValues" dxfId="84" priority="123" stopIfTrue="1"/>
  </conditionalFormatting>
  <conditionalFormatting sqref="E573">
    <cfRule type="duplicateValues" dxfId="83" priority="118" stopIfTrue="1"/>
  </conditionalFormatting>
  <conditionalFormatting sqref="C537">
    <cfRule type="duplicateValues" dxfId="82" priority="116"/>
    <cfRule type="duplicateValues" dxfId="81" priority="117"/>
  </conditionalFormatting>
  <conditionalFormatting sqref="C538">
    <cfRule type="duplicateValues" dxfId="80" priority="114"/>
    <cfRule type="duplicateValues" dxfId="79" priority="115"/>
  </conditionalFormatting>
  <conditionalFormatting sqref="E516">
    <cfRule type="duplicateValues" dxfId="78" priority="111"/>
  </conditionalFormatting>
  <conditionalFormatting sqref="E516">
    <cfRule type="duplicateValues" dxfId="77" priority="110" stopIfTrue="1"/>
  </conditionalFormatting>
  <conditionalFormatting sqref="E517:E520">
    <cfRule type="duplicateValues" dxfId="76" priority="107" stopIfTrue="1"/>
  </conditionalFormatting>
  <conditionalFormatting sqref="E550:E553">
    <cfRule type="duplicateValues" dxfId="75" priority="106" stopIfTrue="1"/>
  </conditionalFormatting>
  <conditionalFormatting sqref="E521">
    <cfRule type="duplicateValues" dxfId="74" priority="105"/>
  </conditionalFormatting>
  <conditionalFormatting sqref="E521">
    <cfRule type="duplicateValues" dxfId="73" priority="104" stopIfTrue="1"/>
  </conditionalFormatting>
  <conditionalFormatting sqref="E554">
    <cfRule type="duplicateValues" dxfId="72" priority="103"/>
  </conditionalFormatting>
  <conditionalFormatting sqref="E554">
    <cfRule type="duplicateValues" dxfId="71" priority="102" stopIfTrue="1"/>
  </conditionalFormatting>
  <conditionalFormatting sqref="E522">
    <cfRule type="duplicateValues" dxfId="70" priority="101"/>
  </conditionalFormatting>
  <conditionalFormatting sqref="E522">
    <cfRule type="duplicateValues" dxfId="69" priority="100" stopIfTrue="1"/>
  </conditionalFormatting>
  <conditionalFormatting sqref="E555">
    <cfRule type="duplicateValues" dxfId="68" priority="99"/>
  </conditionalFormatting>
  <conditionalFormatting sqref="E555">
    <cfRule type="duplicateValues" dxfId="67" priority="98" stopIfTrue="1"/>
  </conditionalFormatting>
  <conditionalFormatting sqref="E570">
    <cfRule type="duplicateValues" dxfId="66" priority="97" stopIfTrue="1"/>
  </conditionalFormatting>
  <conditionalFormatting sqref="E588">
    <cfRule type="duplicateValues" dxfId="65" priority="96" stopIfTrue="1"/>
  </conditionalFormatting>
  <conditionalFormatting sqref="E556:E558">
    <cfRule type="duplicateValues" dxfId="64" priority="95"/>
  </conditionalFormatting>
  <conditionalFormatting sqref="E556:E558">
    <cfRule type="duplicateValues" dxfId="63" priority="94" stopIfTrue="1"/>
  </conditionalFormatting>
  <conditionalFormatting sqref="E523:E525">
    <cfRule type="duplicateValues" dxfId="62" priority="93"/>
  </conditionalFormatting>
  <conditionalFormatting sqref="E523:E525">
    <cfRule type="duplicateValues" dxfId="61" priority="92" stopIfTrue="1"/>
  </conditionalFormatting>
  <conditionalFormatting sqref="E571:E572">
    <cfRule type="duplicateValues" dxfId="60" priority="91" stopIfTrue="1"/>
  </conditionalFormatting>
  <conditionalFormatting sqref="E589:E590">
    <cfRule type="duplicateValues" dxfId="59" priority="90" stopIfTrue="1"/>
  </conditionalFormatting>
  <conditionalFormatting sqref="E526">
    <cfRule type="duplicateValues" dxfId="58" priority="89"/>
  </conditionalFormatting>
  <conditionalFormatting sqref="E526">
    <cfRule type="duplicateValues" dxfId="57" priority="88" stopIfTrue="1"/>
  </conditionalFormatting>
  <conditionalFormatting sqref="E527">
    <cfRule type="duplicateValues" dxfId="56" priority="87"/>
  </conditionalFormatting>
  <conditionalFormatting sqref="E527">
    <cfRule type="duplicateValues" dxfId="55" priority="86" stopIfTrue="1"/>
  </conditionalFormatting>
  <conditionalFormatting sqref="E528">
    <cfRule type="duplicateValues" dxfId="54" priority="85" stopIfTrue="1"/>
  </conditionalFormatting>
  <conditionalFormatting sqref="E529">
    <cfRule type="duplicateValues" dxfId="53" priority="84" stopIfTrue="1"/>
  </conditionalFormatting>
  <conditionalFormatting sqref="E559">
    <cfRule type="duplicateValues" dxfId="52" priority="83"/>
  </conditionalFormatting>
  <conditionalFormatting sqref="E559">
    <cfRule type="duplicateValues" dxfId="51" priority="82" stopIfTrue="1"/>
  </conditionalFormatting>
  <conditionalFormatting sqref="E560">
    <cfRule type="duplicateValues" dxfId="50" priority="81"/>
  </conditionalFormatting>
  <conditionalFormatting sqref="E560">
    <cfRule type="duplicateValues" dxfId="49" priority="80" stopIfTrue="1"/>
  </conditionalFormatting>
  <conditionalFormatting sqref="E561">
    <cfRule type="duplicateValues" dxfId="48" priority="79" stopIfTrue="1"/>
  </conditionalFormatting>
  <conditionalFormatting sqref="E562">
    <cfRule type="duplicateValues" dxfId="47" priority="78" stopIfTrue="1"/>
  </conditionalFormatting>
  <conditionalFormatting sqref="E530">
    <cfRule type="duplicateValues" dxfId="46" priority="77"/>
  </conditionalFormatting>
  <conditionalFormatting sqref="E530">
    <cfRule type="duplicateValues" dxfId="45" priority="76" stopIfTrue="1"/>
  </conditionalFormatting>
  <conditionalFormatting sqref="E531:E533">
    <cfRule type="duplicateValues" dxfId="44" priority="75"/>
  </conditionalFormatting>
  <conditionalFormatting sqref="E531:E533">
    <cfRule type="duplicateValues" dxfId="43" priority="74" stopIfTrue="1"/>
  </conditionalFormatting>
  <conditionalFormatting sqref="E563">
    <cfRule type="duplicateValues" dxfId="42" priority="73"/>
  </conditionalFormatting>
  <conditionalFormatting sqref="E563">
    <cfRule type="duplicateValues" dxfId="41" priority="72" stopIfTrue="1"/>
  </conditionalFormatting>
  <conditionalFormatting sqref="E564:E565">
    <cfRule type="duplicateValues" dxfId="40" priority="71"/>
  </conditionalFormatting>
  <conditionalFormatting sqref="E564:E565">
    <cfRule type="duplicateValues" dxfId="39" priority="70" stopIfTrue="1"/>
  </conditionalFormatting>
  <conditionalFormatting sqref="E17:E18">
    <cfRule type="duplicateValues" dxfId="38" priority="56"/>
  </conditionalFormatting>
  <conditionalFormatting sqref="E20:E25">
    <cfRule type="duplicateValues" dxfId="37" priority="55"/>
  </conditionalFormatting>
  <conditionalFormatting sqref="E41">
    <cfRule type="duplicateValues" dxfId="36" priority="54"/>
  </conditionalFormatting>
  <conditionalFormatting sqref="E549:E563">
    <cfRule type="duplicateValues" dxfId="35" priority="52"/>
  </conditionalFormatting>
  <conditionalFormatting sqref="C592:C1048576 C1:C10 C12:C64 C549:C568 C570:C590 C516:C546 C66:C513">
    <cfRule type="duplicateValues" dxfId="34" priority="51"/>
  </conditionalFormatting>
  <conditionalFormatting sqref="C592:C1048576 C1:C64 C549:C568 C570:C590 C516:C546 C66:C513">
    <cfRule type="duplicateValues" dxfId="33" priority="50"/>
  </conditionalFormatting>
  <conditionalFormatting sqref="E11">
    <cfRule type="duplicateValues" dxfId="32" priority="41" stopIfTrue="1"/>
  </conditionalFormatting>
  <conditionalFormatting sqref="E11">
    <cfRule type="duplicateValues" dxfId="31" priority="40" stopIfTrue="1"/>
  </conditionalFormatting>
  <conditionalFormatting sqref="E11">
    <cfRule type="duplicateValues" dxfId="30" priority="42" stopIfTrue="1"/>
  </conditionalFormatting>
  <conditionalFormatting sqref="E11">
    <cfRule type="duplicateValues" dxfId="29" priority="43" stopIfTrue="1"/>
  </conditionalFormatting>
  <conditionalFormatting sqref="E11">
    <cfRule type="duplicateValues" dxfId="28" priority="44" stopIfTrue="1"/>
  </conditionalFormatting>
  <conditionalFormatting sqref="E11">
    <cfRule type="duplicateValues" dxfId="27" priority="45" stopIfTrue="1"/>
  </conditionalFormatting>
  <conditionalFormatting sqref="E11">
    <cfRule type="duplicateValues" dxfId="26" priority="46" stopIfTrue="1"/>
  </conditionalFormatting>
  <conditionalFormatting sqref="E11">
    <cfRule type="duplicateValues" dxfId="25" priority="47" stopIfTrue="1"/>
  </conditionalFormatting>
  <conditionalFormatting sqref="E11">
    <cfRule type="duplicateValues" dxfId="24" priority="48" stopIfTrue="1"/>
  </conditionalFormatting>
  <conditionalFormatting sqref="E11">
    <cfRule type="duplicateValues" dxfId="23" priority="49" stopIfTrue="1"/>
  </conditionalFormatting>
  <conditionalFormatting sqref="E591">
    <cfRule type="duplicateValues" dxfId="22" priority="34" stopIfTrue="1"/>
  </conditionalFormatting>
  <conditionalFormatting sqref="C591">
    <cfRule type="duplicateValues" dxfId="21" priority="33"/>
  </conditionalFormatting>
  <conditionalFormatting sqref="C591">
    <cfRule type="duplicateValues" dxfId="20" priority="32"/>
  </conditionalFormatting>
  <conditionalFormatting sqref="C569">
    <cfRule type="duplicateValues" dxfId="19" priority="17"/>
  </conditionalFormatting>
  <conditionalFormatting sqref="BB569">
    <cfRule type="duplicateValues" dxfId="18" priority="18"/>
  </conditionalFormatting>
  <conditionalFormatting sqref="BB569">
    <cfRule type="duplicateValues" dxfId="17" priority="19" stopIfTrue="1"/>
  </conditionalFormatting>
  <conditionalFormatting sqref="E569">
    <cfRule type="duplicateValues" dxfId="16" priority="16"/>
  </conditionalFormatting>
  <conditionalFormatting sqref="C569">
    <cfRule type="duplicateValues" dxfId="15" priority="15"/>
  </conditionalFormatting>
  <conditionalFormatting sqref="C569">
    <cfRule type="duplicateValues" dxfId="14" priority="14"/>
  </conditionalFormatting>
  <conditionalFormatting sqref="C514:C515">
    <cfRule type="duplicateValues" dxfId="13" priority="11"/>
  </conditionalFormatting>
  <conditionalFormatting sqref="BB514:BB515">
    <cfRule type="duplicateValues" dxfId="12" priority="12"/>
  </conditionalFormatting>
  <conditionalFormatting sqref="BB514:BB515">
    <cfRule type="duplicateValues" dxfId="11" priority="13" stopIfTrue="1"/>
  </conditionalFormatting>
  <conditionalFormatting sqref="E514:E515">
    <cfRule type="duplicateValues" dxfId="10" priority="10"/>
  </conditionalFormatting>
  <conditionalFormatting sqref="C514:C515">
    <cfRule type="duplicateValues" dxfId="9" priority="9"/>
  </conditionalFormatting>
  <conditionalFormatting sqref="C514:C515">
    <cfRule type="duplicateValues" dxfId="8" priority="8"/>
  </conditionalFormatting>
  <conditionalFormatting sqref="E177:E510">
    <cfRule type="duplicateValues" dxfId="7" priority="4893"/>
  </conditionalFormatting>
  <conditionalFormatting sqref="BA44:BA510">
    <cfRule type="duplicateValues" dxfId="6" priority="4895" stopIfTrue="1"/>
  </conditionalFormatting>
  <conditionalFormatting sqref="BA44:BA510">
    <cfRule type="duplicateValues" dxfId="5" priority="4897"/>
  </conditionalFormatting>
  <conditionalFormatting sqref="C10 C12:C41">
    <cfRule type="duplicateValues" dxfId="4" priority="4924"/>
  </conditionalFormatting>
  <conditionalFormatting sqref="BB10:BB41">
    <cfRule type="duplicateValues" dxfId="3" priority="4927"/>
  </conditionalFormatting>
  <conditionalFormatting sqref="BB10:BB41">
    <cfRule type="duplicateValues" dxfId="2" priority="4929" stopIfTrue="1"/>
  </conditionalFormatting>
  <conditionalFormatting sqref="B10:B39 E10:E40">
    <cfRule type="duplicateValues" dxfId="1" priority="4948"/>
  </conditionalFormatting>
  <conditionalFormatting sqref="B177:B509 E177:E510">
    <cfRule type="duplicateValues" dxfId="0" priority="4990"/>
  </conditionalFormatting>
  <dataValidations count="13">
    <dataValidation type="list" allowBlank="1" showInputMessage="1" showErrorMessage="1" sqref="INI534:INI535 IXE534:IXE535 JHA534:JHA535 JQW534:JQW535 KAS534:KAS535 KKO534:KKO535 KUK534:KUK535 LEG534:LEG535 LOC534:LOC535 LXY534:LXY535 MHU534:MHU535 MRQ534:MRQ535 NBM534:NBM535 NLI534:NLI535 NVE534:NVE535 OFA534:OFA535 OOW534:OOW535 OYS534:OYS535 PIO534:PIO535 PSK534:PSK535 QCG534:QCG535 QMC534:QMC535 QVY534:QVY535 RFU534:RFU535 RPQ534:RPQ535 RZM534:RZM535 SJI534:SJI535 STE534:STE535 TDA534:TDA535 TMW534:TMW535 TWS534:TWS535 UGO534:UGO535 UQK534:UQK535 VAG534:VAG535 VKC534:VKC535 VTY534:VTY535 WDU534:WDU535 WNQ534:WNQ535 BE534:BE535 LA534:LA535 UW534:UW535 AES534:AES535 AOO534:AOO535 AYK534:AYK535 BIG534:BIG535 BSC534:BSC535 CBY534:CBY535 CLU534:CLU535 CVQ534:CVQ535 DFM534:DFM535 DPI534:DPI535 DZE534:DZE535 EJA534:EJA535 ESW534:ESW535 FCS534:FCS535 FMO534:FMO535 FWK534:FWK535 GGG534:GGG535 GQC534:GQC535 GZY534:GZY535 HJU534:HJU535 HTQ534:HTQ535 IDM534:IDM535 TC537:TC538 ACY537:ACY538 AMU537:AMU538 AWQ537:AWQ538 BGM537:BGM538 BQI537:BQI538 CAE537:CAE538 CKA537:CKA538 CTW537:CTW538 DDS537:DDS538 DNO537:DNO538 DXK537:DXK538 EHG537:EHG538 ERC537:ERC538 FAY537:FAY538 FKU537:FKU538 FUQ537:FUQ538 GEM537:GEM538 GOI537:GOI538 GYE537:GYE538 HIA537:HIA538 HRW537:HRW538 IBS537:IBS538 ILO537:ILO538 IVK537:IVK538 JFG537:JFG538 JPC537:JPC538 JYY537:JYY538 KIU537:KIU538 KSQ537:KSQ538 LCM537:LCM538 LMI537:LMI538 LWE537:LWE538 MGA537:MGA538 MPW537:MPW538 MZS537:MZS538 NJO537:NJO538 NTK537:NTK538 ODG537:ODG538 ONC537:ONC538 OWY537:OWY538 PGU537:PGU538 PQQ537:PQQ538 QAM537:QAM538 QKI537:QKI538 QUE537:QUE538 REA537:REA538 RNW537:RNW538 RXS537:RXS538 SHO537:SHO538 SRK537:SRK538 TBG537:TBG538 TLC537:TLC538 TUY537:TUY538 UEU537:UEU538 UOQ537:UOQ538 UYM537:UYM538 VII537:VII538 VSE537:VSE538 WCA537:WCA538 WLW537:WLW538 WVS537:WVS538 K537:K538 JG537:JG538">
      <formula1>осн</formula1>
    </dataValidation>
    <dataValidation type="list" allowBlank="1" showInputMessage="1" showErrorMessage="1" sqref="SAF534:SAF535 DQB534:DQB535 RQJ534:RQJ535 IEF534:IEF535 RGN534:RGN535 LT534:LT535 QWR534:QWR535 HUJ534:HUJ535 QMV534:QMV535 DGF534:DGF535 QCZ534:QCZ535 HKN534:HKN535 PTD534:PTD535 AZD534:AZD535 PJH534:PJH535 HAR534:HAR535 OZL534:OZL535 CWJ534:CWJ535 OPP534:OPP535 GQV534:GQV535 OFT534:OFT535 VP534:VP535 NVX534:NVX535 GGZ534:GGZ535 NMB534:NMB535 CMN534:CMN535 NCF534:NCF535 FXD534:FXD535 MSJ534:MSJ535 APH534:APH535 MIN534:MIN535 FNH534:FNH535 LYR534:LYR535 CCR534:CCR535 LOV534:LOV535 FDL534:FDL535 LEZ534:LEZ535 BX534:BX535 KVD534:KVD535 ETP534:ETP535 WEN534:WEN535 WOJ534:WOJ535 KLH534:KLH535 VUR534:VUR535 BSV534:BSV535 VKV534:VKV535 KBL534:KBL535 VAZ534:VAZ535 EJT534:EJT535 URD534:URD535 JRP534:JRP535 UHH534:UHH535 AFL534:AFL535 TXL534:TXL535 JHT534:JHT535 TNP534:TNP535 DZX534:DZX535 TDT534:TDT535 IXX534:IXX535 BIZ534:BIZ535 STX534:STX535 SKB534:SKB535 VSW584:VSW585 VJA584:VJA585 UZE584:UZE585 UPI584:UPI585 UFM584:UFM585 TVQ584:TVQ585 TLU584:TLU585 TBY584:TBY585 SSC584:SSC585 SIG584:SIG585 RYK584:RYK585 ROO584:ROO585 RES584:RES585 QUW584:QUW585 QLA584:QLA585 QBE584:QBE585 PRI584:PRI585 PHM584:PHM585 OXQ584:OXQ585 ONU584:ONU585 ODY584:ODY585 NUC584:NUC585 NKG584:NKG585 NAK584:NAK585 MQO584:MQO585 MGS584:MGS585 LWW584:LWW585 LNA584:LNA585 LDE584:LDE585 KTI584:KTI585 KJM584:KJM585 JZQ584:JZQ585 JPU584:JPU585 JFY584:JFY585 IWC584:IWC585 IMG584:IMG585 ICK584:ICK585 HSO584:HSO585 HIS584:HIS585 GYW584:GYW585 GPA584:GPA585 GFE584:GFE585 FVI584:FVI585 FLM584:FLM585 FBQ584:FBQ585 ERU584:ERU585 EHY584:EHY585 DYC584:DYC585 DOG584:DOG585 DEK584:DEK585 CUO584:CUO585 CKS584:CKS585 CAW584:CAW585 BRA584:BRA585 BHE584:BHE585 AXI584:AXI585 ANM584:ANM585 ADQ584:ADQ585 TU584:TU585 JY584:JY585 WWK584:WWK585 AD584:AD587 IOB534:IOB535 TV540:TV547 ADR540:ADR547 ANN540:ANN547 AXJ540:AXJ547 BHF540:BHF547 BRB540:BRB547 CAX540:CAX547 CKT540:CKT547 CUP540:CUP547 DEL540:DEL547 DOH540:DOH547 DYD540:DYD547 EHZ540:EHZ547 ERV540:ERV547 FBR540:FBR547 FLN540:FLN547 FVJ540:FVJ547 GFF540:GFF547 GPB540:GPB547 GYX540:GYX547 HIT540:HIT547 HSP540:HSP547 ICL540:ICL547 IMH540:IMH547 IWD540:IWD547 JFZ540:JFZ547 JPV540:JPV547 JZR540:JZR547 KJN540:KJN547 KTJ540:KTJ547 LDF540:LDF547 LNB540:LNB547 LWX540:LWX547 MGT540:MGT547 MQP540:MQP547 NAL540:NAL547 NKH540:NKH547 NUD540:NUD547 ODZ540:ODZ547 ONV540:ONV547 OXR540:OXR547 PHN540:PHN547 PRJ540:PRJ547 QBF540:QBF547 QLB540:QLB547 QUX540:QUX547 RET540:RET547 ROP540:ROP547 RYL540:RYL547 SIH540:SIH547 SSD540:SSD547 TBZ540:TBZ547 TLV540:TLV547 TVR540:TVR547 UFN540:UFN547 UPJ540:UPJ547 UZF540:UZF547 VJB540:VJB547 VSX540:VSX547 WCT540:WCT547 WWL540:WWL547 WMO584:WMO585 WMP540:WMP547 WWL586:WWL587 CC580 CC597 WWK539 JY539 WMO539 WCS539 VSW539 VJA539 UZE539 UPI539 UFM539 TVQ539 TLU539 TBY539 SSC539 SIG539 RYK539 ROO539 RES539 QUW539 QLA539 QBE539 PRI539 PHM539 OXQ539 ONU539 ODY539 NUC539 NKG539 NAK539 MQO539 MGS539 LWW539 LNA539 LDE539 KTI539 KJM539 JZQ539 JPU539 JFY539 IWC539 IMG539 ICK539 HSO539 HIS539 GYW539 GPA539 GFE539 FVI539 FLM539 FBQ539 ERU539 EHY539 DYC539 DOG539 DEK539 CUO539 CKS539 CAW539 BRA539 BHE539 AXI539 ANM539 ADQ539 TU539 WCS584:WCS585 JZ586:JZ587 TV586:TV587 ADR586:ADR587 ANN586:ANN587 AXJ586:AXJ587 BHF586:BHF587 BRB586:BRB587 CAX586:CAX587 CKT586:CKT587 CUP586:CUP587 DEL586:DEL587 DOH586:DOH587 DYD586:DYD587 EHZ586:EHZ587 ERV586:ERV587 FBR586:FBR587 FLN586:FLN587 FVJ586:FVJ587 GFF586:GFF587 GPB586:GPB587 GYX586:GYX587 HIT586:HIT587 HSP586:HSP587 ICL586:ICL587 IMH586:IMH587 IWD586:IWD587 JFZ586:JFZ587 JPV586:JPV587 JZR586:JZR587 KJN586:KJN587 KTJ586:KTJ587 LDF586:LDF587 LNB586:LNB587 LWX586:LWX587 MGT586:MGT587 MQP586:MQP587 NAL586:NAL587 NKH586:NKH587 NUD586:NUD587 ODZ586:ODZ587 ONV586:ONV587 OXR586:OXR587 PHN586:PHN587 PRJ586:PRJ587 QBF586:QBF587 QLB586:QLB587 QUX586:QUX587 RET586:RET587 ROP586:ROP587 RYL586:RYL587 SIH586:SIH587 SSD586:SSD587 TBZ586:TBZ587 TLV586:TLV587 TVR586:TVR587 UFN586:UFN587 UPJ586:UPJ587 UZF586:UZF587 VJB586:VJB587 VSX586:VSX587 WCT586:WCT587 WMP586:WMP587 AD539:AD542 AG10 JZ540:JZ547 AG12:AG41 WMI10:WMI41 WWE10:WWE41 JS10:JS41 TO10:TO41 ADK10:ADK41 ANG10:ANG41 AXC10:AXC41 BGY10:BGY41 BQU10:BQU41 CAQ10:CAQ41 CKM10:CKM41 CUI10:CUI41 DEE10:DEE41 DOA10:DOA41 DXW10:DXW41 EHS10:EHS41 ERO10:ERO41 FBK10:FBK41 FLG10:FLG41 FVC10:FVC41 GEY10:GEY41 GOU10:GOU41 GYQ10:GYQ41 HIM10:HIM41 HSI10:HSI41 ICE10:ICE41 IMA10:IMA41 IVW10:IVW41 JFS10:JFS41 JPO10:JPO41 JZK10:JZK41 KJG10:KJG41 KTC10:KTC41 LCY10:LCY41 LMU10:LMU41 LWQ10:LWQ41 MGM10:MGM41 MQI10:MQI41 NAE10:NAE41 NKA10:NKA41 NTW10:NTW41 ODS10:ODS41 ONO10:ONO41 OXK10:OXK41 PHG10:PHG41 PRC10:PRC41 QAY10:QAY41 QKU10:QKU41 QUQ10:QUQ41 REM10:REM41 ROI10:ROI41 RYE10:RYE41 SIA10:SIA41 SRW10:SRW41 TBS10:TBS41 TLO10:TLO41 TVK10:TVK41 UFG10:UFG41 UPC10:UPC41 UYY10:UYY41 VIU10:VIU41 VSQ10:VSQ41 WCM10:WCM41 PEQ44:PEQ510 POM44:POM510 PYI44:PYI510 QIE44:QIE510 QSA44:QSA510 RBW44:RBW510 RLS44:RLS510 RVO44:RVO510 SFK44:SFK510 SPG44:SPG510 SZC44:SZC510 TIY44:TIY510 TSU44:TSU510 UCQ44:UCQ510 UMM44:UMM510 UWI44:UWI510 VGE44:VGE510 VQA44:VQA510 VZW44:VZW510 WJS44:WJS510 WTO44:WTO510 HC44:HC510 QY44:QY510 AAU44:AAU510 AKQ44:AKQ510 AUM44:AUM510 BEI44:BEI510 BOE44:BOE510 BYA44:BYA510 CHW44:CHW510 CRS44:CRS510 DBO44:DBO510 DLK44:DLK510 DVG44:DVG510 EFC44:EFC510 EOY44:EOY510 EYU44:EYU510 FIQ44:FIQ510 FSM44:FSM510 GCI44:GCI510 GME44:GME510 GWA44:GWA510 HFW44:HFW510 HPS44:HPS510 HZO44:HZO510 IJK44:IJK510 ITG44:ITG510 JDC44:JDC510 JMY44:JMY510 JWU44:JWU510 KGQ44:KGQ510 KQM44:KQM510 LAI44:LAI510 LKE44:LKE510 LUA44:LUA510 MDW44:MDW510 MNS44:MNS510 MXO44:MXO510 NHK44:NHK510 NRG44:NRG510 OBC44:OBC510 OKY44:OKY510 OUU44:OUU510">
      <formula1>НДС</formula1>
    </dataValidation>
    <dataValidation type="list" allowBlank="1" showInputMessage="1" showErrorMessage="1" sqref="HJV534:HJV535 HTR534:HTR535 IDN534:IDN535 INJ534:INJ535 IXF534:IXF535 JHB534:JHB535 JQX534:JQX535 KAT534:KAT535 KKP534:KKP535 KUL534:KUL535 LEH534:LEH535 LOD534:LOD535 LXZ534:LXZ535 MHV534:MHV535 MRR534:MRR535 NBN534:NBN535 NLJ534:NLJ535 NVF534:NVF535 OFB534:OFB535 OOX534:OOX535 OYT534:OYT535 PIP534:PIP535 PSL534:PSL535 QCH534:QCH535 QMD534:QMD535 QVZ534:QVZ535 RFV534:RFV535 RPR534:RPR535 RZN534:RZN535 SJJ534:SJJ535 STF534:STF535 TDB534:TDB535 TMX534:TMX535 TWT534:TWT535 UGP534:UGP535 UQL534:UQL535 VAH534:VAH535 VKD534:VKD535 VTZ534:VTZ535 WDV534:WDV535 WNR534:WNR535 BF534:BF535 UX534:UX535 LB534:LB535 AET534:AET535 AOP534:AOP535 AYL534:AYL535 BIH534:BIH535 BSD534:BSD535 CBZ534:CBZ535 CLV534:CLV535 CVR534:CVR535 DFN534:DFN535 DPJ534:DPJ535 DZF534:DZF535 EJB534:EJB535 ESX534:ESX535 FCT534:FCT535 FMP534:FMP535 FWL534:FWL535 GGH534:GGH535 GQD534:GQD535 WSR574:WSR575 QB574:QB575 ZX574:ZX575 AJT574:AJT575 ATP574:ATP575 BDL574:BDL575 BNH574:BNH575 BXD574:BXD575 CGZ574:CGZ575 CQV574:CQV575 DAR574:DAR575 DKN574:DKN575 DUJ574:DUJ575 EEF574:EEF575 EOB574:EOB575 EXX574:EXX575 FHT574:FHT575 FRP574:FRP575 GBL574:GBL575 GLH574:GLH575 GVD574:GVD575 HEZ574:HEZ575 HOV574:HOV575 HYR574:HYR575 IIN574:IIN575 ISJ574:ISJ575 JCF574:JCF575 JMB574:JMB575 JVX574:JVX575 KFT574:KFT575 KPP574:KPP575 KZL574:KZL575 LJH574:LJH575 LTD574:LTD575 MCZ574:MCZ575 MMV574:MMV575 MWR574:MWR575 NGN574:NGN575 NQJ574:NQJ575 OAF574:OAF575 OKB574:OKB575 OTX574:OTX575 PDT574:PDT575 PNP574:PNP575 PXL574:PXL575 QHH574:QHH575 QRD574:QRD575 RAZ574:RAZ575 RKV574:RKV575 RUR574:RUR575 SEN574:SEN575 SOJ574:SOJ575 SYF574:SYF575 TIB574:TIB575 TRX574:TRX575 UBT574:UBT575 ULP574:ULP575 UVL574:UVL575 VFH574:VFH575 VPD574:VPD575 VYZ574:VYZ575 WIV574:WIV575 GZZ534:GZZ535 VII584:VII585 UYM584:UYM585 UOQ584:UOQ585 UEU584:UEU585 TUY584:TUY585 TLC584:TLC585 TBG584:TBG585 SRK584:SRK585 SHO584:SHO585 RXS584:RXS585 RNW584:RNW585 REA584:REA585 QUE584:QUE585 QKI584:QKI585 QAM584:QAM585 PQQ584:PQQ585 PGU584:PGU585 OWY584:OWY585 ONC584:ONC585 ODG584:ODG585 NTK584:NTK585 NJO584:NJO585 MZS584:MZS585 MPW584:MPW585 MGA584:MGA585 LWE584:LWE585 LMI584:LMI585 LCM584:LCM585 KSQ584:KSQ585 KIU584:KIU585 JYY584:JYY585 JPC584:JPC585 JFG584:JFG585 IVK584:IVK585 ILO584:ILO585 IBS584:IBS585 HRW584:HRW585 HIA584:HIA585 GYE584:GYE585 GOI584:GOI585 GEM584:GEM585 FUQ584:FUQ585 FKU584:FKU585 FAY584:FAY585 ERC584:ERC585 EHG584:EHG585 DXK584:DXK585 DNO584:DNO585 DDS584:DDS585 CTW584:CTW585 CKA584:CKA585 CAE584:CAE585 BQI584:BQI585 BGM584:BGM585 AWQ584:AWQ585 AMU584:AMU585 ACY584:ACY585 TC584:TC585 JG584:JG585 WVS584:WVS585 L584:L585 WLW584:WLW585 TD540:TD547 ACZ540:ACZ547 AMV540:AMV547 AWR540:AWR547 BGN540:BGN547 BQJ540:BQJ547 CAF540:CAF547 CKB540:CKB547 CTX540:CTX547 DDT540:DDT547 DNP540:DNP547 DXL540:DXL547 EHH540:EHH547 ERD540:ERD547 FAZ540:FAZ547 FKV540:FKV547 FUR540:FUR547 GEN540:GEN547 GOJ540:GOJ547 GYF540:GYF547 HIB540:HIB547 HRX540:HRX547 IBT540:IBT547 ILP540:ILP547 IVL540:IVL547 JFH540:JFH547 JPD540:JPD547 JYZ540:JYZ547 KIV540:KIV547 KSR540:KSR547 LCN540:LCN547 LMJ540:LMJ547 LWF540:LWF547 MGB540:MGB547 MPX540:MPX547 MZT540:MZT547 NJP540:NJP547 NTL540:NTL547 ODH540:ODH547 OND540:OND547 OWZ540:OWZ547 PGV540:PGV547 PQR540:PQR547 QAN540:QAN547 QKJ540:QKJ547 QUF540:QUF547 REB540:REB547 RNX540:RNX547 RXT540:RXT547 SHP540:SHP547 SRL540:SRL547 TBH540:TBH547 TLD540:TLD547 TUZ540:TUZ547 UEV540:UEV547 UOR540:UOR547 UYN540:UYN547 VIJ540:VIJ547 VSF540:VSF547 WCB540:WCB547 WVT540:WVT547 VSE584:VSE585 WCA584:WCA585 M569 JI569 TE569 TD537:TD538 ADA569 AMW569 AWS569 BGO569 BQK569 CAG569 CKC569 CTY569 DDU569 DNQ569 DXM569 EHI569 ERE569 FBA569 FKW569 FUS569 GEO569 GOK569 GYG569 HIC569 HRY569 IBU569 ILQ569 IVM569 JFI569 JPE569 JZA569 KIW569 KSS569 LCO569 LMK569 LWG569 MGC569 MPY569 MZU569 NJQ569 NTM569 ODI569 ONE569 OXA569 PGW569 PQS569 QAO569 QKK569 QUG569 REC569 RNY569 RXU569 SHQ569 SRM569 TBI569 TLE569 TVA569 UEW569 UOS569 UYO569 VIK569 VSG569 WCC569 WLY569 BK580 BK597 ACZ537:ACZ538 AMV537:AMV538 AWR537:AWR538 BGN537:BGN538 BQJ537:BQJ538 CAF537:CAF538 CKB537:CKB538 CTX537:CTX538 DDT537:DDT538 DNP537:DNP538 DXL537:DXL538 EHH537:EHH538 ERD537:ERD538 FAZ537:FAZ538 FKV537:FKV538 FUR537:FUR538 GEN537:GEN538 GOJ537:GOJ538 GYF537:GYF538 HIB537:HIB538 HRX537:HRX538 IBT537:IBT538 ILP537:ILP538 IVL537:IVL538 JFH537:JFH538 JPD537:JPD538 JYZ537:JYZ538 KIV537:KIV538 KSR537:KSR538 LCN537:LCN538 LMJ537:LMJ538 LWF537:LWF538 MGB537:MGB538 MPX537:MPX538 MZT537:MZT538 NJP537:NJP538 NTL537:NTL538 ODH537:ODH538 OND537:OND538 OWZ537:OWZ538 PGV537:PGV538 PQR537:PQR538 QAN537:QAN538 QKJ537:QKJ538 QUF537:QUF538 REB537:REB538 RNX537:RNX538 RXT537:RXT538 SHP537:SHP538 SRL537:SRL538 TBH537:TBH538 TLD537:TLD538 TUZ537:TUZ538 UEV537:UEV538 UOR537:UOR538 UYN537:UYN538 VIJ537:VIJ538 VSF537:VSF538 WCB537:WCB538 WLX537:WLX538 WVT537:WVT538 WLX540:WLX547 WVU569 JH537:JH538 L544:L547 WVS539 WLW539 WCA539 VSE539 VII539 UYM539 UOQ539 UEU539 TUY539 TLC539 TBG539 SRK539 SHO539 RXS539 RNW539 REA539 QUE539 QKI539 QAM539 PQQ539 PGU539 OWY539 ONC539 ODG539 NTK539 NJO539 MZS539 MPW539 MGA539 LWE539 LMI539 LCM539 KSQ539 KIU539 JYY539 JPC539 JFG539 IVK539 ILO539 IBS539 HRW539 HIA539 GYE539 GOI539 GEM539 FUQ539 FKU539 FAY539 ERC539 EHG539 DXK539 DNO539 DDS539 CTW539 CKA539 CAE539 BQI539 BGM539 AWQ539 AMU539 ACY539 TC539 JG539 L537:L542 O10 JH540:JH547 O12:O41 VRY10:VRY41 WBU10:WBU41 WVM10:WVM41 WLQ10:WLQ41 JA10:JA41 SW10:SW41 ACS10:ACS41 AMO10:AMO41 AWK10:AWK41 BGG10:BGG41 BQC10:BQC41 BZY10:BZY41 CJU10:CJU41 CTQ10:CTQ41 DDM10:DDM41 DNI10:DNI41 DXE10:DXE41 EHA10:EHA41 EQW10:EQW41 FAS10:FAS41 FKO10:FKO41 FUK10:FUK41 GEG10:GEG41 GOC10:GOC41 GXY10:GXY41 HHU10:HHU41 HRQ10:HRQ41 IBM10:IBM41 ILI10:ILI41 IVE10:IVE41 JFA10:JFA41 JOW10:JOW41 JYS10:JYS41 KIO10:KIO41 KSK10:KSK41 LCG10:LCG41 LMC10:LMC41 LVY10:LVY41 MFU10:MFU41 MPQ10:MPQ41 MZM10:MZM41 NJI10:NJI41 NTE10:NTE41 ODA10:ODA41 OMW10:OMW41 OWS10:OWS41 PGO10:PGO41 PQK10:PQK41 QAG10:QAG41 QKC10:QKC41 QTY10:QTY41 RDU10:RDU41 RNQ10:RNQ41 RXM10:RXM41 SHI10:SHI41 SRE10:SRE41 TBA10:TBA41 TKW10:TKW41 TUS10:TUS41 UEO10:UEO41 UOK10:UOK41 UYG10:UYG41 VIC10:VIC41 VZE44:VZE510 WJA44:WJA510 WSW44:WSW510 GK44:GK510 QG44:QG510 AAC44:AAC510 AJY44:AJY510 ATU44:ATU510 BDQ44:BDQ510 BNM44:BNM510 BXI44:BXI510 CHE44:CHE510 CRA44:CRA510 DAW44:DAW510 DKS44:DKS510 DUO44:DUO510 EEK44:EEK510 EOG44:EOG510 EYC44:EYC510 FHY44:FHY510 FRU44:FRU510 GBQ44:GBQ510 GLM44:GLM510 GVI44:GVI510 HFE44:HFE510 HPA44:HPA510 HYW44:HYW510 IIS44:IIS510 ISO44:ISO510 JCK44:JCK510 JMG44:JMG510 JWC44:JWC510 KFY44:KFY510 KPU44:KPU510 KZQ44:KZQ510 LJM44:LJM510 LTI44:LTI510 MDE44:MDE510 MNA44:MNA510 MWW44:MWW510 NGS44:NGS510 NQO44:NQO510 OAK44:OAK510 OKG44:OKG510 OUC44:OUC510 PDY44:PDY510 PNU44:PNU510 PXQ44:PXQ510 QHM44:QHM510 QRI44:QRI510 RBE44:RBE510 RLA44:RLA510 RUW44:RUW510 SES44:SES510 SOO44:SOO510 SYK44:SYK510 TIG44:TIG510 TSC44:TSC510 UBY44:UBY510 ULU44:ULU510 UVQ44:UVQ510 VFM44:VFM510 VPI44:VPI510">
      <formula1>Приоритет_закупок</formula1>
    </dataValidation>
    <dataValidation type="textLength" operator="equal" allowBlank="1" showInputMessage="1" showErrorMessage="1" error="Код КАТО должен содержать 9 символов" sqref="UYS584:UYS585 STL534:STL535 BIN534:BIN535 SJP534:SJP535 INP534:INP535 RZT534:RZT535 DPP534:DPP535 RPX534:RPX535 IDT534:IDT535 RGB534:RGB535 LH534:LH535 QWF534:QWF535 HTX534:HTX535 QMJ534:QMJ535 DFT534:DFT535 QCN534:QCN535 HKB534:HKB535 PSR534:PSR535 AYR534:AYR535 PIV534:PIV535 HAF534:HAF535 OYZ534:OYZ535 CVX534:CVX535 OPD534:OPD535 GQJ534:GQJ535 OFH534:OFH535 VD534:VD535 NVL534:NVL535 GGN534:GGN535 NLP534:NLP535 CMB534:CMB535 NBT534:NBT535 FWR534:FWR535 MRX534:MRX535 AOV534:AOV535 MIB534:MIB535 FMV534:FMV535 LYF534:LYF535 CCF534:CCF535 LOJ534:LOJ535 FCZ534:FCZ535 LEN534:LEN535 BL534:BL535 KUR534:KUR535 WNX534:WNX535 ETD534:ETD535 WEB534:WEB535 KKV534:KKV535 VUF534:VUF535 BSJ534:BSJ535 VKJ534:VKJ535 KAZ534:KAZ535 VAN534:VAN535 EJH534:EJH535 UQR534:UQR535 JRD534:JRD535 UGV534:UGV535 AEZ534:AEZ535 TWZ534:TWZ535 JHH534:JHH535 TND534:TND535 DZL534:DZL535 IXL534:IXL535 UOW584:UOW585 UFA584:UFA585 TVE584:TVE585 TLI584:TLI585 TBM584:TBM585 SRQ584:SRQ585 SHU584:SHU585 RXY584:RXY585 ROC584:ROC585 REG584:REG585 QUK584:QUK585 QKO584:QKO585 QAS584:QAS585 PQW584:PQW585 PHA584:PHA585 OXE584:OXE585 ONI584:ONI585 ODM584:ODM585 NTQ584:NTQ585 NJU584:NJU585 MZY584:MZY585 MQC584:MQC585 MGG584:MGG585 LWK584:LWK585 LMO584:LMO585 LCS584:LCS585 KSW584:KSW585 KJA584:KJA585 JZE584:JZE585 JPI584:JPI585 JFM584:JFM585 IVQ584:IVQ585 ILU584:ILU585 IBY584:IBY585 HSC584:HSC585 HIG584:HIG585 GYK584:GYK585 GOO584:GOO585 GES584:GES585 FUW584:FUW585 FLA584:FLA585 FBE584:FBE585 ERI584:ERI585 EHM584:EHM585 DXQ584:DXQ585 DNU584:DNU585 DDY584:DDY585 CUC584:CUC585 CKG584:CKG585 CAK584:CAK585 BQO584:BQO585 BGS584:BGS585 AWW584:AWW585 ANA584:ANA585 ADE584:ADE585 TI584:TI585 JM584:JM585 WVY584:WVY585 WVU584:WVU585 WLY584:WLY585 WCC584:WCC585 WST574:WST575 WIX574:WIX575 VZB574:VZB575 VPF574:VPF575 VFJ574:VFJ575 UVN574:UVN575 ULR574:ULR575 UBV574:UBV575 TRZ574:TRZ575 TID574:TID575 SYH574:SYH575 SOL574:SOL575 SEP574:SEP575 RUT574:RUT575 RKX574:RKX575 RBB574:RBB575 QRF574:QRF575 QHJ574:QHJ575 PXN574:PXN575 PNR574:PNR575 PDV574:PDV575 OTZ574:OTZ575 OKD574:OKD575 OAH574:OAH575 NQL574:NQL575 NGP574:NGP575 MWT574:MWT575 MMX574:MMX575 MDB574:MDB575 LTF574:LTF575 LJJ574:LJJ575 KZN574:KZN575 KPR574:KPR575 KFV574:KFV575 JVZ574:JVZ575 JMD574:JMD575 JCH574:JCH575 ISL574:ISL575 IIP574:IIP575 HYT574:HYT575 HOX574:HOX575 HFB574:HFB575 GVF574:GVF575 GLJ574:GLJ575 GBN574:GBN575 FRR574:FRR575 FHV574:FHV575 EXZ574:EXZ575 EOD574:EOD575 EEH574:EEH575 DUL574:DUL575 DKP574:DKP575 DAT574:DAT575 CQX574:CQX575 CHB574:CHB575 BXF574:BXF575 BNJ574:BNJ575 BDN574:BDN575 ATR574:ATR575 AJV574:AJV575 ZZ574:ZZ575 QD574:QD575 TDH534:TDH535 VSG584:VSG585 VIK584:VIK585 UYO584:UYO585 UOS584:UOS585 UEW584:UEW585 TVA584:TVA585 TLE584:TLE585 TBI584:TBI585 SRM584:SRM585 SHQ584:SHQ585 RXU584:RXU585 RNY584:RNY585 REC584:REC585 QUG584:QUG585 QKK584:QKK585 QAO584:QAO585 PQS584:PQS585 PGW584:PGW585 OXA584:OXA585 ONE584:ONE585 ODI584:ODI585 NTM584:NTM585 NJQ584:NJQ585 MZU584:MZU585 MPY584:MPY585 MGC584:MGC585 LWG584:LWG585 LMK584:LMK585 LCO584:LCO585 KSS584:KSS585 KIW584:KIW585 JZA584:JZA585 JPE584:JPE585 JFI584:JFI585 IVM584:IVM585 ILQ584:ILQ585 IBU584:IBU585 HRY584:HRY585 HIC584:HIC585 GYG584:GYG585 GOK584:GOK585 GEO584:GEO585 FUS584:FUS585 FKW584:FKW585 FBA584:FBA585 ERE584:ERE585 EHI584:EHI585 DXM584:DXM585 DNQ584:DNQ585 DDU584:DDU585 CTY584:CTY585 CKC584:CKC585 CAG584:CAG585 BQK584:BQK585 BGO584:BGO585 AWS584:AWS585 AMW584:AMW585 ADA584:ADA585 TE584:TE585 JI584:JI585 WMC584:WMC585 R584:R587 TJ540:TJ547 ADF540:ADF547 ANB540:ANB547 AWX540:AWX547 BGT540:BGT547 BQP540:BQP547 CAL540:CAL547 CKH540:CKH547 CUD540:CUD547 DDZ540:DDZ547 DNV540:DNV547 DXR540:DXR547 EHN540:EHN547 ERJ540:ERJ547 FBF540:FBF547 FLB540:FLB547 FUX540:FUX547 GET540:GET547 GOP540:GOP547 GYL540:GYL547 HIH540:HIH547 HSD540:HSD547 IBZ540:IBZ547 ILV540:ILV547 IVR540:IVR547 JFN540:JFN547 JPJ540:JPJ547 JZF540:JZF547 KJB540:KJB547 KSX540:KSX547 LCT540:LCT547 LMP540:LMP547 LWL540:LWL547 MGH540:MGH547 MQD540:MQD547 MZZ540:MZZ547 NJV540:NJV547 NTR540:NTR547 ODN540:ODN547 ONJ540:ONJ547 OXF540:OXF547 PHB540:PHB547 PQX540:PQX547 QAT540:QAT547 QKP540:QKP547 QUL540:QUL547 REH540:REH547 ROD540:ROD547 RXZ540:RXZ547 SHV540:SHV547 SRR540:SRR547 TBN540:TBN547 TLJ540:TLJ547 TVF540:TVF547 UFB540:UFB547 UOX540:UOX547 UYT540:UYT547 VIP540:VIP547 VSL540:VSL547 WCH540:WCH547 WMD540:WMD547 WVZ540:WVZ547 JJ540:JK547 R539:R542 TF540:TG547 ADB540:ADC547 AMX540:AMY547 AWT540:AWU547 BGP540:BGQ547 BQL540:BQM547 CAH540:CAI547 CKD540:CKE547 CTZ540:CUA547 DDV540:DDW547 DNR540:DNS547 DXN540:DXO547 EHJ540:EHK547 ERF540:ERG547 FBB540:FBC547 FKX540:FKY547 FUT540:FUU547 GEP540:GEQ547 GOL540:GOM547 GYH540:GYI547 HID540:HIE547 HRZ540:HSA547 IBV540:IBW547 ILR540:ILS547 IVN540:IVO547 JFJ540:JFK547 JPF540:JPG547 JZB540:JZC547 KIX540:KIY547 KST540:KSU547 LCP540:LCQ547 LML540:LMM547 LWH540:LWI547 MGD540:MGE547 MPZ540:MQA547 MZV540:MZW547 NJR540:NJS547 NTN540:NTO547 ODJ540:ODK547 ONF540:ONG547 OXB540:OXC547 PGX540:PGY547 PQT540:PQU547 QAP540:QAQ547 QKL540:QKM547 QUH540:QUI547 RED540:REE547 RNZ540:ROA547 RXV540:RXW547 SHR540:SHS547 SRN540:SRO547 TBJ540:TBK547 TLF540:TLG547 TVB540:TVC547 UEX540:UEY547 UOT540:UOU547 UYP540:UYQ547 N584:N587 WCG584:WCG585 VSK584:VSK585 VIL540:VIM547 O569 JK569 TG569 ADC569 AMY569 AWU569 BGQ569 BQM569 CAI569 CKE569 CUA569 DDW569 DNS569 DXO569 EHK569 ERG569 FBC569 FKY569 FUU569 GEQ569 GOM569 GYI569 HIE569 HSA569 IBW569 ILS569 IVO569 JFK569 JPG569 JZC569 KIY569 KSU569 LCQ569 LMM569 LWI569 MGE569 MQA569 MZW569 NJS569 NTO569 ODK569 ONG569 OXC569 PGY569 PQU569 QAQ569 QKM569 QUI569 REE569 ROA569 RXW569 SHS569 SRO569 TBK569 TLG569 TVC569 UEY569 UOU569 UYQ569 VIM569 VSI569 WCE569 WMA569 WVW569 BQ580 BN580 BQ597 BN597 VSH540:VSI547 WCD540:WCE547 WVV540:WVW547 WVZ586:WVZ587 WLZ540:WMA547 AMW539 ADA539 TE539 JI539 WMC539 AWS539 N544:N547 N539 WCG539 VSK539 VIO539 UYS539 UOW539 UFA539 TVE539 TLI539 TBM539 SRQ539 SHU539 RXY539 ROC539 REG539 QUK539 QKO539 QAS539 PQW539 PHA539 OXE539 ONI539 ODM539 NTQ539 NJU539 MZY539 MQC539 MGG539 LWK539 LMO539 LCS539 KSW539 KJA539 JZE539 JPI539 JFM539 IVQ539 ILU539 IBY539 HSC539 HIG539 GYK539 GOO539 GES539 FUW539 FLA539 FBE539 ERI539 EHM539 DXQ539 DNU539 DDY539 CUC539 CKG539 CAK539 BQO539 BGS539 AWW539 ANA539 ADE539 TI539 JM539 WVY539 WVU539 WLY539 WCC539 VSG539 VIK539 UYO539 UOS539 UEW539 TVA539 TLE539 TBI539 SRM539 SHQ539 RXU539 RNY539 REC539 QUG539 QKK539 QAO539 PQS539 PGW539 OXA539 ONE539 ODI539 NTM539 NJQ539 MZU539 MPY539 MGC539 LWG539 LMK539 LCO539 KSS539 KIW539 JZA539 JPE539 JFI539 IVM539 ILQ539 IBU539 HRY539 HIC539 GYG539 GOK539 GEO539 FUS539 FKW539 FBA539 ERE539 EHI539 DXM539 DNQ539 DDU539 CTY539 CKC539 CAG539 BQK539 BGO539 VIO584:VIO585 JJ586:JJ587 TF586:TF587 ADB586:ADB587 AMX586:AMX587 AWT586:AWT587 BGP586:BGP587 BQL586:BQL587 CAH586:CAH587 CKD586:CKD587 CTZ586:CTZ587 DDV586:DDV587 DNR586:DNR587 DXN586:DXN587 EHJ586:EHJ587 ERF586:ERF587 FBB586:FBB587 FKX586:FKX587 FUT586:FUT587 GEP586:GEP587 GOL586:GOL587 GYH586:GYH587 HID586:HID587 HRZ586:HRZ587 IBV586:IBV587 ILR586:ILR587 IVN586:IVN587 JFJ586:JFJ587 JPF586:JPF587 JZB586:JZB587 KIX586:KIX587 KST586:KST587 LCP586:LCP587 LML586:LML587 LWH586:LWH587 MGD586:MGD587 MPZ586:MPZ587 MZV586:MZV587 NJR586:NJR587 NTN586:NTN587 ODJ586:ODJ587 ONF586:ONF587 OXB586:OXB587 PGX586:PGX587 PQT586:PQT587 QAP586:QAP587 QKL586:QKL587 QUH586:QUH587 RED586:RED587 RNZ586:RNZ587 RXV586:RXV587 SHR586:SHR587 SRN586:SRN587 TBJ586:TBJ587 TLF586:TLF587 TVB586:TVB587 UEX586:UEX587 UOT586:UOT587 UYP586:UYP587 VIL586:VIL587 VSH586:VSH587 WCD586:WCD587 WLZ586:WLZ587 WVV586:WVV587 JN586:JN587 TJ586:TJ587 ADF586:ADF587 ANB586:ANB587 AWX586:AWX587 BGT586:BGT587 BQP586:BQP587 CAL586:CAL587 CKH586:CKH587 CUD586:CUD587 DDZ586:DDZ587 DNV586:DNV587 DXR586:DXR587 EHN586:EHN587 ERJ586:ERJ587 FBF586:FBF587 FLB586:FLB587 FUX586:FUX587 GET586:GET587 GOP586:GOP587 GYL586:GYL587 HIH586:HIH587 HSD586:HSD587 IBZ586:IBZ587 ILV586:ILV587 IVR586:IVR587 JFN586:JFN587 JPJ586:JPJ587 JZF586:JZF587 KJB586:KJB587 KSX586:KSX587 LCT586:LCT587 LMP586:LMP587 LWL586:LWL587 MGH586:MGH587 MQD586:MQD587 MZZ586:MZZ587 NJV586:NJV587 NTR586:NTR587 ODN586:ODN587 ONJ586:ONJ587 OXF586:OXF587 PHB586:PHB587 PQX586:PQX587 QAT586:QAT587 QKP586:QKP587 QUL586:QUL587 REH586:REH587 ROD586:ROD587 RXZ586:RXZ587 SHV586:SHV587 SRR586:SRR587 TBN586:TBN587 TLJ586:TLJ587 TVF586:TVF587 UFB586:UFB587 UOX586:UOX587 UYT586:UYT587 VIP586:VIP587 VSL586:VSL587 WCH586:WCH587 WMD586:WMD587 N540:O542 R544:R547 Q10 U10 JN540:JN547 U12:U41 VII10:VII41 WCA10:WCA41 VSE10:VSE41 WLW10:WLW41 WVS10:WVS41 JC10:JC41 SY10:SY41 ACU10:ACU41 AMQ10:AMQ41 AWM10:AWM41 BGI10:BGI41 BQE10:BQE41 CAA10:CAA41 CJW10:CJW41 CTS10:CTS41 DDO10:DDO41 DNK10:DNK41 DXG10:DXG41 EHC10:EHC41 EQY10:EQY41 FAU10:FAU41 FKQ10:FKQ41 FUM10:FUM41 GEI10:GEI41 GOE10:GOE41 GYA10:GYA41 HHW10:HHW41 HRS10:HRS41 IBO10:IBO41 ILK10:ILK41 IVG10:IVG41 JFC10:JFC41 JOY10:JOY41 JYU10:JYU41 KIQ10:KIQ41 KSM10:KSM41 LCI10:LCI41 LME10:LME41 LWA10:LWA41 MFW10:MFW41 MPS10:MPS41 MZO10:MZO41 NJK10:NJK41 NTG10:NTG41 ODC10:ODC41 OMY10:OMY41 OWU10:OWU41 PGQ10:PGQ41 PQM10:PQM41 QAI10:QAI41 QKE10:QKE41 QUA10:QUA41 RDW10:RDW41 RNS10:RNS41 RXO10:RXO41 SHK10:SHK41 SRG10:SRG41 TBC10:TBC41 TKY10:TKY41 TUU10:TUU41 UEQ10:UEQ41 UOM10:UOM41 UYI10:UYI41 VIE10:VIE41 VSA10:VSA41 WBW10:WBW41 WLS10:WLS41 WVO10:WVO41 JG10:JG41 TC10:TC41 ACY10:ACY41 AMU10:AMU41 AWQ10:AWQ41 BGM10:BGM41 BQI10:BQI41 CAE10:CAE41 CKA10:CKA41 CTW10:CTW41 DDS10:DDS41 DNO10:DNO41 DXK10:DXK41 EHG10:EHG41 ERC10:ERC41 FAY10:FAY41 FKU10:FKU41 FUQ10:FUQ41 GEM10:GEM41 GOI10:GOI41 GYE10:GYE41 HIA10:HIA41 HRW10:HRW41 IBS10:IBS41 ILO10:ILO41 IVK10:IVK41 JFG10:JFG41 JPC10:JPC41 JYY10:JYY41 KIU10:KIU41 KSQ10:KSQ41 LCM10:LCM41 LMI10:LMI41 LWE10:LWE41 MGA10:MGA41 MPW10:MPW41 MZS10:MZS41 NJO10:NJO41 NTK10:NTK41 ODG10:ODG41 ONC10:ONC41 OWY10:OWY41 PGU10:PGU41 PQQ10:PQQ41 QAM10:QAM41 QKI10:QKI41 QUE10:QUE41 REA10:REA41 RNW10:RNW41 RXS10:RXS41 SHO10:SHO41 SRK10:SRK41 TBG10:TBG41 TLC10:TLC41 TUY10:TUY41 UEU10:UEU41 UOQ10:UOQ41 UYM10:UYM41 Q12:Q41 GBW44:GBW510 GLS44:GLS510 GVO44:GVO510 HFK44:HFK510 HPG44:HPG510 HZC44:HZC510 IIY44:IIY510 ISU44:ISU510 JCQ44:JCQ510 JMM44:JMM510 JWI44:JWI510 KGE44:KGE510 KQA44:KQA510 KZW44:KZW510 LJS44:LJS510 LTO44:LTO510 MDK44:MDK510 MNG44:MNG510 MXC44:MXC510 NGY44:NGY510 NQU44:NQU510 OAQ44:OAQ510 OKM44:OKM510 OUI44:OUI510 PEE44:PEE510 POA44:POA510 PXW44:PXW510 QHS44:QHS510 QRO44:QRO510 RBK44:RBK510 RLG44:RLG510 RVC44:RVC510 SEY44:SEY510 SOU44:SOU510 SYQ44:SYQ510 TIM44:TIM510 TSI44:TSI510 UCE44:UCE510 UMA44:UMA510 UVW44:UVW510 VFS44:VFS510 VPO44:VPO510 VZK44:VZK510 WJG44:WJG510 WTC44:WTC510 GM44:GM510 QI44:QI510 AAE44:AAE510 AKA44:AKA510 ATW44:ATW510 BDS44:BDS510 BNO44:BNO510 BXK44:BXK510 CHG44:CHG510 CRC44:CRC510 DAY44:DAY510 DKU44:DKU510 DUQ44:DUQ510 EEM44:EEM510 EOI44:EOI510 EYE44:EYE510 FIA44:FIA510 FRW44:FRW510 FSA44:FSA510 GBS44:GBS510 GVK44:GVK510 HFG44:HFG510 HPC44:HPC510 HYY44:HYY510 IIU44:IIU510 ISQ44:ISQ510 JCM44:JCM510 JMI44:JMI510 JWE44:JWE510 KGA44:KGA510 KPW44:KPW510 KZS44:KZS510 LJO44:LJO510 LTK44:LTK510 MDG44:MDG510 MNC44:MNC510 MWY44:MWY510 NGU44:NGU510 NQQ44:NQQ510 OAM44:OAM510 OKI44:OKI510 OUE44:OUE510 PEA44:PEA510 PNW44:PNW510 PXS44:PXS510 QHO44:QHO510 QRK44:QRK510 RBG44:RBG510 RLC44:RLC510 RUY44:RUY510 SEU44:SEU510 SOQ44:SOQ510 SYM44:SYM510 TII44:TII510 TSE44:TSE510 UCA44:UCA510 ULW44:ULW510 UVS44:UVS510 VFO44:VFO510 VPK44:VPK510 GLO44:GLO510 VZG44:VZG510 WJC44:WJC510 WSY44:WSY510 GQ44:GQ510 QM44:QM510 AAI44:AAI510 AKE44:AKE510 AUA44:AUA510 BDW44:BDW510 BNS44:BNS510 BXO44:BXO510 CHK44:CHK510 CRG44:CRG510 DBC44:DBC510 DKY44:DKY510 DUU44:DUU510 EEQ44:EEQ510 EOM44:EOM510 EYI44:EYI510 FIE44:FIE510">
      <formula1>9</formula1>
    </dataValidation>
    <dataValidation type="whole" allowBlank="1" showInputMessage="1" showErrorMessage="1" sqref="HJW534:HJW535 HTS534:HTS535 IDO534:IDO535 INK534:INK535 IXG534:IXG535 JHC534:JHC535 JQY534:JQY535 KAU534:KAU535 KKQ534:KKQ535 KUM534:KUM535 LEI534:LEI535 LOE534:LOE535 LYA534:LYA535 MHW534:MHW535 MRS534:MRS535 NBO534:NBO535 NLK534:NLK535 NVG534:NVG535 OFC534:OFC535 OOY534:OOY535 OYU534:OYU535 PIQ534:PIQ535 PSM534:PSM535 QCI534:QCI535 QME534:QME535 QWA534:QWA535 RFW534:RFW535 RPS534:RPS535 RZO534:RZO535 SJK534:SJK535 STG534:STG535 TDC534:TDC535 TMY534:TMY535 TWU534:TWU535 UGQ534:UGQ535 UQM534:UQM535 VAI534:VAI535 VKE534:VKE535 VUA534:VUA535 WDW534:WDW535 WNS534:WNS535 WOF534:WOH535 KBH534:KBJ535 WEJ534:WEL535 JRL534:JRN535 NLX534:NLZ535 JHP534:JHR535 VUN534:VUP535 IXT534:IXV535 QCV534:QCX535 INX534:INZ535 VKR534:VKT535 IEB534:IED535 LYN534:LYP535 HUF534:HUH535 VAV534:VAX535 HKJ534:HKL535 PSZ534:PTB535 HAN534:HAP535 UQZ534:URB535 GQR534:GQT535 NCB534:NCD535 GGV534:GGX535 UHD534:UHF535 FWZ534:FXB535 PJD534:PJF535 FND534:FNF535 TXH534:TXJ535 FDH534:FDJ535 LEV534:LEX535 ETL534:ETN535 TNL534:TNN535 EJP534:EJR535 OZH534:OZJ535 DZT534:DZV535 TDP534:TDR535 DPX534:DPZ535 MSF534:MSH535 DGB534:DGD535 STT534:STV535 CWF534:CWH535 OPL534:OPN535 CMJ534:CML535 SJX534:SJZ535 CCN534:CCP535 LOR534:LOT535 BSR534:BST535 SAB534:SAD535 BIV534:BIX535 OFP534:OFR535 AYZ534:AZB535 RQF534:RQH535 APD534:APF535 MIJ534:MIL535 AFH534:AFJ535 RGJ534:RGL535 VL534:VN535 NVT534:NVV535 LP534:LR535 QWN534:QWP535 BT534:BV535 KUZ534:KVB535 BG534:BG535 LC534:LC535 KLD534:KLF535 QMR534:QMT535 UY534:UY535 AEU534:AEU535 AOQ534:AOQ535 AYM534:AYM535 BII534:BII535 BSE534:BSE535 CCA534:CCA535 CVS534:CVS535 CLW534:CLW535 DFO534:DFO535 DZG534:DZG535 DPK534:DPK535 EJC534:EJC535 ESY534:ESY535 FCU534:FCU535 FMQ534:FMQ535 FWM534:FWM535 GGI534:GGI535 GQE534:GQE535 QP574:QR575 WSS574:WSS575 WIW574:WIW575 VZA574:VZA575 VPE574:VPE575 VFI574:VFI575 UVM574:UVM575 ULQ574:ULQ575 UBU574:UBU575 TRY574:TRY575 TIC574:TIC575 SYG574:SYG575 SOK574:SOK575 SEO574:SEO575 RUS574:RUS575 RKW574:RKW575 RBA574:RBA575 QRE574:QRE575 QHI574:QHI575 PXM574:PXM575 PNQ574:PNQ575 PDU574:PDU575 OTY574:OTY575 OKC574:OKC575 OAG574:OAG575 NQK574:NQK575 NGO574:NGO575 MWS574:MWS575 MMW574:MMW575 MDA574:MDA575 LTE574:LTE575 LJI574:LJI575 KZM574:KZM575 KPQ574:KPQ575 KFU574:KFU575 JVY574:JVY575 JMC574:JMC575 JCG574:JCG575 ISK574:ISK575 IIO574:IIO575 HYS574:HYS575 HOW574:HOW575 HFA574:HFA575 GVE574:GVE575 GLI574:GLI575 GBM574:GBM575 FRQ574:FRQ575 FHU574:FHU575 EXY574:EXY575 EOC574:EOC575 EEG574:EEG575 DUK574:DUK575 DKO574:DKO575 DAS574:DAS575 CQW574:CQW575 CHA574:CHA575 BXE574:BXE575 BNI574:BNI575 BDM574:BDM575 ATQ574:ATQ575 AJU574:AJU575 ZY574:ZY575 QC574:QC575 WTF574:WTH575 WJJ574:WJL575 VZN574:VZP575 VPR574:VPT575 VFV574:VFX575 UVZ574:UWB575 UMD574:UMF575 UCH574:UCJ575 TSL574:TSN575 TIP574:TIR575 SYT574:SYV575 SOX574:SOZ575 SFB574:SFD575 RVF574:RVH575 RLJ574:RLL575 RBN574:RBP575 QRR574:QRT575 QHV574:QHX575 PXZ574:PYB575 POD574:POF575 PEH574:PEJ575 OUL574:OUN575 OKP574:OKR575 OAT574:OAV575 NQX574:NQZ575 NHB574:NHD575 MXF574:MXH575 MNJ574:MNL575 MDN574:MDP575 LTR574:LTT575 LJV574:LJX575 KZZ574:LAB575 KQD574:KQF575 KGH574:KGJ575 JWL574:JWN575 JMP574:JMR575 JCT574:JCV575 ISX574:ISZ575 IJB574:IJD575 HZF574:HZH575 HPJ574:HPL575 HFN574:HFP575 GVR574:GVT575 GLV574:GLX575 GBZ574:GCB575 FSD574:FSF575 FIH574:FIJ575 EYL574:EYN575 EOP574:EOR575 EET574:EEV575 DUX574:DUZ575 DLB574:DLD575 DBF574:DBH575 CRJ574:CRL575 CHN574:CHP575 BXR574:BXT575 BNV574:BNX575 BDZ574:BEB575 AUD574:AUF575 AKH574:AKJ575 AAL574:AAN575 TE537:TE538 HAA534:HAA535 UOR584:UOR585 UEV584:UEV585 TUZ584:TUZ585 TLD584:TLD585 TBH584:TBH585 SRL584:SRL585 SHP584:SHP585 RXT584:RXT585 RNX584:RNX585 REB584:REB585 QUF584:QUF585 QKJ584:QKJ585 QAN584:QAN585 PQR584:PQR585 PGV584:PGV585 OWZ584:OWZ585 OND584:OND585 ODH584:ODH585 NTL584:NTL585 NJP584:NJP585 MZT584:MZT585 MPX584:MPX585 MGB584:MGB585 LWF584:LWF585 LMJ584:LMJ585 LCN584:LCN585 KSR584:KSR585 KIV584:KIV585 JYZ584:JYZ585 JPD584:JPD585 JFH584:JFH585 IVL584:IVL585 ILP584:ILP585 IBT584:IBT585 HRX584:HRX585 HIB584:HIB585 GYF584:GYF585 GOJ584:GOJ585 GEN584:GEN585 FUR584:FUR585 FKV584:FKV585 FAZ584:FAZ585 ERD584:ERD585 EHH584:EHH585 DXL584:DXL585 DNP584:DNP585 DDT584:DDT585 CTX584:CTX585 CKB584:CKB585 CAF584:CAF585 BQJ584:BQJ585 BGN584:BGN585 AWR584:AWR585 AMV584:AMV585 ACZ584:ACZ585 TD584:TD585 JH584:JH585 WVT584:WVT585 WWG584:WWI585 WMK584:WMM585 WCO584:WCQ585 VSS584:VSU585 VIW584:VIY585 UZA584:UZC585 UPE584:UPG585 UFI584:UFK585 TVM584:TVO585 TLQ584:TLS585 TBU584:TBW585 SRY584:SSA585 SIC584:SIE585 RYG584:RYI585 ROK584:ROM585 REO584:REQ585 QUS584:QUU585 QKW584:QKY585 QBA584:QBC585 PRE584:PRG585 PHI584:PHK585 OXM584:OXO585 ONQ584:ONS585 ODU584:ODW585 NTY584:NUA585 NKC584:NKE585 NAG584:NAI585 MQK584:MQM585 MGO584:MGQ585 LWS584:LWU585 LMW584:LMY585 LDA584:LDC585 KTE584:KTG585 KJI584:KJK585 JZM584:JZO585 JPQ584:JPS585 JFU584:JFW585 IVY584:IWA585 IMC584:IME585 ICG584:ICI585 HSK584:HSM585 HIO584:HIQ585 GYS584:GYU585 GOW584:GOY585 GFA584:GFC585 FVE584:FVG585 FLI584:FLK585 FBM584:FBO585 ERQ584:ERS585 EHU584:EHW585 DXY584:DYA585 DOC584:DOE585 DEG584:DEI585 CUK584:CUM585 CKO584:CKQ585 CAS584:CAU585 BQW584:BQY585 BHA584:BHC585 AXE584:AXG585 ANI584:ANK585 ADM584:ADO585 TQ584:TS585 JU584:JW585 WLX584:WLX585 M584:M587 Z584:AB587 ADA537:ADA538 TE540:TE547 ADA540:ADA547 AMW540:AMW547 AWS540:AWS547 BGO540:BGO547 BQK540:BQK547 CAG540:CAG547 CKC540:CKC547 CTY540:CTY547 DDU540:DDU547 DNQ540:DNQ547 DXM540:DXM547 EHI540:EHI547 ERE540:ERE547 FBA540:FBA547 FKW540:FKW547 FUS540:FUS547 GEO540:GEO547 GOK540:GOK547 GYG540:GYG547 HIC540:HIC547 HRY540:HRY547 IBU540:IBU547 ILQ540:ILQ547 IVM540:IVM547 JFI540:JFI547 JPE540:JPE547 JZA540:JZA547 KIW540:KIW547 KSS540:KSS547 LCO540:LCO547 LMK540:LMK547 LWG540:LWG547 MGC540:MGC547 MPY540:MPY547 MZU540:MZU547 NJQ540:NJQ547 NTM540:NTM547 ODI540:ODI547 ONE540:ONE547 OXA540:OXA547 PGW540:PGW547 PQS540:PQS547 QAO540:QAO547 QKK540:QKK547 QUG540:QUG547 REC540:REC547 RNY540:RNY547 RXU540:RXU547 SHQ540:SHQ547 SRM540:SRM547 TBI540:TBI547 TLE540:TLE547 TVA540:TVA547 UEW540:UEW547 UOS540:UOS547 UYO540:UYO547 VIK540:VIK547 VSG540:VSG547 WCC540:WCC547 WLY540:WLY547 WVU540:WVU547 JV540:JX547 TR540:TT547 ADN540:ADP547 ANJ540:ANL547 AXF540:AXH547 BHB540:BHD547 BQX540:BQZ547 CAT540:CAV547 CKP540:CKR547 CUL540:CUN547 DEH540:DEJ547 DOD540:DOF547 DXZ540:DYB547 EHV540:EHX547 ERR540:ERT547 FBN540:FBP547 FLJ540:FLL547 FVF540:FVH547 GFB540:GFD547 GOX540:GOZ547 GYT540:GYV547 HIP540:HIR547 HSL540:HSN547 ICH540:ICJ547 IMD540:IMF547 IVZ540:IWB547 JFV540:JFX547 JPR540:JPT547 JZN540:JZP547 KJJ540:KJL547 KTF540:KTH547 LDB540:LDD547 LMX540:LMZ547 LWT540:LWV547 MGP540:MGR547 MQL540:MQN547 NAH540:NAJ547 NKD540:NKF547 NTZ540:NUB547 ODV540:ODX547 ONR540:ONT547 OXN540:OXP547 PHJ540:PHL547 PRF540:PRH547 QBB540:QBD547 QKX540:QKZ547 QUT540:QUV547 REP540:RER547 ROL540:RON547 RYH540:RYJ547 SID540:SIF547 SRZ540:SSB547 TBV540:TBX547 TLR540:TLT547 TVN540:TVP547 UFJ540:UFL547 UPF540:UPH547 UZB540:UZD547 VIX540:VIZ547 VST540:VSV547 WCB584:WCB585 VSF584:VSF585 VIJ584:VIJ585 TR537:TR538 AMW537:AMW538 ADN537:ADN538 AWS537:AWS538 ANJ537:ANJ538 BGO537:BGO538 AXF537:AXF538 BQK537:BQK538 BHB537:BHB538 CAG537:CAG538 BQX537:BQX538 CKC537:CKC538 CAT537:CAT538 CTY537:CTY538 CKP537:CKP538 DDU537:DDU538 CUL537:CUL538 DNQ537:DNQ538 DEH537:DEH538 DXM537:DXM538 DOD537:DOD538 EHI537:EHI538 DXZ537:DXZ538 ERE537:ERE538 EHV537:EHV538 FBA537:FBA538 ERR537:ERR538 FKW537:FKW538 FBN537:FBN538 FUS537:FUS538 FLJ537:FLJ538 GEO537:GEO538 FVF537:FVF538 GOK537:GOK538 GFB537:GFB538 GYG537:GYG538 GOX537:GOX538 HIC537:HIC538 GYT537:GYT538 HRY537:HRY538 HIP537:HIP538 IBU537:IBU538 HSL537:HSL538 ILQ537:ILQ538 ICH537:ICH538 IVM537:IVM538 IMD537:IMD538 JFI537:JFI538 IVZ537:IVZ538 JPE537:JPE538 JFV537:JFV538 JZA537:JZA538 JPR537:JPR538 KIW537:KIW538 JZN537:JZN538 KSS537:KSS538 KJJ537:KJJ538 LCO537:LCO538 KTF537:KTF538 LMK537:LMK538 LDB537:LDB538 LWG537:LWG538 LMX537:LMX538 MGC537:MGC538 LWT537:LWT538 MPY537:MPY538 MGP537:MGP538 MZU537:MZU538 MQL537:MQL538 NJQ537:NJQ538 NAH537:NAH538 NTM537:NTM538 NKD537:NKD538 ODI537:ODI538 NTZ537:NTZ538 ONE537:ONE538 ODV537:ODV538 OXA537:OXA538 ONR537:ONR538 PGW537:PGW538 OXN537:OXN538 PQS537:PQS538 PHJ537:PHJ538 QAO537:QAO538 PRF537:PRF538 QKK537:QKK538 QBB537:QBB538 QUG537:QUG538 QKX537:QKX538 REC537:REC538 QUT537:QUT538 RNY537:RNY538 REP537:REP538 RXU537:RXU538 ROL537:ROL538 SHQ537:SHQ538 RYH537:RYH538 SRM537:SRM538 SID537:SID538 TBI537:TBI538 SRZ537:SRZ538 TLE537:TLE538 TBV537:TBV538 TVA537:TVA538 TLR537:TLR538 UEW537:UEW538 TVN537:TVN538 UOS537:UOS538 UFJ537:UFJ538 UYO537:UYO538 UPF537:UPF538 VIK537:VIK538 UZB537:UZB538 VSG537:VSG538 VIX537:VIX538 WCC537:WCC538 VST537:VST538 WLY537:WLY538 WCP537:WCP538 WVU537:WVU538 WML537:WML538 WCP540:WCR547 WWH537:WWH538 JI537:JI538 AXH537:AXH538 WWH540:WWJ547 BHD537:BHD538 BQZ537:BQZ538 CAV537:CAV538 JX537:JX538 CKR537:CKR538 CUN537:CUN538 DEJ537:DEJ538 DOF537:DOF538 DYB537:DYB538 EHX537:EHX538 ERT537:ERT538 FBP537:FBP538 FLL537:FLL538 FVH537:FVH538 GFD537:GFD538 GOZ537:GOZ538 GYV537:GYV538 HIR537:HIR538 HSN537:HSN538 ICJ537:ICJ538 IMF537:IMF538 IWB537:IWB538 JFX537:JFX538 JPT537:JPT538 JZP537:JZP538 KJL537:KJL538 KTH537:KTH538 LDD537:LDD538 LMZ537:LMZ538 LWV537:LWV538 MGR537:MGR538 MQN537:MQN538 NAJ537:NAJ538 NKF537:NKF538 NUB537:NUB538 ODX537:ODX538 ONT537:ONT538 OXP537:OXP538 PHL537:PHL538 PRH537:PRH538 QBD537:QBD538 QKZ537:QKZ538 QUV537:QUV538 RER537:RER538 RON537:RON538 RYJ537:RYJ538 SIF537:SIF538 SSB537:SSB538 TBX537:TBX538 TLT537:TLT538 TVP537:TVP538 UFL537:UFL538 UPH537:UPH538 UZD537:UZD538 VIZ537:VIZ538 VSV537:VSV538 WCR537:WCR538 WMN537:WMN538 WWJ537:WWJ538 JI540:JI547 JV537:JV538 Z539:AB542 ANL537:ANL538 WML540:WMN547 N569 JJ569 TF569 ADB569 AMX569 AWT569 BGP569 BQL569 CAH569 CKD569 CTZ569 DDV569 DNR569 DXN569 EHJ569 ERF569 FBB569 FKX569 FUT569 GEP569 GOL569 GYH569 HID569 HRZ569 IBV569 ILR569 IVN569 JFJ569 JPF569 JZB569 KIX569 KST569 LCP569 LML569 LWH569 MGD569 MPZ569 MZV569 NJR569 NTN569 ODJ569 ONF569 OXB569 PGX569 PQT569 QAP569 QKL569 QUH569 RED569 RNZ569 RXV569 SHR569 SRN569 TBJ569 TLF569 TVB569 UEX569 UOT569 UYP569 VIL569 VSH569 WCD569 WLZ569 WVV569 BY580:CA580 BL580 BY597:CA597 BL597 TT537:TT538 ADP537:ADP538 JU539:JW539 WLX539 TQ539:TS539 WWH586:WWJ587 M544:M547 WCB539 VSF539 VIJ539 UYN539 UOR539 UEV539 TUZ539 TLD539 TBH539 SRL539 SHP539 RXT539 RNX539 REB539 QUF539 QKJ539 QAN539 PQR539 PGV539 OWZ539 OND539 ODH539 NTL539 NJP539 MZT539 MPX539 MGB539 LWF539 LMJ539 LCN539 KSR539 KIV539 JYZ539 JPD539 JFH539 IVL539 ILP539 IBT539 HRX539 HIB539 GYF539 GOJ539 GEN539 FUR539 FKV539 FAZ539 ERD539 EHH539 DXL539 DNP539 DDT539 CTX539 CKB539 CAF539 BQJ539 BGN539 AWR539 AMV539 ACZ539 TD539 JH539 WVT539 WWG539:WWI539 WMK539:WMM539 WCO539:WCQ539 VSS539:VSU539 VIW539:VIY539 UZA539:UZC539 UPE539:UPG539 UFI539:UFK539 TVM539:TVO539 TLQ539:TLS539 TBU539:TBW539 SRY539:SSA539 SIC539:SIE539 RYG539:RYI539 ROK539:ROM539 REO539:REQ539 QUS539:QUU539 QKW539:QKY539 QBA539:QBC539 PRE539:PRG539 PHI539:PHK539 OXM539:OXO539 ONQ539:ONS539 ODU539:ODW539 NTY539:NUA539 NKC539:NKE539 NAG539:NAI539 MQK539:MQM539 MGO539:MGQ539 LWS539:LWU539 LMW539:LMY539 LDA539:LDC539 KTE539:KTG539 KJI539:KJK539 JZM539:JZO539 JPQ539:JPS539 JFU539:JFW539 IVY539:IWA539 IMC539:IME539 ICG539:ICI539 HSK539:HSM539 HIO539:HIQ539 GYS539:GYU539 GOW539:GOY539 GFA539:GFC539 FVE539:FVG539 FLI539:FLK539 FBM539:FBO539 ERQ539:ERS539 EHU539:EHW539 DXY539:DYA539 DOC539:DOE539 DEG539:DEI539 CUK539:CUM539 CKO539:CKQ539 CAS539:CAU539 BQW539:BQY539 BHA539:BHC539 AXE539:AXG539 ANI539:ANK539 ADM539:ADO539 UYN584:UYN585 JI586:JI587 TE586:TE587 ADA586:ADA587 AMW586:AMW587 AWS586:AWS587 BGO586:BGO587 BQK586:BQK587 CAG586:CAG587 CKC586:CKC587 CTY586:CTY587 DDU586:DDU587 DNQ586:DNQ587 DXM586:DXM587 EHI586:EHI587 ERE586:ERE587 FBA586:FBA587 FKW586:FKW587 FUS586:FUS587 GEO586:GEO587 GOK586:GOK587 GYG586:GYG587 HIC586:HIC587 HRY586:HRY587 IBU586:IBU587 ILQ586:ILQ587 IVM586:IVM587 JFI586:JFI587 JPE586:JPE587 JZA586:JZA587 KIW586:KIW587 KSS586:KSS587 LCO586:LCO587 LMK586:LMK587 LWG586:LWG587 MGC586:MGC587 MPY586:MPY587 MZU586:MZU587 NJQ586:NJQ587 NTM586:NTM587 ODI586:ODI587 ONE586:ONE587 OXA586:OXA587 PGW586:PGW587 PQS586:PQS587 QAO586:QAO587 QKK586:QKK587 QUG586:QUG587 REC586:REC587 RNY586:RNY587 RXU586:RXU587 SHQ586:SHQ587 SRM586:SRM587 TBI586:TBI587 TLE586:TLE587 TVA586:TVA587 UEW586:UEW587 UOS586:UOS587 UYO586:UYO587 VIK586:VIK587 VSG586:VSG587 WCC586:WCC587 WLY586:WLY587 WVU586:WVU587 JV586:JX587 TR586:TT587 ADN586:ADP587 ANJ586:ANL587 AXF586:AXH587 BHB586:BHD587 BQX586:BQZ587 CAT586:CAV587 CKP586:CKR587 CUL586:CUN587 DEH586:DEJ587 DOD586:DOF587 DXZ586:DYB587 EHV586:EHX587 ERR586:ERT587 FBN586:FBP587 FLJ586:FLL587 FVF586:FVH587 GFB586:GFD587 GOX586:GOZ587 GYT586:GYV587 HIP586:HIR587 HSL586:HSN587 ICH586:ICJ587 IMD586:IMF587 IVZ586:IWB587 JFV586:JFX587 JPR586:JPT587 JZN586:JZP587 KJJ586:KJL587 KTF586:KTH587 LDB586:LDD587 LMX586:LMZ587 LWT586:LWV587 MGP586:MGR587 MQL586:MQN587 NAH586:NAJ587 NKD586:NKF587 NTZ586:NUB587 ODV586:ODX587 ONR586:ONT587 OXN586:OXP587 PHJ586:PHL587 PRF586:PRH587 QBB586:QBD587 QKX586:QKZ587 QUT586:QUV587 REP586:RER587 ROL586:RON587 RYH586:RYJ587 SID586:SIF587 SRZ586:SSB587 TBV586:TBX587 TLR586:TLT587 TVN586:TVP587 UFJ586:UFL587 UPF586:UPH587 UZB586:UZD587 VIX586:VIZ587 VST586:VSV587 WCP586:WCR587 WML586:WMN587 M537:M542 Z544:AB547 P10 AC10:AE10 AC12:AE41 UOY10:UPA41 UYU10:UYW41 VIQ10:VIS41 WME10:WMG41 VSM10:VSO41 WWA10:WWC41 WCI10:WCK41 JB10:JB41 SX10:SX41 ACT10:ACT41 AMP10:AMP41 AWL10:AWL41 BGH10:BGH41 BQD10:BQD41 BZZ10:BZZ41 CJV10:CJV41 CTR10:CTR41 DDN10:DDN41 DNJ10:DNJ41 DXF10:DXF41 EHB10:EHB41 EQX10:EQX41 FAT10:FAT41 FKP10:FKP41 FUL10:FUL41 GEH10:GEH41 GOD10:GOD41 GXZ10:GXZ41 HHV10:HHV41 HRR10:HRR41 IBN10:IBN41 ILJ10:ILJ41 IVF10:IVF41 JFB10:JFB41 JOX10:JOX41 JYT10:JYT41 KIP10:KIP41 KSL10:KSL41 LCH10:LCH41 LMD10:LMD41 LVZ10:LVZ41 MFV10:MFV41 MPR10:MPR41 MZN10:MZN41 NJJ10:NJJ41 NTF10:NTF41 ODB10:ODB41 OMX10:OMX41 OWT10:OWT41 PGP10:PGP41 PQL10:PQL41 QAH10:QAH41 QKD10:QKD41 QTZ10:QTZ41 RDV10:RDV41 RNR10:RNR41 RXN10:RXN41 SHJ10:SHJ41 SRF10:SRF41 TBB10:TBB41 TKX10:TKX41 TUT10:TUT41 UEP10:UEP41 UOL10:UOL41 UYH10:UYH41 VID10:VID41 VRZ10:VRZ41 WBV10:WBV41 WLR10:WLR41 WVN10:WVN41 JO10:JQ41 TK10:TM41 ADG10:ADI41 ANC10:ANE41 AWY10:AXA41 BGU10:BGW41 BQQ10:BQS41 CAM10:CAO41 CKI10:CKK41 CUE10:CUG41 DEA10:DEC41 DNW10:DNY41 DXS10:DXU41 EHO10:EHQ41 ERK10:ERM41 FBG10:FBI41 FLC10:FLE41 FUY10:FVA41 GEU10:GEW41 GOQ10:GOS41 GYM10:GYO41 HII10:HIK41 HSE10:HSG41 ICA10:ICC41 ILW10:ILY41 IVS10:IVU41 JFO10:JFQ41 JPK10:JPM41 JZG10:JZI41 KJC10:KJE41 KSY10:KTA41 LCU10:LCW41 LMQ10:LMS41 LWM10:LWO41 MGI10:MGK41 MQE10:MQG41 NAA10:NAC41 NJW10:NJY41 NTS10:NTU41 ODO10:ODQ41 ONK10:ONM41 OXG10:OXI41 PHC10:PHE41 PQY10:PRA41 QAU10:QAW41 QKQ10:QKS41 QUM10:QUO41 REI10:REK41 ROE10:ROG41 RYA10:RYC41 SHW10:SHY41 SRS10:SRU41 TBO10:TBQ41 TLK10:TLM41 TVG10:TVI41 UFC10:UFE41 P12:P41 GLN44:GLN510 GVJ44:GVJ510 HFF44:HFF510 HPB44:HPB510 HYX44:HYX510 IIT44:IIT510 ISP44:ISP510 JCL44:JCL510 JMH44:JMH510 JWD44:JWD510 KFZ44:KFZ510 KPV44:KPV510 KZR44:KZR510 LJN44:LJN510 LTJ44:LTJ510 MDF44:MDF510 MNB44:MNB510 MWX44:MWX510 NGT44:NGT510 NQP44:NQP510 OAL44:OAL510 OKH44:OKH510 OUD44:OUD510 PDZ44:PDZ510 PNV44:PNV510 PXR44:PXR510 QHN44:QHN510 QRJ44:QRJ510 RBF44:RBF510 RLB44:RLB510 RUX44:RUX510 SET44:SET510 SOP44:SOP510 SYL44:SYL510 TIH44:TIH510 TSD44:TSD510 UBZ44:UBZ510 ULV44:ULV510 UVR44:UVR510 VFN44:VFN510 VPJ44:VPJ510 VZF44:VZF510 WJB44:WJB510 WSX44:WSX510 WJO44:WJQ510 WTK44:WTM510 GL44:GL510 GY44:HA510 QU44:QW510 AAQ44:AAS510 AKM44:AKO510 AUI44:AUK510 BEE44:BEG510 BOA44:BOC510 BXW44:BXY510 CHS44:CHU510 CRO44:CRQ510 DBK44:DBM510 DLG44:DLI510 DVC44:DVE510 EEY44:EFA510 EOU44:EOW510 EYQ44:EYS510 FIM44:FIO510 FSI44:FSK510 GCE44:GCG510 GMA44:GMC510 GVW44:GVY510 HFS44:HFU510 HPO44:HPQ510 HZK44:HZM510 IJG44:IJI510 ITC44:ITE510 JCY44:JDA510 JMU44:JMW510 JWQ44:JWS510 KGM44:KGO510 KQI44:KQK510 LAE44:LAG510 LKA44:LKC510 LTW44:LTY510 MDS44:MDU510 MNO44:MNQ510 MXK44:MXM510 NHG44:NHI510 NRC44:NRE510 OAY44:OBA510 OKU44:OKW510 OUQ44:OUS510 PEM44:PEO510 POI44:POK510 PYE44:PYG510 QIA44:QIC510 QRW44:QRY510 RBS44:RBU510 RLO44:RLQ510 RVK44:RVM510 SFG44:SFI510 SPC44:SPE510 SYY44:SZA510 TIU44:TIW510 TSQ44:TSS510 UCM44:UCO510 UMI44:UMK510 UWE44:UWG510 VGA44:VGC510 VPW44:VPY510 VZS44:VZU510 QH44:QH510 AAD44:AAD510 AJZ44:AJZ510 ATV44:ATV510 BDR44:BDR510 BNN44:BNN510 BXJ44:BXJ510 CHF44:CHF510 CRB44:CRB510 DAX44:DAX510 DKT44:DKT510 DUP44:DUP510 EEL44:EEL510 EOH44:EOH510 EYD44:EYD510 FHZ44:FHZ510 FRV44:FRV510 GBR44:GBR510">
      <formula1>0</formula1>
      <formula2>100</formula2>
    </dataValidation>
    <dataValidation type="textLength" operator="equal" allowBlank="1" showInputMessage="1" showErrorMessage="1" error="БИН должен содержать 12 символов" sqref="RQT534:RQT535 HUT534:HUT535 RGX534:RGX535 CWT534:CWT535 QXB534:QXB535 HKX534:HKX535 QNF534:QNF535 WOT534:WOT535 QDJ534:QDJ535 HBB534:HBB535 PTN534:PTN535 CMX534:CMX535 PJR534:PJR535 GRF534:GRF535 OZV534:OZV535 AFV534:AFV535 OPZ534:OPZ535 GHJ534:GHJ535 OGD534:OGD535 CDB534:CDB535 NWH534:NWH535 FXN534:FXN535 NML534:NML535 CH534:CH535 NCP534:NCP535 FNR534:FNR535 MST534:MST535 BTF534:BTF535 MIX534:MIX535 FDV534:FDV535 LZB534:LZB535 VZ534:VZ535 LPF534:LPF535 ETZ534:ETZ535 LFJ534:LFJ535 BJJ534:BJJ535 KVN534:KVN535 EKD534:EKD535 KLR534:KLR535 WEX534:WEX535 KBV534:KBV535 VVB534:VVB535 EAH534:EAH535 VLF534:VLF535 JRZ534:JRZ535 VBJ534:VBJ535 AZN534:AZN535 URN534:URN535 JID534:JID535 UHR534:UHR535 DQL534:DQL535 TXV534:TXV535 IYH534:IYH535 TNZ534:TNZ535 MD534:MD535 TED534:TED535 IOL534:IOL535 SUH534:SUH535 DGP534:DGP535 IEP534:IEP535 SKL534:SKL535 SAP534:SAP535 WTR574:WTR575 WJV574:WJV575 VZZ574:VZZ575 VQD574:VQD575 VGH574:VGH575 UWL574:UWL575 UMP574:UMP575 UCT574:UCT575 TSX574:TSX575 TJB574:TJB575 SZF574:SZF575 SPJ574:SPJ575 SFN574:SFN575 RVR574:RVR575 RLV574:RLV575 RBZ574:RBZ575 QSD574:QSD575 QIH574:QIH575 PYL574:PYL575 POP574:POP575 PET574:PET575 OUX574:OUX575 OLB574:OLB575 OBF574:OBF575 NRJ574:NRJ575 NHN574:NHN575 MXR574:MXR575 MNV574:MNV575 MDZ574:MDZ575 LUD574:LUD575 LKH574:LKH575 LAL574:LAL575 KQP574:KQP575 KGT574:KGT575 JWX574:JWX575 JNB574:JNB575 JDF574:JDF575 ITJ574:ITJ575 IJN574:IJN575 HZR574:HZR575 HPV574:HPV575 HFZ574:HFZ575 GWD574:GWD575 GMH574:GMH575 GCL574:GCL575 FSP574:FSP575 FIT574:FIT575 EYX574:EYX575 EPB574:EPB575 EFF574:EFF575 DVJ574:DVJ575 DLN574:DLN575 DBR574:DBR575 CRV574:CRV575 CHZ574:CHZ575 BYD574:BYD575 BOH574:BOH575 BEL574:BEL575 AUP574:AUP575 AKT574:AKT575 AAX574:AAX575 RB574:RB575 APR534:APR535 VTE584:VTE585 VJI584:VJI585 UZM584:UZM585 UPQ584:UPQ585 UFU584:UFU585 TVY584:TVY585 TMC584:TMC585 TCG584:TCG585 SSK584:SSK585 SIO584:SIO585 RYS584:RYS585 ROW584:ROW585 RFA584:RFA585 QVE584:QVE585 QLI584:QLI585 QBM584:QBM585 PRQ584:PRQ585 PHU584:PHU585 OXY584:OXY585 OOC584:OOC585 OEG584:OEG585 NUK584:NUK585 NKO584:NKO585 NAS584:NAS585 MQW584:MQW585 MHA584:MHA585 LXE584:LXE585 LNI584:LNI585 LDM584:LDM585 KTQ584:KTQ585 KJU584:KJU585 JZY584:JZY585 JQC584:JQC585 JGG584:JGG585 IWK584:IWK585 IMO584:IMO585 ICS584:ICS585 HSW584:HSW585 HJA584:HJA585 GZE584:GZE585 GPI584:GPI585 GFM584:GFM585 FVQ584:FVQ585 FLU584:FLU585 FBY584:FBY585 ESC584:ESC585 EIG584:EIG585 DYK584:DYK585 DOO584:DOO585 DES584:DES585 CUW584:CUW585 CLA584:CLA585 CBE584:CBE585 BRI584:BRI585 BHM584:BHM585 AXQ584:AXQ585 ANU584:ANU585 ADY584:ADY585 UC584:UC585 KG584:KG585 WWS584:WWS585 AL584:AL587 UD540:UD547 ADZ540:ADZ547 ANV540:ANV547 AXR540:AXR547 BHN540:BHN547 BRJ540:BRJ547 CBF540:CBF547 CLB540:CLB547 CUX540:CUX547 DET540:DET547 DOP540:DOP547 DYL540:DYL547 EIH540:EIH547 ESD540:ESD547 FBZ540:FBZ547 FLV540:FLV547 FVR540:FVR547 GFN540:GFN547 GPJ540:GPJ547 GZF540:GZF547 HJB540:HJB547 HSX540:HSX547 ICT540:ICT547 IMP540:IMP547 IWL540:IWL547 JGH540:JGH547 JQD540:JQD547 JZZ540:JZZ547 KJV540:KJV547 KTR540:KTR547 LDN540:LDN547 LNJ540:LNJ547 LXF540:LXF547 MHB540:MHB547 MQX540:MQX547 NAT540:NAT547 NKP540:NKP547 NUL540:NUL547 OEH540:OEH547 OOD540:OOD547 OXZ540:OXZ547 PHV540:PHV547 PRR540:PRR547 QBN540:QBN547 QLJ540:QLJ547 QVF540:QVF547 RFB540:RFB547 ROX540:ROX547 RYT540:RYT547 SIP540:SIP547 SSL540:SSL547 TCH540:TCH547 TMD540:TMD547 TVZ540:TVZ547 UFV540:UFV547 UPR540:UPR547 UZN540:UZN547 VJJ540:VJJ547 VTF540:VTF547 WDB540:WDB547 WMW584:WMW585 WWT540:WWT547 AM569 KI569 UE569 AEA569 ANW569 AXS569 BHO569 BRK569 CBG569 CLC569 CUY569 DEU569 DOQ569 DYM569 EII569 ESE569 FCA569 FLW569 FVS569 GFO569 GPK569 GZG569 HJC569 HSY569 ICU569 IMQ569 IWM569 JGI569 JQE569 KAA569 KJW569 KTS569 LDO569 LNK569 LXG569 MHC569 MQY569 NAU569 NKQ569 NUM569 OEI569 OOE569 OYA569 PHW569 PRS569 QBO569 QLK569 QVG569 RFC569 ROY569 RYU569 SIQ569 SSM569 TCI569 TME569 TWA569 UFW569 UPS569 UZO569 VJK569 VTG569 WDC569 WMY569 WWU569 CK580 CK597 WWT586:WWT587 WMX540:WMX547 KG539 WWS539 UC539 WMW539 WDA539 VTE539 VJI539 UZM539 UPQ539 UFU539 TVY539 TMC539 TCG539 SSK539 SIO539 RYS539 ROW539 RFA539 QVE539 QLI539 QBM539 PRQ539 PHU539 OXY539 OOC539 OEG539 NUK539 NKO539 NAS539 MQW539 MHA539 LXE539 LNI539 LDM539 KTQ539 KJU539 JZY539 JQC539 JGG539 IWK539 IMO539 ICS539 HSW539 HJA539 GZE539 GPI539 GFM539 FVQ539 FLU539 FBY539 ESC539 EIG539 DYK539 DOO539 DES539 CUW539 CLA539 CBE539 BRI539 BHM539 AXQ539 ANU539 ADY539 WDA584:WDA585 KH586:KH587 UD586:UD587 ADZ586:ADZ587 ANV586:ANV587 AXR586:AXR587 BHN586:BHN587 BRJ586:BRJ587 CBF586:CBF587 CLB586:CLB587 CUX586:CUX587 DET586:DET587 DOP586:DOP587 DYL586:DYL587 EIH586:EIH587 ESD586:ESD587 FBZ586:FBZ587 FLV586:FLV587 FVR586:FVR587 GFN586:GFN587 GPJ586:GPJ587 GZF586:GZF587 HJB586:HJB587 HSX586:HSX587 ICT586:ICT587 IMP586:IMP587 IWL586:IWL587 JGH586:JGH587 JQD586:JQD587 JZZ586:JZZ587 KJV586:KJV587 KTR586:KTR587 LDN586:LDN587 LNJ586:LNJ587 LXF586:LXF587 MHB586:MHB587 MQX586:MQX587 NAT586:NAT587 NKP586:NKP587 NUL586:NUL587 OEH586:OEH587 OOD586:OOD587 OXZ586:OXZ587 PHV586:PHV587 PRR586:PRR587 QBN586:QBN587 QLJ586:QLJ587 QVF586:QVF587 RFB586:RFB587 ROX586:ROX587 RYT586:RYT587 SIP586:SIP587 SSL586:SSL587 TCH586:TCH587 TMD586:TMD587 TVZ586:TVZ587 UFV586:UFV587 UPR586:UPR587 UZN586:UZN587 VJJ586:VJJ587 VTF586:VTF587 WDB586:WDB587 WMX586:WMX587 AL539:AL542 AL545 AO10 AO12 KH540:KH547 WCU10:WCU41 WWM10:WWM41 WMQ10:WMQ41 KA10:KA41 TW10:TW41 ADS10:ADS41 ANO10:ANO41 AXK10:AXK41 BHG10:BHG41 BRC10:BRC41 CAY10:CAY41 CKU10:CKU41 CUQ10:CUQ41 DEM10:DEM41 DOI10:DOI41 DYE10:DYE41 EIA10:EIA41 ERW10:ERW41 FBS10:FBS41 FLO10:FLO41 FVK10:FVK41 GFG10:GFG41 GPC10:GPC41 GYY10:GYY41 HIU10:HIU41 HSQ10:HSQ41 ICM10:ICM41 IMI10:IMI41 IWE10:IWE41 JGA10:JGA41 JPW10:JPW41 JZS10:JZS41 KJO10:KJO41 KTK10:KTK41 LDG10:LDG41 LNC10:LNC41 LWY10:LWY41 MGU10:MGU41 MQQ10:MQQ41 NAM10:NAM41 NKI10:NKI41 NUE10:NUE41 OEA10:OEA41 ONW10:ONW41 OXS10:OXS41 PHO10:PHO41 PRK10:PRK41 QBG10:QBG41 QLC10:QLC41 QUY10:QUY41 REU10:REU41 ROQ10:ROQ41 RYM10:RYM41 SII10:SII41 SSE10:SSE41 TCA10:TCA41 TLW10:TLW41 TVS10:TVS41 UFO10:UFO41 UPK10:UPK41 UZG10:UZG41 VJC10:VJC41 VSY10:VSY41 OLG44:OLG510 OVC44:OVC510 PEY44:PEY510 POU44:POU510 PYQ44:PYQ510 QIM44:QIM510 QSI44:QSI510 RCE44:RCE510 RMA44:RMA510 RVW44:RVW510 SFS44:SFS510 SPO44:SPO510 SZK44:SZK510 TJG44:TJG510 TTC44:TTC510 UCY44:UCY510 UMU44:UMU510 UWQ44:UWQ510 VGM44:VGM510 VQI44:VQI510 WAE44:WAE510 WKA44:WKA510 HK44:HK510 WTW44:WTW510 RG44:RG510 ABC44:ABC510 AKY44:AKY510 AUU44:AUU510 BEQ44:BEQ510 BOM44:BOM510 BYI44:BYI510 CIE44:CIE510 CSA44:CSA510 DBW44:DBW510 DLS44:DLS510 DVO44:DVO510 EFK44:EFK510 EPG44:EPG510 EZC44:EZC510 FIY44:FIY510 FSU44:FSU510 GCQ44:GCQ510 GMM44:GMM510 GWI44:GWI510 HGE44:HGE510 HQA44:HQA510 HZW44:HZW510 IJS44:IJS510 ITO44:ITO510 JDK44:JDK510 JNG44:JNG510 JXC44:JXC510 KGY44:KGY510 KQU44:KQU510 LAQ44:LAQ510 LKM44:LKM510 LUI44:LUI510 MEE44:MEE510 MOA44:MOA510 MXW44:MXW510 NHS44:NHS510 NRO44:NRO510 OBK44:OBK510">
      <formula1>12</formula1>
    </dataValidation>
    <dataValidation type="custom" allowBlank="1" showInputMessage="1" showErrorMessage="1" sqref="QW574:QW575 WTM574:WTM575 WJQ574:WJQ575 VZU574:VZU575 VPY574:VPY575 VGC574:VGC575 UWG574:UWG575 UMK574:UMK575 UCO574:UCO575 TSS574:TSS575 TIW574:TIW575 SZA574:SZA575 SPE574:SPE575 SFI574:SFI575 RVM574:RVM575 RLQ574:RLQ575 RBU574:RBU575 QRY574:QRY575 QIC574:QIC575 PYG574:PYG575 POK574:POK575 PEO574:PEO575 OUS574:OUS575 OKW574:OKW575 OBA574:OBA575 NRE574:NRE575 NHI574:NHI575 MXM574:MXM575 MNQ574:MNQ575 MDU574:MDU575 LTY574:LTY575 LKC574:LKC575 LAG574:LAG575 KQK574:KQK575 KGO574:KGO575 JWS574:JWS575 JMW574:JMW575 JDA574:JDA575 ITE574:ITE575 IJI574:IJI575 HZM574:HZM575 HPQ574:HPQ575 HFU574:HFU575 GVY574:GVY575 GMC574:GMC575 GCG574:GCG575 FSK574:FSK575 FIO574:FIO575 EYS574:EYS575 EOW574:EOW575 EFA574:EFA575 DVE574:DVE575 DLI574:DLI575 DBM574:DBM575 CRQ574:CRQ575 CHU574:CHU575 BXY574:BXY575 BOC574:BOC575 BEG574:BEG575 AUK574:AUK575 AKO574:AKO575 AAS574:AAS575 AH536 KD536 VJD584:VJD585 UZH584:UZH585 UPL584:UPL585 UFP584:UFP585 TVT584:TVT585 TLX584:TLX585 TCB584:TCB585 SSF584:SSF585 SIJ584:SIJ585 RYN584:RYN585 ROR584:ROR585 REV584:REV585 QUZ584:QUZ585 QLD584:QLD585 QBH584:QBH585 PRL584:PRL585 PHP584:PHP585 OXT584:OXT585 ONX584:ONX585 OEB584:OEB585 NUF584:NUF585 NKJ584:NKJ585 NAN584:NAN585 MQR584:MQR585 MGV584:MGV585 LWZ584:LWZ585 LND584:LND585 LDH584:LDH585 KTL584:KTL585 KJP584:KJP585 JZT584:JZT585 JPX584:JPX585 JGB584:JGB585 IWF584:IWF585 IMJ584:IMJ585 ICN584:ICN585 HSR584:HSR585 HIV584:HIV585 GYZ584:GYZ585 GPD584:GPD585 GFH584:GFH585 FVL584:FVL585 FLP584:FLP585 FBT584:FBT585 ERX584:ERX585 EIB584:EIB585 DYF584:DYF585 DOJ584:DOJ585 DEN584:DEN585 CUR584:CUR585 CKV584:CKV585 CAZ584:CAZ585 BRD584:BRD585 BHH584:BHH585 AXL584:AXL585 ANP584:ANP585 ADT584:ADT585 TX584:TX585 KB584:KB585 WWN584:WWN585 AG584:AG585 WMR584:WMR585 WWP536 WWN539 WMR539 WCV539 VSZ539 VJD539 UZH539 UPL539 UFP539 TVT539 TLX539 TCB539 SSF539 SIJ539 RYN539 ROR539 REV539 QUZ539 QLD539 QBH539 PRL539 PHP539 OXT539 ONX539 OEB539 NUF539 NKJ539 NAN539 MQR539 MGV539 LWZ539 LND539 LDH539 KTL539 KJP539 JZT539 JPX539 JGB539 IWF539 IMJ539 ICN539 HSR539 HIV539 GYZ539 GPD539 GFH539 FVL539 FLP539 FBT539 ERX539 EIB539 DYF539 DOJ539 DEN539 CUR539 CKV539 CAZ539 BRD539 BHH539 AXL539 ANP539 ADT539 TX539 WCV584:WCV585 TZ536 ADV536 ANR536 AXN536 BHJ536 BRF536 CBB536 CKX536 CUT536 DEP536 DOL536 DYH536 EID536 ERZ536 FBV536 FLR536 FVN536 GFJ536 GPF536 GZB536 HIX536 HST536 ICP536 IML536 IWH536 JGD536 JPZ536 JZV536 KJR536 KTN536 LDJ536 LNF536 LXB536 MGX536 MQT536 NAP536 NKL536 NUH536 OED536 ONZ536 OXV536 PHR536 PRN536 QBJ536 QLF536 QVB536 REX536 ROT536 RYP536 SIL536 SSH536 TCD536 TLZ536 TVV536 UFR536 UPN536 UZJ536 VJF536 VTB536 WCX536 WMT536 KB539 ANQ537:ANQ538 AXM537:AXM538 BHI537:BHI538 BRE537:BRE538 CBA537:CBA538 CKW537:CKW538 CUS537:CUS538 DEO537:DEO538 DOK537:DOK538 DYG537:DYG538 EIC537:EIC538 ERY537:ERY538 FBU537:FBU538 FLQ537:FLQ538 FVM537:FVM538 GFI537:GFI538 GPE537:GPE538 GZA537:GZA538 HIW537:HIW538 HSS537:HSS538 ICO537:ICO538 IMK537:IMK538 IWG537:IWG538 JGC537:JGC538 JPY537:JPY538 JZU537:JZU538 KJQ537:KJQ538 KTM537:KTM538 LDI537:LDI538 LNE537:LNE538 LXA537:LXA538 MGW537:MGW538 MQS537:MQS538 NAO537:NAO538 NKK537:NKK538 NUG537:NUG538 OEC537:OEC538 ONY537:ONY538 OXU537:OXU538 PHQ537:PHQ538 PRM537:PRM538 QBI537:QBI538 QLE537:QLE538 QVA537:QVA538 REW537:REW538 ROS537:ROS538 RYO537:RYO538 SIK537:SIK538 SSG537:SSG538 TCC537:TCC538 TLY537:TLY538 TVU537:TVU538 UFQ537:UFQ538 UPM537:UPM538 UZI537:UZI538 VJE537:VJE538 VTA537:VTA538 WCW537:WCW538 WMS537:WMS538 TY537:TY538 WWO537:WWO538 ADU537:ADU538 AG537:AG539 KC537:KC538 VSZ584:VSZ585 AJ544:AJ547 IEI534:IEI535 RQM534:RQM535 DGI534:DGI535 RGQ534:RGQ535 HUM534:HUM535 QWU534:QWU535 CA534:CA535 QMY534:QMY535 HKQ534:HKQ535 QDC534:QDC535 CWM534:CWM535 PTG534:PTG535 HAU534:HAU535 PJK534:PJK535 APK534:APK535 OZO534:OZO535 GQY534:GQY535 OPS534:OPS535 CMQ534:CMQ535 OFW534:OFW535 GHC534:GHC535 NWA534:NWA535 LW534:LW535 NME534:NME535 FXG534:FXG535 NCI534:NCI535 CCU534:CCU535 MSM534:MSM535 FNK534:FNK535 MIQ534:MIQ535 AFO534:AFO535 LYU534:LYU535 FDO534:FDO535 LOY534:LOY535 BSY534:BSY535 LFC534:LFC535 ETS534:ETS535 KVG534:KVG535 WOM534:WOM535 WEQ534:WEQ535 KLK534:KLK535 EJW534:EJW535 VUU534:VUU535 KBO534:KBO535 VKY534:VKY535 BJC534:BJC535 VBC534:VBC535 JRS534:JRS535 URG534:URG535 UHK534:UHK535 EAA534:EAA535 JHW534:JHW535 TXO534:TXO535 VS534:VS535 TNS534:TNS535 IYA534:IYA535 TDW534:TDW535 DQE534:DQE535 SUA534:SUA535 IOE534:IOE535 SKE534:SKE535 AZG534:AZG535 SAI534:SAI535 AG544:AG547 TVO10:TVO41 TLS10:TLS41 TBW10:TBW41 SSA10:SSA41 SIE10:SIE41 RYI10:RYI41 ROM10:ROM41 REQ10:REQ41 QUU10:QUU41 QKY10:QKY41 QBC10:QBC41 PRG10:PRG41 PHK10:PHK41 OXO10:OXO41 ONS10:ONS41 ODW10:ODW41 NUA10:NUA41 NKE10:NKE41 NAI10:NAI41 MQM10:MQM41 MGQ10:MGQ41 LWU10:LWU41 LMY10:LMY41 LDC10:LDC41 KTG10:KTG41 KJK10:KJK41 JZO10:JZO41 JPS10:JPS41 JFW10:JFW41 IWA10:IWA41 IME10:IME41 ICI10:ICI41 HSM10:HSM41 HIQ10:HIQ41 GYU10:GYU41 GOY10:GOY41 GFC10:GFC41 FVG10:FVG41 FLK10:FLK41 FBO10:FBO41 ERS10:ERS41 EHW10:EHW41 DYA10:DYA41 DOE10:DOE41 DEI10:DEI41 CUM10:CUM41 CKQ10:CKQ41 CAU10:CAU41 BQY10:BQY41 BHC10:BHC41 AXG10:AXG41 ANK10:ANK41 ADO10:ADO41 TS10:TS41 JW10:JW41 AK10:AK41 WMM10:WMM41 VSU10:VSU41 WWI10:WWI41 WCQ10:WCQ41 VIY10:VIY41 UFK10:UFK41 UZC10:UZC41 UPG10:UPG41 WJV44:WJW510 VZZ44:WAA510 VQD44:VQE510 VGH44:VGI510 UWL44:UWM510 UMP44:UMQ510 UCT44:UCU510 TSX44:TSY510 TJB44:TJC510 SZF44:SZG510 SPJ44:SPK510 SFN44:SFO510 RVR44:RVS510 RLV44:RLW510 RBZ44:RCA510 QSD44:QSE510 QIH44:QII510 PYL44:PYM510 POP44:POQ510 PET44:PEU510 OUX44:OUY510 OLB44:OLC510 OBF44:OBG510 NRJ44:NRK510 NHN44:NHO510 MXR44:MXS510 MNV44:MNW510 MDZ44:MEA510 LUD44:LUE510 LKH44:LKI510 LAL44:LAM510 KQP44:KQQ510 KGT44:KGU510 JWX44:JWY510 JNB44:JNC510 JDF44:JDG510 ITJ44:ITK510 IJN44:IJO510 HZR44:HZS510 HPV44:HPW510 HFZ44:HGA510 GWD44:GWE510 GMH44:GMI510 GCL44:GCM510 FSP44:FSQ510 FIT44:FIU510 EYX44:EYY510 EPB44:EPC510 EFF44:EFG510 DVJ44:DVK510 DLN44:DLO510 DBR44:DBS510 CRV44:CRW510 CHZ44:CIA510 BYD44:BYE510 BOH44:BOI510 BEL44:BEM510 AUP44:AUQ510 AKT44:AKU510 AAX44:AAY510 RB44:RC510 HF44:HG510 WTR44:WTS510">
      <formula1>AE10*AF10</formula1>
    </dataValidation>
    <dataValidation type="list" allowBlank="1" showInputMessage="1" showErrorMessage="1" sqref="RZL534:RZL535 IDL534:IDL535 RPP534:RPP535 DFL534:DFL535 RFT534:RFT535 HTP534:HTP535 QVX534:QVX535 BD534:BD535 QMB534:QMB535 HJT534:HJT535 QCF534:QCF535 CVP534:CVP535 PSJ534:PSJ535 GZX534:GZX535 PIN534:PIN535 AON534:AON535 OYR534:OYR535 GQB534:GQB535 OOV534:OOV535 CLT534:CLT535 OEZ534:OEZ535 GGF534:GGF535 NVD534:NVD535 KZ534:KZ535 NLH534:NLH535 FWJ534:FWJ535 NBL534:NBL535 CBX534:CBX535 MRP534:MRP535 FMN534:FMN535 MHT534:MHT535 AER534:AER535 LXX534:LXX535 FCR534:FCR535 LOB534:LOB535 BSB534:BSB535 LEF534:LEF535 ESV534:ESV535 KUJ534:KUJ535 WNP534:WNP535 WDT534:WDT535 KKN534:KKN535 EIZ534:EIZ535 VTX534:VTX535 KAR534:KAR535 VKB534:VKB535 BIF534:BIF535 VAF534:VAF535 JQV534:JQV535 UQJ534:UQJ535 DZD534:DZD535 UGN534:UGN535 JGZ534:JGZ535 TWR534:TWR535 UV534:UV535 TMV534:TMV535 IXD534:IXD535 TCZ534:TCZ535 DPH534:DPH535 STD534:STD535 INH534:INH535 SJH534:SJH535 AYJ534:AYJ535 JF537:JF538 BI580 BI597 TB537:TB538 ACX537:ACX538 AMT537:AMT538 AWP537:AWP538 BGL537:BGL538 BQH537:BQH538 CAD537:CAD538 CJZ537:CJZ538 CTV537:CTV538 DDR537:DDR538 DNN537:DNN538 DXJ537:DXJ538 EHF537:EHF538 ERB537:ERB538 FAX537:FAX538 FKT537:FKT538 FUP537:FUP538 GEL537:GEL538 GOH537:GOH538 GYD537:GYD538 HHZ537:HHZ538 HRV537:HRV538 IBR537:IBR538 ILN537:ILN538 IVJ537:IVJ538 JFF537:JFF538 JPB537:JPB538 JYX537:JYX538 KIT537:KIT538 KSP537:KSP538 LCL537:LCL538 LMH537:LMH538 LWD537:LWD538 MFZ537:MFZ538 MPV537:MPV538 MZR537:MZR538 NJN537:NJN538 NTJ537:NTJ538 ODF537:ODF538 ONB537:ONB538 OWX537:OWX538 PGT537:PGT538 PQP537:PQP538 QAL537:QAL538 QKH537:QKH538 QUD537:QUD538 RDZ537:RDZ538 RNV537:RNV538 RXR537:RXR538 SHN537:SHN538 SRJ537:SRJ538 TBF537:TBF538 TLB537:TLB538 TUX537:TUX538 UET537:UET538 UOP537:UOP538 UYL537:UYL538 VIH537:VIH538 VSD537:VSD538 WBZ537:WBZ538 WLV537:WLV538 WVR537:WVR538 J537:J538 WVQ585 JE585 TA585 ACW585 AMS585 AWO585 BGK585 BQG585 CAC585 CJY585 CTU585 DDQ585 DNM585 DXI585 EHE585 ERA585 FAW585 FKS585 FUO585 GEK585 GOG585 GYC585 HHY585 HRU585 IBQ585 ILM585 IVI585 JFE585 JPA585 JYW585 KIS585 KSO585 LCK585 LMG585 LWC585 MFY585 MPU585 MZQ585 NJM585 NTI585 ODE585 ONA585 OWW585 PGS585 PQO585 QAK585 QKG585 QUC585 RDY585 RNU585 RXQ585 SHM585 SRI585 TBE585 TLA585 TUW585 UES585 UOO585 UYK585 VIG585 VSC585 WBY585 WLU585 JF540:JF547 K569 JG569 TC569 ACY569 AMU569 AWQ569 BGM569 BQI569 CAE569 CKA569 CTW569 DDS569 DNO569 DXK569 EHG569 ERC569 FAY569 FKU569 FUQ569 GEM569 GOI569 GYE569 HIA569 HRW569 IBS569 ILO569 IVK569 JFG569 JPC569 JYY569 KIU569 KSQ569 LCM569 LMI569 LWE569 MGA569 MPW569 MZS569 NJO569 NTK569 ODG569 ONC569 OWY569 PGU569 PQQ569 QAM569 QKI569 QUE569 REA569 RNW569 RXS569 SHO569 SRK569 TBG569 TLC569 TUY569 UEU569 UOQ569 UYM569 VII569 VSE569 WCA569 WLW569 WVS569 J585 TB540:TB547 ACX540:ACX547 AMT540:AMT547 AWP540:AWP547 BGL540:BGL547 BQH540:BQH547 CAD540:CAD547 CJZ540:CJZ547 CTV540:CTV547 DDR540:DDR547 DNN540:DNN547 DXJ540:DXJ547 EHF540:EHF547 ERB540:ERB547 FAX540:FAX547 FKT540:FKT547 FUP540:FUP547 GEL540:GEL547 GOH540:GOH547 GYD540:GYD547 HHZ540:HHZ547 HRV540:HRV547 IBR540:IBR547 ILN540:ILN547 IVJ540:IVJ547 JFF540:JFF547 JPB540:JPB547 JYX540:JYX547 KIT540:KIT547 KSP540:KSP547 LCL540:LCL547 LMH540:LMH547 LWD540:LWD547 MFZ540:MFZ547 MPV540:MPV547 MZR540:MZR547 NJN540:NJN547 NTJ540:NTJ547 ODF540:ODF547 ONB540:ONB547 OWX540:OWX547 PGT540:PGT547 PQP540:PQP547 QAL540:QAL547 QKH540:QKH547 QUD540:QUD547 RDZ540:RDZ547 RNV540:RNV547 RXR540:RXR547 SHN540:SHN547 SRJ540:SRJ547 TBF540:TBF547 TLB540:TLB547 TUX540:TUX547 UET540:UET547 UOP540:UOP547 UYL540:UYL547 VIH540:VIH547 VSD540:VSD547 WBZ540:WBZ547 WLV540:WLV547 J540:J542 M10 WVR540:WVR547 M12:M41 WLO10:WLO41 WVK10:WVK41 IY10:IY41 SU10:SU41 ACQ10:ACQ41 AMM10:AMM41 AWI10:AWI41 BGE10:BGE41 BQA10:BQA41 BZW10:BZW41 CJS10:CJS41 CTO10:CTO41 DDK10:DDK41 DNG10:DNG41 DXC10:DXC41 EGY10:EGY41 EQU10:EQU41 FAQ10:FAQ41 FKM10:FKM41 FUI10:FUI41 GEE10:GEE41 GOA10:GOA41 GXW10:GXW41 HHS10:HHS41 HRO10:HRO41 IBK10:IBK41 ILG10:ILG41 IVC10:IVC41 JEY10:JEY41 JOU10:JOU41 JYQ10:JYQ41 KIM10:KIM41 KSI10:KSI41 LCE10:LCE41 LMA10:LMA41 LVW10:LVW41 MFS10:MFS41 MPO10:MPO41 MZK10:MZK41 NJG10:NJG41 NTC10:NTC41 OCY10:OCY41 OMU10:OMU41 OWQ10:OWQ41 PGM10:PGM41 PQI10:PQI41 QAE10:QAE41 QKA10:QKA41 QTW10:QTW41 RDS10:RDS41 RNO10:RNO41 RXK10:RXK41 SHG10:SHG41 SRC10:SRC41 TAY10:TAY41 TKU10:TKU41 TUQ10:TUQ41 UEM10:UEM41 UOI10:UOI41 UYE10:UYE41 VIA10:VIA41 VRW10:VRW41 WBS10:WBS41 VZC44:VZC510 WIY44:WIY510 WSU44:WSU510 QE44:QE510 AAA44:AAA510 AJW44:AJW510 ATS44:ATS510 BDO44:BDO510 BNK44:BNK510 BXG44:BXG510 CHC44:CHC510 CQY44:CQY510 DAU44:DAU510 DKQ44:DKQ510 DUM44:DUM510 EEI44:EEI510 EOE44:EOE510 EYA44:EYA510 FHW44:FHW510 FRS44:FRS510 GBO44:GBO510 GLK44:GLK510 GVG44:GVG510 HFC44:HFC510 HOY44:HOY510 HYU44:HYU510 IIQ44:IIQ510 ISM44:ISM510 JCI44:JCI510 JME44:JME510 JWA44:JWA510 KFW44:KFW510 KPS44:KPS510 KZO44:KZO510 LJK44:LJK510 LTG44:LTG510 MDC44:MDC510 MMY44:MMY510 MWU44:MWU510 NGQ44:NGQ510 NQM44:NQM510 OAI44:OAI510 OKE44:OKE510 OUA44:OUA510 PDW44:PDW510 PNS44:PNS510 PXO44:PXO510 QHK44:QHK510 QRG44:QRG510 RBC44:RBC510 RKY44:RKY510 RUU44:RUU510 SEQ44:SEQ510 SOM44:SOM510 SYI44:SYI510 TIE44:TIE510 TSA44:TSA510 UBW44:UBW510 ULS44:ULS510 UVO44:UVO510 VFK44:VFK510 VPG44:VPG510">
      <formula1>Способ_закупок</formula1>
    </dataValidation>
    <dataValidation type="list" allowBlank="1" showInputMessage="1" sqref="WAC574:WAC575 WJY574:WJY575 RH574:RH575 ABD574:ABD575 WTU574:WTU575 AKZ574:AKZ575 AUV574:AUV575 BER574:BER575 BON574:BON575 BYJ574:BYJ575 CIF574:CIF575 CSB574:CSB575 DBX574:DBX575 DLT574:DLT575 DVP574:DVP575 EFL574:EFL575 EPH574:EPH575 EZD574:EZD575 FIZ574:FIZ575 FSV574:FSV575 GCR574:GCR575 GMN574:GMN575 GWJ574:GWJ575 HGF574:HGF575 HQB574:HQB575 HZX574:HZX575 IJT574:IJT575 ITP574:ITP575 JDL574:JDL575 JNH574:JNH575 JXD574:JXD575 KGZ574:KGZ575 KQV574:KQV575 LAR574:LAR575 LKN574:LKN575 LUJ574:LUJ575 MEF574:MEF575 MOB574:MOB575 MXX574:MXX575 NHT574:NHT575 NRP574:NRP575 OBL574:OBL575 OLH574:OLH575 OVD574:OVD575 PEZ574:PEZ575 POV574:POV575 PYR574:PYR575 QIN574:QIN575 QSJ574:QSJ575 RCF574:RCF575 RMB574:RMB575 RVX574:RVX575 SFT574:SFT575 SPP574:SPP575 SZL574:SZL575 TJH574:TJH575 TTD574:TTD575 UCZ574:UCZ575 UMV574:UMV575 UWR574:UWR575 VGN574:VGN575 VQJ574:VQJ575 WAF574:WAF575 WKB574:WKB575 WTX574:WTX575 RK574:RK575 ABG574:ABG575 ALC574:ALC575 AUY574:AUY575 BEU574:BEU575 BOQ574:BOQ575 BYM574:BYM575 CII574:CII575 CSE574:CSE575 DCA574:DCA575 DLW574:DLW575 DVS574:DVS575 EFO574:EFO575 EPK574:EPK575 EZG574:EZG575 FJC574:FJC575 FSY574:FSY575 GCU574:GCU575 GMQ574:GMQ575 GWM574:GWM575 HGI574:HGI575 HQE574:HQE575 IAA574:IAA575 IJW574:IJW575 ITS574:ITS575 JDO574:JDO575 JNK574:JNK575 JXG574:JXG575 KHC574:KHC575 KQY574:KQY575 LAU574:LAU575 LKQ574:LKQ575 LUM574:LUM575 MEI574:MEI575 MOE574:MOE575 MYA574:MYA575 NHW574:NHW575 NRS574:NRS575 OBO574:OBO575 OLK574:OLK575 OVG574:OVG575 PFC574:PFC575 POY574:POY575 PYU574:PYU575 QIQ574:QIQ575 QSM574:QSM575 RCI574:RCI575 RME574:RME575 RWA574:RWA575 SFW574:SFW575 SPS574:SPS575 SZO574:SZO575 TJK574:TJK575 TTG574:TTG575 UDC574:UDC575 UMY574:UMY575 UWU574:UWU575 VGQ574:VGQ575 VQM574:VQM575 WAI574:WAI575 WKE574:WKE575 WUA574:WUA575 RE574:RE575 ABA574:ABA575 AKW574:AKW575 AUS574:AUS575 BEO574:BEO575 BOK574:BOK575 BYG574:BYG575 CIC574:CIC575 CRY574:CRY575 DBU574:DBU575 DLQ574:DLQ575 DVM574:DVM575 EFI574:EFI575 EPE574:EPE575 EZA574:EZA575 FIW574:FIW575 FSS574:FSS575 GCO574:GCO575 GMK574:GMK575 GWG574:GWG575 HGC574:HGC575 HPY574:HPY575 HZU574:HZU575 IJQ574:IJQ575 ITM574:ITM575 JDI574:JDI575 JNE574:JNE575 JXA574:JXA575 KGW574:KGW575 KQS574:KQS575 LAO574:LAO575 LKK574:LKK575 LUG574:LUG575 MEC574:MEC575 MNY574:MNY575 MXU574:MXU575 NHQ574:NHQ575 NRM574:NRM575 OBI574:OBI575 OLE574:OLE575 OVA574:OVA575 PEW574:PEW575 POS574:POS575 PYO574:PYO575 QIK574:QIK575 QSG574:QSG575 RCC574:RCC575 RLY574:RLY575 RVU574:RVU575 SFQ574:SFQ575 SPM574:SPM575 SZI574:SZI575 TJE574:TJE575 TTA574:TTA575 UCW574:UCW575 UMS574:UMS575 UWO574:UWO575 VGK574:VGK575 VQG574:VQG575 TWB584:TWB585 TMF584:TMF585 TCJ584:TCJ585 SSN584:SSN585 SIR584:SIR585 RYV584:RYV585 ROZ584:ROZ585 RFD584:RFD585 QVH584:QVH585 QLL584:QLL585 QBP584:QBP585 PRT584:PRT585 PHX584:PHX585 OYB584:OYB585 OOF584:OOF585 OEJ584:OEJ585 NUN584:NUN585 NKR584:NKR585 NAV584:NAV585 MQZ584:MQZ585 MHD584:MHD585 LXH584:LXH585 LNL584:LNL585 LDP584:LDP585 KTT584:KTT585 KJX584:KJX585 KAB584:KAB585 JQF584:JQF585 JGJ584:JGJ585 IWN584:IWN585 IMR584:IMR585 ICV584:ICV585 HSZ584:HSZ585 HJD584:HJD585 GZH584:GZH585 GPL584:GPL585 GFP584:GFP585 FVT584:FVT585 FLX584:FLX585 FCB584:FCB585 ESF584:ESF585 EIJ584:EIJ585 DYN584:DYN585 DOR584:DOR585 DEV584:DEV585 CUZ584:CUZ585 CLD584:CLD585 CBH584:CBH585 BRL584:BRL585 BHP584:BHP585 AXT584:AXT585 ANX584:ANX585 AEB584:AEB585 UF584:UF585 KJ584:KJ585 WWV584:WWV585 WXB584:WXB585 WNF584:WNF585 WDJ584:WDJ585 VTN584:VTN585 VJR584:VJR585 UZV584:UZV585 UPZ584:UPZ585 UGD584:UGD585 TWH584:TWH585 TML584:TML585 TCP584:TCP585 SST584:SST585 SIX584:SIX585 RZB584:RZB585 RPF584:RPF585 RFJ584:RFJ585 QVN584:QVN585 QLR584:QLR585 QBV584:QBV585 PRZ584:PRZ585 PID584:PID585 OYH584:OYH585 OOL584:OOL585 OEP584:OEP585 NUT584:NUT585 NKX584:NKX585 NBB584:NBB585 MRF584:MRF585 MHJ584:MHJ585 LXN584:LXN585 LNR584:LNR585 LDV584:LDV585 KTZ584:KTZ585 KKD584:KKD585 KAH584:KAH585 JQL584:JQL585 JGP584:JGP585 IWT584:IWT585 IMX584:IMX585 IDB584:IDB585 HTF584:HTF585 HJJ584:HJJ585 GZN584:GZN585 GPR584:GPR585 GFV584:GFV585 FVZ584:FVZ585 FMD584:FMD585 FCH584:FCH585 ESL584:ESL585 EIP584:EIP585 DYT584:DYT585 DOX584:DOX585 DFB584:DFB585 CVF584:CVF585 CLJ584:CLJ585 CBN584:CBN585 BRR584:BRR585 BHV584:BHV585 AXZ584:AXZ585 AOD584:AOD585 AEH584:AEH585 UL584:UL585 KP584:KP585 WMZ584:WMZ585 WWY584:WWY585 WNC584:WNC585 WDG584:WDG585 VTK584:VTK585 VJO584:VJO585 UZS584:UZS585 UPW584:UPW585 UGA584:UGA585 TWE584:TWE585 TMI584:TMI585 TCM584:TCM585 SSQ584:SSQ585 SIU584:SIU585 RYY584:RYY585 RPC584:RPC585 RFG584:RFG585 QVK584:QVK585 QLO584:QLO585 QBS584:QBS585 PRW584:PRW585 PIA584:PIA585 OYE584:OYE585 OOI584:OOI585 OEM584:OEM585 NUQ584:NUQ585 NKU584:NKU585 NAY584:NAY585 MRC584:MRC585 MHG584:MHG585 LXK584:LXK585 LNO584:LNO585 LDS584:LDS585 KTW584:KTW585 KKA584:KKA585 KAE584:KAE585 JQI584:JQI585 JGM584:JGM585 IWQ584:IWQ585 IMU584:IMU585 ICY584:ICY585 HTC584:HTC585 HJG584:HJG585 GZK584:GZK585 GPO584:GPO585 GFS584:GFS585 FVW584:FVW585 FMA584:FMA585 FCE584:FCE585 ESI584:ESI585 EIM584:EIM585 DYQ584:DYQ585 DOU584:DOU585 DEY584:DEY585 CVC584:CVC585 CLG584:CLG585 CBK584:CBK585 BRO584:BRO585 BHS584:BHS585 AXW584:AXW585 AOA584:AOA585 AEE584:AEE585 UI584:UI585 KM584:KM585 WDD584:WDD585 AO584:AO587 AU584:AU587 UM540:UM547 AEI540:AEI547 AOE540:AOE547 AYA540:AYA547 BHW540:BHW547 BRS540:BRS547 CBO540:CBO547 CLK540:CLK547 CVG540:CVG547 DFC540:DFC547 DOY540:DOY547 DYU540:DYU547 EIQ540:EIQ547 ESM540:ESM547 FCI540:FCI547 FME540:FME547 FWA540:FWA547 GFW540:GFW547 GPS540:GPS547 GZO540:GZO547 HJK540:HJK547 HTG540:HTG547 IDC540:IDC547 IMY540:IMY547 IWU540:IWU547 JGQ540:JGQ547 JQM540:JQM547 KAI540:KAI547 KKE540:KKE547 KUA540:KUA547 LDW540:LDW547 LNS540:LNS547 LXO540:LXO547 MHK540:MHK547 MRG540:MRG547 NBC540:NBC547 NKY540:NKY547 NUU540:NUU547 OEQ540:OEQ547 OOM540:OOM547 OYI540:OYI547 PIE540:PIE547 PSA540:PSA547 QBW540:QBW547 QLS540:QLS547 QVO540:QVO547 RFK540:RFK547 RPG540:RPG547 RZC540:RZC547 SIY540:SIY547 SSU540:SSU547 TCQ540:TCQ547 TMM540:TMM547 TWI540:TWI547 UGE540:UGE547 UQA540:UQA547 UZW540:UZW547 VJS540:VJS547 VTO540:VTO547 WDK540:WDK547 WNG540:WNG547 WXC540:WXC547 KN540:KN547 UJ540:UJ547 AEF540:AEF547 AOB540:AOB547 AXX540:AXX547 BHT540:BHT547 BRP540:BRP547 CBL540:CBL547 CLH540:CLH547 CVD540:CVD547 DEZ540:DEZ547 DOV540:DOV547 DYR540:DYR547 EIN540:EIN547 ESJ540:ESJ547 FCF540:FCF547 FMB540:FMB547 FVX540:FVX547 GFT540:GFT547 GPP540:GPP547 GZL540:GZL547 HJH540:HJH547 HTD540:HTD547 ICZ540:ICZ547 IMV540:IMV547 IWR540:IWR547 JGN540:JGN547 JQJ540:JQJ547 KAF540:KAF547 KKB540:KKB547 KTX540:KTX547 LDT540:LDT547 LNP540:LNP547 LXL540:LXL547 MHH540:MHH547 MRD540:MRD547 NAZ540:NAZ547 NKV540:NKV547 NUR540:NUR547 OEN540:OEN547 OOJ540:OOJ547 OYF540:OYF547 PIB540:PIB547 PRX540:PRX547 QBT540:QBT547 QLP540:QLP547 QVL540:QVL547 RFH540:RFH547 RPD540:RPD547 RYZ540:RYZ547 SIV540:SIV547 SSR540:SSR547 TCN540:TCN547 TMJ540:TMJ547 TWF540:TWF547 UGB540:UGB547 UPX540:UPX547 UZT540:UZT547 VJP540:VJP547 VTL540:VTL547 WDH540:WDH547 WND540:WND547 WWZ540:WWZ547 KK540:KK547 UG540:UG547 AEC540:AEC547 ANY540:ANY547 AXU540:AXU547 BHQ540:BHQ547 BRM540:BRM547 CBI540:CBI547 CLE540:CLE547 CVA540:CVA547 DEW540:DEW547 DOS540:DOS547 DYO540:DYO547 EIK540:EIK547 ESG540:ESG547 FCC540:FCC547 FLY540:FLY547 FVU540:FVU547 GFQ540:GFQ547 GPM540:GPM547 GZI540:GZI547 HJE540:HJE547 HTA540:HTA547 ICW540:ICW547 IMS540:IMS547 IWO540:IWO547 JGK540:JGK547 JQG540:JQG547 KAC540:KAC547 KJY540:KJY547 KTU540:KTU547 LDQ540:LDQ547 LNM540:LNM547 LXI540:LXI547 MHE540:MHE547 MRA540:MRA547 NAW540:NAW547 NKS540:NKS547 NUO540:NUO547 OEK540:OEK547 OOG540:OOG547 OYC540:OYC547 PHY540:PHY547 PRU540:PRU547 QBQ540:QBQ547 QLM540:QLM547 QVI540:QVI547 RFE540:RFE547 RPA540:RPA547 RYW540:RYW547 SIS540:SIS547 SSO540:SSO547 TCK540:TCK547 TMG540:TMG547 TWC540:TWC547 UFY540:UFY547 UPU540:UPU547 UZQ540:UZQ547 VJM540:VJM547 VTI540:VTI547 WDE540:WDE547 AR584:AR587 VTH584:VTH585 VJL584:VJL585 UZP584:UZP585 UPT584:UPT585 BRP537:BRP538 CBL537:CBL538 CLH537:CLH538 UM537:UM538 CVD537:CVD538 DEZ537:DEZ538 DOV537:DOV538 DYR537:DYR538 EIN537:EIN538 ESJ537:ESJ538 FCF537:FCF538 FMB537:FMB538 FVX537:FVX538 GFT537:GFT538 GPP537:GPP538 GZL537:GZL538 HJH537:HJH538 HTD537:HTD538 ICZ537:ICZ538 IMV537:IMV538 IWR537:IWR538 JGN537:JGN538 JQJ537:JQJ538 KAF537:KAF538 KKB537:KKB538 KTX537:KTX538 LDT537:LDT538 LNP537:LNP538 LXL537:LXL538 MHH537:MHH538 MRD537:MRD538 NAZ537:NAZ538 NKV537:NKV538 NUR537:NUR538 OEN537:OEN538 OOJ537:OOJ538 OYF537:OYF538 PIB537:PIB538 PRX537:PRX538 QBT537:QBT538 QLP537:QLP538 QVL537:QVL538 RFH537:RFH538 RPD537:RPD538 RYZ537:RYZ538 SIV537:SIV538 SSR537:SSR538 TCN537:TCN538 TMJ537:TMJ538 TWF537:TWF538 UGB537:UGB538 UPX537:UPX538 UZT537:UZT538 VJP537:VJP538 VTL537:VTL538 WDH537:WDH538 WND537:WND538 WWZ537:WWZ538 KK537:KK538 UG537:UG538 AEC537:AEC538 ANY537:ANY538 AXU537:AXU538 BHQ537:BHQ538 BRM537:BRM538 CBI537:CBI538 CLE537:CLE538 CVA537:CVA538 DEW537:DEW538 DOS537:DOS538 DYO537:DYO538 EIK537:EIK538 ESG537:ESG538 FCC537:FCC538 FLY537:FLY538 FVU537:FVU538 GFQ537:GFQ538 GPM537:GPM538 GZI537:GZI538 HJE537:HJE538 HTA537:HTA538 ICW537:ICW538 IMS537:IMS538 IWO537:IWO538 JGK537:JGK538 JQG537:JQG538 KAC537:KAC538 KJY537:KJY538 KTU537:KTU538 LDQ537:LDQ538 LNM537:LNM538 LXI537:LXI538 MHE537:MHE538 MRA537:MRA538 NAW537:NAW538 NKS537:NKS538 NUO537:NUO538 OEK537:OEK538 OOG537:OOG538 OYC537:OYC538 PHY537:PHY538 PRU537:PRU538 QBQ537:QBQ538 QLM537:QLM538 QVI537:QVI538 RFE537:RFE538 RPA537:RPA538 RYW537:RYW538 SIS537:SIS538 SSO537:SSO538 TCK537:TCK538 TMG537:TMG538 TWC537:TWC538 UFY537:UFY538 UPU537:UPU538 UZQ537:UZQ538 VJM537:VJM538 VTI537:VTI538 WDE537:WDE538 WNA537:WNA538 WWW537:WWW538 WWW540:WWW547 WWZ569 KQ537:KQ538 AR537:AR542 BHT537:BHT538 WNA540:WNA547 AR569 KN569 UJ569 AEF569 AOB569 AXX569 BHT569 BRP569 CBL569 CLH569 CVD569 DEZ569 DOV569 DYR569 EIN569 ESJ569 FCF569 FMB569 FVX569 GFT569 GPP569 GZL569 HJH569 HTD569 ICZ569 IMV569 IWR569 JGN569 JQJ569 KAF569 KKB569 KTX569 LDT569 LNP569 LXL569 MHH569 MRD569 NAZ569 NKV569 NUR569 OEN569 OOJ569 OYF569 PIB569 PRX569 QBT569 QLP569 QVL569 RFH569 RPD569 RYZ569 SIV569 SSR569 TCN569 TMJ569 TWF569 UGB569 UPX569 UZT569 VJP569 VTL569 WDH569 WND569 CT580 CN580 CQ580 CT597 CN597 CQ597 AEI537:AEI538 AOE537:AOE538 AYA537:AYA538 BHW537:BHW538 BRS537:BRS538 CBO537:CBO538 CLK537:CLK538 CVG537:CVG538 DFC537:DFC538 DOY537:DOY538 DYU537:DYU538 EIQ537:EIQ538 ESM537:ESM538 FCI537:FCI538 FME537:FME538 FWA537:FWA538 GFW537:GFW538 GPS537:GPS538 GZO537:GZO538 HJK537:HJK538 HTG537:HTG538 IDC537:IDC538 IMY537:IMY538 IWU537:IWU538 JGQ537:JGQ538 JQM537:JQM538 KAI537:KAI538 KKE537:KKE538 KUA537:KUA538 LDW537:LDW538 LNS537:LNS538 LXO537:LXO538 MHK537:MHK538 MRG537:MRG538 NBC537:NBC538 NKY537:NKY538 NUU537:NUU538 OEQ537:OEQ538 OOM537:OOM538 OYI537:OYI538 PIE537:PIE538 PSA537:PSA538 QBW537:QBW538 QLS537:QLS538 QVO537:QVO538 RFK537:RFK538 RPG537:RPG538 RZC537:RZC538 SIY537:SIY538 SSU537:SSU538 TCQ537:TCQ538 TMM537:TMM538 TWI537:TWI538 UGE537:UGE538 UQA537:UQA538 UZW537:UZW538 VJS537:VJS538 VTO537:VTO538 WDK537:WDK538 WNG537:WNG538 WXC537:WXC538 KN537:KN538 UJ537:UJ538 AEF537:AEF538 AOB537:AOB538 AXX537:AXX538 KM539 WDD539 AO537:AO542 WWW586:WWW587 AU544:AU547 UI539 VTH539 VJL539 UZP539 UPT539 UFX539 TWB539 TMF539 TCJ539 SSN539 SIR539 RYV539 ROZ539 RFD539 QVH539 QLL539 QBP539 PRT539 PHX539 OYB539 OOF539 OEJ539 NUN539 NKR539 NAV539 MQZ539 MHD539 LXH539 LNL539 LDP539 KTT539 KJX539 KAB539 JQF539 JGJ539 IWN539 IMR539 ICV539 HSZ539 HJD539 GZH539 GPL539 GFP539 FVT539 FLX539 FCB539 ESF539 EIJ539 DYN539 DOR539 DEV539 CUZ539 CLD539 CBH539 BRL539 BHP539 AXT539 ANX539 AEB539 UF539 KJ539 WWV539 WXB539 WNF539 WDJ539 VTN539 VJR539 UZV539 UPZ539 UGD539 TWH539 TML539 TCP539 SST539 SIX539 RZB539 RPF539 RFJ539 QVN539 QLR539 QBV539 PRZ539 PID539 OYH539 OOL539 OEP539 NUT539 NKX539 NBB539 MRF539 MHJ539 LXN539 LNR539 LDV539 KTZ539 KKD539 KAH539 JQL539 JGP539 IWT539 IMX539 IDB539 HTF539 HJJ539 GZN539 GPR539 GFV539 FVZ539 FMD539 FCH539 ESL539 EIP539 DYT539 DOX539 DFB539 CVF539 CLJ539 CBN539 BRR539 BHV539 AXZ539 AOD539 AEH539 UL539 KP539 WMZ539 WWY539 WNC539 WDG539 VTK539 VJO539 UZS539 UPW539 UGA539 TWE539 TMI539 TCM539 SSQ539 SIU539 RYY539 RPC539 RFG539 QVK539 QLO539 QBS539 PRW539 PIA539 OYE539 OOI539 OEM539 NUQ539 NKU539 NAY539 MRC539 MHG539 LXK539 LNO539 LDS539 KTW539 KKA539 KAE539 JQI539 JGM539 IWQ539 IMU539 ICY539 HTC539 HJG539 GZK539 GPO539 GFS539 FVW539 FMA539 FCE539 ESI539 EIM539 DYQ539 DOU539 DEY539 CVC539 CLG539 CBK539 BRO539 BHS539 AXW539 AOA539 AEE539 UFX584:UFX585 KQ586:KQ587 UM586:UM587 AEI586:AEI587 AOE586:AOE587 AYA586:AYA587 BHW586:BHW587 BRS586:BRS587 CBO586:CBO587 CLK586:CLK587 CVG586:CVG587 DFC586:DFC587 DOY586:DOY587 DYU586:DYU587 EIQ586:EIQ587 ESM586:ESM587 FCI586:FCI587 FME586:FME587 FWA586:FWA587 GFW586:GFW587 GPS586:GPS587 GZO586:GZO587 HJK586:HJK587 HTG586:HTG587 IDC586:IDC587 IMY586:IMY587 IWU586:IWU587 JGQ586:JGQ587 JQM586:JQM587 KAI586:KAI587 KKE586:KKE587 KUA586:KUA587 LDW586:LDW587 LNS586:LNS587 LXO586:LXO587 MHK586:MHK587 MRG586:MRG587 NBC586:NBC587 NKY586:NKY587 NUU586:NUU587 OEQ586:OEQ587 OOM586:OOM587 OYI586:OYI587 PIE586:PIE587 PSA586:PSA587 QBW586:QBW587 QLS586:QLS587 QVO586:QVO587 RFK586:RFK587 RPG586:RPG587 RZC586:RZC587 SIY586:SIY587 SSU586:SSU587 TCQ586:TCQ587 TMM586:TMM587 TWI586:TWI587 UGE586:UGE587 UQA586:UQA587 UZW586:UZW587 VJS586:VJS587 VTO586:VTO587 WDK586:WDK587 WNG586:WNG587 WXC586:WXC587 KN586:KN587 UJ586:UJ587 AEF586:AEF587 AOB586:AOB587 AXX586:AXX587 BHT586:BHT587 BRP586:BRP587 CBL586:CBL587 CLH586:CLH587 CVD586:CVD587 DEZ586:DEZ587 DOV586:DOV587 DYR586:DYR587 EIN586:EIN587 ESJ586:ESJ587 FCF586:FCF587 FMB586:FMB587 FVX586:FVX587 GFT586:GFT587 GPP586:GPP587 GZL586:GZL587 HJH586:HJH587 HTD586:HTD587 ICZ586:ICZ587 IMV586:IMV587 IWR586:IWR587 JGN586:JGN587 JQJ586:JQJ587 KAF586:KAF587 KKB586:KKB587 KTX586:KTX587 LDT586:LDT587 LNP586:LNP587 LXL586:LXL587 MHH586:MHH587 MRD586:MRD587 NAZ586:NAZ587 NKV586:NKV587 NUR586:NUR587 OEN586:OEN587 OOJ586:OOJ587 OYF586:OYF587 PIB586:PIB587 PRX586:PRX587 QBT586:QBT587 QLP586:QLP587 QVL586:QVL587 RFH586:RFH587 RPD586:RPD587 RYZ586:RYZ587 SIV586:SIV587 SSR586:SSR587 TCN586:TCN587 TMJ586:TMJ587 TWF586:TWF587 UGB586:UGB587 UPX586:UPX587 UZT586:UZT587 VJP586:VJP587 VTL586:VTL587 WDH586:WDH587 WND586:WND587 WWZ586:WWZ587 KK586:KK587 UG586:UG587 AEC586:AEC587 ANY586:ANY587 AXU586:AXU587 BHQ586:BHQ587 BRM586:BRM587 CBI586:CBI587 CLE586:CLE587 CVA586:CVA587 DEW586:DEW587 DOS586:DOS587 DYO586:DYO587 EIK586:EIK587 ESG586:ESG587 FCC586:FCC587 FLY586:FLY587 FVU586:FVU587 GFQ586:GFQ587 GPM586:GPM587 GZI586:GZI587 HJE586:HJE587 HTA586:HTA587 ICW586:ICW587 IMS586:IMS587 IWO586:IWO587 JGK586:JGK587 JQG586:JQG587 KAC586:KAC587 KJY586:KJY587 KTU586:KTU587 LDQ586:LDQ587 LNM586:LNM587 LXI586:LXI587 MHE586:MHE587 MRA586:MRA587 NAW586:NAW587 NKS586:NKS587 NUO586:NUO587 OEK586:OEK587 OOG586:OOG587 OYC586:OYC587 PHY586:PHY587 PRU586:PRU587 QBQ586:QBQ587 QLM586:QLM587 QVI586:QVI587 RFE586:RFE587 RPA586:RPA587 RYW586:RYW587 SIS586:SIS587 SSO586:SSO587 TCK586:TCK587 TMG586:TMG587 TWC586:TWC587 UFY586:UFY587 UPU586:UPU587 UZQ586:UZQ587 VJM586:VJM587 VTI586:VTI587 WDE586:WDE587 WNA586:WNA587 AU537:AU542 AO544:AO547 AR544:AR547 KQ540:KQ547 AX10:AX41 TVV10:TVV41 WCX10:WCX41 UFR10:UFR41 UPN10:UPN41 SSH10:SSH41 TCD10:TCD41 TLZ10:TLZ41 WMT10:WMT41 WWP10:WWP41 UZJ10:UZJ41 VJF10:VJF41 VTB10:VTB41 KJ10:KJ41 UF10:UF41 AEB10:AEB41 ANX10:ANX41 AXT10:AXT41 BHP10:BHP41 BRL10:BRL41 CBH10:CBH41 CLD10:CLD41 CUZ10:CUZ41 DEV10:DEV41 DOR10:DOR41 DYN10:DYN41 EIJ10:EIJ41 ESF10:ESF41 FCB10:FCB41 FLX10:FLX41 FVT10:FVT41 GFP10:GFP41 GPL10:GPL41 GZH10:GZH41 HJD10:HJD41 HSZ10:HSZ41 ICV10:ICV41 IMR10:IMR41 IWN10:IWN41 JGJ10:JGJ41 JQF10:JQF41 KAB10:KAB41 KJX10:KJX41 KTT10:KTT41 LDP10:LDP41 LNL10:LNL41 LXH10:LXH41 MHD10:MHD41 MQZ10:MQZ41 NAV10:NAV41 NKR10:NKR41 NUN10:NUN41 OEJ10:OEJ41 OOF10:OOF41 OYB10:OYB41 PHX10:PHX41 PRT10:PRT41 QBP10:QBP41 QLL10:QLL41 QVH10:QVH41 RFD10:RFD41 ROZ10:ROZ41 RYV10:RYV41 SIR10:SIR41 SSN10:SSN41 TCJ10:TCJ41 TMF10:TMF41 TWB10:TWB41 UFX10:UFX41 UPT10:UPT41 UZP10:UZP41 VJL10:VJL41 VTH10:VTH41 WDD10:WDD41 WMZ10:WMZ41 WWV10:WWV41 KG10:KG41 UC10:UC41 ADY10:ADY41 ANU10:ANU41 AXQ10:AXQ41 BHM10:BHM41 BRI10:BRI41 CBE10:CBE41 CLA10:CLA41 CUW10:CUW41 DES10:DES41 DOO10:DOO41 DYK10:DYK41 EIG10:EIG41 ESC10:ESC41 FBY10:FBY41 FLU10:FLU41 FVQ10:FVQ41 GFM10:GFM41 GPI10:GPI41 GZE10:GZE41 HJA10:HJA41 HSW10:HSW41 ICS10:ICS41 IMO10:IMO41 IWK10:IWK41 JGG10:JGG41 JQC10:JQC41 JZY10:JZY41 KJU10:KJU41 KTQ10:KTQ41 LDM10:LDM41 LNI10:LNI41 LXE10:LXE41 MHA10:MHA41 MQW10:MQW41 NAS10:NAS41 NKO10:NKO41 NUK10:NUK41 OEG10:OEG41 OOC10:OOC41 OXY10:OXY41 PHU10:PHU41 PRQ10:PRQ41 QBM10:QBM41 QLI10:QLI41 QVE10:QVE41 RFA10:RFA41 ROW10:ROW41 RYS10:RYS41 SIO10:SIO41 SSK10:SSK41 TCG10:TCG41 TMC10:TMC41 TVY10:TVY41 UFU10:UFU41 UPQ10:UPQ41 UZM10:UZM41 VJI10:VJI41 VTE10:VTE41 WDA10:WDA41 WMW10:WMW41 WWS10:WWS41 KD10:KD41 TZ10:TZ41 ADV10:ADV41 ANR10:ANR41 AXN10:AXN41 BHJ10:BHJ41 BRF10:BRF41 CBB10:CBB41 CKX10:CKX41 CUT10:CUT41 DEP10:DEP41 DOL10:DOL41 DYH10:DYH41 EID10:EID41 ERZ10:ERZ41 FBV10:FBV41 FLR10:FLR41 FVN10:FVN41 GFJ10:GFJ41 GPF10:GPF41 GZB10:GZB41 HIX10:HIX41 HST10:HST41 ICP10:ICP41 IML10:IML41 IWH10:IWH41 JGD10:JGD41 JPZ10:JPZ41 JZV10:JZV41 KJR10:KJR41 KTN10:KTN41 LDJ10:LDJ41 LNF10:LNF41 LXB10:LXB41 MGX10:MGX41 MQT10:MQT41 NAP10:NAP41 NKL10:NKL41 NUH10:NUH41 OED10:OED41 ONZ10:ONZ41 OXV10:OXV41 PHR10:PHR41 PRN10:PRN41 QBJ10:QBJ41 QLF10:QLF41 QVB10:QVB41 REX10:REX41 ROT10:ROT41 RYP10:RYP41 SIL10:SIL41 AU10:AU41 AR10:AR41 CIH44:CIH510 BYL44:BYL510 CSD44:CSD510 BOP44:BOP510 HT44:HT510 RP44:RP510 ABL44:ABL510 ALH44:ALH510 AVD44:AVD510 BEZ44:BEZ510 BOV44:BOV510 BYR44:BYR510 CIN44:CIN510 CSJ44:CSJ510 DCF44:DCF510 DMB44:DMB510 DVX44:DVX510 EFT44:EFT510 EPP44:EPP510 EZL44:EZL510 FJH44:FJH510 FTD44:FTD510 GCZ44:GCZ510 GMV44:GMV510 GWR44:GWR510 HGN44:HGN510 HQJ44:HQJ510 IAF44:IAF510 IKB44:IKB510 ITX44:ITX510 JDT44:JDT510 JNP44:JNP510 JXL44:JXL510 KHH44:KHH510 KRD44:KRD510 LAZ44:LAZ510 LKV44:LKV510 LUR44:LUR510 MEN44:MEN510 MOJ44:MOJ510 MYF44:MYF510 NIB44:NIB510 NRX44:NRX510 OBT44:OBT510 OLP44:OLP510 OVL44:OVL510 PFH44:PFH510 PPD44:PPD510 PYZ44:PYZ510 QIV44:QIV510 QSR44:QSR510 RCN44:RCN510 RMJ44:RMJ510 RWF44:RWF510 SGB44:SGB510 SPX44:SPX510 SZT44:SZT510 TJP44:TJP510 TTL44:TTL510 UDH44:UDH510 UND44:UND510 UWZ44:UWZ510 VGV44:VGV510 VQR44:VQR510 WAN44:WAN510 WKJ44:WKJ510 WUF44:WUF510 BET44:BET510 AUX44:AUX510 ALB44:ALB510 ABF44:ABF510 WUC44:WUC510 WKG44:WKG510 WAK44:WAK510 RJ44:RJ510 HN44:HN510 VQO44:VQO510 VGS44:VGS510 UWW44:UWW510 UNA44:UNA510 UDE44:UDE510 TTI44:TTI510 TJM44:TJM510 SZQ44:SZQ510 SPU44:SPU510 SFY44:SFY510 RWC44:RWC510 RMG44:RMG510 RCK44:RCK510 QSO44:QSO510 QIS44:QIS510 PYW44:PYW510 PPA44:PPA510 PFE44:PFE510 OVI44:OVI510 OLM44:OLM510 OBQ44:OBQ510 NRU44:NRU510 NHY44:NHY510 MYC44:MYC510 MOG44:MOG510 MEK44:MEK510 LUO44:LUO510 LKS44:LKS510 LAW44:LAW510 KRA44:KRA510 KHE44:KHE510 JXI44:JXI510 JNM44:JNM510 JDQ44:JDQ510 ITU44:ITU510 IJY44:IJY510 IAC44:IAC510 HQG44:HQG510 HGK44:HGK510 GWO44:GWO510 GMS44:GMS510 GCW44:GCW510 FTA44:FTA510 FJE44:FJE510 EZI44:EZI510 EPM44:EPM510 EFQ44:EFQ510 DVU44:DVU510 DLY44:DLY510 DCC44:DCC510 CSG44:CSG510 CIK44:CIK510 BYO44:BYO510 BOS44:BOS510 BEW44:BEW510 AVA44:AVA510 ALE44:ALE510 ABI44:ABI510 RM44:RM510 HQ44:HQ510 WTZ44:WTZ510 WKD44:WKD510 WAH44:WAH510 VQL44:VQL510 VGP44:VGP510 UWT44:UWT510 UMX44:UMX510 UDB44:UDB510 TTF44:TTF510 TJJ44:TJJ510 SZN44:SZN510 SPR44:SPR510 SFV44:SFV510 RVZ44:RVZ510 RMD44:RMD510 RCH44:RCH510 QSL44:QSL510 QIP44:QIP510 PYT44:PYT510 POX44:POX510 PFB44:PFB510 OVF44:OVF510 OLJ44:OLJ510 OBN44:OBN510 NRR44:NRR510 NHV44:NHV510 MXZ44:MXZ510 MOD44:MOD510 MEH44:MEH510 LUL44:LUL510 LKP44:LKP510 LAT44:LAT510 KQX44:KQX510 KHB44:KHB510 JXF44:JXF510 JNJ44:JNJ510 JDN44:JDN510 ITR44:ITR510 IJV44:IJV510 HZZ44:HZZ510 HQD44:HQD510 HGH44:HGH510 GWL44:GWL510 GMP44:GMP510 GCT44:GCT510 FSX44:FSX510 FJB44:FJB510 EZF44:EZF510 EPJ44:EPJ510 EFN44:EFN510 DVR44:DVR510 DLV44:DLV510 DBZ44:DBZ510">
      <formula1>атр</formula1>
    </dataValidation>
    <dataValidation type="list" allowBlank="1" showInputMessage="1" showErrorMessage="1" sqref="WSZ574:WSZ575 WJD574:WJD575 VZH574:VZH575 VPL574:VPL575 VFP574:VFP575 UVT574:UVT575 ULX574:ULX575 UCB574:UCB575 TSF574:TSF575 TIJ574:TIJ575 SYN574:SYN575 SOR574:SOR575 SEV574:SEV575 RUZ574:RUZ575 RLD574:RLD575 RBH574:RBH575 QRL574:QRL575 QHP574:QHP575 PXT574:PXT575 PNX574:PNX575 PEB574:PEB575 OUF574:OUF575 OKJ574:OKJ575 OAN574:OAN575 NQR574:NQR575 NGV574:NGV575 MWZ574:MWZ575 MND574:MND575 MDH574:MDH575 LTL574:LTL575 LJP574:LJP575 KZT574:KZT575 KPX574:KPX575 KGB574:KGB575 JWF574:JWF575 JMJ574:JMJ575 JCN574:JCN575 ISR574:ISR575 IIV574:IIV575 HYZ574:HYZ575 HPD574:HPD575 HFH574:HFH575 GVL574:GVL575 GLP574:GLP575 GBT574:GBT575 FRX574:FRX575 FIB574:FIB575 EYF574:EYF575 EOJ574:EOJ575 EEN574:EEN575 DUR574:DUR575 DKV574:DKV575 DAZ574:DAZ575 CRD574:CRD575 CHH574:CHH575 BXL574:BXL575 BNP574:BNP575 BDT574:BDT575 ATX574:ATX575 AKB574:AKB575 AAF574:AAF575 QJ574:QJ575 WWB536 WWA584:WWA585 T584:T585 JP540 WME584:WME585 WCI584:WCI585 VSM584:VSM585 VIQ584:VIQ585 UYU584:UYU585 UOY584:UOY585 UFC584:UFC585 TVG584:TVG585 TLK584:TLK585 TBO584:TBO585 SRS584:SRS585 SHW584:SHW585 RYA584:RYA585 ROE584:ROE585 REI584:REI585 QUM584:QUM585 QKQ584:QKQ585 QAU584:QAU585 PQY584:PQY585 PHC584:PHC585 OXG584:OXG585 ONK584:ONK585 ODO584:ODO585 NTS584:NTS585 NJW584:NJW585 NAA584:NAA585 MQE584:MQE585 MGI584:MGI585 LWM584:LWM585 LMQ584:LMQ585 LCU584:LCU585 KSY584:KSY585 KJC584:KJC585 JZG584:JZG585 JPK584:JPK585 JFO584:JFO585 IVS584:IVS585 ILW584:ILW585 ICA584:ICA585 HSE584:HSE585 HII584:HII585 GYM584:GYM585 GOQ584:GOQ585 GEU584:GEU585 FUY584:FUY585 FLC584:FLC585 FBG584:FBG585 ERK584:ERK585 EHO584:EHO585 DXS584:DXS585 DNW584:DNW585 DEA584:DEA585 CUE584:CUE585 CKI584:CKI585 CAM584:CAM585 BQQ584:BQQ585 BGU584:BGU585 AWY584:AWY585 ANC584:ANC585 ADG584:ADG585 TK584:TK585 WWB540 T536 JP536 TL536 ADH536 AND536 AWZ536 BGV536 BQR536 CAN536 CKJ536 CUF536 DEB536 DNX536 DXT536 EHP536 ERL536 FBH536 FLD536 FUZ536 GEV536 GOR536 GYN536 HIJ536 HSF536 ICB536 ILX536 IVT536 JFP536 JPL536 JZH536 KJD536 KSZ536 LCV536 LMR536 LWN536 MGJ536 MQF536 NAB536 NJX536 NTT536 ODP536 ONL536 OXH536 PHD536 PQZ536 QAV536 QKR536 QUN536 REJ536 ROF536 RYB536 SHX536 SRT536 TBP536 TLL536 TVH536 UFD536 UOZ536 UYV536 VIR536 VSN536 WCJ536 WMF536 TL540 ADH540 AND540 AWZ540 BGV540 BQR540 CAN540 CKJ540 CUF540 DEB540 DNX540 DXT540 EHP540 ERL540 FBH540 FLD540 FUZ540 GEV540 GOR540 GYN540 HIJ540 HSF540 ICB540 ILX540 IVT540 JFP540 JPL540 JZH540 KJD540 KSZ540 LCV540 LMR540 LWN540 MGJ540 MQF540 NAB540 NJX540 NTT540 ODP540 ONL540 OXH540 PHD540 PQZ540 QAV540 QKR540 QUN540 REJ540 ROF540 RYB540 SHX540 SRT540 TBP540 TLL540 TVH540 UFD540 UOZ540 UYV540 VIR540 VSN540 WCJ540 WMF540 T539:T540 WME539 WCI539 VSM539 VIQ539 UYU539 UOY539 UFC539 TVG539 TLK539 TBO539 SRS539 SHW539 RYA539 ROE539 REI539 QUM539 QKQ539 QAU539 PQY539 PHC539 OXG539 ONK539 ODO539 NTS539 NJW539 NAA539 MQE539 MGI539 LWM539 LMQ539 LCU539 KSY539 KJC539 JZG539 JPK539 JFO539 IVS539 ILW539 ICA539 HSE539 HII539 GYM539 GOQ539 GEU539 FUY539 FLC539 FBG539 ERK539 EHO539 DXS539 DNW539 DEA539 CUE539 CKI539 CAM539 BQQ539 BGU539 AWY539 ANC539 ADG539 TK539 JO539 WWA539 JO584:JO585 WCC10:WCC41 WLY10:WLY41 WVU10:WVU41 JI10:JI41 TE10:TE41 ADA10:ADA41 AMW10:AMW41 AWS10:AWS41 BGO10:BGO41 BQK10:BQK41 CAG10:CAG41 CKC10:CKC41 CTY10:CTY41 DDU10:DDU41 DNQ10:DNQ41 DXM10:DXM41 EHI10:EHI41 ERE10:ERE41 FBA10:FBA41 FKW10:FKW41 FUS10:FUS41 GEO10:GEO41 GOK10:GOK41 GYG10:GYG41 HIC10:HIC41 HRY10:HRY41 IBU10:IBU41 ILQ10:ILQ41 IVM10:IVM41 JFI10:JFI41 JPE10:JPE41 JZA10:JZA41 KIW10:KIW41 KSS10:KSS41 LCO10:LCO41 LMK10:LMK41 LWG10:LWG41 MGC10:MGC41 MPY10:MPY41 MZU10:MZU41 NJQ10:NJQ41 NTM10:NTM41 ODI10:ODI41 ONE10:ONE41 OXA10:OXA41 PGW10:PGW41 PQS10:PQS41 QAO10:QAO41 QKK10:QKK41 QUG10:QUG41 REC10:REC41 RNY10:RNY41 RXU10:RXU41 SHQ10:SHQ41 SRM10:SRM41 TBI10:TBI41 TLE10:TLE41 TVA10:TVA41 UEW10:UEW41 UOS10:UOS41 UYO10:UYO41 VIK10:VIK41 VSG10:VSG41 W10:W41 WTE44:WTE510 GS44:GS510 QO44:QO510 AAK44:AAK510 AKG44:AKG510 AUC44:AUC510 BDY44:BDY510 BNU44:BNU510 BXQ44:BXQ510 CHM44:CHM510 CRI44:CRI510 DBE44:DBE510 DLA44:DLA510 DUW44:DUW510 EES44:EES510 EOO44:EOO510 EYK44:EYK510 FIG44:FIG510 FSC44:FSC510 GBY44:GBY510 GLU44:GLU510 GVQ44:GVQ510 HFM44:HFM510 HPI44:HPI510 HZE44:HZE510 IJA44:IJA510 ISW44:ISW510 JCS44:JCS510 JMO44:JMO510 JWK44:JWK510 KGG44:KGG510 KQC44:KQC510 KZY44:KZY510 LJU44:LJU510 LTQ44:LTQ510 MDM44:MDM510 MNI44:MNI510 MXE44:MXE510 NHA44:NHA510 NQW44:NQW510 OAS44:OAS510 OKO44:OKO510 OUK44:OUK510 PEG44:PEG510 POC44:POC510 PXY44:PXY510 QHU44:QHU510 QRQ44:QRQ510 RBM44:RBM510 RLI44:RLI510 RVE44:RVE510 SFA44:SFA510 SOW44:SOW510 SYS44:SYS510 TIO44:TIO510 TSK44:TSK510 UCG44:UCG510 UMC44:UMC510 UVY44:UVY510 VFU44:VFU510 VPQ44:VPQ510 VZM44:VZM510 WJI44:WJI510">
      <formula1>Инкотермс</formula1>
    </dataValidation>
    <dataValidation type="list" allowBlank="1" showInputMessage="1" showErrorMessage="1" sqref="WTB574:WTB575 WJF574:WJF575 VZJ574:VZJ575 VPN574:VPN575 VFR574:VFR575 UVV574:UVV575 ULZ574:ULZ575 UCD574:UCD575 TSH574:TSH575 TIL574:TIL575 SYP574:SYP575 SOT574:SOT575 SEX574:SEX575 RVB574:RVB575 RLF574:RLF575 RBJ574:RBJ575 QRN574:QRN575 QHR574:QHR575 PXV574:PXV575 PNZ574:PNZ575 PED574:PED575 OUH574:OUH575 OKL574:OKL575 OAP574:OAP575 NQT574:NQT575 NGX574:NGX575 MXB574:MXB575 MNF574:MNF575 MDJ574:MDJ575 LTN574:LTN575 LJR574:LJR575 KZV574:KZV575 KPZ574:KPZ575 KGD574:KGD575 JWH574:JWH575 JML574:JML575 JCP574:JCP575 IST574:IST575 IIX574:IIX575 HZB574:HZB575 HPF574:HPF575 HFJ574:HFJ575 GVN574:GVN575 GLR574:GLR575 GBV574:GBV575 FRZ574:FRZ575 FID574:FID575 EYH574:EYH575 EOL574:EOL575 EEP574:EEP575 DUT574:DUT575 DKX574:DKX575 DBB574:DBB575 CRF574:CRF575 CHJ574:CHJ575 BXN574:BXN575 BNR574:BNR575 BDV574:BDV575 ATZ574:ATZ575 AKD574:AKD575 AAH574:AAH575 QL574:QL575 WWC584:WWC585 V584:V585 JR540 WMG584:WMG585 WCK584:WCK585 VSO584:VSO585 VIS584:VIS585 UYW584:UYW585 UPA584:UPA585 UFE584:UFE585 TVI584:TVI585 TLM584:TLM585 TBQ584:TBQ585 SRU584:SRU585 SHY584:SHY585 RYC584:RYC585 ROG584:ROG585 REK584:REK585 QUO584:QUO585 QKS584:QKS585 QAW584:QAW585 PRA584:PRA585 PHE584:PHE585 OXI584:OXI585 ONM584:ONM585 ODQ584:ODQ585 NTU584:NTU585 NJY584:NJY585 NAC584:NAC585 MQG584:MQG585 MGK584:MGK585 LWO584:LWO585 LMS584:LMS585 LCW584:LCW585 KTA584:KTA585 KJE584:KJE585 JZI584:JZI585 JPM584:JPM585 JFQ584:JFQ585 IVU584:IVU585 ILY584:ILY585 ICC584:ICC585 HSG584:HSG585 HIK584:HIK585 GYO584:GYO585 GOS584:GOS585 GEW584:GEW585 FVA584:FVA585 FLE584:FLE585 FBI584:FBI585 ERM584:ERM585 EHQ584:EHQ585 DXU584:DXU585 DNY584:DNY585 DEC584:DEC585 CUG584:CUG585 CKK584:CKK585 CAO584:CAO585 BQS584:BQS585 BGW584:BGW585 AXA584:AXA585 ANE584:ANE585 ADI584:ADI585 TM584:TM585 WWD540 TN540 ADJ540 ANF540 AXB540 BGX540 BQT540 CAP540 CKL540 CUH540 DED540 DNZ540 DXV540 EHR540 ERN540 FBJ540 FLF540 FVB540 GEX540 GOT540 GYP540 HIL540 HSH540 ICD540 ILZ540 IVV540 JFR540 JPN540 JZJ540 KJF540 KTB540 LCX540 LMT540 LWP540 MGL540 MQH540 NAD540 NJZ540 NTV540 ODR540 ONN540 OXJ540 PHF540 PRB540 QAX540 QKT540 QUP540 REL540 ROH540 RYD540 SHZ540 SRV540 TBR540 TLN540 TVJ540 UFF540 UPB540 UYX540 VIT540 VSP540 WCL540 WMH540 V539:V540 WMG539 WCK539 VSO539 VIS539 UYW539 UPA539 UFE539 TVI539 TLM539 TBQ539 SRU539 SHY539 RYC539 ROG539 REK539 QUO539 QKS539 QAW539 PRA539 PHE539 OXI539 ONM539 ODQ539 NTU539 NJY539 NAC539 MQG539 MGK539 LWO539 LMS539 LCW539 KTA539 KJE539 JZI539 JPM539 JFQ539 IVU539 ILY539 ICC539 HSG539 HIK539 GYO539 GOS539 GEW539 FVA539 FLE539 FBI539 ERM539 EHQ539 DXU539 DNY539 DEC539 CUG539 CKK539 CAO539 BQS539 BGW539 AXA539 ANE539 ADI539 TM539 JQ539 WWC539 JQ584:JQ585 WCE10:WCE41 WMA10:WMA41 WVW10:WVW41 JK10:JK41 TG10:TG41 ADC10:ADC41 AMY10:AMY41 AWU10:AWU41 BGQ10:BGQ41 BQM10:BQM41 CAI10:CAI41 CKE10:CKE41 CUA10:CUA41 DDW10:DDW41 DNS10:DNS41 DXO10:DXO41 EHK10:EHK41 ERG10:ERG41 FBC10:FBC41 FKY10:FKY41 FUU10:FUU41 GEQ10:GEQ41 GOM10:GOM41 GYI10:GYI41 HIE10:HIE41 HSA10:HSA41 IBW10:IBW41 ILS10:ILS41 IVO10:IVO41 JFK10:JFK41 JPG10:JPG41 JZC10:JZC41 KIY10:KIY41 KSU10:KSU41 LCQ10:LCQ41 LMM10:LMM41 LWI10:LWI41 MGE10:MGE41 MQA10:MQA41 MZW10:MZW41 NJS10:NJS41 NTO10:NTO41 ODK10:ODK41 ONG10:ONG41 OXC10:OXC41 PGY10:PGY41 PQU10:PQU41 QAQ10:QAQ41 QKM10:QKM41 QUI10:QUI41 REE10:REE41 ROA10:ROA41 RXW10:RXW41 SHS10:SHS41 SRO10:SRO41 TBK10:TBK41 TLG10:TLG41 TVC10:TVC41 UEY10:UEY41 UOU10:UOU41 UYQ10:UYQ41 VIM10:VIM41 VSI10:VSI41 Y10:Y41 WJK44:WJK510 WTG44:WTG510 GU44:GU510 QQ44:QQ510 AAM44:AAM510 AKI44:AKI510 AUE44:AUE510 BEA44:BEA510 BNW44:BNW510 BXS44:BXS510 CHO44:CHO510 CRK44:CRK510 DBG44:DBG510 DLC44:DLC510 DUY44:DUY510 EEU44:EEU510 EOQ44:EOQ510 EYM44:EYM510 FII44:FII510 FSE44:FSE510 GCA44:GCA510 GLW44:GLW510 GVS44:GVS510 HFO44:HFO510 HPK44:HPK510 HZG44:HZG510 IJC44:IJC510 ISY44:ISY510 JCU44:JCU510 JMQ44:JMQ510 JWM44:JWM510 KGI44:KGI510 KQE44:KQE510 LAA44:LAA510 LJW44:LJW510 LTS44:LTS510 MDO44:MDO510 MNK44:MNK510 MXG44:MXG510 NHC44:NHC510 NQY44:NQY510 OAU44:OAU510 OKQ44:OKQ510 OUM44:OUM510 PEI44:PEI510 POE44:POE510 PYA44:PYA510 QHW44:QHW510 QRS44:QRS510 RBO44:RBO510 RLK44:RLK510 RVG44:RVG510 SFC44:SFC510 SOY44:SOY510 SYU44:SYU510 TIQ44:TIQ510 TSM44:TSM510 UCI44:UCI510 UME44:UME510 UWA44:UWA510 VFW44:VFW510 VPS44:VPS510 VZO44:VZO510">
      <formula1>Тип_дней</formula1>
    </dataValidation>
    <dataValidation type="list" allowBlank="1" showInputMessage="1" showErrorMessage="1" sqref="WTI574:WTI575 WJM574:WJM575 VZQ574:VZQ575 VPU574:VPU575 VFY574:VFY575 UWC574:UWC575 UMG574:UMG575 UCK574:UCK575 TSO574:TSO575 TIS574:TIS575 SYW574:SYW575 SPA574:SPA575 SFE574:SFE575 RVI574:RVI575 RLM574:RLM575 RBQ574:RBQ575 QRU574:QRU575 QHY574:QHY575 PYC574:PYC575 POG574:POG575 PEK574:PEK575 OUO574:OUO575 OKS574:OKS575 OAW574:OAW575 NRA574:NRA575 NHE574:NHE575 MXI574:MXI575 MNM574:MNM575 MDQ574:MDQ575 LTU574:LTU575 LJY574:LJY575 LAC574:LAC575 KQG574:KQG575 KGK574:KGK575 JWO574:JWO575 JMS574:JMS575 JCW574:JCW575 ITA574:ITA575 IJE574:IJE575 HZI574:HZI575 HPM574:HPM575 HFQ574:HFQ575 GVU574:GVU575 GLY574:GLY575 GCC574:GCC575 FSG574:FSG575 FIK574:FIK575 EYO574:EYO575 EOS574:EOS575 EEW574:EEW575 DVA574:DVA575 DLE574:DLE575 DBI574:DBI575 CRM574:CRM575 CHQ574:CHQ575 BXU574:BXU575 BNY574:BNY575 BEC574:BEC575 AUG574:AUG575 AKK574:AKK575 AAO574:AAO575 QS574:QS575 WWJ584:WWJ585 AC584:AC585 WCR539 WMN584:WMN585 WCR584:WCR585 VSV584:VSV585 VIZ584:VIZ585 UZD584:UZD585 UPH584:UPH585 UFL584:UFL585 TVP584:TVP585 TLT584:TLT585 TBX584:TBX585 SSB584:SSB585 SIF584:SIF585 RYJ584:RYJ585 RON584:RON585 RER584:RER585 QUV584:QUV585 QKZ584:QKZ585 QBD584:QBD585 PRH584:PRH585 PHL584:PHL585 OXP584:OXP585 ONT584:ONT585 ODX584:ODX585 NUB584:NUB585 NKF584:NKF585 NAJ584:NAJ585 MQN584:MQN585 MGR584:MGR585 LWV584:LWV585 LMZ584:LMZ585 LDD584:LDD585 KTH584:KTH585 KJL584:KJL585 JZP584:JZP585 JPT584:JPT585 JFX584:JFX585 IWB584:IWB585 IMF584:IMF585 ICJ584:ICJ585 HSN584:HSN585 HIR584:HIR585 GYV584:GYV585 GOZ584:GOZ585 GFD584:GFD585 FVH584:FVH585 FLL584:FLL585 FBP584:FBP585 ERT584:ERT585 EHX584:EHX585 DYB584:DYB585 DOF584:DOF585 DEJ584:DEJ585 CUN584:CUN585 CKR584:CKR585 CAV584:CAV585 BQZ584:BQZ585 BHD584:BHD585 AXH584:AXH585 ANL584:ANL585 ADP584:ADP585 TT584:TT585 WMN539 VSV539 VIZ539 UZD539 UPH539 UFL539 TVP539 TLT539 TBX539 SSB539 SIF539 RYJ539 RON539 RER539 QUV539 QKZ539 QBD539 PRH539 PHL539 OXP539 ONT539 ODX539 NUB539 NKF539 NAJ539 MQN539 MGR539 LWV539 LMZ539 LDD539 KTH539 KJL539 JZP539 JPT539 JFX539 IWB539 IMF539 ICJ539 HSN539 HIR539 GYV539 GOZ539 GFD539 FVH539 FLL539 FBP539 ERT539 EHX539 DYB539 DOF539 DEJ539 CUN539 CKR539 CAV539 BQZ539 BHD539 AXH539 ANL539 ADP539 TT539 JX539 WWJ539 AC539 JX584:JX585 AF10 AF12:AF41 WCL10:WCL41 WMH10:WMH41 WWD10:WWD41 JR10:JR41 TN10:TN41 ADJ10:ADJ41 ANF10:ANF41 AXB10:AXB41 BGX10:BGX41 BQT10:BQT41 CAP10:CAP41 CKL10:CKL41 CUH10:CUH41 DED10:DED41 DNZ10:DNZ41 DXV10:DXV41 EHR10:EHR41 ERN10:ERN41 FBJ10:FBJ41 FLF10:FLF41 FVB10:FVB41 GEX10:GEX41 GOT10:GOT41 GYP10:GYP41 HIL10:HIL41 HSH10:HSH41 ICD10:ICD41 ILZ10:ILZ41 IVV10:IVV41 JFR10:JFR41 JPN10:JPN41 JZJ10:JZJ41 KJF10:KJF41 KTB10:KTB41 LCX10:LCX41 LMT10:LMT41 LWP10:LWP41 MGL10:MGL41 MQH10:MQH41 NAD10:NAD41 NJZ10:NJZ41 NTV10:NTV41 ODR10:ODR41 ONN10:ONN41 OXJ10:OXJ41 PHF10:PHF41 PRB10:PRB41 QAX10:QAX41 QKT10:QKT41 QUP10:QUP41 REL10:REL41 ROH10:ROH41 RYD10:RYD41 SHZ10:SHZ41 SRV10:SRV41 TBR10:TBR41 TLN10:TLN41 TVJ10:TVJ41 UFF10:UFF41 UPB10:UPB41 UYX10:UYX41 VIT10:VIT41 VSP10:VSP41 VZV44:VZV510 WJR44:WJR510 WTN44:WTN510 HB44:HB510 QX44:QX510 AAT44:AAT510 AKP44:AKP510 AUL44:AUL510 BEH44:BEH510 BOD44:BOD510 BXZ44:BXZ510 CHV44:CHV510 CRR44:CRR510 DBN44:DBN510 DLJ44:DLJ510 DVF44:DVF510 EFB44:EFB510 EOX44:EOX510 EYT44:EYT510 FIP44:FIP510 FSL44:FSL510 GCH44:GCH510 GMD44:GMD510 GVZ44:GVZ510 HFV44:HFV510 HPR44:HPR510 HZN44:HZN510 IJJ44:IJJ510 ITF44:ITF510 JDB44:JDB510 JMX44:JMX510 JWT44:JWT510 KGP44:KGP510 KQL44:KQL510 LAH44:LAH510 LKD44:LKD510 LTZ44:LTZ510 MDV44:MDV510 MNR44:MNR510 MXN44:MXN510 NHJ44:NHJ510 NRF44:NRF510 OBB44:OBB510 OKX44:OKX510 OUT44:OUT510 PEP44:PEP510 POL44:POL510 PYH44:PYH510 QID44:QID510 QRZ44:QRZ510 RBV44:RBV510 RLR44:RLR510 RVN44:RVN510 SFJ44:SFJ510 SPF44:SPF510 SZB44:SZB510 TIX44:TIX510 TST44:TST510 UCP44:UCP510 UML44:UML510 UWH44:UWH510 VGD44:VGD510 VPZ44:VPZ510">
      <formula1>ЕИ</formula1>
    </dataValidation>
    <dataValidation type="list" allowBlank="1" showInputMessage="1" showErrorMessage="1" sqref="JG540:JG547 TC540:TC547 ACY540:ACY547 AMU540:AMU547 AWQ540:AWQ547 BGM540:BGM547 BQI540:BQI547 CAE540:CAE547 CKA540:CKA547 CTW540:CTW547 DDS540:DDS547 DNO540:DNO547 DXK540:DXK547 EHG540:EHG547 ERC540:ERC547 FAY540:FAY547 FKU540:FKU547 FUQ540:FUQ547 GEM540:GEM547 GOI540:GOI547 GYE540:GYE547 HIA540:HIA547 HRW540:HRW547 IBS540:IBS547 ILO540:ILO547 IVK540:IVK547 JFG540:JFG547 JPC540:JPC547 JYY540:JYY547 KIU540:KIU547 KSQ540:KSQ547 LCM540:LCM547 LMI540:LMI547 LWE540:LWE547 MGA540:MGA547 MPW540:MPW547 MZS540:MZS547 NJO540:NJO547 NTK540:NTK547 ODG540:ODG547 ONC540:ONC547 OWY540:OWY547 PGU540:PGU547 PQQ540:PQQ547 QAM540:QAM547 QKI540:QKI547 QUE540:QUE547 REA540:REA547 RNW540:RNW547 RXS540:RXS547 SHO540:SHO547 SRK540:SRK547 TBG540:TBG547 TLC540:TLC547 TUY540:TUY547 UEU540:UEU547 UOQ540:UOQ547 UYM540:UYM547 VII540:VII547 VSE540:VSE547 WCA540:WCA547 WLW540:WLW547 K540:K542 WVS540:WVS547">
      <formula1>основания_итог</formula1>
    </dataValidation>
  </dataValidations>
  <hyperlinks>
    <hyperlink ref="G549" r:id="rId1" display="https://enstru.kz/code_new.jsp?&amp;t=%D1%84%D0%B0%D0%BA%D1%82%D0%BE%D1%80&amp;s=common&amp;p=10&amp;n=0&amp;S=091012%2E900&amp;N=%D0%A0%D0%B0%D0%B1%D0%BE%D1%82%D1%8B%20%D0%BF%D0%BE%20%D0%B7%D0%B0%D0%BC%D0%B5%D1%80%D1%83%20%D0%B4%D0%B5%D0%B1%D0%B8%D1%82%D0%B0%20%D0%B6%D0%B8%D0%B4%D0%BA%D0%BE%D1%81%D1%82%D0%B8,%20%D0%B3%D0%B0%D0%B7%D0%B0%20%D0%B8%20%D0%B3%D0%B0%D0%B7%D0%BE%D0%B2%D0%BE%D0%B3%D0%BE%20%D1%84%D0%B0%D0%BA%D1%82%D0%BE%D1%80%D0%B0&amp;fc=1&amp;fg=0&amp;new=091012.900.000018"/>
    <hyperlink ref="G516" r:id="rId2" display="https://enstru.kz/code_new.jsp?&amp;t=%D1%84%D0%B0%D0%BA%D1%82%D0%BE%D1%80&amp;s=common&amp;p=10&amp;n=0&amp;S=091012%2E900&amp;N=%D0%A0%D0%B0%D0%B1%D0%BE%D1%82%D1%8B%20%D0%BF%D0%BE%20%D0%B7%D0%B0%D0%BC%D0%B5%D1%80%D1%83%20%D0%B4%D0%B5%D0%B1%D0%B8%D1%82%D0%B0%20%D0%B6%D0%B8%D0%B4%D0%BA%D0%BE%D1%81%D1%82%D0%B8,%20%D0%B3%D0%B0%D0%B7%D0%B0%20%D0%B8%20%D0%B3%D0%B0%D0%B7%D0%BE%D0%B2%D0%BE%D0%B3%D0%BE%20%D1%84%D0%B0%D0%BA%D1%82%D0%BE%D1%80%D0%B0&amp;fc=1&amp;fg=0&amp;new=091012.900.000018"/>
    <hyperlink ref="G548" r:id="rId3" display="https://enstru.kz/code_new.jsp?&amp;s=common&amp;st=work&amp;p=10&amp;n=29&amp;fc=1&amp;fg=0&amp;new=331411.100.000001"/>
  </hyperlinks>
  <pageMargins left="0.19685039370078741" right="0.19685039370078741" top="0.35433070866141736" bottom="0.19685039370078741" header="0.31496062992125984" footer="0.31496062992125984"/>
  <pageSetup paperSize="8" scale="6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2021-11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cp:lastPrinted>2021-03-25T04:27:01Z</cp:lastPrinted>
  <dcterms:created xsi:type="dcterms:W3CDTF">2020-12-09T17:38:10Z</dcterms:created>
  <dcterms:modified xsi:type="dcterms:W3CDTF">2021-04-13T06:15:15Z</dcterms:modified>
</cp:coreProperties>
</file>