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13 изменения и дополнения 2016\ЭМГ\"/>
    </mc:Choice>
  </mc:AlternateContent>
  <bookViews>
    <workbookView xWindow="0" yWindow="0" windowWidth="23145" windowHeight="13020"/>
  </bookViews>
  <sheets>
    <sheet name="Изменения" sheetId="3" r:id="rId1"/>
  </sheets>
  <definedNames>
    <definedName name="_xlnm._FilterDatabase" localSheetId="0">Изменения!$A$19:$AA$119</definedName>
    <definedName name="_xlnm.Print_Area" localSheetId="0">Изменения!$A$16:$AA$20</definedName>
  </definedNames>
  <calcPr calcId="152511" iterateDelta="1E-4"/>
</workbook>
</file>

<file path=xl/calcChain.xml><?xml version="1.0" encoding="utf-8"?>
<calcChain xmlns="http://schemas.openxmlformats.org/spreadsheetml/2006/main">
  <c r="W367" i="3" l="1"/>
  <c r="X366" i="3"/>
  <c r="X365" i="3"/>
  <c r="X364" i="3"/>
  <c r="X363" i="3"/>
  <c r="X362" i="3"/>
  <c r="X361" i="3"/>
  <c r="X360" i="3"/>
  <c r="X367" i="3" s="1"/>
  <c r="X358" i="3"/>
  <c r="W358" i="3"/>
  <c r="X357" i="3"/>
  <c r="X356" i="3"/>
  <c r="X355" i="3"/>
  <c r="X354" i="3"/>
  <c r="W351" i="3"/>
  <c r="X350" i="3"/>
  <c r="X344" i="3"/>
  <c r="X343" i="3"/>
  <c r="X342" i="3"/>
  <c r="X341" i="3"/>
  <c r="X340" i="3"/>
  <c r="X339" i="3"/>
  <c r="X338" i="3"/>
  <c r="X337" i="3"/>
  <c r="X336" i="3"/>
  <c r="X335" i="3"/>
  <c r="X334" i="3"/>
  <c r="X351" i="3" s="1"/>
  <c r="X332" i="3"/>
  <c r="W332" i="3"/>
  <c r="X331" i="3"/>
  <c r="W309" i="3" l="1"/>
  <c r="X309" i="3" s="1"/>
  <c r="X116" i="3"/>
  <c r="W205" i="3"/>
  <c r="X205" i="3" s="1"/>
  <c r="W308" i="3" l="1"/>
  <c r="X308" i="3" l="1"/>
  <c r="W307" i="3"/>
  <c r="X307" i="3" s="1"/>
  <c r="W117" i="3" l="1"/>
  <c r="W119" i="3" l="1"/>
  <c r="X23" i="3"/>
  <c r="X119" i="3" l="1"/>
  <c r="W236" i="3"/>
  <c r="X236" i="3" s="1"/>
  <c r="W237" i="3"/>
  <c r="X237" i="3" s="1"/>
  <c r="W238" i="3"/>
  <c r="X238" i="3" s="1"/>
  <c r="W239" i="3"/>
  <c r="X239" i="3" s="1"/>
  <c r="W240" i="3"/>
  <c r="X240" i="3" s="1"/>
  <c r="W241" i="3"/>
  <c r="X241" i="3" s="1"/>
  <c r="W242" i="3"/>
  <c r="X242" i="3" s="1"/>
  <c r="W243" i="3"/>
  <c r="X243" i="3" s="1"/>
  <c r="W244" i="3"/>
  <c r="X244" i="3" s="1"/>
  <c r="W245" i="3"/>
  <c r="X245" i="3" s="1"/>
  <c r="W246" i="3"/>
  <c r="X246" i="3" s="1"/>
  <c r="W247" i="3"/>
  <c r="X247" i="3" s="1"/>
  <c r="W248" i="3"/>
  <c r="X248" i="3" s="1"/>
  <c r="W249" i="3"/>
  <c r="X249" i="3" s="1"/>
  <c r="W250" i="3"/>
  <c r="X250" i="3" s="1"/>
  <c r="W251" i="3"/>
  <c r="X251" i="3" s="1"/>
  <c r="W252" i="3"/>
  <c r="X252" i="3" s="1"/>
  <c r="W253" i="3"/>
  <c r="X253" i="3" s="1"/>
  <c r="W254" i="3"/>
  <c r="X254" i="3" s="1"/>
  <c r="W255" i="3"/>
  <c r="X255" i="3" s="1"/>
  <c r="W256" i="3"/>
  <c r="X256" i="3" s="1"/>
  <c r="W257" i="3"/>
  <c r="X257" i="3" s="1"/>
  <c r="W258" i="3"/>
  <c r="X258" i="3" s="1"/>
  <c r="W259" i="3"/>
  <c r="X259" i="3" s="1"/>
  <c r="W260" i="3"/>
  <c r="X260" i="3" s="1"/>
  <c r="W261" i="3"/>
  <c r="X261" i="3" s="1"/>
  <c r="W262" i="3"/>
  <c r="X262" i="3" s="1"/>
  <c r="W263" i="3"/>
  <c r="X263" i="3" s="1"/>
  <c r="W264" i="3"/>
  <c r="X264" i="3" s="1"/>
  <c r="W265" i="3"/>
  <c r="X265" i="3" s="1"/>
  <c r="W266" i="3"/>
  <c r="X266" i="3" s="1"/>
  <c r="W267" i="3"/>
  <c r="X267" i="3" s="1"/>
  <c r="W268" i="3"/>
  <c r="X268" i="3" s="1"/>
  <c r="W269" i="3"/>
  <c r="X269" i="3" s="1"/>
  <c r="W270" i="3"/>
  <c r="X270" i="3" s="1"/>
  <c r="W271" i="3"/>
  <c r="X271" i="3" s="1"/>
  <c r="W272" i="3"/>
  <c r="X272" i="3" s="1"/>
  <c r="W273" i="3"/>
  <c r="X273" i="3" s="1"/>
  <c r="W274" i="3"/>
  <c r="X274" i="3" s="1"/>
  <c r="W275" i="3"/>
  <c r="X275" i="3" s="1"/>
  <c r="W276" i="3"/>
  <c r="X276" i="3" s="1"/>
  <c r="W277" i="3"/>
  <c r="X277" i="3" s="1"/>
  <c r="W278" i="3"/>
  <c r="X278" i="3" s="1"/>
  <c r="W279" i="3"/>
  <c r="X279" i="3" s="1"/>
  <c r="W280" i="3"/>
  <c r="X280" i="3" s="1"/>
  <c r="W281" i="3"/>
  <c r="X281" i="3" s="1"/>
  <c r="W282" i="3"/>
  <c r="X282" i="3" s="1"/>
  <c r="W283" i="3"/>
  <c r="X283" i="3" s="1"/>
  <c r="W284" i="3"/>
  <c r="X284" i="3" s="1"/>
  <c r="W285" i="3"/>
  <c r="X285" i="3" s="1"/>
  <c r="W286" i="3"/>
  <c r="X286" i="3" s="1"/>
  <c r="W287" i="3"/>
  <c r="X287" i="3" s="1"/>
  <c r="W288" i="3"/>
  <c r="X288" i="3" s="1"/>
  <c r="W289" i="3"/>
  <c r="X289" i="3" s="1"/>
  <c r="W290" i="3"/>
  <c r="X290" i="3" s="1"/>
  <c r="W291" i="3"/>
  <c r="X291" i="3" s="1"/>
  <c r="W292" i="3"/>
  <c r="X292" i="3" s="1"/>
  <c r="W293" i="3"/>
  <c r="X293" i="3" s="1"/>
  <c r="W294" i="3"/>
  <c r="X294" i="3" s="1"/>
  <c r="W295" i="3"/>
  <c r="X295" i="3" s="1"/>
  <c r="W296" i="3"/>
  <c r="X296" i="3" s="1"/>
  <c r="W297" i="3"/>
  <c r="X297" i="3" s="1"/>
  <c r="W298" i="3"/>
  <c r="X298" i="3" s="1"/>
  <c r="W299" i="3"/>
  <c r="X299" i="3" s="1"/>
  <c r="W300" i="3"/>
  <c r="X300" i="3" s="1"/>
  <c r="W301" i="3"/>
  <c r="X301" i="3" s="1"/>
  <c r="W302" i="3"/>
  <c r="X302" i="3" s="1"/>
  <c r="W303" i="3"/>
  <c r="X303" i="3" s="1"/>
  <c r="W304" i="3"/>
  <c r="X304" i="3" s="1"/>
  <c r="W305" i="3"/>
  <c r="X305" i="3" s="1"/>
  <c r="W306" i="3"/>
  <c r="X306" i="3" s="1"/>
  <c r="W235" i="3" l="1"/>
  <c r="X235" i="3" s="1"/>
  <c r="W233" i="3"/>
  <c r="X233" i="3" s="1"/>
  <c r="W232" i="3"/>
  <c r="X232" i="3" s="1"/>
  <c r="W231" i="3"/>
  <c r="X231" i="3" s="1"/>
  <c r="W230" i="3"/>
  <c r="X230" i="3" s="1"/>
  <c r="W229" i="3"/>
  <c r="X229" i="3" s="1"/>
  <c r="W228" i="3"/>
  <c r="X228" i="3" s="1"/>
  <c r="W227" i="3"/>
  <c r="X227" i="3" s="1"/>
  <c r="W226" i="3"/>
  <c r="X226" i="3" s="1"/>
  <c r="W225" i="3"/>
  <c r="X225" i="3" s="1"/>
  <c r="W224" i="3"/>
  <c r="X224" i="3" s="1"/>
  <c r="W223" i="3"/>
  <c r="X223" i="3" s="1"/>
  <c r="W222" i="3"/>
  <c r="X222" i="3" s="1"/>
  <c r="W221" i="3"/>
  <c r="X221" i="3" s="1"/>
  <c r="W220" i="3"/>
  <c r="X220" i="3" s="1"/>
  <c r="W219" i="3"/>
  <c r="X219" i="3" s="1"/>
  <c r="W218" i="3"/>
  <c r="X218" i="3" s="1"/>
  <c r="W217" i="3"/>
  <c r="X217" i="3" s="1"/>
  <c r="W216" i="3"/>
  <c r="X216" i="3" s="1"/>
  <c r="W215" i="3"/>
  <c r="X215" i="3" s="1"/>
  <c r="W214" i="3"/>
  <c r="X214" i="3" s="1"/>
  <c r="W213" i="3"/>
  <c r="X213" i="3" s="1"/>
  <c r="W212" i="3"/>
  <c r="X212" i="3" s="1"/>
  <c r="W211" i="3"/>
  <c r="X211" i="3" s="1"/>
  <c r="W210" i="3"/>
  <c r="X210" i="3" s="1"/>
  <c r="W209" i="3"/>
  <c r="X209" i="3" s="1"/>
  <c r="W208" i="3"/>
  <c r="X208" i="3" s="1"/>
  <c r="W207" i="3"/>
  <c r="X207" i="3" s="1"/>
  <c r="X107" i="3" l="1"/>
  <c r="X111" i="3"/>
  <c r="X108" i="3"/>
  <c r="W204" i="3"/>
  <c r="X204" i="3" s="1"/>
  <c r="X114" i="3"/>
  <c r="X115" i="3"/>
  <c r="W203" i="3" l="1"/>
  <c r="X109" i="3"/>
  <c r="X113" i="3"/>
  <c r="X110" i="3"/>
  <c r="X112" i="3"/>
  <c r="X203" i="3" l="1"/>
  <c r="W206" i="3"/>
  <c r="X206" i="3" s="1"/>
  <c r="X106" i="3" l="1"/>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W202" i="3" l="1"/>
  <c r="X202" i="3" s="1"/>
  <c r="W201" i="3"/>
  <c r="X201" i="3" s="1"/>
  <c r="W200" i="3"/>
  <c r="X200" i="3" s="1"/>
  <c r="W199" i="3"/>
  <c r="X199" i="3" s="1"/>
  <c r="W198" i="3"/>
  <c r="X198" i="3" s="1"/>
  <c r="W197" i="3"/>
  <c r="X197" i="3" s="1"/>
  <c r="W196" i="3"/>
  <c r="X196" i="3" s="1"/>
  <c r="W195" i="3"/>
  <c r="X195" i="3" s="1"/>
  <c r="W194" i="3"/>
  <c r="X194" i="3" s="1"/>
  <c r="W193" i="3"/>
  <c r="X193" i="3" s="1"/>
  <c r="W192" i="3"/>
  <c r="X192" i="3" s="1"/>
  <c r="W191" i="3"/>
  <c r="X191" i="3" s="1"/>
  <c r="W190" i="3"/>
  <c r="X190" i="3" s="1"/>
  <c r="W189" i="3"/>
  <c r="X189" i="3" s="1"/>
  <c r="W188" i="3"/>
  <c r="X188" i="3" s="1"/>
  <c r="W187" i="3"/>
  <c r="X187" i="3" s="1"/>
  <c r="W186" i="3"/>
  <c r="X186" i="3" s="1"/>
  <c r="W185" i="3"/>
  <c r="X185" i="3" s="1"/>
  <c r="W184" i="3"/>
  <c r="X184" i="3" s="1"/>
  <c r="W183" i="3"/>
  <c r="X183" i="3" s="1"/>
  <c r="W182" i="3"/>
  <c r="X182" i="3" s="1"/>
  <c r="W181" i="3"/>
  <c r="W180" i="3"/>
  <c r="X180" i="3" s="1"/>
  <c r="W179" i="3"/>
  <c r="X179" i="3" s="1"/>
  <c r="W178" i="3"/>
  <c r="X178" i="3" s="1"/>
  <c r="W177" i="3"/>
  <c r="X177" i="3" s="1"/>
  <c r="W176" i="3"/>
  <c r="X176" i="3" s="1"/>
  <c r="W175" i="3"/>
  <c r="X175" i="3" s="1"/>
  <c r="W174" i="3"/>
  <c r="X174" i="3" s="1"/>
  <c r="W173" i="3"/>
  <c r="X173" i="3" s="1"/>
  <c r="W172" i="3"/>
  <c r="X172" i="3" s="1"/>
  <c r="W171" i="3"/>
  <c r="X171" i="3" s="1"/>
  <c r="W170" i="3"/>
  <c r="X170" i="3" s="1"/>
  <c r="W169" i="3"/>
  <c r="X169" i="3" s="1"/>
  <c r="W168" i="3"/>
  <c r="X168" i="3" s="1"/>
  <c r="W167" i="3"/>
  <c r="X167" i="3" s="1"/>
  <c r="W166" i="3"/>
  <c r="X166" i="3" s="1"/>
  <c r="W165" i="3"/>
  <c r="X165" i="3" s="1"/>
  <c r="W164" i="3"/>
  <c r="X164" i="3" s="1"/>
  <c r="W163" i="3"/>
  <c r="X163" i="3" s="1"/>
  <c r="W162" i="3"/>
  <c r="X162" i="3" s="1"/>
  <c r="W161" i="3"/>
  <c r="X161" i="3" s="1"/>
  <c r="W160" i="3"/>
  <c r="X160" i="3" s="1"/>
  <c r="W159" i="3"/>
  <c r="X159" i="3" s="1"/>
  <c r="W158" i="3"/>
  <c r="X158" i="3" s="1"/>
  <c r="W157" i="3"/>
  <c r="X157" i="3" s="1"/>
  <c r="W156" i="3"/>
  <c r="X156" i="3" s="1"/>
  <c r="W155" i="3"/>
  <c r="X155" i="3" s="1"/>
  <c r="W154" i="3"/>
  <c r="X154" i="3" s="1"/>
  <c r="W153" i="3"/>
  <c r="X153" i="3" s="1"/>
  <c r="W152" i="3"/>
  <c r="X152" i="3" s="1"/>
  <c r="W151" i="3"/>
  <c r="X151" i="3" s="1"/>
  <c r="W150" i="3"/>
  <c r="X150" i="3" s="1"/>
  <c r="W149" i="3"/>
  <c r="X149" i="3" s="1"/>
  <c r="W148" i="3"/>
  <c r="X148" i="3" s="1"/>
  <c r="W147" i="3"/>
  <c r="X147" i="3" s="1"/>
  <c r="W146" i="3"/>
  <c r="X146" i="3" s="1"/>
  <c r="W145" i="3"/>
  <c r="X145" i="3" s="1"/>
  <c r="W144" i="3"/>
  <c r="X144" i="3" s="1"/>
  <c r="W143" i="3"/>
  <c r="X143" i="3" s="1"/>
  <c r="W142" i="3"/>
  <c r="X142" i="3" s="1"/>
  <c r="W141" i="3"/>
  <c r="X141" i="3" s="1"/>
  <c r="W140" i="3"/>
  <c r="X140" i="3" s="1"/>
  <c r="W139" i="3"/>
  <c r="X139" i="3" s="1"/>
  <c r="W138" i="3"/>
  <c r="X138" i="3" s="1"/>
  <c r="W137" i="3"/>
  <c r="X137" i="3" s="1"/>
  <c r="W136" i="3"/>
  <c r="X136" i="3" s="1"/>
  <c r="W135" i="3"/>
  <c r="X135" i="3" s="1"/>
  <c r="W134" i="3"/>
  <c r="X134" i="3" s="1"/>
  <c r="W133" i="3"/>
  <c r="X133" i="3" s="1"/>
  <c r="W132" i="3"/>
  <c r="X132" i="3" s="1"/>
  <c r="W131" i="3"/>
  <c r="X131" i="3" s="1"/>
  <c r="W130" i="3"/>
  <c r="X130" i="3" s="1"/>
  <c r="W129" i="3"/>
  <c r="X129" i="3" s="1"/>
  <c r="W128" i="3"/>
  <c r="X128" i="3" s="1"/>
  <c r="W127" i="3"/>
  <c r="X127" i="3" s="1"/>
  <c r="W126" i="3"/>
  <c r="X126" i="3" s="1"/>
  <c r="W125" i="3"/>
  <c r="X125" i="3" s="1"/>
  <c r="W124" i="3"/>
  <c r="X124" i="3" s="1"/>
  <c r="W123" i="3"/>
  <c r="X123" i="3" s="1"/>
  <c r="W122" i="3"/>
  <c r="X122" i="3" s="1"/>
  <c r="W121" i="3"/>
  <c r="X121" i="3" s="1"/>
  <c r="W120" i="3"/>
  <c r="W310" i="3" l="1"/>
  <c r="X120" i="3"/>
  <c r="X181" i="3"/>
  <c r="X24" i="3"/>
  <c r="X117" i="3" s="1"/>
  <c r="X310" i="3" l="1"/>
</calcChain>
</file>

<file path=xl/sharedStrings.xml><?xml version="1.0" encoding="utf-8"?>
<sst xmlns="http://schemas.openxmlformats.org/spreadsheetml/2006/main" count="5599" uniqueCount="1293">
  <si>
    <t xml:space="preserve"> </t>
  </si>
  <si>
    <t>№</t>
  </si>
  <si>
    <t>Наименование организации</t>
  </si>
  <si>
    <t>Код  ТРУ</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</si>
  <si>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</si>
  <si>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</si>
  <si>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</si>
  <si>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</si>
  <si>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</si>
  <si>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</si>
  <si>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</si>
  <si>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</si>
  <si>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</si>
  <si>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</si>
  <si>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</si>
  <si>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</si>
  <si>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</si>
  <si>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</si>
  <si>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</si>
  <si>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</si>
  <si>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</si>
  <si>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</si>
  <si>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</si>
  <si>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</si>
  <si>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</si>
  <si>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</si>
  <si>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</si>
  <si>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</si>
  <si>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</si>
  <si>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t>
  </si>
  <si>
    <t>ЦПЭ</t>
  </si>
  <si>
    <t>г.Атырау, ул.Валиханова,1</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</si>
  <si>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</si>
  <si>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</si>
  <si>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</si>
  <si>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</si>
  <si>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</si>
  <si>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ЭОТТ</t>
  </si>
  <si>
    <t>авансовый платеж - 30%, оставшаяся часть в течение 30 рабочих дней с момента подписания акта приема-передачи</t>
  </si>
  <si>
    <t>ОТП</t>
  </si>
  <si>
    <t>согласно технической спецификации</t>
  </si>
  <si>
    <t>8,11,15,22</t>
  </si>
  <si>
    <t>январь, февраль</t>
  </si>
  <si>
    <t>комплект</t>
  </si>
  <si>
    <t>ОИ</t>
  </si>
  <si>
    <t>в течение 40 календарных дней с даты заключения договора или получения уведомления от Заказчика</t>
  </si>
  <si>
    <t>март-апрель</t>
  </si>
  <si>
    <t>апрель</t>
  </si>
  <si>
    <t>Труба</t>
  </si>
  <si>
    <t>тонна (метрическая)</t>
  </si>
  <si>
    <t>килограмм</t>
  </si>
  <si>
    <t>Средство моющее</t>
  </si>
  <si>
    <t>упаковка</t>
  </si>
  <si>
    <t>Нитрат ртути (II)</t>
  </si>
  <si>
    <t>чистый для анализа, 1-водный, ГОСТ 4520-78</t>
  </si>
  <si>
    <t>Ртуть II-х валентная азотнокислая 1-водная чистый для анализов</t>
  </si>
  <si>
    <t>41-1 Т</t>
  </si>
  <si>
    <t>20.13.52.900.000.00.0166.000000000001</t>
  </si>
  <si>
    <t>20.59.59.300.001.00.0168.000000000000</t>
  </si>
  <si>
    <t>для отделения воды от нефти, в жидком виде</t>
  </si>
  <si>
    <t>Лента</t>
  </si>
  <si>
    <t>006</t>
  </si>
  <si>
    <t>метр</t>
  </si>
  <si>
    <t>018</t>
  </si>
  <si>
    <t>метр погонный</t>
  </si>
  <si>
    <t>Ткань</t>
  </si>
  <si>
    <t>метр квадратный</t>
  </si>
  <si>
    <t>Проволока</t>
  </si>
  <si>
    <t>февраль</t>
  </si>
  <si>
    <t>в течение 60 календарных дней с даты заключения договора или получения уведомления от Заказчика</t>
  </si>
  <si>
    <t>в течение 30 календарных дней с даты заключения договора или получения уведомления от Заказчика</t>
  </si>
  <si>
    <t>Тройник</t>
  </si>
  <si>
    <t>май-июнь</t>
  </si>
  <si>
    <t>Редуктор</t>
  </si>
  <si>
    <t>Отвод</t>
  </si>
  <si>
    <t>Клапан обратный</t>
  </si>
  <si>
    <t>Лист</t>
  </si>
  <si>
    <t>Щит</t>
  </si>
  <si>
    <t>апрель-май</t>
  </si>
  <si>
    <t>Шкаф</t>
  </si>
  <si>
    <t>Втулка</t>
  </si>
  <si>
    <t>для станков-качалок</t>
  </si>
  <si>
    <t>АО "Эмбамунайгаз"</t>
  </si>
  <si>
    <t>рулон</t>
  </si>
  <si>
    <t>г.Атырау, ул.Валиханова, 1</t>
  </si>
  <si>
    <t>Атырауская обл. пос.Доссор НГДУ "Доссормунайгаз"</t>
  </si>
  <si>
    <t>Комплект</t>
  </si>
  <si>
    <t>11.07.11.300.000.02.0868.000000000000</t>
  </si>
  <si>
    <t>Вода</t>
  </si>
  <si>
    <t>Су</t>
  </si>
  <si>
    <t>негазированная, питьевая, объем 19 л, СТ РК 1432-2005</t>
  </si>
  <si>
    <t>Ауыз, V - 19 л</t>
  </si>
  <si>
    <t>"ЕМГ" АҚ бөлімшелеріне дейін диспенсерлерге арналған (19литр) ауыз суды жеткізу</t>
  </si>
  <si>
    <t>Атырауская область</t>
  </si>
  <si>
    <t>Авансовый платеж - 30%, оставшаяся часть в течение 30 р.д. с момента подписания акта приема-передачи</t>
  </si>
  <si>
    <t>Бутылка</t>
  </si>
  <si>
    <t>272-2 Т</t>
  </si>
  <si>
    <t>Атырауская обл. п.Бирлик (ст.Тендык)</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</si>
  <si>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</si>
  <si>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</si>
  <si>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</si>
  <si>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</si>
  <si>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</si>
  <si>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Аяқтары металлдан жасалған жұмсақ маталы кресло</t>
  </si>
  <si>
    <t>273-3 Т</t>
  </si>
  <si>
    <t>31.00.13.500.001.00.0796.000000000055</t>
  </si>
  <si>
    <t>тканевое, мягкое, с металлическими ножками</t>
  </si>
  <si>
    <t>КРЕСЛО ДЛЯ АКТОВОГО ЗАЛА</t>
  </si>
  <si>
    <t>акт залына кресло</t>
  </si>
  <si>
    <t>274-3 Т</t>
  </si>
  <si>
    <t>31.00.13.500.001.00.0796.000000000041</t>
  </si>
  <si>
    <t>гобеленовое, каркас пластиковый, с поворотно подъемным механизмом, подлокотники пластиковые</t>
  </si>
  <si>
    <t>КРЕСЛО ГОБ-Н ЧЕР, ПЛАС</t>
  </si>
  <si>
    <t>Кресло гоб-н қара, плас</t>
  </si>
  <si>
    <t>275-3 Т</t>
  </si>
  <si>
    <t>25.99.22.000.004.02.0796.000000000000</t>
  </si>
  <si>
    <t>для картотек, металлический</t>
  </si>
  <si>
    <t>МЕТАЛИЧ ШКАФ-КАРТОТ C 4 ВЫДВИЖН ЯЩИКАМИ</t>
  </si>
  <si>
    <t>картотекаға арналған металл шкаф 4 ысырмалы жәшігімен</t>
  </si>
  <si>
    <t>276-3 Т</t>
  </si>
  <si>
    <t>31.01.12.900.004.00.0839.000000000000</t>
  </si>
  <si>
    <t>Комплект мебели</t>
  </si>
  <si>
    <t>комплект состоящий из стола, тумбы, кресла</t>
  </si>
  <si>
    <t>ОФИСНЫЙ МЕБЕЛЬ ДЛЯ РУКОВОДИТЕЛЯ</t>
  </si>
  <si>
    <t>Офистік жиһаз басшылар үшін</t>
  </si>
  <si>
    <t>277-3 Т</t>
  </si>
  <si>
    <t>31.01.12.900.006.00.0796.000000000000</t>
  </si>
  <si>
    <t>стол</t>
  </si>
  <si>
    <t>письменный, ЛДСП, однотумбовый</t>
  </si>
  <si>
    <t>СТОЛ 1-ТУМБОВЫЙ</t>
  </si>
  <si>
    <t>Стол 1-тумбалы</t>
  </si>
  <si>
    <t>278-3 Т</t>
  </si>
  <si>
    <t>31.01.12.900.006.00.0796.000000000002</t>
  </si>
  <si>
    <t>письменный, ЛДСП, двухтумбовый</t>
  </si>
  <si>
    <t>СТОЛ 2-Х ТУМБОВЫЙ</t>
  </si>
  <si>
    <t>Екі тумбалы үстел</t>
  </si>
  <si>
    <t>279-3 Т</t>
  </si>
  <si>
    <t>31.01.12.900.006.00.0796.000000000003</t>
  </si>
  <si>
    <t>компьютерный,  ЛДСП, однотумбовый</t>
  </si>
  <si>
    <t>СТОЛ КОМПЬЮТЕРНЫЙ</t>
  </si>
  <si>
    <t>компьютер үстелі</t>
  </si>
  <si>
    <t>280-3 Т</t>
  </si>
  <si>
    <t>31.01.12.900.006.00.0796.000000000001</t>
  </si>
  <si>
    <t>письменный, ДСП, двухтумбовый</t>
  </si>
  <si>
    <t>СТОЛ ПИСЬМЕННЫЙ 1500Х700Х750 ММ</t>
  </si>
  <si>
    <t>Жазу үстелі</t>
  </si>
  <si>
    <t>281-3 Т</t>
  </si>
  <si>
    <t>31.00.11.700.001.00.0796.000000000008</t>
  </si>
  <si>
    <t>Стул</t>
  </si>
  <si>
    <t>мягкий, каркас металлический, сидение и спинка из тканевой обивки</t>
  </si>
  <si>
    <t>СТУЛ</t>
  </si>
  <si>
    <t>282-3 Т</t>
  </si>
  <si>
    <t>31.00.11.700.001.00.0796.000000000006</t>
  </si>
  <si>
    <t>мягкий, каркас и спинка металлические, сидение из тканевой обивки</t>
  </si>
  <si>
    <t>СТУЛЬЯ МЯГКИЕ</t>
  </si>
  <si>
    <t>жұмсақ орындықтар</t>
  </si>
  <si>
    <t>283-3 Т</t>
  </si>
  <si>
    <t>31.01.12.900.001.02.0796.000000000014</t>
  </si>
  <si>
    <t>Тумба</t>
  </si>
  <si>
    <t>мобильная, из ЛДСП и ДСП, на ножках</t>
  </si>
  <si>
    <t>ТУМБА ПОД ТЕЛЕВИЗОР</t>
  </si>
  <si>
    <t>Телевизор астына қойылатын тумба</t>
  </si>
  <si>
    <t>284-3 Т</t>
  </si>
  <si>
    <t>31.01.12.900.005.00.0796.000000000008</t>
  </si>
  <si>
    <t>ЛДСП, для документов, без замка</t>
  </si>
  <si>
    <t>ШКАФ ДЛЯ ДОКУМ.СО СТЕК/И ДВ.900Х450Х2100</t>
  </si>
  <si>
    <t>құжаттарға арн. шкаф әйнекті/есікті 900х450х2100</t>
  </si>
  <si>
    <t>286-3 Т</t>
  </si>
  <si>
    <t>31.01.12.900.005.00.0796.000000000004</t>
  </si>
  <si>
    <t>МДФ, для документов, без замка</t>
  </si>
  <si>
    <t>ШКАФ ДЛЯ ДОКУМЕНТОВ 766Х400Х1876 ММ</t>
  </si>
  <si>
    <t>құжаттарға арн. шкаф  766х400х1876 мм</t>
  </si>
  <si>
    <t>287-3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</si>
  <si>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</si>
  <si>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</si>
  <si>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</si>
  <si>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</si>
  <si>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Кіреберіс дәліз жихазы</t>
  </si>
  <si>
    <t>289-3 Т</t>
  </si>
  <si>
    <t>31.09.11.000.007.00.0796.000000000000</t>
  </si>
  <si>
    <t>кухонный, металлический</t>
  </si>
  <si>
    <t>СТУЛЬЯ ДЛЯ СТОЛОВОЙ</t>
  </si>
  <si>
    <t>асханаға орындық</t>
  </si>
  <si>
    <t>290-3 Т</t>
  </si>
  <si>
    <t>31.01.12.900.005.00.0796.000000000003</t>
  </si>
  <si>
    <t>ламинированного ДСП, для документов, с замком</t>
  </si>
  <si>
    <t>ШКАФ ДЛЯ ОДЕЖДЫ 2-ДВЕРНЫЙ</t>
  </si>
  <si>
    <t>2 есікті киім салатын шкаф</t>
  </si>
  <si>
    <t>291-3 Т</t>
  </si>
  <si>
    <t>26.40.20.900.000.00.0796.000000000004</t>
  </si>
  <si>
    <t>Телевизор</t>
  </si>
  <si>
    <t>жидкокристаллический (LCD), цифровой</t>
  </si>
  <si>
    <t>ТЕЛЕВИЗОР 107 СМ</t>
  </si>
  <si>
    <t>Телевизор 107 см</t>
  </si>
  <si>
    <t>294-3 Т</t>
  </si>
  <si>
    <t>27.51.11.300.000.00.0796.000000000002</t>
  </si>
  <si>
    <t>Холодильник</t>
  </si>
  <si>
    <t>однокамерный, отдельностоящй, объем 100-149 л, без морозильного отдела</t>
  </si>
  <si>
    <t>ХОЛОДИЛЬНИК ОДНОКАМЕРНЫЙ 140Л.</t>
  </si>
  <si>
    <t>тоңазытқыш  біркамералы 140л.</t>
  </si>
  <si>
    <t>295-3 Т</t>
  </si>
  <si>
    <t>Диспенсер</t>
  </si>
  <si>
    <t>Клапан</t>
  </si>
  <si>
    <t>28.14.20.000.016.00.0796.000000000004</t>
  </si>
  <si>
    <t>Регулятор давления газа</t>
  </si>
  <si>
    <t>прямого действия</t>
  </si>
  <si>
    <t>25.73.30.930.029.00.0796.000000000000</t>
  </si>
  <si>
    <t>Набор слесарный</t>
  </si>
  <si>
    <t>профессиональный</t>
  </si>
  <si>
    <t>х</t>
  </si>
  <si>
    <t>17.23.14.500.000.00.5111.000000000051</t>
  </si>
  <si>
    <t>Бумага</t>
  </si>
  <si>
    <t>для офисного оборудования, формат А3, плотность 90 г/м2, ГОСТ 6656-76</t>
  </si>
  <si>
    <t>БУМАГА A3 80Г/М2 96% (500Л)</t>
  </si>
  <si>
    <t>қағаз A3 80г/м2 96% (500л)</t>
  </si>
  <si>
    <t>одна пачка</t>
  </si>
  <si>
    <t>390-3 Т</t>
  </si>
  <si>
    <t>17.23.14.500.000.00.5111.000000000073</t>
  </si>
  <si>
    <t>для офисного оборудования, формат А4, плотность 200 г/м2, ГОСТ 6656-76</t>
  </si>
  <si>
    <t>БУМАГА COIOTECH А 4 200 GM</t>
  </si>
  <si>
    <t>қағаз Coiotech А 4 200 gm</t>
  </si>
  <si>
    <t>пачка</t>
  </si>
  <si>
    <t>391-3 Т</t>
  </si>
  <si>
    <t>22.21.30.100.002.00.5111.000000000005</t>
  </si>
  <si>
    <t>Пленка</t>
  </si>
  <si>
    <t>для ламинирования, размер 210*295 мм</t>
  </si>
  <si>
    <t>БУМАГА LAMINATING А 4</t>
  </si>
  <si>
    <t>қағаз LAMINATING А 4</t>
  </si>
  <si>
    <t>392-3 Т</t>
  </si>
  <si>
    <t>17.23.12.700.012.00.5111.000000000000</t>
  </si>
  <si>
    <t>для заметок, формат блока 9*9 см</t>
  </si>
  <si>
    <t>БУМАГА ДЛЯ ЗАМ. САМОКЛ.9Х9,9Х9,6(РАЗ)</t>
  </si>
  <si>
    <t>өздігінен жабысатын қағаз 9х9,9х9</t>
  </si>
  <si>
    <t>393-3 Т</t>
  </si>
  <si>
    <t>17.23.14.500.000.00.5111.000000000054</t>
  </si>
  <si>
    <t>Қағаз</t>
  </si>
  <si>
    <t>для офисного оборудования, формат А3, плотность 160 г/м2, ГОСТ 6656-76</t>
  </si>
  <si>
    <t>БУМАГА КСЕРОКСНАЯ А3,160Г,250Л,</t>
  </si>
  <si>
    <t>ксерокс қағазы А3, 160г, 250л</t>
  </si>
  <si>
    <t>394-3 Т</t>
  </si>
  <si>
    <t>17.23.14.500.000.00.5111.000000000059</t>
  </si>
  <si>
    <t>для офисного оборудования, формат А3, плотность 250 г/м2, ГОСТ 6656-76</t>
  </si>
  <si>
    <t>БУМАГА КСЕРОКСНАЯ А3,250Г,250Л</t>
  </si>
  <si>
    <t>ксерокс қағазы А3,250г,250л</t>
  </si>
  <si>
    <t>395-3 Т</t>
  </si>
  <si>
    <t>17.23.14.500.000.00.5111.000000000058</t>
  </si>
  <si>
    <t>для офисного оборудования, формат А3, плотность 220 г/м2, ГОСТ 6656-76</t>
  </si>
  <si>
    <t>БУМАГА ОФИСНАЯ А3, ПЛОТНОСТЬ 210Г/М3</t>
  </si>
  <si>
    <t>офистік қағаз А3, тығыздығы 210г/м3</t>
  </si>
  <si>
    <t>396-3 Т</t>
  </si>
  <si>
    <t>17.23.14.500.000.00.5111.000000000074</t>
  </si>
  <si>
    <t>для офисного оборудования, формат А4, плотность 220 г/м2, ГОСТ 6656-76</t>
  </si>
  <si>
    <t>БУМАГА ОФИСНАЯ А4, ПЛОТНОСТЬ 210Г/М2</t>
  </si>
  <si>
    <t>офистік қағаз А4, тығыздығы 210г/м2</t>
  </si>
  <si>
    <t>397-3 Т</t>
  </si>
  <si>
    <t>17.12.13.100.000.03.0796.000000000000</t>
  </si>
  <si>
    <t>для плоттера, формат А0, плотность 75 г/м2, ГОСТ 6656-76</t>
  </si>
  <si>
    <t>БУМАГА ПЛОТТЕРА 24 ДЮМ.</t>
  </si>
  <si>
    <t>плоттер қағазы 24 дюм.</t>
  </si>
  <si>
    <t>398-3 Т</t>
  </si>
  <si>
    <t>17.29.19.900.004.00.0736.000000000000</t>
  </si>
  <si>
    <t>Термобумага</t>
  </si>
  <si>
    <t>Термоқағаз</t>
  </si>
  <si>
    <t>специализированная бумага, для печати</t>
  </si>
  <si>
    <t>ТЕРМОБУМАГА ДЛЯ ФАКСА 210Х30М</t>
  </si>
  <si>
    <t>факске термоқағаз 210х30м</t>
  </si>
  <si>
    <t>400-3 Т</t>
  </si>
  <si>
    <t>22.29.25.700.000.00.0796.000000000018</t>
  </si>
  <si>
    <t>Папка</t>
  </si>
  <si>
    <t>с прижимом, скоросшивателем, пластиковая, формат A4, 50 мм</t>
  </si>
  <si>
    <t>ПАПКА CLIP-FIX, A4, НА30Л., PP0.5ММ, СИН</t>
  </si>
  <si>
    <t>Папка Clip-Fix, A4, на30л., PP0.5мм, син</t>
  </si>
  <si>
    <t>409-3 Т</t>
  </si>
  <si>
    <t>22.29.25.700.000.00.0796.000000000003</t>
  </si>
  <si>
    <t>адресная, пластиковая, формат А4, 50 мм</t>
  </si>
  <si>
    <t>ПАПКА ПРИВ,АДР,К/ЗАМ,ЦВ.-КОР,ТЕМ-ВИШ,ЗЕЛ</t>
  </si>
  <si>
    <t>папка қоңыр, күрең қызыл, жасыл түс</t>
  </si>
  <si>
    <t>410-3 Т</t>
  </si>
  <si>
    <t>22.29.25.700.000.00.0796.000000000000</t>
  </si>
  <si>
    <t>регистратор, пластиковая, формат А4, 50 мм</t>
  </si>
  <si>
    <t>ПАПКА РЕГИСТРАТОР 5 СМ, ПЛАСТИК, ГЕРМАН</t>
  </si>
  <si>
    <t>тіркеу папкасы 5 см, пластик, Германия</t>
  </si>
  <si>
    <t>411-3 Т</t>
  </si>
  <si>
    <t>22.29.25.700.000.00.0796.000000000012</t>
  </si>
  <si>
    <t>40 вкладышей, пластиковая, формат A4, 50 мм</t>
  </si>
  <si>
    <t>ПАПКА С ФАЙЛАМИ /102835/4356/4357DIAMOND</t>
  </si>
  <si>
    <t>Папка  файлдармен /102835/4356/4357Diamond</t>
  </si>
  <si>
    <t>412-3 Т</t>
  </si>
  <si>
    <t>ПАПКА С ФАЙЛАМИ 30</t>
  </si>
  <si>
    <t>ПАПКА ФАЙЛДАРМЕН 30</t>
  </si>
  <si>
    <t>413-3 Т</t>
  </si>
  <si>
    <t>22.29.25.700.000.00.0796.000000000023</t>
  </si>
  <si>
    <t>скоросшиватель, пластиковая, формат A4, 50 мм</t>
  </si>
  <si>
    <t xml:space="preserve"> пластикалық-жеделтіккіш папка мөлдір пластикалық обложкасымен</t>
  </si>
  <si>
    <t>СКОРОСШИВАТЕЛЬ ПЛАСТИКОВЫЙ А4 210Х297ММ</t>
  </si>
  <si>
    <t>Пластик іс тігу папкасы А4 210х297мм</t>
  </si>
  <si>
    <t>416-3 Т</t>
  </si>
  <si>
    <t>17.23.12.700.005.00.0796.000000000000</t>
  </si>
  <si>
    <t>ежедневник</t>
  </si>
  <si>
    <t>күнделік</t>
  </si>
  <si>
    <t>формат А5, датированный</t>
  </si>
  <si>
    <t>ЕЖЕДНЕВНИК КОЖАННЫЙ С ТЕСНЕНИЕМ ЛОГОТИПА</t>
  </si>
  <si>
    <t>Логотип салынған былғары күнтізбелік кітап</t>
  </si>
  <si>
    <t>418-3 Т</t>
  </si>
  <si>
    <t>17.23.13.100.003.00.0796.000000000000</t>
  </si>
  <si>
    <t>Книга</t>
  </si>
  <si>
    <t xml:space="preserve"> кітабы</t>
  </si>
  <si>
    <t>учета</t>
  </si>
  <si>
    <t>КНИГА УЧЕТА А4</t>
  </si>
  <si>
    <t>есеп кітабы А4</t>
  </si>
  <si>
    <t>420-3 Т</t>
  </si>
  <si>
    <t>32.99.59.900.084.00.0796.000000000012</t>
  </si>
  <si>
    <t>Скотч</t>
  </si>
  <si>
    <t>полипропиленовый, ширина 12 мм, канцелярский</t>
  </si>
  <si>
    <t>СКОТЧ 12Х33 ПРОЗРАЧНЫЙ</t>
  </si>
  <si>
    <t>скотч 12х33 түссіз</t>
  </si>
  <si>
    <t>424-3 Т</t>
  </si>
  <si>
    <t>32.99.59.900.084.00.0796.000000000013</t>
  </si>
  <si>
    <t>полипропиленовый, ширина 48 мм, канцелярский</t>
  </si>
  <si>
    <t>СКОТЧ 48Х36 ПРОЗРАЧНЫЙ</t>
  </si>
  <si>
    <t>скотч 48х36</t>
  </si>
  <si>
    <t>425-3 Т</t>
  </si>
  <si>
    <t>17.21.15.350.001.00.0796.000000000007</t>
  </si>
  <si>
    <t>Конверты</t>
  </si>
  <si>
    <t>Конверт</t>
  </si>
  <si>
    <t>формат Евро Е65 (110 х 220 мм)</t>
  </si>
  <si>
    <t>Евро формат, Е65 (110 х 220 мм)</t>
  </si>
  <si>
    <t>КОНВЕРТ ЕВРОСТАНДАРТ С ОКОШКОМ</t>
  </si>
  <si>
    <t>евтостандарт терезесі бар конверт</t>
  </si>
  <si>
    <t>427-3 Т</t>
  </si>
  <si>
    <t>Зажим</t>
  </si>
  <si>
    <t>Штука</t>
  </si>
  <si>
    <t>22.22.13.000.005.00.0796.000000000000</t>
  </si>
  <si>
    <t>Евроконтейнер</t>
  </si>
  <si>
    <t>пластиковый, мусорный</t>
  </si>
  <si>
    <t>КОНТЕЙНЕР ДЛЯ ТБО 1840Х1000Х1300</t>
  </si>
  <si>
    <t>ҚТҚ арн. контейнер 1840х1000х1300</t>
  </si>
  <si>
    <t>456-3 Т</t>
  </si>
  <si>
    <t>Светильник</t>
  </si>
  <si>
    <t>32.50.30.500.003.00.0796.000000000001</t>
  </si>
  <si>
    <t>Кровать</t>
  </si>
  <si>
    <t>Керуерт</t>
  </si>
  <si>
    <t>медицинская, для интенсивной терапии</t>
  </si>
  <si>
    <t>КРОВАТЬ ФУНКЦ 4-Х СЕКЦ КФМ-04/02</t>
  </si>
  <si>
    <t xml:space="preserve"> 4 секциялы керует КФМ-04/02</t>
  </si>
  <si>
    <t>475-3 Т</t>
  </si>
  <si>
    <t>25.99.12.400.003.00.0796.000000000006</t>
  </si>
  <si>
    <t>Ведро</t>
  </si>
  <si>
    <t>Шелек</t>
  </si>
  <si>
    <t>оцинкованное, эмалированное, объем 12 л, ГОСТ 20558-82</t>
  </si>
  <si>
    <t>ВЕДРО ОЦИНКОВАННОЕ 12Л</t>
  </si>
  <si>
    <t>мырыш шелек 12л</t>
  </si>
  <si>
    <t>495-3 Т</t>
  </si>
  <si>
    <t>22.29.23.700.001.00.0796.000000000006</t>
  </si>
  <si>
    <t>пластиковое, овальное, объем 12,5 л, с контрольной пломбой</t>
  </si>
  <si>
    <t>ВЕДРО ПЛАСТМАССОВОЕ 12Л</t>
  </si>
  <si>
    <t>пластмасса шелек 12л</t>
  </si>
  <si>
    <t>496-3 Т</t>
  </si>
  <si>
    <t>Одна пачка</t>
  </si>
  <si>
    <t>Атырауская обл. с.Аккистау НГДУ "Жайыкмунайгаз"</t>
  </si>
  <si>
    <t>Атырауская обл. ст.Жамансор НГДУ "Кайнармунайгаз"</t>
  </si>
  <si>
    <t>511 Т</t>
  </si>
  <si>
    <t>Атырауская обл. ул. Валиханова 1 АУП АО "Эмбамунайгаз"</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</si>
  <si>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</si>
  <si>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512 Т</t>
  </si>
  <si>
    <t>513 Т</t>
  </si>
  <si>
    <t>514 Т</t>
  </si>
  <si>
    <t>515-1 Т</t>
  </si>
  <si>
    <t>Атырауская обл., г. Кульсары</t>
  </si>
  <si>
    <t>516-1 Т</t>
  </si>
  <si>
    <t>Атырауская обл. м/р Прорва-БПО склад МТС. НГДУ "Жылыоймунайгаз"</t>
  </si>
  <si>
    <t>22.29.29.900.016.00.0796.000000000000</t>
  </si>
  <si>
    <t>Пломба контрольная</t>
  </si>
  <si>
    <t>индикаторная</t>
  </si>
  <si>
    <t>ПЛОМБА КОНТРОЛЬНАЯ ТВИСТСТИЛ</t>
  </si>
  <si>
    <t>ТВИСТСТИЛ бақылаушы пломба</t>
  </si>
  <si>
    <t>519-2 Т</t>
  </si>
  <si>
    <t>25.93.11.300.002.00.0006.000000000000</t>
  </si>
  <si>
    <t>Сым</t>
  </si>
  <si>
    <t>из гальванизированной стали, пломбировочная, диаметр 0,7 мм</t>
  </si>
  <si>
    <t>ПРОВОЛОКА ПЛОМБИРОВОЧНАЯ 0,7ММ</t>
  </si>
  <si>
    <t xml:space="preserve"> пломбалағыш сым , 0,7 мм</t>
  </si>
  <si>
    <t>520-2 Т</t>
  </si>
  <si>
    <t>521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</si>
  <si>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</si>
  <si>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</si>
  <si>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522 Т</t>
  </si>
  <si>
    <t>Атырауская обл. м/р Балгимбаев ЭСР «Жайык»</t>
  </si>
  <si>
    <t>523 Т</t>
  </si>
  <si>
    <t>Атырауская обл. м/р Кенбай ЭСР «Кайнар»</t>
  </si>
  <si>
    <t>524 Т</t>
  </si>
  <si>
    <t>Атырауская обл. пос. Макат ЭСР «Макат»</t>
  </si>
  <si>
    <t>525 Т</t>
  </si>
  <si>
    <t>Атырауская обл. м/р Ботакан ЭСР "Доссор"</t>
  </si>
  <si>
    <t>20.41.31.530.000.01.5111.000000000000</t>
  </si>
  <si>
    <t>Порошок</t>
  </si>
  <si>
    <t>стиральный, для изделий из различных тканей, ГОСТ 25644-96</t>
  </si>
  <si>
    <t>Стиральный порошок  объем 1,8кг.</t>
  </si>
  <si>
    <t>526-2 Т</t>
  </si>
  <si>
    <t>Стиральный порошок-автомат, объем 3кг</t>
  </si>
  <si>
    <t>527-2 Т</t>
  </si>
  <si>
    <t>Стиральный порошок-автомат, объем 450гр</t>
  </si>
  <si>
    <t>528-2 Т</t>
  </si>
  <si>
    <t>Блок</t>
  </si>
  <si>
    <t>27.40.22.900.000.02.0796.000000000000</t>
  </si>
  <si>
    <t>27.20.11.990.001.00.0796.000000000000</t>
  </si>
  <si>
    <t>светодиодный, для уличного освещения, Номинальное напряжение 220В (+/-20%)</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</si>
  <si>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</si>
  <si>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</si>
  <si>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Муфта</t>
  </si>
  <si>
    <t>Подшипник роликовый</t>
  </si>
  <si>
    <t>тонна</t>
  </si>
  <si>
    <t>май-декабрь</t>
  </si>
  <si>
    <t>до 20 декабря</t>
  </si>
  <si>
    <t>Авансовый платеж - 0%, оставшаяся часть в течение 30 р.д. с момента подписания акта приема-передачи</t>
  </si>
  <si>
    <t>11.07.11.310.000.01.0868.000000000010</t>
  </si>
  <si>
    <t>негазированная, неминеральная, питьевая, природная, обьем 1-5 л, СТ РК 1432-2005</t>
  </si>
  <si>
    <t>февраль, март</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</si>
  <si>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</si>
  <si>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</si>
  <si>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</si>
  <si>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</si>
  <si>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</si>
  <si>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</si>
  <si>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</si>
  <si>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</si>
  <si>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</si>
  <si>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</si>
  <si>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</si>
  <si>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метр кубический</t>
  </si>
  <si>
    <t>20.41.32.590.000.08.0796.000000000000</t>
  </si>
  <si>
    <t>для чистки труб, жидкость, СТ РК ГОСТ Р 51696-2003</t>
  </si>
  <si>
    <t>22.29.23.900.002.00.0796.000000000008</t>
  </si>
  <si>
    <t>для жидкого мыла</t>
  </si>
  <si>
    <t>сұйық сабынға арналған диспенсер</t>
  </si>
  <si>
    <t>ДОЗАТОР ДЛЯ ЖИДКОГО МЫЛА</t>
  </si>
  <si>
    <t>сұйық сабынға арн. Дозатор</t>
  </si>
  <si>
    <t>828-2 Т</t>
  </si>
  <si>
    <t>20.41.31.500.000.00.0778.000000000000</t>
  </si>
  <si>
    <t>Мыло</t>
  </si>
  <si>
    <t>Иіс сабын</t>
  </si>
  <si>
    <t>туалетное, жидкое, гелеобразное, ГОСТ 23361-78</t>
  </si>
  <si>
    <t>сұйық, гель тәріздес, МЕМСТ 23361-78</t>
  </si>
  <si>
    <t>ЖИДКОЕ МЫЛО, ЕМКОСТЬ 5 ЛИТР.</t>
  </si>
  <si>
    <t>сұйық сабын, ыдысы 5 литр</t>
  </si>
  <si>
    <t>829-2 Т</t>
  </si>
  <si>
    <t>20.41.32.570.000.01.0796.000000000000</t>
  </si>
  <si>
    <t>Ыдыс жууға арналған құрал</t>
  </si>
  <si>
    <t>для мытья посуды, гель, СТ РК ГОСТ Р 51696-2003</t>
  </si>
  <si>
    <t>ыдыс жууға арналған гел тәріздес зат</t>
  </si>
  <si>
    <t>МОЮЩЕЕ СРЕДСТВО, ДЛЯ ПОСУДЫ 500 МЛ</t>
  </si>
  <si>
    <t>ыдыс жууға арн. Сұйықтық, 500 мл</t>
  </si>
  <si>
    <t>830-2 Т</t>
  </si>
  <si>
    <t>20.41.31.900.000.00.0796.000000000000</t>
  </si>
  <si>
    <t>туалетное, твердое, ГОСТ 28546-2002</t>
  </si>
  <si>
    <t>қатты, маркасы "Нейтральное" (Н), ГОСТ 28546-2002</t>
  </si>
  <si>
    <t>МЫЛО ТУАЛЕТНОЕ</t>
  </si>
  <si>
    <t>иіс сабын</t>
  </si>
  <si>
    <t>831-2 Т</t>
  </si>
  <si>
    <t>20.41.43.550.000.00.0796.000000000000</t>
  </si>
  <si>
    <t>Полироль</t>
  </si>
  <si>
    <t>для мебели, эмульсия</t>
  </si>
  <si>
    <t>жиһазға арналған полироль</t>
  </si>
  <si>
    <t>ПОЛИРОЛЬ ДЛЯ МЕБЕЛИ</t>
  </si>
  <si>
    <t>833-2 Т</t>
  </si>
  <si>
    <t>20.41.44.000.000.00.0796.000000000000</t>
  </si>
  <si>
    <t>Средство чистящее</t>
  </si>
  <si>
    <t>Тазартқыш зат</t>
  </si>
  <si>
    <t>против ржавчины, жидкость, СТ РК ГОСТ Р 51696-2003</t>
  </si>
  <si>
    <t>тотыққа қарсы</t>
  </si>
  <si>
    <t>СРЕДСТВА ДЛЯ УДАЛЕНИЯ РЖАВЧИНЫ  500 МЛ</t>
  </si>
  <si>
    <t>тотты тазартуға арн. Сұйықтық, 500 мл.</t>
  </si>
  <si>
    <t>834-2 Т</t>
  </si>
  <si>
    <t>20.41.32.750.000.01.0796.000000000000</t>
  </si>
  <si>
    <t>Ыдысқа арналған жуғыш зат</t>
  </si>
  <si>
    <t>для мытья стекол и зеркальных поверхностей, жидкость, СТ РК ГОСТ Р 51696-2003</t>
  </si>
  <si>
    <t>шыны мен айнаның барлық түріне арналған жуу құралы</t>
  </si>
  <si>
    <t>СРЕДСТВА ДЛЯ ЧИСТКИ СТЕКОЛ, ОБЪЕМ 500МЛ.</t>
  </si>
  <si>
    <t>әйнек тазартуға арн. Сұйықтық, ө. 500 мл.</t>
  </si>
  <si>
    <t>835-2 Т</t>
  </si>
  <si>
    <t>20.41.32.590.000.09.0796.000000000000</t>
  </si>
  <si>
    <t>Дақ кетіруге арналған зат</t>
  </si>
  <si>
    <t>для выведения пятен, жидкость, СТ РК ГОСТ Р 51696-2003</t>
  </si>
  <si>
    <t>СРЕДСТВО ДЛЯ ВЫВЕДЕНИЯ ПЯТЕН ВАНИШ</t>
  </si>
  <si>
    <t>дақ кетіргіш Ваниш</t>
  </si>
  <si>
    <t>836-2 Т</t>
  </si>
  <si>
    <t>Құбырлардың кәріздік бітелуін тазартуға арналған зат</t>
  </si>
  <si>
    <t>СРЕДСТВО ЖИДКОЕ ДЛЯ ТРУБ</t>
  </si>
  <si>
    <t>құбырға арн. Сұйық тазартқыш</t>
  </si>
  <si>
    <t>837-2 Т</t>
  </si>
  <si>
    <t>20.41.32.770.000.01.0796.000000000000</t>
  </si>
  <si>
    <t>Унитаз жууға арналған жуғыш зат</t>
  </si>
  <si>
    <t>для туалетов, гель, СТ РК ГОСТ Р 51696-2003</t>
  </si>
  <si>
    <t>ұнтақ тәрізді унитаз тазалауға және дезинфекциялауға арналған</t>
  </si>
  <si>
    <t>СРЕДСТВО ПО УХОД ЗА УНИТАЗ. ОБЪЕМ 500МЛ.</t>
  </si>
  <si>
    <t>унитазды күтуге арн. Сұйықтық. 500 мл.</t>
  </si>
  <si>
    <t>838-2 Т</t>
  </si>
  <si>
    <t>20.41.32.590.000.01.0166.000000000000</t>
  </si>
  <si>
    <t>Ванна және қол жуғышқа арналған жуғыш зат</t>
  </si>
  <si>
    <t>для чистки ванн и раковин, порошок, СТ РК ГОСТ Р 51696-2003</t>
  </si>
  <si>
    <t>ұнтақ тәрізді ванна және қол жуғыш тазалауға арналған</t>
  </si>
  <si>
    <t>СРЕДСТВО ЧИСТЯЩЕЕ</t>
  </si>
  <si>
    <t>тазартқыш зат</t>
  </si>
  <si>
    <t>839-2 Т</t>
  </si>
  <si>
    <t>Одеяло</t>
  </si>
  <si>
    <t>13.92.11.300.000.00.0796.000000000007</t>
  </si>
  <si>
    <t>Көрпе</t>
  </si>
  <si>
    <t>полушерстяное, размер 140х210мм, полуторное</t>
  </si>
  <si>
    <t>Жүнді көрпелер. (толтырғышпен жұқа немесе қалың малдың шашынан жасалынған көрпелерді қоса)жармалы, 150*200 см көлемді, МСТ 9382-78</t>
  </si>
  <si>
    <t>ОДЕЯЛО ШЕРСТЯНОЕ</t>
  </si>
  <si>
    <t>Жүннен жасалған көрпе</t>
  </si>
  <si>
    <t>849-2 Т</t>
  </si>
  <si>
    <t>13.92.29.990.006.02.0796.000000000000</t>
  </si>
  <si>
    <t>Зығырдан алынған мата</t>
  </si>
  <si>
    <t>из вафельного полотна, обтирочная</t>
  </si>
  <si>
    <t>Техникалық. Маталардың ені 90-106 см. Бетінің тығыздылығы 199-920 г/м2. Тығылу арналған. Тазазығырды. 100% зығыр матаның болуы.</t>
  </si>
  <si>
    <t>ТКАНЬ ОБТИРОЧНАЯ (М)</t>
  </si>
  <si>
    <t>орағыш мата (М)</t>
  </si>
  <si>
    <t>852-2 Т</t>
  </si>
  <si>
    <t>32.91.11.900.005.00.0796.000000000001</t>
  </si>
  <si>
    <t>Веник</t>
  </si>
  <si>
    <t>Сыпыртқы</t>
  </si>
  <si>
    <t>из материалов растительного происхождения</t>
  </si>
  <si>
    <t>Өсімдіктерден алынған материалдардан жасалған</t>
  </si>
  <si>
    <t>ВЕНИК БЫТОВОЙ</t>
  </si>
  <si>
    <t>тұрмыстық сыпырғыш</t>
  </si>
  <si>
    <t>868-2 Т</t>
  </si>
  <si>
    <t>32.91.19.300.000.00.0796.000000000006</t>
  </si>
  <si>
    <t>Кисть малярная</t>
  </si>
  <si>
    <t>Бояу қылқаламы</t>
  </si>
  <si>
    <t>рогожная</t>
  </si>
  <si>
    <t>жөкеден жасалған қылқалам, әктеуге арналған</t>
  </si>
  <si>
    <t>КИСТЬ РОГОЖАЯ</t>
  </si>
  <si>
    <t>шетпір кисть</t>
  </si>
  <si>
    <t>872-2 Т</t>
  </si>
  <si>
    <t>16.29.14.900.004.00.0796.000000000000</t>
  </si>
  <si>
    <t>Вешалка-плечики</t>
  </si>
  <si>
    <t>Ілгіш</t>
  </si>
  <si>
    <t>деревянная</t>
  </si>
  <si>
    <t>Сыртқы киімге арналған ілгіш (жиһаздың ерекше белгілері бар сыртқы киімдерге арналған ілгіштерден басқа)</t>
  </si>
  <si>
    <t>ПЛЕЧИКИ ДЛЯ ОДЕЖДЫ ДЕРЕВЯННЫЕ</t>
  </si>
  <si>
    <t>ағаш киім ілетін ілгіш</t>
  </si>
  <si>
    <t>878-2 Т</t>
  </si>
  <si>
    <t>17.22.11.200.000.00.0796.000000000002</t>
  </si>
  <si>
    <t>Дәретхана қағазы</t>
  </si>
  <si>
    <t>туалетная, однослойная</t>
  </si>
  <si>
    <t>көп қабатты, ені кемінде 90 мм, ұзындығы кемінде 30 м</t>
  </si>
  <si>
    <t>ТУАЛЕТНАЯ БУМАГА</t>
  </si>
  <si>
    <t>әжетхана қағазы</t>
  </si>
  <si>
    <t>880-2 Т</t>
  </si>
  <si>
    <t>Ключ</t>
  </si>
  <si>
    <t>март-май</t>
  </si>
  <si>
    <t>Краска</t>
  </si>
  <si>
    <t>20.30.12.200.000.00.0166.000000000000</t>
  </si>
  <si>
    <t>на основе сложных полиэфиров</t>
  </si>
  <si>
    <t>КРАСКА ЭМАЛЬ СИНЯЯ НЦ-132</t>
  </si>
  <si>
    <t>1182-1 Т</t>
  </si>
  <si>
    <t>24.33.20.000.000.01.0168.000000000000</t>
  </si>
  <si>
    <t>Профиль листовой</t>
  </si>
  <si>
    <t>из оцинкованной стали, размер 1250*2500 мм, толщина 0,7 мм</t>
  </si>
  <si>
    <t>ЛИСТ ОЦИНКОВАННЫЙ 0,7ММ</t>
  </si>
  <si>
    <t>1191-1 Т</t>
  </si>
  <si>
    <t>23.70.12.700.000.00.0055.000000000000</t>
  </si>
  <si>
    <t>из известняка-ракушечника, размер 400*200*200 мм</t>
  </si>
  <si>
    <t>РАКУШЕБЛОК</t>
  </si>
  <si>
    <t>1193-1 Т</t>
  </si>
  <si>
    <t>Шпатлевка</t>
  </si>
  <si>
    <t>для выравнивания стен и потолков в помещениях, на гипсовой основе</t>
  </si>
  <si>
    <t>Вентилятор</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</si>
  <si>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</si>
  <si>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</si>
  <si>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</si>
  <si>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</si>
  <si>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</si>
  <si>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24.10.31.900.000.01.0168.000000000219</t>
  </si>
  <si>
    <t>стальной, толщина 0,7 мм, холоднокатаный, оцинкованный, 19904-90</t>
  </si>
  <si>
    <t>сталь оцинкованный толщина 0,7мм</t>
  </si>
  <si>
    <t>1219-1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</si>
  <si>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</si>
  <si>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</si>
  <si>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</si>
  <si>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</si>
  <si>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1231-1 Т</t>
  </si>
  <si>
    <t>27.51.15.300.000.00.0796.000000000003</t>
  </si>
  <si>
    <t>обычный, настенный</t>
  </si>
  <si>
    <t>Вытяжной вентилятор  ВКП-50-25</t>
  </si>
  <si>
    <t>1250-1 Т</t>
  </si>
  <si>
    <t>Светодиодный светильник с датчиком  движения</t>
  </si>
  <si>
    <t>1251-1 Т</t>
  </si>
  <si>
    <t>22.23.14.550.000.00.0006.000000000005</t>
  </si>
  <si>
    <t>Подоконник</t>
  </si>
  <si>
    <t>из поливинилхлорида, неламинированный, ширина 450 мм</t>
  </si>
  <si>
    <t>Доски подоконные  из ПВХ  профилей,ширина 450мм</t>
  </si>
  <si>
    <t>1257-1 Т</t>
  </si>
  <si>
    <t>Шпатель</t>
  </si>
  <si>
    <t>Круг</t>
  </si>
  <si>
    <t>к насосу</t>
  </si>
  <si>
    <t>июнь-июль</t>
  </si>
  <si>
    <t>8,15,22</t>
  </si>
  <si>
    <t>1442 Т</t>
  </si>
  <si>
    <t>17.23.14.500.000.00.5111.000000000066</t>
  </si>
  <si>
    <t>для офисного оборудования, формат А4, плотность 80 г/м2, ГОСТ 6656-76</t>
  </si>
  <si>
    <t>кеңсе жабдықтары үшін, А4 форматы, тығыздығы 80 г/м2, ГОСТ 6656-76</t>
  </si>
  <si>
    <t>для офисного оборудования, формат А4, плотность 80 г/м2, ГОСТ 6656-76 (500 л)</t>
  </si>
  <si>
    <t>кеңсе жабдықтары үшін, А4 форматы, тығыздығы 80 г/м2, ГОСТ 6656-76 (500 л)</t>
  </si>
  <si>
    <t>25.73.30.300.000.03.0796.000000000083</t>
  </si>
  <si>
    <t>гаечный, накидной, ударный, размер зева 30 мм</t>
  </si>
  <si>
    <t>28.15.10.530.000.00.0796.000000000084</t>
  </si>
  <si>
    <t>радиально-упорный, наружный диаметр 185 мм, однорядный, с коническими роликами</t>
  </si>
  <si>
    <t>Угольник</t>
  </si>
  <si>
    <t>Уголок</t>
  </si>
  <si>
    <t>24.33.11.100.000.00.0168.000000000010</t>
  </si>
  <si>
    <t>стальной, равнополочный, номер 6,3, ширина полок 63*63 мм, ГОСТ 8509-93</t>
  </si>
  <si>
    <t>СТАЛЬ УГЛОВАЯ 63Х63</t>
  </si>
  <si>
    <t>Итого по товарам</t>
  </si>
  <si>
    <t>май-июль</t>
  </si>
  <si>
    <t>1. Товары</t>
  </si>
  <si>
    <t>ТПХ</t>
  </si>
  <si>
    <t>до 30 сентября</t>
  </si>
  <si>
    <t>Исключить</t>
  </si>
  <si>
    <t>Включить</t>
  </si>
  <si>
    <t>20.59.43.300.000.00.0168.000000000000</t>
  </si>
  <si>
    <t>Жидкость тормозная</t>
  </si>
  <si>
    <t>гидравлическая, температура кипения не менее 260°С, вязкость 900</t>
  </si>
  <si>
    <t>1637 Т</t>
  </si>
  <si>
    <t>исключить</t>
  </si>
  <si>
    <t>3,4,5,11,17,18,19</t>
  </si>
  <si>
    <t>08.11.12.941.000.00.0113.000000000000</t>
  </si>
  <si>
    <t>Ракушечник</t>
  </si>
  <si>
    <t>марка М-35, ГОСТ 4001-2013</t>
  </si>
  <si>
    <t>общего освещения потолочный cветодиодный</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</si>
  <si>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</si>
  <si>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</si>
  <si>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</si>
  <si>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</si>
  <si>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</si>
  <si>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</si>
  <si>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24.20.13.900.000.01.0006.000000000014</t>
  </si>
  <si>
    <t>электросварная, прямошовная, стальная СТ 20, наружный диаметр 108 мм, толщина стенки 4 мм</t>
  </si>
  <si>
    <t>Труба стальная диаметр -100мм</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</si>
  <si>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</si>
  <si>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</si>
  <si>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</si>
  <si>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25.73.30.930.007.00.0796.000000000007</t>
  </si>
  <si>
    <t>металлический, ширина 100 мм</t>
  </si>
  <si>
    <t>Шпатель фасадный нержав.100мм</t>
  </si>
  <si>
    <t>25.73.30.930.007.00.0796.000000000011</t>
  </si>
  <si>
    <t>металлический, ширина 250 мм</t>
  </si>
  <si>
    <t>Шпатель фасадный нержав.250мм</t>
  </si>
  <si>
    <t>22.21.29.700.002.00.0796.000000000047</t>
  </si>
  <si>
    <t>полипропиленовый, угол поворота 45 градусов, диаметр 110 мм</t>
  </si>
  <si>
    <t>Отвод полипропиленовый  PP-R 45 градусовприварной  DN 110 CТ РК</t>
  </si>
  <si>
    <t>22.21.29.700.000.09.0796.000000000001</t>
  </si>
  <si>
    <t>полипропиленовый, переходной, размер 25*25*25 мм</t>
  </si>
  <si>
    <t>Тройник прямой  d 25 мм</t>
  </si>
  <si>
    <t>20.30.22.550.000.00.0166.000000000002</t>
  </si>
  <si>
    <t>ГИПС. ШТУКАТУРКА ALINEX FINISH WP 25 КГ</t>
  </si>
  <si>
    <t>26.51.66.400.008.00.0796.000000000004</t>
  </si>
  <si>
    <t>Уровень</t>
  </si>
  <si>
    <t>строительный, длина 2 м, ГОСТ 9416-83</t>
  </si>
  <si>
    <t>Уровень  2метр,1,5метр</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</si>
  <si>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</si>
  <si>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</si>
  <si>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</si>
  <si>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</si>
  <si>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</si>
  <si>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</si>
  <si>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Труба полиэтиленовая  для водоснабжения  РЕ  100 SDR 65х4,5мм питьевая  СТ РК ИСО 4427-2004</t>
  </si>
  <si>
    <t>22.21.21.530.000.00.0006.000000000047</t>
  </si>
  <si>
    <t>для водоснабжения, полиэтиленовая ПЭ 100, SDR 11, диаметр 32 мм, толщина 2 мм, давление</t>
  </si>
  <si>
    <t>Трубы метоллополимерные многослойные наружным диаметром 32 мм</t>
  </si>
  <si>
    <t>Щиток осветительный  на 12 однофазных  групп, тип  ОЩВ -12А УХЛ 4</t>
  </si>
  <si>
    <t>Трубопроводы канализации  из полиэтиленовых  труб высокой  плотности с гильзами ,d 100 мм</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</si>
  <si>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</si>
  <si>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</si>
  <si>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</si>
  <si>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</si>
  <si>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</si>
  <si>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</si>
  <si>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</si>
  <si>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</si>
  <si>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</si>
  <si>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</si>
  <si>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</si>
  <si>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</si>
  <si>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</si>
  <si>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22.21.29.700.036.00.0796.000000000000</t>
  </si>
  <si>
    <t>из полипропилена, соединительный, внутренний, с углом поворота 90º, диаметром 20 мм</t>
  </si>
  <si>
    <t>Угольник прямой d 20 мм</t>
  </si>
  <si>
    <t>из полипропилена, соединительный, внутренний, с углом поворота 90º,диаметром 25 мм</t>
  </si>
  <si>
    <t>Угольник прямой d 25 мм</t>
  </si>
  <si>
    <t>из полипропилена, соединительный, внутренний, с углом поворота 90º,диаметром 32 мм</t>
  </si>
  <si>
    <t>Угольник прямой  d 32 мм</t>
  </si>
  <si>
    <t>из полипропилена, соединительный, внутренний, с углом поворота 90º,диаметром 63 мм</t>
  </si>
  <si>
    <t>Угольник прямой  d  63 мм</t>
  </si>
  <si>
    <t>22.21.21.500.001.04.0006.000000000057</t>
  </si>
  <si>
    <t>для внутренней канализации, полипропиленовая, диаметр 110, длина 3000 мм</t>
  </si>
  <si>
    <t>Труба полиэтиленовая  110х6</t>
  </si>
  <si>
    <t>25.73.30.650.001.01.0796.000000000000</t>
  </si>
  <si>
    <t>Шуруповерт</t>
  </si>
  <si>
    <t>электрический, ручной, аккумуляторный</t>
  </si>
  <si>
    <t>Аккумуляторная дрель - шуруповерт  Bosch GSR 10,8-L</t>
  </si>
  <si>
    <t>22.21.29.700.000.04.0796.000000000022</t>
  </si>
  <si>
    <t>пластиковый из поливинилхлорида</t>
  </si>
  <si>
    <t>Тройник прямой  d 110 мм</t>
  </si>
  <si>
    <t>22.29.22.300.000.00.0166.000000000000</t>
  </si>
  <si>
    <t>изоляционная, поливинилхлоридная</t>
  </si>
  <si>
    <t>ЛЕНТА ПХВ</t>
  </si>
  <si>
    <t>ШТУК-КА ГИПС. УНИВ KNAUF ROTBAND (30КГ)</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</si>
  <si>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</si>
  <si>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</si>
  <si>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</si>
  <si>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</si>
  <si>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</si>
  <si>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</si>
  <si>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</si>
  <si>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</si>
  <si>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</si>
  <si>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</si>
  <si>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</si>
  <si>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</si>
  <si>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</si>
  <si>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</si>
  <si>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</si>
  <si>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</si>
  <si>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</si>
  <si>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</si>
  <si>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</si>
  <si>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</si>
  <si>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</si>
  <si>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</si>
  <si>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</si>
  <si>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</si>
  <si>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</si>
  <si>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</si>
  <si>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</si>
  <si>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</si>
  <si>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</si>
  <si>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</si>
  <si>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</si>
  <si>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</si>
  <si>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</si>
  <si>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</si>
  <si>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</si>
  <si>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</si>
  <si>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</si>
  <si>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</si>
  <si>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</si>
  <si>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</si>
  <si>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</si>
  <si>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</si>
  <si>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</si>
  <si>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</si>
  <si>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</si>
  <si>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</si>
  <si>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</si>
  <si>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</si>
  <si>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</si>
  <si>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</si>
  <si>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</si>
  <si>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</si>
  <si>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</si>
  <si>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</si>
  <si>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</si>
  <si>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</si>
  <si>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</si>
  <si>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</si>
  <si>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</si>
  <si>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</si>
  <si>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</si>
  <si>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</si>
  <si>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</si>
  <si>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</si>
  <si>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</si>
  <si>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</si>
  <si>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</si>
  <si>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</si>
  <si>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</si>
  <si>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</si>
  <si>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</si>
  <si>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</si>
  <si>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</si>
  <si>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</si>
  <si>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</si>
  <si>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</si>
  <si>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</si>
  <si>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</si>
  <si>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</si>
  <si>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</si>
  <si>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</si>
  <si>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</si>
  <si>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</si>
  <si>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</si>
  <si>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1724 Т</t>
  </si>
  <si>
    <t>1725 Т</t>
  </si>
  <si>
    <t>1726 Т</t>
  </si>
  <si>
    <t>1727 Т</t>
  </si>
  <si>
    <t>1728 Т</t>
  </si>
  <si>
    <t>1729 Т</t>
  </si>
  <si>
    <t>1730 Т</t>
  </si>
  <si>
    <t>1731 Т</t>
  </si>
  <si>
    <t>1732 Т</t>
  </si>
  <si>
    <t>1733 Т</t>
  </si>
  <si>
    <t>1734 Т</t>
  </si>
  <si>
    <t>1735 Т</t>
  </si>
  <si>
    <t>1736 Т</t>
  </si>
  <si>
    <t>1737 Т</t>
  </si>
  <si>
    <t>1738 Т</t>
  </si>
  <si>
    <t>28.12.13.200.002.00.0796.000000000009</t>
  </si>
  <si>
    <t>28.13.14.900.003.00.0839.000000000000</t>
  </si>
  <si>
    <t>27.90.32.000.061.02.0796.000000000000</t>
  </si>
  <si>
    <t>25.73.30.300.000.03.0796.000000000179</t>
  </si>
  <si>
    <t>25.73.30.300.000.03.0796.000000000084</t>
  </si>
  <si>
    <t>25.73.30.300.000.03.0796.000000000072</t>
  </si>
  <si>
    <t>25.73.30.300.000.03.0796.000000000085</t>
  </si>
  <si>
    <t>25.73.30.300.000.03.0796.000000000086</t>
  </si>
  <si>
    <t>25.73.30.300.000.03.0796.000000000087</t>
  </si>
  <si>
    <t>25.73.30.300.000.03.0796.000000000088</t>
  </si>
  <si>
    <t>25.73.30.300.000.03.0796.000000000089</t>
  </si>
  <si>
    <t>25.73.30.300.000.03.0796.000000000220</t>
  </si>
  <si>
    <t xml:space="preserve">25.73.30.300.000.03.0796.000000000240 </t>
  </si>
  <si>
    <t>25.73.30.300.000.03.0796.000000000241</t>
  </si>
  <si>
    <t>25.73.30.300.000.03.0796.000000000242</t>
  </si>
  <si>
    <t>23.91.11.700.000.00.0796.000000000021</t>
  </si>
  <si>
    <t>28.13.31.000.049.00.0796.000000000000</t>
  </si>
  <si>
    <t>28.13.31.000.031.00.0796.000000000001</t>
  </si>
  <si>
    <t>28.15.10.550.000.00.0796.000000000007</t>
  </si>
  <si>
    <t>25.73.30.850.000.00.0796.000000000000</t>
  </si>
  <si>
    <t>28.13.31.000.090.00.0796.000000000005</t>
  </si>
  <si>
    <t>28.13.31.000.076.06.0796.000000000002</t>
  </si>
  <si>
    <t>28.13.31.000.037.00.0796.000000000003</t>
  </si>
  <si>
    <t>28.13.31.000.037.00.0796.000000000001</t>
  </si>
  <si>
    <t>22.19.73.230.005.00.0796.000000000004</t>
  </si>
  <si>
    <t>25.73.30.300.000.03.0796.000000000064</t>
  </si>
  <si>
    <t>24.20.40.100.007.00.0796.000000000000</t>
  </si>
  <si>
    <t>28.14.13.900.014.00.0796.000000000002</t>
  </si>
  <si>
    <t>23.99.14.000.007.00.0166.000000000004</t>
  </si>
  <si>
    <t>24.33.11.100.005.00.0168.000000000045</t>
  </si>
  <si>
    <t>24.10.71.000.004.00.0168.000000000006</t>
  </si>
  <si>
    <t>24.10.71.000.001.00.0168.000000000006</t>
  </si>
  <si>
    <t>24.10.71.000.001.00.0168.000000000004</t>
  </si>
  <si>
    <t>24.33.11.100.000.00.0168.000000000001</t>
  </si>
  <si>
    <t>24.10.66.900.000.01.0168.000000000300</t>
  </si>
  <si>
    <t>24.10.66.900.000.01.0168.000000000003</t>
  </si>
  <si>
    <t>24.10.66.900.000.01.0168.000000000106</t>
  </si>
  <si>
    <t>24.10.31.900.000.01.0168.000000000000</t>
  </si>
  <si>
    <t>25.93.11.500.000.01.0796.000000000254</t>
  </si>
  <si>
    <t>25.93.11.500.000.01.0796.000000000206</t>
  </si>
  <si>
    <t>13.94.11.900.002.00.0796.000000000000</t>
  </si>
  <si>
    <t>13.94.11.900.002.00.0796.000000000003</t>
  </si>
  <si>
    <t>25.93.11.500.000.01.0796.000000000032</t>
  </si>
  <si>
    <t>25.93.11.500.000.01.0796.000000000037</t>
  </si>
  <si>
    <t>25.93.11.500.000.01.0796.000000000039</t>
  </si>
  <si>
    <t>25.93.11.500.000.01.0796.000000000205</t>
  </si>
  <si>
    <t>13.94.11.900.002.00.0796.000000000015</t>
  </si>
  <si>
    <t>24.44.22.210.000.02.0168.000000000007</t>
  </si>
  <si>
    <t>24.10.66.900.000.00.0168.000000000009</t>
  </si>
  <si>
    <t>23.14.12.900.005.00.0796.000000000025</t>
  </si>
  <si>
    <t>23.14.12.900.005.00.0796.000000000024</t>
  </si>
  <si>
    <t>23.14.12.900.005.00.0796.000000000022</t>
  </si>
  <si>
    <t>23.14.12.900.005.00.0796.000000000023</t>
  </si>
  <si>
    <t>23.14.12.900.008.00.0796.000000000017</t>
  </si>
  <si>
    <t>23.14.12.900.008.00.0796.000000000018</t>
  </si>
  <si>
    <t>23.14.12.900.008.00.0796.000000000019</t>
  </si>
  <si>
    <t>23.14.12.900.008.00.0796.000000000020</t>
  </si>
  <si>
    <t>Насос поршневой</t>
  </si>
  <si>
    <t>Насосная установка</t>
  </si>
  <si>
    <t>Кривошип</t>
  </si>
  <si>
    <t>Подшипник</t>
  </si>
  <si>
    <t>Кольцо</t>
  </si>
  <si>
    <t>Манжета</t>
  </si>
  <si>
    <t>Переход</t>
  </si>
  <si>
    <t>Набивка</t>
  </si>
  <si>
    <t>Шестигранник</t>
  </si>
  <si>
    <t>Балки</t>
  </si>
  <si>
    <t>Швеллер</t>
  </si>
  <si>
    <t>Строп</t>
  </si>
  <si>
    <t>Пруток</t>
  </si>
  <si>
    <t>Патрубок (ниппель)</t>
  </si>
  <si>
    <t>давление номинальное 16 МПА</t>
  </si>
  <si>
    <t>для нагнетания пресных, пластовых и сточных вод в нефтяные пласты с целью поддержания пластового давления (ГНУ), горизонтальная</t>
  </si>
  <si>
    <t>ацетиленовый, ацетиленовый, баллонный, пропускная способность 5 м3/ч, ГОСТ 13861-89</t>
  </si>
  <si>
    <t>гаечный, рожковый, двусторонний, размер зева 32*36 мм, ГОСТ 2839-80</t>
  </si>
  <si>
    <t>гаечный, накидной, ударный, размер зева 32 мм</t>
  </si>
  <si>
    <t>гаечный, накидной, двусторонний, размер зева 32*36 мм</t>
  </si>
  <si>
    <t>гаечный, накидной, ударный, размер зева 36 мм</t>
  </si>
  <si>
    <t>гаечный, накидной, ударный, размер зева 41 мм</t>
  </si>
  <si>
    <t>гаечный, накидной, ударный, размер зева 46 мм</t>
  </si>
  <si>
    <t>гаечный, накидной, ударный, размер зева 50 мм</t>
  </si>
  <si>
    <t>гаечный, накидной, ударный, размер зева 55 мм</t>
  </si>
  <si>
    <t>гаечный, рожковый, односторонний, размер зева 50,0 мм, ГОСТ 2838-80</t>
  </si>
  <si>
    <t>гаечный, рожковый, ударный, размер зева 55 мм</t>
  </si>
  <si>
    <t>гаечный, рожковый, ударный, размер зева 60 мм</t>
  </si>
  <si>
    <t>гаечный, рожковый, ударный, размер зева 65 мм</t>
  </si>
  <si>
    <t>отрезной, на бакелитовой связке, шлифматериал карбид кремния, диаметр 300 мм</t>
  </si>
  <si>
    <t>для насоса</t>
  </si>
  <si>
    <t>радиальный, сферический, наружный диаметр 130 мм, двухрядный, с коническим внутренним отверстием</t>
  </si>
  <si>
    <t>условный диаметр захватываемых штоков 32 мм, грузоподъемность 100 кН, для полированного штока</t>
  </si>
  <si>
    <t>напорный, для трехплунжерного кривошипного насоса, наружный диаметр 56 мм, высота 57 мм</t>
  </si>
  <si>
    <t>уплотнительное, к насосу</t>
  </si>
  <si>
    <t>для трехплунжерного насоса, материал изготовления резина, наружныи диаметр 75 мм, внутреннии диаметр 55 мм</t>
  </si>
  <si>
    <t>гаечный, накидной, двусторонний, размер зева 24*27 мм</t>
  </si>
  <si>
    <t>концентрический, стальной, ГОСТ 17378-2001</t>
  </si>
  <si>
    <t>стальной, тип присоединения - фланцевое, давление условное 1,6 Мпа, ГОСТ 27477-87</t>
  </si>
  <si>
    <t>графитовая, сальниковая, из плетеного гибкого графитового волокна</t>
  </si>
  <si>
    <t>стальной, диаметр вписанного круга 27 мм, калиброванный, ГОСТ 8560-78</t>
  </si>
  <si>
    <t>стальная, номер профиля 24М, двутавровая, горячекатаная, ГОСТ 19425-74</t>
  </si>
  <si>
    <t>из стали, горячекатаной, с параллельными гранями полок и с уклоном внутренних граней, номер швеллера 16</t>
  </si>
  <si>
    <t>из стали, горячекатаной, с параллельными гранями полок и с уклоном внутренних граней, номер швеллера 20</t>
  </si>
  <si>
    <t>стальной, равнополочный, номер 2,5, ширина полок 25*25 мм, ГОСТ 8509-93</t>
  </si>
  <si>
    <t>стальной, марка Ст. 20, диаметр 25 мм, ГОСТ 1050-2013</t>
  </si>
  <si>
    <t>стальной, марка Ст. 3, диаметр 16 мм, ГОСТ 1050-2013</t>
  </si>
  <si>
    <t>стальной, марка Ст.3, диаметр 18 мм, ГОСТ 2590-2006</t>
  </si>
  <si>
    <t>стальной, горячекатанный, б-8 мм, ГОСТ 19903-74</t>
  </si>
  <si>
    <t>стальной, 2СК, грузоподъемность 3,2 т, ГОСТ 25573-82</t>
  </si>
  <si>
    <t>стальной, 4СК1, грузоподъемность 6,3 т, ГОСТ 25573-82</t>
  </si>
  <si>
    <t>ленточный, текстильный, грузоподъемность 6 т, петлевой</t>
  </si>
  <si>
    <t>ленточный, текстильный, грузоподъемность 3 т, петлевой</t>
  </si>
  <si>
    <t>стальной, УСК1, грузоподъемность 2,0 т</t>
  </si>
  <si>
    <t>стальной, УСК1, грузоподъемность 5,0 т</t>
  </si>
  <si>
    <t>стальной, УСК1, грузоподъемность 8,0 т</t>
  </si>
  <si>
    <t>стальной, 4СК1, грузоподъемность 5,0 т, ГОСТ 25573-82</t>
  </si>
  <si>
    <t>ленточный, текстильный, грузоподъемность 10 т, кольцевой</t>
  </si>
  <si>
    <t>латунный, диаметр 80 мм, марка Л59-1, круглый, ГОСТ 2060-2006</t>
  </si>
  <si>
    <t>диаметр 20 мм, горячекатаный, стальной, ГОСТ 2590-2006</t>
  </si>
  <si>
    <t>из стекловолокна, диаметр 100 мм, длина 120 см, под клеевое соединение</t>
  </si>
  <si>
    <t>из стекловолокна, диаметр 150 мм, длина 120 см, под клеевое соединение</t>
  </si>
  <si>
    <t>из стекловолокна, диаметр 200 мм, длина 120 см, под клеевое соединение</t>
  </si>
  <si>
    <t>из стекловолокна, диаметр 300 мм, длина 120 см, под клеевое соединение</t>
  </si>
  <si>
    <t>из стекловолокна, диаметр 100 мм, давление 4 Мпа</t>
  </si>
  <si>
    <t>из стекловолокна, диаметр 150 мм, давление 4 Мпа</t>
  </si>
  <si>
    <t>из стекловолокна, диаметр 200 мм, давление 2,5 МПа</t>
  </si>
  <si>
    <t>из стекловолокна, диаметр 300 мм, давление 2,5 МПа</t>
  </si>
  <si>
    <t>НАСОС ПОРШН НБ-125 БЕЗ ЭЛ. ДВИГ. НА РАМЕ</t>
  </si>
  <si>
    <t>ГОРИЗОНТАЛЬНЫЙ НАСОСНЫЙ КОМПЛЕКС (ГНК)</t>
  </si>
  <si>
    <t>РЕДУКТОР АЦЕТИЛЕНОВЫЙ БАО-5-4</t>
  </si>
  <si>
    <t>РЕГУЛЯТОР ДАВЛЕНИЯ ГАЗА РДБК1-50-25(35)</t>
  </si>
  <si>
    <t>РЕГУЛЯТОР ДАВЛЕНИЯ РДБК-1-100</t>
  </si>
  <si>
    <t>НАБОР ИНСТРУМЕНТОВ ИЗ 244 ПРЕДМЕТОВ</t>
  </si>
  <si>
    <t>КЛЮЧ ГАЕЧНЫЙ НАКИДНОЙ ГОСТ2906-80(30Х32)</t>
  </si>
  <si>
    <t>КЛЮЧИ ГАЕЧНЫЕ НАКИДНЫЕ (32ММ)</t>
  </si>
  <si>
    <t>КЛЮЧИ ГАЕЧНЫЕ НАКИДНЫЕ (32Х36)</t>
  </si>
  <si>
    <t>КЛЮЧ НАКИДНОЙ УДАРНЫЙ 30 ММ</t>
  </si>
  <si>
    <t>КЛЮЧ НАКИДНОЙ УДАРНЫЙ 32 ММ</t>
  </si>
  <si>
    <t>КЛЮЧ НАКИДНОЙ УДАРНЫЙ 36 ММ</t>
  </si>
  <si>
    <t>КЛЮЧ НАКИДНОЙ УДАРНЫЙ 41 ММ</t>
  </si>
  <si>
    <t>КЛЮЧ НАКИДНОЙ УДАРНЫЙ 46 ММ</t>
  </si>
  <si>
    <t>КЛЮЧ НАКИДНОЙ УДАРНЫЙ 50 ММ</t>
  </si>
  <si>
    <t>КЛЮЧ НАКИДНОЙ УДАРНЫЙ 55 ММ</t>
  </si>
  <si>
    <t>КЛЮЧ РОЖКОВЫЙ УДАРНЫЙ  50 ММ</t>
  </si>
  <si>
    <t>КЛЮЧ РОЖКОВЫЙ УДАРНЫЙ  55 ММ</t>
  </si>
  <si>
    <t>КЛЮЧ РОЖКОВЫЙ УДАРНЫЙ  60 ММ</t>
  </si>
  <si>
    <t>КЛЮЧ РОЖКОВЫЙ УДАРНЫЙ  65 ММ</t>
  </si>
  <si>
    <t>КРУГ ОТРЕЗНОЙ 280Х22Х3</t>
  </si>
  <si>
    <t>КРИВОШИП Ц2НШ-315</t>
  </si>
  <si>
    <t>ПОДШИПНИК 310</t>
  </si>
  <si>
    <t>ПОДШИПНИК 3612 ГОСТ 57-21-76</t>
  </si>
  <si>
    <t>ПОДШИПНИК 53612</t>
  </si>
  <si>
    <t>ПОДШИПНИК 7524М</t>
  </si>
  <si>
    <t>ЗАЖИМ ПОЛИРОВАННОГО ШТОКА  1 1/4"</t>
  </si>
  <si>
    <t>ВТУЛКА ПОДШИПННКА 8МС-7-0102</t>
  </si>
  <si>
    <t>КЛАПАН СИН 46.02.133.000</t>
  </si>
  <si>
    <t>КОЛЬЦО  ОПОРНАЯ  СИН46.02.134.008</t>
  </si>
  <si>
    <t>КОЛЬЦО СИН 46.02.134.011</t>
  </si>
  <si>
    <t>УПЛОТНЕН ПЛУНЖЕРА В СБОРСИН46.02.134.000</t>
  </si>
  <si>
    <t>КЛЮЧИ НАКИДНЫЕ 24Х27</t>
  </si>
  <si>
    <t>ПЕРЕХОДНИК 114Х57</t>
  </si>
  <si>
    <t>КЛАПАН ОБР.ПОВ.ДУ100РУ16С ОТ.ФЛ(19С53НЖ)</t>
  </si>
  <si>
    <t>НАБИВКА САЛЬНИКОВ.ГРАФИТОВАЯ ЛП-31 16Х16</t>
  </si>
  <si>
    <t>НАБИВКА САЛЬНИКОВ.ГРАФИТОВАЯ ЛП-31 18Х18</t>
  </si>
  <si>
    <t>ШЕСТИГРАННИК  СТ.30-35  27ММ</t>
  </si>
  <si>
    <t>БАЛКА ДВУТАВРОВАЯ 24ММ</t>
  </si>
  <si>
    <t>ШВЕЛЛЕР 16ММ</t>
  </si>
  <si>
    <t>ШВЕЛЛЕР 20ММ</t>
  </si>
  <si>
    <t>СТАЛЬ УГЛОВАЯ 25Х25</t>
  </si>
  <si>
    <t>КРУГ СТ.Ф25  СТ20</t>
  </si>
  <si>
    <t>СТАЛЬ КРУГ.16ММГЛ.А1В ПРУТАХ СТ3-5ПС</t>
  </si>
  <si>
    <t>СТАЛЬ КРУГ.18ММГЛ.А1В ПРУТАХ СТ3-5ПС</t>
  </si>
  <si>
    <t>СТАЛЬ ТОЛСТОЛИСТОВАЯ 8ММ</t>
  </si>
  <si>
    <t>СТРОП 2-ВЕТВ. ТИП 2СК, 3,2Т, H4М</t>
  </si>
  <si>
    <t>СТРОП 4-ВЕТВ.КАНАТ.4СК, 6,3Т,Д16,5ММ,H4М</t>
  </si>
  <si>
    <t>СТРОП ТЕКСТ. 2-Х ВЕТВ. СТ2 6,3ТН, L-1,5М</t>
  </si>
  <si>
    <t>СТРОП ТЕКСТИЛ. ЛЕНТ. СТП И СТК 2М,  3Т,</t>
  </si>
  <si>
    <t>СТРОП УНИВЕР.КАНАТ.Т1 УСК-1,2Т,Д15ММ,L2М</t>
  </si>
  <si>
    <t>СТРОП УНИВЕР.КАНАТ.Т1 УСК-2Т,Д16,5ММ,L2М</t>
  </si>
  <si>
    <t>СТРОП УНИВЕР.КАНАТ.Т1 УСК-5Т,Д16,5ММ,L2М</t>
  </si>
  <si>
    <t>СТРОП УНИВЕР.КАНАТ.Т1 УСК-5Т,Д16,5ММ,L4М</t>
  </si>
  <si>
    <t>СТРОП УНИВЕР.КАНАТ.Т1 УСК-8Т,Д16,5ММ,L2М</t>
  </si>
  <si>
    <t>СТРОП УНИВЕР.КАНАТ.Т1 УСК-8Т,Д16,5ММ,L4М</t>
  </si>
  <si>
    <t>СТРОПА КАНАТНАЯ КРЮКОВ.4СК, Г/П-5ТН,L2 М</t>
  </si>
  <si>
    <t>СТРОПА ТЕКСТИЛЬН. 4-Х ВЕТВ. 10ТН, L- 2М</t>
  </si>
  <si>
    <t>ПРУТОК ЛАТУННЫЙ ЛС59-1 Ф 80ММ</t>
  </si>
  <si>
    <t>СТАЛЬ КРУГ.20ММГЛ.А1В ПРУТАХ СТ3-5ПС</t>
  </si>
  <si>
    <t>Пакет уплотнения СИН 46.00.134.100 (Диаметр плунжера 55 мм)</t>
  </si>
  <si>
    <t>Коротыш Ду100мм Ру 4 МПа (длина 1,2метра)</t>
  </si>
  <si>
    <t>Коротыш Ду 150мм  Ру 4 МПа (длина 1,2 метра)</t>
  </si>
  <si>
    <t>Коротыш Ду 200мм. Ру 2,5МПа (длина 1,2 метра)</t>
  </si>
  <si>
    <t>Коротыш Ду 300мм  Ру 4МПа (длина 1,2 метра)</t>
  </si>
  <si>
    <t>Муфта Ду100мм, Ру 4МПа</t>
  </si>
  <si>
    <t>Муфта Ду150мм Ру 4 МПа</t>
  </si>
  <si>
    <t>Муфта Ду200мм Ру 2,5 МПа.</t>
  </si>
  <si>
    <t>Муфта Ду 300мм Ру 2,5 МПа.</t>
  </si>
  <si>
    <t>Кольца гидропяты ЦНС 180/1050</t>
  </si>
  <si>
    <t>1690 Т</t>
  </si>
  <si>
    <t>1723 Т</t>
  </si>
  <si>
    <t>20.41.31.950.000.00.0796.000000000000</t>
  </si>
  <si>
    <t>Сабын</t>
  </si>
  <si>
    <t>хозяйственное, твердое, 1 группа 72%, ГОСТ 30266-95</t>
  </si>
  <si>
    <t>шаруашылық, қатты, 1 топ 72%, ГОСТ 30266-95</t>
  </si>
  <si>
    <t>Мыло хозяйственное 250 гр.  72%</t>
  </si>
  <si>
    <t>кір сабын 250 гр.  72%</t>
  </si>
  <si>
    <t xml:space="preserve">Деэмульгатор                 </t>
  </si>
  <si>
    <t>для подготовки нефти</t>
  </si>
  <si>
    <t>мұнайды дайындау үшін</t>
  </si>
  <si>
    <t>май</t>
  </si>
  <si>
    <t>в течение 10 календарных дней с даты заключения договора или получения уведомления от Заказчика</t>
  </si>
  <si>
    <t>1739 Т</t>
  </si>
  <si>
    <t>1740 Т</t>
  </si>
  <si>
    <t>41-2 Т</t>
  </si>
  <si>
    <t>272-3 Т</t>
  </si>
  <si>
    <t>273-4 Т</t>
  </si>
  <si>
    <t>274-4 Т</t>
  </si>
  <si>
    <t>275-4 Т</t>
  </si>
  <si>
    <t>276-4 Т</t>
  </si>
  <si>
    <t>277-4 Т</t>
  </si>
  <si>
    <t>278-4 Т</t>
  </si>
  <si>
    <t>279-4 Т</t>
  </si>
  <si>
    <t>280-4 Т</t>
  </si>
  <si>
    <t>281-4 Т</t>
  </si>
  <si>
    <t>282-4 Т</t>
  </si>
  <si>
    <t>283-4 Т</t>
  </si>
  <si>
    <t>284-4 Т</t>
  </si>
  <si>
    <t>286-4 Т</t>
  </si>
  <si>
    <t>287-4 Т</t>
  </si>
  <si>
    <t>289-4 Т</t>
  </si>
  <si>
    <t>290-4 Т</t>
  </si>
  <si>
    <t>291-4 Т</t>
  </si>
  <si>
    <t>294-4 Т</t>
  </si>
  <si>
    <t>295-4 Т</t>
  </si>
  <si>
    <t>390-4 Т</t>
  </si>
  <si>
    <t>391-4 Т</t>
  </si>
  <si>
    <t>392-4 Т</t>
  </si>
  <si>
    <t>393-4 Т</t>
  </si>
  <si>
    <t>394-4 Т</t>
  </si>
  <si>
    <t>395-4 Т</t>
  </si>
  <si>
    <t>396-4 Т</t>
  </si>
  <si>
    <t>397-4 Т</t>
  </si>
  <si>
    <t>398-4 Т</t>
  </si>
  <si>
    <t>400-4 Т</t>
  </si>
  <si>
    <t>409-4 Т</t>
  </si>
  <si>
    <t>410-4 Т</t>
  </si>
  <si>
    <t>411-4 Т</t>
  </si>
  <si>
    <t>412-4 Т</t>
  </si>
  <si>
    <t>413-4 Т</t>
  </si>
  <si>
    <t>416-4 Т</t>
  </si>
  <si>
    <t>418-4 Т</t>
  </si>
  <si>
    <t>420-4 Т</t>
  </si>
  <si>
    <t>424-4 Т</t>
  </si>
  <si>
    <t>425-4 Т</t>
  </si>
  <si>
    <t>427-4 Т</t>
  </si>
  <si>
    <t>456-4 Т</t>
  </si>
  <si>
    <t>475-4 Т</t>
  </si>
  <si>
    <t>495-4 Т</t>
  </si>
  <si>
    <t>496-4 Т</t>
  </si>
  <si>
    <t>511-1 Т</t>
  </si>
  <si>
    <t>512-1 Т</t>
  </si>
  <si>
    <t>513-1 Т</t>
  </si>
  <si>
    <t>514-1 Т</t>
  </si>
  <si>
    <t>515-2 Т</t>
  </si>
  <si>
    <t>516-2 Т</t>
  </si>
  <si>
    <t>519-3 Т</t>
  </si>
  <si>
    <t>520-3 Т</t>
  </si>
  <si>
    <t>521-1 Т</t>
  </si>
  <si>
    <t>522-1 Т</t>
  </si>
  <si>
    <t>523-1 Т</t>
  </si>
  <si>
    <t>524-1 Т</t>
  </si>
  <si>
    <t>525-1 Т</t>
  </si>
  <si>
    <t>526-3 Т</t>
  </si>
  <si>
    <t>527-3 Т</t>
  </si>
  <si>
    <t>528-3 Т</t>
  </si>
  <si>
    <t>819-1 Т</t>
  </si>
  <si>
    <t>820-1 Т</t>
  </si>
  <si>
    <t>821-1 Т</t>
  </si>
  <si>
    <t>822-1 Т</t>
  </si>
  <si>
    <t>823-1 Т</t>
  </si>
  <si>
    <t>828-3 Т</t>
  </si>
  <si>
    <t>829-3 Т</t>
  </si>
  <si>
    <t>830-3 Т</t>
  </si>
  <si>
    <t>831-3 Т</t>
  </si>
  <si>
    <t>833-3 Т</t>
  </si>
  <si>
    <t>834-3 Т</t>
  </si>
  <si>
    <t>835-3 Т</t>
  </si>
  <si>
    <t>836-3 Т</t>
  </si>
  <si>
    <t>837-3 Т</t>
  </si>
  <si>
    <t>838-3 Т</t>
  </si>
  <si>
    <t>839-3 Т</t>
  </si>
  <si>
    <t>849-3 Т</t>
  </si>
  <si>
    <t>852-3 Т</t>
  </si>
  <si>
    <t>868-3 Т</t>
  </si>
  <si>
    <t>872-3 Т</t>
  </si>
  <si>
    <t>878-3 Т</t>
  </si>
  <si>
    <t>880-3 Т</t>
  </si>
  <si>
    <t>1193-2 Т</t>
  </si>
  <si>
    <t>1251-2 Т</t>
  </si>
  <si>
    <t>1442-1 Т</t>
  </si>
  <si>
    <t>11,15,18,19,22</t>
  </si>
  <si>
    <t>Уточненный План закупок товаров, работ и услуг АО "Эмбамунайгаз" на 2016 год</t>
  </si>
  <si>
    <t xml:space="preserve">"УТВЕРЖДЕНО" </t>
  </si>
  <si>
    <t xml:space="preserve">Приказом зам.генерального директора АО "Эмбамунайгаз" №5 от 12.01.2016г. </t>
  </si>
  <si>
    <t>1 изменения и дополнения №25 от 20 января 2016 года</t>
  </si>
  <si>
    <t>2 изменения и дополнения №51 от 01 февраля 2016 года</t>
  </si>
  <si>
    <t>13 изменения и дополнения в План закупок товаров, работ и услуг АО "Эмбамунайгаз" на 2016 год</t>
  </si>
  <si>
    <t>3 изменения и дополнения №77 от 04 февраля 2016 года</t>
  </si>
  <si>
    <t>4 изменения и дополнения №110 от 17 февраля 2016 года</t>
  </si>
  <si>
    <t>5 изменения и дополнения №147 от 01 марта 2016 года</t>
  </si>
  <si>
    <t>6 изменения и дополнения №164 от 02 марта 2016 года</t>
  </si>
  <si>
    <t>7 изменения и дополнения №172 от 09 марта 2016 года</t>
  </si>
  <si>
    <t>8 изменения и дополнения №204 от 17 марта 2016 года</t>
  </si>
  <si>
    <t>9 изменения и дополнения №251 от 31 марта 2016 года</t>
  </si>
  <si>
    <t>10 изменения и дополнения №311 от 13 апреля 2016 года</t>
  </si>
  <si>
    <t>11 изменения и дополнения №316 от 14 апреля 2016 года</t>
  </si>
  <si>
    <t>12 изменения и дополнения №349 от 26 апреля 2016 года</t>
  </si>
  <si>
    <t>13 изменения и дополнения №396 от 17 мая 2016 года</t>
  </si>
  <si>
    <t>2. Работы</t>
  </si>
  <si>
    <t>253-2 Р</t>
  </si>
  <si>
    <t>72.19.50.200.000.00.0999.000000000000</t>
  </si>
  <si>
    <t>Работы научно-исследовательские в нефтегазовой отрасли</t>
  </si>
  <si>
    <t>Мұнай-газ саласындағы ғылыми-зерттеу жұмыстары</t>
  </si>
  <si>
    <t>Проект ликвидации месторождения Искине с проектом ОВОС</t>
  </si>
  <si>
    <t>Ескене кен орнын  ҚОӘБ жобасымен жою жобасы</t>
  </si>
  <si>
    <t>ЭОТ</t>
  </si>
  <si>
    <t>март</t>
  </si>
  <si>
    <t>апрель, сентябрь</t>
  </si>
  <si>
    <t>254-2 Р</t>
  </si>
  <si>
    <t>Проект ликвидации месторождения Макат  с проектом ОВОС</t>
  </si>
  <si>
    <t>Мақат кен орнын  ҚОӘБ жобасымен жою жобасы</t>
  </si>
  <si>
    <t>255-2 Р</t>
  </si>
  <si>
    <t>Проект ликвидации месторождения Доссор с проектом ОВОС</t>
  </si>
  <si>
    <t>Доссор кен орнын  ҚОӘБ жобасымен жою жобасы</t>
  </si>
  <si>
    <t>256-2 Р</t>
  </si>
  <si>
    <t>Проект ликвидации месторождения Комсомольское с проектом ОВОС</t>
  </si>
  <si>
    <t>Комсомольск кен орнын  ҚОӘБ жобасымен жою жобасы</t>
  </si>
  <si>
    <t>257-2 Р</t>
  </si>
  <si>
    <t>Проект ликвидации месторождения Бек-беке с проектом ОВОС</t>
  </si>
  <si>
    <t>Бек-беке кен орнын  ҚОӘБ жобасымен жою жобасы</t>
  </si>
  <si>
    <t>258-2 Р</t>
  </si>
  <si>
    <t>Проект ликвидации месторождения Сагиз с проектом ОВОС</t>
  </si>
  <si>
    <t>Сағыз кен орнын  ҚОӘБ жобасымен жою жобасы</t>
  </si>
  <si>
    <t>259-2 Р</t>
  </si>
  <si>
    <t>Проект ликвидации месторождения Танатар с проектом ОВОС</t>
  </si>
  <si>
    <t>Таңатар кен орнын  ҚОӘБ жобасымен жою жобасы</t>
  </si>
  <si>
    <t>194-2 Р</t>
  </si>
  <si>
    <t>42.11.20.335.000.00.0999.000000000000</t>
  </si>
  <si>
    <t>Работы по сооружению автомобильной дороги</t>
  </si>
  <si>
    <t>Автокөлік жолдарын жөндеумен байланысты жұмыстар</t>
  </si>
  <si>
    <t>Земляные работы по НГДУ Жылыоймунайгаз"</t>
  </si>
  <si>
    <t>"Жылыоймұнайгаз" МГӨБ-ң   топырақ төгу жұмыстары</t>
  </si>
  <si>
    <t>г. Атырау ул. Валиханова, 1</t>
  </si>
  <si>
    <t>Атырауская область  Жылыойский район</t>
  </si>
  <si>
    <t>июнь-ноябрь</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</si>
  <si>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</si>
  <si>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195-3 Р</t>
  </si>
  <si>
    <t>41.00.40.000.005.00.0999.000000000000</t>
  </si>
  <si>
    <t>Работы по ремонту нежилых зданий/сооружений/помещений (кроме оборудования, инженерных систем и коммуникаций)</t>
  </si>
  <si>
    <t>Тұрғын емес ғимараттар/құрылыстар/ орындарды жөндеу жұмыстары (жабдықтар, инженерлік жүйелер мен коммуникациядан басқа)</t>
  </si>
  <si>
    <t>Капремонт зданий и сооружений НГДУ "Жылыоймунайгаз"</t>
  </si>
  <si>
    <t>"Жылыоймұнайгаз" МГӨБ-ң ғимараттар мен құрылымдарды  күрделі жөндеуден өткізу</t>
  </si>
  <si>
    <t>Атырауская область Жылыойский район</t>
  </si>
  <si>
    <t>июнь-декабрь</t>
  </si>
  <si>
    <t>197-1 Р</t>
  </si>
  <si>
    <t>33.11.12.000.001.00.0999.000000000000</t>
  </si>
  <si>
    <t>Работы по ремонту/модернизации резервуаров/цистерн и аналогичного емкостного оборудования</t>
  </si>
  <si>
    <t>Резервуарлар/цистерналар және сол секілді ірі жабдықтарды жөндеу/модернизациялау бойынша жұмыстар</t>
  </si>
  <si>
    <t>Капремонт и покраска резервуаров НГДУ "Жылыоймунайгаз"</t>
  </si>
  <si>
    <t xml:space="preserve">"Жылыоймұнайгаз"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"Жылыоймұнайгаз"  МГӨБ-ң  болат тік резервуарларың  күрделі жөндеу және сырлау
</t>
  </si>
  <si>
    <t>март-ноябрь 2016 года</t>
  </si>
  <si>
    <t>202 Р</t>
  </si>
  <si>
    <t>Капитальный ремонт резервуров для хранения ГСМ на Кульсаринской базе</t>
  </si>
  <si>
    <t xml:space="preserve">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Құлсары базасындағы ЖЖМ сақтауға арналған  болат тік резервуарларың  күрделі жөндеу  
</t>
  </si>
  <si>
    <t>январь-март 2016 года</t>
  </si>
  <si>
    <t>277 Р</t>
  </si>
  <si>
    <t>Капремонт РВС-5000м3 № 10 на ЦПС и ПН м/р С.Балгимбаева</t>
  </si>
  <si>
    <t xml:space="preserve">С.Балғымбаев кен орнындағы  ЦПС и ПН №10 5000м3 болат тік  резервуарын күрделі жөндеу  </t>
  </si>
  <si>
    <t>апрель -ноябрь</t>
  </si>
  <si>
    <r>
      <t xml:space="preserve">авансовый платеж - 0%, </t>
    </r>
    <r>
      <rPr>
        <sz val="8"/>
        <color theme="1"/>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</si>
  <si>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7,11,14</t>
  </si>
  <si>
    <t>286 Р</t>
  </si>
  <si>
    <t>Благоустройство территории мастерской ПРЭО с устройством площадки для ремонта нефтепромыслового оборудования.</t>
  </si>
  <si>
    <t>ПРЭО шеберханасының аумағын жайластыру  мен қоса мұнай кеніші жабдықтарын жөндеуге арналған аланың салу</t>
  </si>
  <si>
    <t>Атырауская область Исатайский район</t>
  </si>
  <si>
    <t>апрель-декабрь</t>
  </si>
  <si>
    <t>101-1 Р</t>
  </si>
  <si>
    <t>33.13.11.100.005.00.0999.000000000000</t>
  </si>
  <si>
    <t>Работы по ремонту/модернизации метереологической аппаратуры и инструментов</t>
  </si>
  <si>
    <t>Метерологиялық аппаратуралар мен құралдарды жөндеу/модернизациялау бойынша жұмыстар</t>
  </si>
  <si>
    <t>Ремонт и замена (поверка) контрольных устройств регистрации режимов труда и отдыха (тахографов) НГДУ "Жайыкмунайгаз"</t>
  </si>
  <si>
    <t>"Жайықмұнайгаз" МГӨБ - ның жұмыс және демалыс тәртібін тіркеуге арналған (тахограф) бақылау қондырғысын жөндеу және ауыстыру</t>
  </si>
  <si>
    <t>г. Атырау, ул. Валиханова, 1</t>
  </si>
  <si>
    <t>июль-сентябрь</t>
  </si>
  <si>
    <t>авансовый платеж - 0%, оставшаяся часть в течение 30 рабочих дней с момента подписания акта прием-передачи</t>
  </si>
  <si>
    <t>102-1 Р</t>
  </si>
  <si>
    <t>Ремонт и замена (поверка) контрольных устройств регистрации режимов труда и отдыха (тахографов)  НГДУ "Жылыоймунайгаз"</t>
  </si>
  <si>
    <t>"Жылыоймұнайгаз" МГӨБ - ның жұмыс және демалыс тәртібін тіркеуге арналған (тахограф) бақылау қондырғысын жөндеу және ауыстыру</t>
  </si>
  <si>
    <t>103-1 Р</t>
  </si>
  <si>
    <t>Ремонт и замена (поверка) контрольных устройств регистрации режимов труда и отдыха (тахографов) НГДУ "Доссормунайгаз"</t>
  </si>
  <si>
    <t>"Доссормұнайгаз" МГӨБ - ның "Т-170" жұмыс және демалыс тәртібін тіркеуге арналған (тахограф) бақылау қондырғысын жөндеу және ауыстыру</t>
  </si>
  <si>
    <t>104-1 Р</t>
  </si>
  <si>
    <t>Ремонт и замена (поверка) контрольных устройств регистрации режимов труда и отдыха (тахографов)  НГДУ "Кайнармунайгаз"</t>
  </si>
  <si>
    <t>"Қайнармұнайгаз" МГӨБ - ның жұмыс және демалыс тәртібін тіркеуге арналған (тахограф) бақылау қондырғысын жөндеу және ауыстыру</t>
  </si>
  <si>
    <t>105-1 Р</t>
  </si>
  <si>
    <t>Ремонт и замена (поверка) контрольных устройств регистрации режимов труда и отдыха (тахографов) Управления "Эмбамунайэнерго" и УПТО и КО</t>
  </si>
  <si>
    <t>"Ембамұнайэнерго" басқармасының және ӨТҚ ж ҚБ - ның жұмыс және демалыс тәртібін тіркеуге арналған (тахограф) бақылау қондырғысын жөндеу және ауыстыру</t>
  </si>
  <si>
    <t>280 Р</t>
  </si>
  <si>
    <t>41.00.40.000.001.00.0999.000000000000</t>
  </si>
  <si>
    <t>Работы по возведению (строительству) нежилых зданий/сооружений</t>
  </si>
  <si>
    <t xml:space="preserve">
Тұрғын үйге жатпайтын ғимараттар мен үймереттерді тұрғызу бойынша құрылыс-монтаждау жұмыстары
Тұрғын үйге жатпайтын ғимараттар мен үймереттерді тұрғызу бойынша құрылыс-монтаждау жұмыстары
Тұрғын үйге жатпайтын ғимараттар мен үймереттерді тұрғызу бойынша құрылыс-монтаждау жұмыстары</t>
  </si>
  <si>
    <t>Строительство противорадиационного укрытия УКПГ (установка комплексной подготовки газа)</t>
  </si>
  <si>
    <t>ГКДҚ (газды кешенді дайындау қондырғысында) радиацияға қарсы жасы-рын пана қурылысы</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</si>
  <si>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</si>
  <si>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6,11,14</t>
  </si>
  <si>
    <t>итого по работам исключить</t>
  </si>
  <si>
    <t>включить</t>
  </si>
  <si>
    <t>253-3 Р</t>
  </si>
  <si>
    <t>апрель, май</t>
  </si>
  <si>
    <t>июнь - ноябрь</t>
  </si>
  <si>
    <t>254-3 Р</t>
  </si>
  <si>
    <t>255-3 Р</t>
  </si>
  <si>
    <t>256-3 Р</t>
  </si>
  <si>
    <t>257-3 Р</t>
  </si>
  <si>
    <t>258-3 Р</t>
  </si>
  <si>
    <t>259-3 Р</t>
  </si>
  <si>
    <t>194-3 Р</t>
  </si>
  <si>
    <t>195-4 Р</t>
  </si>
  <si>
    <t>277-1 Р</t>
  </si>
  <si>
    <t xml:space="preserve">июнь -ноябрь </t>
  </si>
  <si>
    <r>
      <t xml:space="preserve">авансовый платеж - 0%, </t>
    </r>
    <r>
      <rPr>
        <sz val="8"/>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</si>
  <si>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286-1 Р</t>
  </si>
  <si>
    <t>101-2 Р</t>
  </si>
  <si>
    <t>май - июнь</t>
  </si>
  <si>
    <t>102-2 Р</t>
  </si>
  <si>
    <t>103-2 Р</t>
  </si>
  <si>
    <t>104-2 Р</t>
  </si>
  <si>
    <t>105-2 Р</t>
  </si>
  <si>
    <t>280-1 Р</t>
  </si>
  <si>
    <t xml:space="preserve">Строительство противорадиационного укрытия УКПГ </t>
  </si>
  <si>
    <t>ГКДҚ  радиацияға қарсы жасы-рын пана қурылысы</t>
  </si>
  <si>
    <t>итого по работам включить</t>
  </si>
  <si>
    <t>3. Услуги</t>
  </si>
  <si>
    <t>274-2 У</t>
  </si>
  <si>
    <t>71.12.20.000.000.00.0777.000000000000</t>
  </si>
  <si>
    <t>Услуги по авторскому/техническому надзору/управлению проектами, работами</t>
  </si>
  <si>
    <t>Ғимараттар құрылысына қатысты жобаларға басшылық бойынша қызметтер.</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</si>
  <si>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</si>
  <si>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</si>
  <si>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14,20,21</t>
  </si>
  <si>
    <t>296 У</t>
  </si>
  <si>
    <t>74.90.20.000.023.00.0777.000000000000</t>
  </si>
  <si>
    <t>Услуги по обработке и интерпретации сейсмических данных</t>
  </si>
  <si>
    <t>Сейсмикалық деректерді өңдеу және интерпретациялау бойынша қызметтер</t>
  </si>
  <si>
    <t>Детальная сейсмическая интерпретация данных 3Д для получения прогноза развития коллекторов валанжина по месторождению С.Нуржанов</t>
  </si>
  <si>
    <t>С.Нұржанов кен орны бойынша валанжин коллекторын дамыту болжамын алу үшін 3Д деректерінің толық сейсмикалық интерпретациясы</t>
  </si>
  <si>
    <t>апрель-июль</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</si>
  <si>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</si>
  <si>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310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</si>
  <si>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</si>
  <si>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</si>
  <si>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Өзектендіру/нормативтік/анықтамалық/техникалық ақпаратпен/құжаттармен қамтамасыз ету бойынша қызметтер (игеру/түзету енгізуден басқа)</t>
  </si>
  <si>
    <t>Разработка и внедрение новых форм налоговых регистров для крупных налогоплательщиков в систему SAP</t>
  </si>
  <si>
    <t>Ірі салық төлеушілер үшін SAP жүйесіне салық регистрлерінің жаңа формаларын дайындау және енгізу</t>
  </si>
  <si>
    <t>Атырауская область, г.Атырау</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</si>
  <si>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</si>
  <si>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</si>
  <si>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</si>
  <si>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</si>
  <si>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 xml:space="preserve">жобалар мен бизнес-процестерді автоматтандыру, ұйымдастыру, оңтайландырумәселелері бойынша кеңес беру қызметтері  </t>
  </si>
  <si>
    <t>Автоматизация проекта ТОРО в SAP</t>
  </si>
  <si>
    <t>SAP-тағы ТОРО жобасын автоматтандыру</t>
  </si>
  <si>
    <t>итого по услугам исключить</t>
  </si>
  <si>
    <t>274-3 У</t>
  </si>
  <si>
    <t>324 У</t>
  </si>
  <si>
    <t>296-1 У</t>
  </si>
  <si>
    <t>325 У</t>
  </si>
  <si>
    <t>80.20.10.000.004.00.0777.000000000000</t>
  </si>
  <si>
    <t>Услуги по обеспечению радиационной безопасности</t>
  </si>
  <si>
    <t xml:space="preserve"> Радиациялық қауіпсіздік қамтамасыз ету жөніндегі қызметтер</t>
  </si>
  <si>
    <t>Утилизация радиоактивных отходов (черный метал, трубы, задвижки, и т.д.)</t>
  </si>
  <si>
    <t>Радиациалық қалдықтарды жою (қара темір, тұрба, ысырма, т.б.)</t>
  </si>
  <si>
    <t>июль-декабрь</t>
  </si>
  <si>
    <t>авансовый платеж-0%, оставшаяся часть в течение 30 рабочих дней с момента подписания акта прием-передачи</t>
  </si>
  <si>
    <t>310-1 У</t>
  </si>
  <si>
    <t>311-1 У</t>
  </si>
  <si>
    <t>326 У</t>
  </si>
  <si>
    <t>итого по услугам включить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</si>
</sst>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2" formatCode="#,##0.0000"/>
    <numFmt numFmtId="214" formatCode="[$-419]dd&quot;.&quot;mm&quot;.&quot;yyyy"/>
    <numFmt numFmtId="215" formatCode="&quot; &quot;#,##0.00&quot;    &quot;;&quot;-&quot;#,##0.00&quot;    &quot;;&quot; -&quot;#&quot;    &quot;;&quot; &quot;@&quot; &quot;"/>
    <numFmt numFmtId="216" formatCode="&quot; &quot;#,##0&quot; &quot;;&quot; (&quot;#,##0&quot;)&quot;;&quot; - &quot;;&quot; &quot;@&quot; &quot;"/>
    <numFmt numFmtId="217" formatCode="&quot; &quot;#,##0&quot;    &quot;;&quot;-&quot;#,##0&quot;    &quot;;&quot; -    &quot;;&quot; &quot;@&quot; &quot;"/>
    <numFmt numFmtId="218" formatCode="0000"/>
    <numFmt numFmtId="219" formatCode="0.0E+00"/>
    <numFmt numFmtId="220" formatCode="#,##0.0&quot; &quot;;[Red]&quot;(&quot;#,##0.0&quot;)&quot;"/>
    <numFmt numFmtId="221" formatCode="&quot; &quot;#,##0&quot; £ &quot;;&quot; (&quot;#,##0&quot;)£ &quot;;&quot; - £ &quot;;&quot; &quot;@&quot; &quot;"/>
    <numFmt numFmtId="222" formatCode="#,##0.00&quot;£ &quot;;[Red]&quot;(&quot;#,##0.00&quot;£)&quot;"/>
    <numFmt numFmtId="223" formatCode="&quot; &quot;#,##0&quot;   &quot;;&quot;-&quot;#,##0&quot;   &quot;;&quot; -   &quot;;&quot; &quot;@&quot; &quot;"/>
    <numFmt numFmtId="224" formatCode="&quot;$&quot;#,##0.00&quot; &quot;;[Red]&quot;($&quot;#,##0.00&quot;)&quot;"/>
    <numFmt numFmtId="225" formatCode="#,##0.000&quot;)&quot;;[Red]&quot;(&quot;#,##0.000&quot;)&quot;"/>
    <numFmt numFmtId="226" formatCode="&quot; &quot;#,##0.00&quot; &quot;;&quot; (&quot;#,##0.00&quot;)&quot;;&quot; -&quot;#&quot; &quot;;&quot; &quot;@&quot; &quot;"/>
    <numFmt numFmtId="227" formatCode="&quot;(&quot;#,##0&quot;)&quot;;#,##0&quot; &quot;;&quot;-&quot;#&quot; &quot;;@"/>
    <numFmt numFmtId="228" formatCode="&quot;RM&quot;#,##0.00&quot; &quot;;[Red]&quot;(RM&quot;#,##0.00&quot;)&quot;"/>
    <numFmt numFmtId="229" formatCode="&quot; &quot;#,##0.00&quot; £ &quot;;&quot; (&quot;#,##0.00&quot;)£ &quot;;&quot; -&quot;#&quot; £ &quot;;&quot; &quot;@&quot; &quot;"/>
    <numFmt numFmtId="230" formatCode="&quot; &quot;#,##0&quot;    &quot;;&quot; (&quot;#,##0&quot;)   &quot;;&quot; -    &quot;;&quot; &quot;@&quot; &quot;"/>
    <numFmt numFmtId="231" formatCode="&quot;$&quot;#,##0&quot; &quot;;[Red]&quot;($&quot;#,##0&quot;)&quot;"/>
    <numFmt numFmtId="232" formatCode="#,##0&quot;р.&quot;;[Red]&quot;-&quot;#,##0&quot;р.&quot;"/>
    <numFmt numFmtId="233" formatCode="&quot; &quot;#,##0&quot;р. &quot;;&quot;-&quot;#,##0&quot;р. &quot;;&quot; -р. &quot;;&quot; &quot;@&quot; &quot;"/>
    <numFmt numFmtId="234" formatCode="[$-419]#,##0&quot;   &quot;;[$-419]&quot;-&quot;#,##0&quot;   &quot;"/>
    <numFmt numFmtId="235" formatCode="0.0&quot;  &quot;"/>
    <numFmt numFmtId="236" formatCode="&quot; &quot;#,##0.00&quot;$ &quot;;&quot;-&quot;#,##0.00&quot;$ &quot;;&quot; -&quot;#&quot;$ &quot;;&quot; &quot;@&quot; &quot;"/>
    <numFmt numFmtId="237" formatCode="&quot;$&quot;#,##0&quot; &quot;;&quot;($&quot;#,##0&quot;)&quot;"/>
    <numFmt numFmtId="238" formatCode="[$-419]#,##0&quot;   &quot;;[Red][$-419]&quot;-&quot;#,##0&quot;   &quot;"/>
    <numFmt numFmtId="239" formatCode="[$-419]dd&quot;.&quot;mmm&quot;.&quot;yy"/>
    <numFmt numFmtId="240" formatCode="[$-419]mmm&quot;.&quot;yy"/>
    <numFmt numFmtId="241" formatCode="d\-mmm\-yy&quot; &quot;h&quot;:&quot;mm"/>
    <numFmt numFmtId="242" formatCode="#,##0.00&quot; $&quot;;[Red]&quot;-&quot;#,##0.00&quot; $&quot;"/>
    <numFmt numFmtId="243" formatCode="mmmm&quot; &quot;d&quot;, &quot;yyyy"/>
    <numFmt numFmtId="244" formatCode="d/mm/yyyy"/>
    <numFmt numFmtId="245" formatCode="dd&quot;.&quot;mm&quot;.&quot;yyyy&quot;г.&quot;"/>
    <numFmt numFmtId="246" formatCode="d\-mmm;@"/>
    <numFmt numFmtId="247" formatCode="[$-419]dd&quot;.&quot;mm&quot;.&quot;yyyy&quot; &quot;h&quot;:&quot;mm"/>
    <numFmt numFmtId="248" formatCode="&quot; $&quot;#,##0&quot; &quot;;&quot; $(&quot;#,##0&quot;)&quot;;&quot; $- &quot;;&quot; &quot;@&quot; &quot;"/>
    <numFmt numFmtId="249" formatCode="#,##0&quot; &quot;;&quot;(&quot;#,##0&quot;)&quot;;&quot;-&quot;#&quot; &quot;;@"/>
    <numFmt numFmtId="250" formatCode="&quot;P&quot;#,##0.00;[Red]&quot;-P&quot;#,##0.00"/>
    <numFmt numFmtId="251" formatCode="&quot; P&quot;#,##0.00&quot; &quot;;&quot;-P&quot;#,##0.00&quot; &quot;;&quot; P-&quot;#&quot; &quot;;&quot; &quot;@&quot; &quot;"/>
    <numFmt numFmtId="252" formatCode="[Magenta]&quot;Err&quot;;[Magenta]&quot;Err&quot;;[Blue]&quot;OK&quot;"/>
    <numFmt numFmtId="253" formatCode="[Blue]&quot;P&quot;;;[Red]&quot;O&quot;"/>
    <numFmt numFmtId="254" formatCode="0.0&quot; &quot;%;[Red]&quot;(&quot;0.0%&quot;)&quot;;0.0&quot; &quot;%"/>
    <numFmt numFmtId="255" formatCode="#,##0&quot; &quot;;[Red]&quot;(&quot;#,##0&quot;)&quot;;&quot;- &quot;"/>
    <numFmt numFmtId="256" formatCode="0.0&quot; &quot;%;[Red]&quot;(&quot;0.0%&quot;)&quot;;&quot;-&quot;"/>
    <numFmt numFmtId="257" formatCode="[Red][&gt;1]&quot;&gt;100 %&quot;;[Red][&lt;0]&quot;(&quot;0.0%&quot;)&quot;;0.0&quot; &quot;%"/>
    <numFmt numFmtId="258" formatCode="&quot;р.&quot;#,##0&quot; &quot;;&quot;-р.&quot;#,##0"/>
    <numFmt numFmtId="259" formatCode="&quot;$&quot;#,##0&quot; &quot;;&quot;-$&quot;#,##0"/>
    <numFmt numFmtId="260" formatCode="&quot;р.&quot;#,##0.00&quot; &quot;;&quot;(р.&quot;#,##0.00&quot;)&quot;"/>
    <numFmt numFmtId="261" formatCode="&quot;$&quot;#,##0.00&quot; &quot;;&quot;($&quot;#,##0.00&quot;)&quot;"/>
    <numFmt numFmtId="262" formatCode="&quot; &quot;#,##0.00&quot; &quot;;&quot;-&quot;#,##0.00&quot; &quot;;&quot; -&quot;#&quot; &quot;;&quot; &quot;@&quot; &quot;"/>
    <numFmt numFmtId="263" formatCode="0.00000"/>
    <numFmt numFmtId="264" formatCode="&quot; &quot;#,##0&quot;       &quot;;&quot;-&quot;#,##0&quot;       &quot;;&quot; -       &quot;;&quot; &quot;@&quot; &quot;"/>
    <numFmt numFmtId="265" formatCode="&quot; &quot;#,##0.00&quot;       &quot;;&quot;-&quot;#,##0.00&quot;       &quot;;&quot; -&quot;#&quot;       &quot;;&quot; &quot;@&quot; &quot;"/>
    <numFmt numFmtId="266" formatCode="#,##0.00&quot; F &quot;;&quot;(&quot;#,##0.00&quot; F)&quot;"/>
    <numFmt numFmtId="267" formatCode="#,##0&quot; F &quot;;[Red]&quot;(&quot;#,##0&quot; F)&quot;"/>
    <numFmt numFmtId="268" formatCode="#,##0.00&quot; F &quot;;[Red]&quot;(&quot;#,##0.00&quot; F)&quot;"/>
    <numFmt numFmtId="269" formatCode="#,##0&quot; $&quot;;[Red]&quot;-&quot;#,##0&quot; $&quot;"/>
    <numFmt numFmtId="270" formatCode="#,##0.00&quot; $&quot;;&quot;-&quot;#,##0.00&quot; $&quot;"/>
    <numFmt numFmtId="271" formatCode="#,##0&quot; $&quot;;&quot;-&quot;#,##0&quot; $&quot;"/>
    <numFmt numFmtId="272" formatCode="&quot; &quot;#,##0&quot; Pts &quot;;&quot;-&quot;#,##0&quot; Pts &quot;;&quot; - Pts &quot;;&quot; &quot;@&quot; &quot;"/>
    <numFmt numFmtId="273" formatCode="&quot; &quot;#,##0.00&quot; Pts &quot;;&quot;-&quot;#,##0.00&quot; Pts &quot;;&quot; -&quot;#&quot; Pts &quot;;&quot; &quot;@&quot; &quot;"/>
    <numFmt numFmtId="274" formatCode="0.0&quot; N&quot;"/>
    <numFmt numFmtId="275" formatCode="0.00&quot; &quot;"/>
    <numFmt numFmtId="276" formatCode="&quot; &quot;#,##0,&quot; &quot;;&quot; (&quot;#,##0,&quot;)&quot;;&quot; - &quot;;&quot; &quot;@&quot; &quot;"/>
    <numFmt numFmtId="277" formatCode="&quot; &quot;#,##0&quot; &quot;;&quot;-&quot;#,##0&quot; &quot;;&quot; - &quot;;&quot; &quot;@&quot; &quot;"/>
    <numFmt numFmtId="278" formatCode="&quot; &quot;#,##0.0000&quot; р. &quot;;&quot;-&quot;#,##0.0000&quot; р. &quot;;&quot; -&quot;#&quot; р. &quot;;&quot; &quot;@&quot; &quot;"/>
    <numFmt numFmtId="279" formatCode="&quot; &quot;#,##0.00000&quot; р. &quot;;&quot;-&quot;#,##0.00000&quot; р. &quot;;&quot; -&quot;#&quot; р. &quot;;&quot; &quot;@&quot; &quot;"/>
    <numFmt numFmtId="280" formatCode="0.000000000"/>
    <numFmt numFmtId="281" formatCode="[$-419]0%"/>
    <numFmt numFmtId="282" formatCode="0%&quot; &quot;;&quot;(&quot;0%&quot;)&quot;"/>
    <numFmt numFmtId="283" formatCode="#,##0&quot; F&quot;;[Red]&quot;-&quot;#,##0&quot; F&quot;"/>
    <numFmt numFmtId="284" formatCode="&quot;6&quot;0&quot;47:&quot;"/>
    <numFmt numFmtId="285" formatCode="[$-419]0.00%"/>
    <numFmt numFmtId="286" formatCode="&quot;+&quot;0.0;&quot;-&quot;0.0"/>
    <numFmt numFmtId="287" formatCode="&quot;+&quot;0.0%;&quot;-&quot;0.0%"/>
    <numFmt numFmtId="288" formatCode="0.0%"/>
    <numFmt numFmtId="289" formatCode="#,##0&quot;      &quot;;;&quot;------------      &quot;"/>
    <numFmt numFmtId="290" formatCode="#,##0.00&quot; &quot;[$руб.-419];[Red]&quot;-&quot;#,##0.00&quot; &quot;[$руб.-419]"/>
    <numFmt numFmtId="291" formatCode="#,##0&quot;   &quot;;&quot;(&quot;#,##0&quot;)   &quot;"/>
    <numFmt numFmtId="292" formatCode="&quot;$&quot;#,##0"/>
    <numFmt numFmtId="293" formatCode="&quot;$&quot;#,&quot;)&quot;;&quot;($&quot;#,&quot;)&quot;"/>
    <numFmt numFmtId="294" formatCode="&quot;р.&quot;#,&quot;)&quot;;&quot;(р.&quot;#,&quot;)&quot;"/>
    <numFmt numFmtId="295" formatCode="&quot;$&quot;#,;&quot;($&quot;#,&quot;)&quot;"/>
    <numFmt numFmtId="296" formatCode="&quot;р.&quot;#,;&quot;(р.&quot;#,&quot;)&quot;"/>
    <numFmt numFmtId="297" formatCode="#&quot; h&quot;"/>
    <numFmt numFmtId="298" formatCode="&quot;€&quot;#,##0;[Red]&quot;-€&quot;#,##0"/>
  </numFmts>
  <fonts count="156">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name val="Times New Roman"/>
      <family val="1"/>
      <charset val="204"/>
    </font>
    <font>
      <b/>
      <sz val="10"/>
      <name val="Times New Roman"/>
      <family val="1"/>
      <charset val="204"/>
    </font>
    <font>
      <sz val="11"/>
      <name val="Arial"/>
      <family val="2"/>
      <charset val="204"/>
    </font>
    <font>
      <sz val="8"/>
      <name val="Times New Roman"/>
      <family val="1"/>
      <charset val="204"/>
    </font>
    <font>
      <b/>
      <sz val="8"/>
      <name val="Times New Roman"/>
      <family val="1"/>
      <charset val="204"/>
    </font>
    <font>
      <b/>
      <sz val="8"/>
      <color rgb="FF000000"/>
      <name val="Times New Roman"/>
      <family val="1"/>
      <charset val="204"/>
    </font>
    <font>
      <sz val="8"/>
      <color indexed="8"/>
      <name val="Times New Roman"/>
      <family val="1"/>
      <charset val="204"/>
    </font>
    <font>
      <b/>
      <sz val="8"/>
      <color indexed="8"/>
      <name val="Times New Roman"/>
      <family val="1"/>
      <charset val="204"/>
    </font>
    <font>
      <sz val="8"/>
      <color rgb="FF000000"/>
      <name val="Times New Roman"/>
      <family val="1"/>
      <charset val="204"/>
    </font>
    <font>
      <sz val="8"/>
      <color theme="1"/>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auto="1"/>
      </left>
      <right style="thin">
        <color auto="1"/>
      </right>
      <top style="thin">
        <color rgb="FF000000"/>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s>
  <cellStyleXfs count="16120">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6" fontId="6" fillId="11" borderId="1">
      <alignment vertical="center"/>
    </xf>
    <xf numFmtId="217"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7" fontId="6" fillId="11" borderId="1">
      <alignment vertical="center"/>
    </xf>
    <xf numFmtId="218" fontId="1" fillId="0" borderId="0">
      <alignment horizontal="center"/>
    </xf>
    <xf numFmtId="166" fontId="45" fillId="0" borderId="8">
      <alignment horizontal="center"/>
    </xf>
    <xf numFmtId="219" fontId="3" fillId="0" borderId="0"/>
    <xf numFmtId="219" fontId="3" fillId="0" borderId="0"/>
    <xf numFmtId="219" fontId="3" fillId="0" borderId="0"/>
    <xf numFmtId="219" fontId="3" fillId="0" borderId="0"/>
    <xf numFmtId="219" fontId="3" fillId="0" borderId="0"/>
    <xf numFmtId="219" fontId="3" fillId="0" borderId="0"/>
    <xf numFmtId="219" fontId="3" fillId="0" borderId="0"/>
    <xf numFmtId="219" fontId="3" fillId="0" borderId="0"/>
    <xf numFmtId="220" fontId="1" fillId="0" borderId="0"/>
    <xf numFmtId="191" fontId="1" fillId="0" borderId="0"/>
    <xf numFmtId="221" fontId="1" fillId="0" borderId="0"/>
    <xf numFmtId="222" fontId="1" fillId="0" borderId="0"/>
    <xf numFmtId="217" fontId="1" fillId="0" borderId="0"/>
    <xf numFmtId="199" fontId="1" fillId="0" borderId="0"/>
    <xf numFmtId="223" fontId="1" fillId="0" borderId="0"/>
    <xf numFmtId="198" fontId="1" fillId="0" borderId="0"/>
    <xf numFmtId="204" fontId="1" fillId="0" borderId="0"/>
    <xf numFmtId="198" fontId="1" fillId="0" borderId="0"/>
    <xf numFmtId="224" fontId="1" fillId="0" borderId="0"/>
    <xf numFmtId="198" fontId="1" fillId="0" borderId="0"/>
    <xf numFmtId="225" fontId="1" fillId="0" borderId="0"/>
    <xf numFmtId="215" fontId="1" fillId="0" borderId="0"/>
    <xf numFmtId="215" fontId="1" fillId="0" borderId="0"/>
    <xf numFmtId="198"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208" fontId="4" fillId="0" borderId="0"/>
    <xf numFmtId="227" fontId="29" fillId="0" borderId="0"/>
    <xf numFmtId="202" fontId="1" fillId="0" borderId="0"/>
    <xf numFmtId="228" fontId="1" fillId="0" borderId="0"/>
    <xf numFmtId="229" fontId="1" fillId="0" borderId="0"/>
    <xf numFmtId="230" fontId="1" fillId="0" borderId="0"/>
    <xf numFmtId="231" fontId="1" fillId="0" borderId="0"/>
    <xf numFmtId="231" fontId="1" fillId="0" borderId="0"/>
    <xf numFmtId="231" fontId="1" fillId="0" borderId="0"/>
    <xf numFmtId="232" fontId="1" fillId="0" borderId="0"/>
    <xf numFmtId="231" fontId="1" fillId="0" borderId="0"/>
    <xf numFmtId="231" fontId="1" fillId="0" borderId="0"/>
    <xf numFmtId="171" fontId="46" fillId="0" borderId="0"/>
    <xf numFmtId="199" fontId="1" fillId="0" borderId="0"/>
    <xf numFmtId="200" fontId="1" fillId="0" borderId="0"/>
    <xf numFmtId="199" fontId="1" fillId="0" borderId="0"/>
    <xf numFmtId="224" fontId="1" fillId="0" borderId="0"/>
    <xf numFmtId="199" fontId="1" fillId="0" borderId="0"/>
    <xf numFmtId="233" fontId="1" fillId="0" borderId="0"/>
    <xf numFmtId="234" fontId="1" fillId="0" borderId="0"/>
    <xf numFmtId="234" fontId="1" fillId="0" borderId="0">
      <protection locked="0"/>
    </xf>
    <xf numFmtId="234" fontId="24" fillId="0" borderId="0"/>
    <xf numFmtId="234" fontId="24" fillId="0" borderId="0"/>
    <xf numFmtId="234" fontId="24" fillId="0" borderId="0"/>
    <xf numFmtId="234" fontId="24" fillId="0" borderId="0"/>
    <xf numFmtId="234" fontId="24" fillId="0" borderId="0"/>
    <xf numFmtId="235" fontId="3" fillId="0" borderId="0">
      <protection locked="0"/>
    </xf>
    <xf numFmtId="236" fontId="1" fillId="0" borderId="0"/>
    <xf numFmtId="237" fontId="4" fillId="0" borderId="0"/>
    <xf numFmtId="238" fontId="4" fillId="0" borderId="0"/>
    <xf numFmtId="238" fontId="4" fillId="0" borderId="0"/>
    <xf numFmtId="238" fontId="4" fillId="0" borderId="0"/>
    <xf numFmtId="164" fontId="32" fillId="7" borderId="0"/>
    <xf numFmtId="164" fontId="16" fillId="7" borderId="0"/>
    <xf numFmtId="164" fontId="33" fillId="26" borderId="0"/>
    <xf numFmtId="164" fontId="1" fillId="0" borderId="0"/>
    <xf numFmtId="239" fontId="1" fillId="0" borderId="0"/>
    <xf numFmtId="214" fontId="1" fillId="0" borderId="0"/>
    <xf numFmtId="240" fontId="1" fillId="0" borderId="0"/>
    <xf numFmtId="239" fontId="1" fillId="0" borderId="0"/>
    <xf numFmtId="214" fontId="1" fillId="0" borderId="0"/>
    <xf numFmtId="241" fontId="1" fillId="0" borderId="0"/>
    <xf numFmtId="242" fontId="1" fillId="0" borderId="0"/>
    <xf numFmtId="24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3" fontId="4" fillId="0" borderId="0"/>
    <xf numFmtId="164" fontId="1" fillId="0" borderId="0"/>
    <xf numFmtId="165" fontId="1" fillId="0" borderId="0"/>
    <xf numFmtId="243" fontId="4" fillId="0" borderId="0"/>
    <xf numFmtId="243" fontId="4" fillId="0" borderId="0"/>
    <xf numFmtId="243"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4" fontId="47" fillId="0" borderId="9">
      <alignment horizontal="center"/>
    </xf>
    <xf numFmtId="245" fontId="48" fillId="0" borderId="0"/>
    <xf numFmtId="214" fontId="20" fillId="0" borderId="0"/>
    <xf numFmtId="246" fontId="1" fillId="0" borderId="0"/>
    <xf numFmtId="164" fontId="1" fillId="0" borderId="0"/>
    <xf numFmtId="246" fontId="1" fillId="0" borderId="0"/>
    <xf numFmtId="164" fontId="1" fillId="0" borderId="0"/>
    <xf numFmtId="246" fontId="1" fillId="0" borderId="0"/>
    <xf numFmtId="165" fontId="1" fillId="0" borderId="0"/>
    <xf numFmtId="246" fontId="1" fillId="0" borderId="0"/>
    <xf numFmtId="165" fontId="1" fillId="0" borderId="0"/>
    <xf numFmtId="247" fontId="1" fillId="0" borderId="0"/>
    <xf numFmtId="0" fontId="49" fillId="0" borderId="10"/>
    <xf numFmtId="224" fontId="1" fillId="0" borderId="0"/>
    <xf numFmtId="248" fontId="1" fillId="0" borderId="0"/>
    <xf numFmtId="249" fontId="29" fillId="0" borderId="0"/>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2"/>
    <xf numFmtId="249" fontId="29" fillId="0" borderId="0"/>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50" fontId="1" fillId="0" borderId="0"/>
    <xf numFmtId="251"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5"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2" fontId="56" fillId="0" borderId="0"/>
    <xf numFmtId="166" fontId="57" fillId="0" borderId="0">
      <alignment horizontal="center" wrapText="1"/>
    </xf>
    <xf numFmtId="239" fontId="20" fillId="0" borderId="0">
      <alignment horizontal="center"/>
    </xf>
    <xf numFmtId="0" fontId="1" fillId="4" borderId="0"/>
    <xf numFmtId="0" fontId="1" fillId="4" borderId="0"/>
    <xf numFmtId="0" fontId="1" fillId="4" borderId="0"/>
    <xf numFmtId="253"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9" fontId="62" fillId="19" borderId="1">
      <alignment horizontal="center"/>
      <protection locked="0"/>
    </xf>
    <xf numFmtId="239" fontId="62" fillId="19" borderId="1">
      <alignment horizontal="center"/>
      <protection locked="0"/>
    </xf>
    <xf numFmtId="254" fontId="62" fillId="19" borderId="1">
      <protection locked="0"/>
    </xf>
    <xf numFmtId="254" fontId="62" fillId="19" borderId="1">
      <protection locked="0"/>
    </xf>
    <xf numFmtId="254"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20" fillId="0" borderId="0"/>
    <xf numFmtId="256" fontId="20" fillId="0" borderId="0"/>
    <xf numFmtId="257"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5"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4" fontId="34" fillId="9" borderId="18">
      <alignment horizontal="center" vertical="center" wrapText="1"/>
    </xf>
    <xf numFmtId="214"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5" fontId="60" fillId="0" borderId="0">
      <alignment horizontal="left" vertical="top"/>
    </xf>
    <xf numFmtId="255" fontId="61" fillId="0" borderId="0"/>
    <xf numFmtId="216" fontId="1" fillId="0" borderId="0"/>
    <xf numFmtId="174" fontId="1" fillId="0" borderId="0"/>
    <xf numFmtId="214"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8" fontId="1" fillId="0" borderId="0"/>
    <xf numFmtId="259" fontId="1" fillId="0" borderId="0"/>
    <xf numFmtId="259" fontId="1" fillId="0" borderId="0"/>
    <xf numFmtId="259" fontId="1" fillId="0" borderId="0"/>
    <xf numFmtId="260" fontId="1" fillId="0" borderId="0"/>
    <xf numFmtId="261" fontId="1" fillId="0" borderId="0"/>
    <xf numFmtId="261" fontId="1" fillId="0" borderId="0"/>
    <xf numFmtId="261"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2" fontId="1" fillId="0" borderId="0"/>
    <xf numFmtId="263"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8" fontId="91" fillId="0" borderId="0"/>
    <xf numFmtId="238" fontId="92" fillId="0" borderId="0"/>
    <xf numFmtId="238" fontId="93" fillId="0" borderId="0"/>
    <xf numFmtId="238"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4" fontId="1" fillId="0" borderId="0"/>
    <xf numFmtId="265" fontId="1" fillId="0" borderId="0"/>
    <xf numFmtId="166" fontId="12" fillId="0" borderId="0"/>
    <xf numFmtId="166" fontId="12" fillId="0" borderId="0"/>
    <xf numFmtId="266" fontId="1" fillId="0" borderId="0"/>
    <xf numFmtId="267" fontId="1" fillId="0" borderId="0"/>
    <xf numFmtId="268" fontId="1" fillId="0" borderId="0"/>
    <xf numFmtId="269" fontId="1" fillId="0" borderId="0"/>
    <xf numFmtId="270" fontId="1" fillId="0" borderId="0"/>
    <xf numFmtId="271" fontId="1" fillId="0" borderId="0"/>
    <xf numFmtId="272" fontId="1" fillId="0" borderId="0"/>
    <xf numFmtId="273" fontId="1" fillId="0" borderId="0"/>
    <xf numFmtId="166" fontId="12" fillId="0" borderId="0"/>
    <xf numFmtId="166" fontId="12" fillId="0" borderId="0"/>
    <xf numFmtId="248" fontId="1" fillId="0" borderId="0"/>
    <xf numFmtId="174" fontId="1" fillId="0" borderId="0"/>
    <xf numFmtId="274"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6"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5" fontId="100" fillId="0" borderId="0"/>
    <xf numFmtId="164" fontId="5" fillId="0" borderId="0"/>
    <xf numFmtId="166" fontId="4" fillId="0" borderId="0"/>
    <xf numFmtId="242" fontId="4" fillId="0" borderId="0"/>
    <xf numFmtId="166" fontId="4" fillId="0" borderId="0"/>
    <xf numFmtId="242" fontId="4" fillId="0" borderId="0"/>
    <xf numFmtId="275" fontId="101" fillId="0" borderId="0"/>
    <xf numFmtId="242" fontId="4" fillId="0" borderId="0"/>
    <xf numFmtId="242" fontId="4" fillId="0" borderId="0"/>
    <xf numFmtId="242" fontId="4" fillId="0" borderId="0"/>
    <xf numFmtId="165" fontId="5" fillId="0" borderId="0"/>
    <xf numFmtId="275" fontId="100" fillId="0" borderId="0"/>
    <xf numFmtId="165" fontId="5" fillId="0" borderId="0"/>
    <xf numFmtId="275" fontId="100" fillId="0" borderId="0"/>
    <xf numFmtId="165" fontId="5" fillId="0" borderId="0"/>
    <xf numFmtId="165" fontId="5" fillId="0" borderId="0"/>
    <xf numFmtId="165" fontId="5" fillId="0" borderId="0"/>
    <xf numFmtId="275" fontId="100" fillId="0" borderId="0"/>
    <xf numFmtId="242"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6" fontId="4" fillId="27" borderId="0"/>
    <xf numFmtId="276" fontId="4" fillId="27" borderId="0"/>
    <xf numFmtId="276" fontId="4" fillId="27" borderId="0"/>
    <xf numFmtId="276" fontId="4" fillId="27" borderId="0"/>
    <xf numFmtId="184" fontId="1" fillId="0" borderId="0"/>
    <xf numFmtId="186" fontId="1" fillId="0" borderId="0"/>
    <xf numFmtId="184" fontId="1" fillId="0" borderId="0"/>
    <xf numFmtId="186" fontId="1" fillId="0" borderId="0"/>
    <xf numFmtId="184" fontId="1" fillId="0" borderId="0"/>
    <xf numFmtId="217" fontId="1" fillId="0" borderId="0"/>
    <xf numFmtId="215" fontId="1" fillId="0" borderId="0"/>
    <xf numFmtId="262" fontId="1" fillId="0" borderId="0"/>
    <xf numFmtId="277" fontId="1" fillId="0" borderId="0"/>
    <xf numFmtId="185" fontId="16" fillId="0" borderId="0">
      <protection locked="0"/>
    </xf>
    <xf numFmtId="185" fontId="16" fillId="0" borderId="0">
      <protection locked="0"/>
    </xf>
    <xf numFmtId="278" fontId="1" fillId="0" borderId="0"/>
    <xf numFmtId="279" fontId="1" fillId="0" borderId="0"/>
    <xf numFmtId="164" fontId="4" fillId="0" borderId="0"/>
    <xf numFmtId="278" fontId="1" fillId="0" borderId="0"/>
    <xf numFmtId="279"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80" fontId="3" fillId="21" borderId="1"/>
    <xf numFmtId="166" fontId="110" fillId="27" borderId="0"/>
    <xf numFmtId="165" fontId="110" fillId="27" borderId="0"/>
    <xf numFmtId="166" fontId="110" fillId="27" borderId="0"/>
    <xf numFmtId="165" fontId="110" fillId="27" borderId="0"/>
    <xf numFmtId="164" fontId="110" fillId="27" borderId="0"/>
    <xf numFmtId="281" fontId="1" fillId="0" borderId="0"/>
    <xf numFmtId="282" fontId="1" fillId="0" borderId="0"/>
    <xf numFmtId="282" fontId="1" fillId="0" borderId="0"/>
    <xf numFmtId="282" fontId="1" fillId="0" borderId="0"/>
    <xf numFmtId="282" fontId="1" fillId="0" borderId="0"/>
    <xf numFmtId="282" fontId="1" fillId="0" borderId="0"/>
    <xf numFmtId="283" fontId="1" fillId="0" borderId="0"/>
    <xf numFmtId="203" fontId="1" fillId="0" borderId="0"/>
    <xf numFmtId="203" fontId="1" fillId="0" borderId="0"/>
    <xf numFmtId="203" fontId="1" fillId="0" borderId="0"/>
    <xf numFmtId="203" fontId="1" fillId="0" borderId="0"/>
    <xf numFmtId="203" fontId="1" fillId="0" borderId="0"/>
    <xf numFmtId="284" fontId="1" fillId="0" borderId="0"/>
    <xf numFmtId="217" fontId="1" fillId="0" borderId="0"/>
    <xf numFmtId="284" fontId="1" fillId="0" borderId="0"/>
    <xf numFmtId="284" fontId="1" fillId="0" borderId="0"/>
    <xf numFmtId="285" fontId="1" fillId="0" borderId="0"/>
    <xf numFmtId="285" fontId="1" fillId="0" borderId="0"/>
    <xf numFmtId="285" fontId="1" fillId="0" borderId="0"/>
    <xf numFmtId="285" fontId="1" fillId="0" borderId="0"/>
    <xf numFmtId="285" fontId="1" fillId="0" borderId="0"/>
    <xf numFmtId="285" fontId="1" fillId="0" borderId="0"/>
    <xf numFmtId="281" fontId="1" fillId="0" borderId="0"/>
    <xf numFmtId="281" fontId="1" fillId="0" borderId="0"/>
    <xf numFmtId="281" fontId="1" fillId="0" borderId="0"/>
    <xf numFmtId="215" fontId="1" fillId="0" borderId="0"/>
    <xf numFmtId="234" fontId="111" fillId="19" borderId="25"/>
    <xf numFmtId="286" fontId="3" fillId="0" borderId="0"/>
    <xf numFmtId="286" fontId="19" fillId="0" borderId="0"/>
    <xf numFmtId="287" fontId="3" fillId="0" borderId="0"/>
    <xf numFmtId="287" fontId="19" fillId="0" borderId="0"/>
    <xf numFmtId="234" fontId="111" fillId="19" borderId="25"/>
    <xf numFmtId="0" fontId="4" fillId="0" borderId="0"/>
    <xf numFmtId="288"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9"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90"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91"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2"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8" fontId="128" fillId="0" borderId="0">
      <alignment horizontal="right"/>
      <protection locked="0"/>
    </xf>
    <xf numFmtId="166" fontId="4" fillId="0" borderId="1"/>
    <xf numFmtId="166" fontId="4" fillId="0" borderId="1"/>
    <xf numFmtId="49" fontId="20" fillId="0" borderId="0"/>
    <xf numFmtId="293" fontId="16" fillId="0" borderId="0"/>
    <xf numFmtId="293" fontId="32" fillId="0" borderId="0"/>
    <xf numFmtId="294" fontId="16" fillId="0" borderId="0"/>
    <xf numFmtId="0" fontId="1" fillId="0" borderId="0"/>
    <xf numFmtId="0" fontId="1" fillId="0" borderId="0"/>
    <xf numFmtId="295" fontId="16" fillId="0" borderId="0"/>
    <xf numFmtId="295" fontId="32" fillId="0" borderId="0"/>
    <xf numFmtId="296"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7"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20" fillId="0" borderId="0"/>
    <xf numFmtId="166" fontId="4" fillId="27"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281" fontId="1" fillId="0" borderId="0"/>
    <xf numFmtId="0" fontId="1" fillId="0" borderId="0"/>
    <xf numFmtId="281" fontId="1" fillId="0" borderId="0"/>
    <xf numFmtId="281" fontId="1" fillId="0" borderId="0"/>
    <xf numFmtId="0" fontId="1" fillId="0" borderId="0"/>
    <xf numFmtId="281" fontId="1" fillId="0" borderId="0"/>
    <xf numFmtId="281"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1" fillId="0" borderId="0"/>
    <xf numFmtId="0" fontId="1" fillId="0" borderId="0"/>
    <xf numFmtId="0" fontId="1" fillId="0" borderId="0"/>
    <xf numFmtId="0" fontId="1" fillId="0" borderId="0"/>
    <xf numFmtId="23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6" fontId="1" fillId="0" borderId="0"/>
    <xf numFmtId="226" fontId="1" fillId="0" borderId="0"/>
    <xf numFmtId="215" fontId="1" fillId="0" borderId="0"/>
    <xf numFmtId="215" fontId="1" fillId="0" borderId="0"/>
    <xf numFmtId="0" fontId="1" fillId="0" borderId="0"/>
    <xf numFmtId="186" fontId="1" fillId="0" borderId="0"/>
    <xf numFmtId="0"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0" fontId="1" fillId="0" borderId="0"/>
    <xf numFmtId="0" fontId="1" fillId="0" borderId="0"/>
    <xf numFmtId="215" fontId="1" fillId="0" borderId="0"/>
    <xf numFmtId="226" fontId="1" fillId="0" borderId="0"/>
    <xf numFmtId="226" fontId="1" fillId="0" borderId="0"/>
    <xf numFmtId="0" fontId="1" fillId="0" borderId="0"/>
    <xf numFmtId="226" fontId="1" fillId="0" borderId="0"/>
    <xf numFmtId="215" fontId="1" fillId="0" borderId="0"/>
    <xf numFmtId="226" fontId="1" fillId="0" borderId="0"/>
    <xf numFmtId="0" fontId="1" fillId="0" borderId="0"/>
    <xf numFmtId="0" fontId="1" fillId="0" borderId="0"/>
    <xf numFmtId="226" fontId="1" fillId="0" borderId="0"/>
    <xf numFmtId="215" fontId="1" fillId="0" borderId="0"/>
    <xf numFmtId="226"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215" fontId="1" fillId="0" borderId="0"/>
    <xf numFmtId="215" fontId="1" fillId="0" borderId="0"/>
    <xf numFmtId="215" fontId="1" fillId="0" borderId="0"/>
    <xf numFmtId="215"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8" fontId="1" fillId="0" borderId="0"/>
    <xf numFmtId="298" fontId="1" fillId="0" borderId="0"/>
    <xf numFmtId="0" fontId="145"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215" fontId="1" fillId="0" borderId="0"/>
    <xf numFmtId="215" fontId="1" fillId="0" borderId="0"/>
    <xf numFmtId="0" fontId="1" fillId="0" borderId="0"/>
    <xf numFmtId="215" fontId="1" fillId="0" borderId="0"/>
    <xf numFmtId="215" fontId="1" fillId="0" borderId="0"/>
    <xf numFmtId="215" fontId="1"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0"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166" fontId="1" fillId="0" borderId="0"/>
    <xf numFmtId="166" fontId="1" fillId="0" borderId="0"/>
    <xf numFmtId="226" fontId="1" fillId="0" borderId="0"/>
    <xf numFmtId="186" fontId="1" fillId="0" borderId="0"/>
    <xf numFmtId="0" fontId="1" fillId="0" borderId="0"/>
    <xf numFmtId="0" fontId="1" fillId="0" borderId="0"/>
    <xf numFmtId="226" fontId="1" fillId="0" borderId="0"/>
    <xf numFmtId="226" fontId="1" fillId="0" borderId="0"/>
    <xf numFmtId="226" fontId="1" fillId="0" borderId="0"/>
    <xf numFmtId="226" fontId="1" fillId="0" borderId="0"/>
    <xf numFmtId="215" fontId="1" fillId="0" borderId="0"/>
    <xf numFmtId="0" fontId="1" fillId="0" borderId="0"/>
    <xf numFmtId="226" fontId="1" fillId="0" borderId="0"/>
    <xf numFmtId="226" fontId="1" fillId="0" borderId="0"/>
    <xf numFmtId="226" fontId="1" fillId="0" borderId="0"/>
    <xf numFmtId="226" fontId="1" fillId="0" borderId="0"/>
    <xf numFmtId="226" fontId="1" fillId="0" borderId="0"/>
    <xf numFmtId="226"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166" fontId="5" fillId="0" borderId="0"/>
  </cellStyleXfs>
  <cellXfs count="213">
    <xf numFmtId="0" fontId="0" fillId="0" borderId="0" xfId="0"/>
    <xf numFmtId="166" fontId="146" fillId="0" borderId="31" xfId="11363" applyFont="1" applyFill="1" applyBorder="1" applyAlignment="1">
      <alignment vertical="center"/>
    </xf>
    <xf numFmtId="49" fontId="146" fillId="0" borderId="31" xfId="11954" applyNumberFormat="1" applyFont="1" applyFill="1" applyBorder="1" applyAlignment="1">
      <alignment vertical="center"/>
    </xf>
    <xf numFmtId="166" fontId="146" fillId="0" borderId="31" xfId="11955" applyFont="1" applyFill="1" applyBorder="1" applyAlignment="1">
      <alignment vertical="center"/>
    </xf>
    <xf numFmtId="166" fontId="146" fillId="0" borderId="31" xfId="4916" applyFont="1" applyFill="1" applyBorder="1" applyAlignment="1">
      <alignment vertical="center"/>
    </xf>
    <xf numFmtId="166" fontId="146" fillId="0" borderId="31" xfId="11374" applyFont="1" applyFill="1" applyBorder="1" applyAlignment="1">
      <alignment vertical="center"/>
    </xf>
    <xf numFmtId="166" fontId="146" fillId="0" borderId="31" xfId="14854" applyFont="1" applyFill="1" applyBorder="1" applyAlignment="1">
      <alignment horizontal="left" vertical="center"/>
    </xf>
    <xf numFmtId="166" fontId="146" fillId="0" borderId="0" xfId="11363" applyFont="1" applyFill="1" applyAlignment="1">
      <alignment vertical="center"/>
    </xf>
    <xf numFmtId="166" fontId="146" fillId="0" borderId="0" xfId="11363" applyFont="1" applyFill="1" applyBorder="1" applyAlignment="1">
      <alignment vertical="center"/>
    </xf>
    <xf numFmtId="166" fontId="147" fillId="0" borderId="0" xfId="11363" applyFont="1" applyFill="1" applyBorder="1" applyAlignment="1">
      <alignment horizontal="left" vertical="center"/>
    </xf>
    <xf numFmtId="166" fontId="147" fillId="0" borderId="0" xfId="11363" applyFont="1" applyFill="1" applyBorder="1" applyAlignment="1">
      <alignment vertical="center"/>
    </xf>
    <xf numFmtId="166" fontId="147" fillId="0" borderId="0" xfId="11363" applyFont="1" applyFill="1" applyBorder="1" applyAlignment="1">
      <alignment horizontal="center" vertical="center"/>
    </xf>
    <xf numFmtId="187" fontId="147" fillId="0" borderId="0" xfId="11363" applyNumberFormat="1" applyFont="1" applyFill="1" applyBorder="1" applyAlignment="1">
      <alignment vertical="center"/>
    </xf>
    <xf numFmtId="187" fontId="146" fillId="0" borderId="0" xfId="11363" applyNumberFormat="1" applyFont="1" applyFill="1" applyAlignment="1">
      <alignment vertical="center"/>
    </xf>
    <xf numFmtId="187" fontId="146" fillId="0" borderId="0" xfId="11374" applyNumberFormat="1" applyFont="1" applyFill="1" applyAlignment="1">
      <alignment vertical="center"/>
    </xf>
    <xf numFmtId="182" fontId="146" fillId="0" borderId="0" xfId="11363" applyNumberFormat="1" applyFont="1" applyFill="1" applyBorder="1" applyAlignment="1">
      <alignment horizontal="center" vertical="center"/>
    </xf>
    <xf numFmtId="166" fontId="147" fillId="0" borderId="1" xfId="11584" applyFont="1" applyFill="1" applyBorder="1" applyAlignment="1">
      <alignment vertical="center"/>
    </xf>
    <xf numFmtId="166" fontId="147" fillId="0" borderId="1" xfId="11584" applyFont="1" applyFill="1" applyBorder="1" applyAlignment="1">
      <alignment horizontal="left" vertical="center"/>
    </xf>
    <xf numFmtId="166" fontId="147" fillId="0" borderId="1" xfId="11584" applyFont="1" applyFill="1" applyBorder="1" applyAlignment="1">
      <alignment horizontal="center" vertical="center"/>
    </xf>
    <xf numFmtId="187" fontId="147" fillId="0" borderId="1" xfId="11584" applyNumberFormat="1" applyFont="1" applyFill="1" applyBorder="1" applyAlignment="1">
      <alignment vertical="center"/>
    </xf>
    <xf numFmtId="182" fontId="147" fillId="0" borderId="1" xfId="11584" applyNumberFormat="1" applyFont="1" applyFill="1" applyBorder="1" applyAlignment="1">
      <alignment horizontal="center" vertical="center"/>
    </xf>
    <xf numFmtId="166" fontId="146" fillId="0" borderId="0" xfId="11584" applyFont="1" applyFill="1" applyAlignment="1">
      <alignment vertical="center"/>
    </xf>
    <xf numFmtId="0" fontId="148" fillId="0" borderId="0" xfId="0" applyFont="1" applyFill="1"/>
    <xf numFmtId="166" fontId="146" fillId="0" borderId="1" xfId="11584" applyFont="1" applyFill="1" applyBorder="1" applyAlignment="1">
      <alignment horizontal="center" vertical="center"/>
    </xf>
    <xf numFmtId="208" fontId="147" fillId="0" borderId="1" xfId="11584" applyNumberFormat="1" applyFont="1" applyFill="1" applyBorder="1" applyAlignment="1">
      <alignment horizontal="center" vertical="center"/>
    </xf>
    <xf numFmtId="166" fontId="146" fillId="0" borderId="0" xfId="11584" applyFont="1" applyFill="1" applyAlignment="1">
      <alignment horizontal="center" vertical="center"/>
    </xf>
    <xf numFmtId="166" fontId="147" fillId="0" borderId="1" xfId="11363" applyFont="1" applyFill="1" applyBorder="1" applyAlignment="1">
      <alignment vertical="center"/>
    </xf>
    <xf numFmtId="166" fontId="147" fillId="0" borderId="1" xfId="11363" applyFont="1" applyFill="1" applyBorder="1" applyAlignment="1">
      <alignment horizontal="left" vertical="center"/>
    </xf>
    <xf numFmtId="166" fontId="147" fillId="0" borderId="1" xfId="11363" applyFont="1" applyFill="1" applyBorder="1" applyAlignment="1">
      <alignment horizontal="center" vertical="center"/>
    </xf>
    <xf numFmtId="166" fontId="146" fillId="0" borderId="1" xfId="11363" applyFont="1" applyFill="1" applyBorder="1" applyAlignment="1">
      <alignment vertical="center"/>
    </xf>
    <xf numFmtId="187" fontId="147" fillId="0" borderId="1" xfId="11363" applyNumberFormat="1" applyFont="1" applyFill="1" applyBorder="1" applyAlignment="1">
      <alignment vertical="center"/>
    </xf>
    <xf numFmtId="182" fontId="146" fillId="0" borderId="1" xfId="11363" applyNumberFormat="1" applyFont="1" applyFill="1" applyBorder="1" applyAlignment="1">
      <alignment horizontal="center" vertical="center"/>
    </xf>
    <xf numFmtId="166" fontId="146" fillId="0" borderId="1" xfId="11584" applyFont="1" applyFill="1" applyBorder="1" applyAlignment="1">
      <alignment vertical="center"/>
    </xf>
    <xf numFmtId="166" fontId="146" fillId="0" borderId="1" xfId="11363" applyFont="1" applyFill="1" applyBorder="1" applyAlignment="1">
      <alignment horizontal="left" vertical="center"/>
    </xf>
    <xf numFmtId="166" fontId="146" fillId="0" borderId="1" xfId="14854" applyFont="1" applyFill="1" applyBorder="1" applyAlignment="1">
      <alignment vertical="center"/>
    </xf>
    <xf numFmtId="49" fontId="146" fillId="0" borderId="1" xfId="11954" applyNumberFormat="1" applyFont="1" applyFill="1" applyBorder="1" applyAlignment="1">
      <alignment vertical="center"/>
    </xf>
    <xf numFmtId="166" fontId="146" fillId="0" borderId="1" xfId="11955" applyFont="1" applyFill="1" applyBorder="1" applyAlignment="1">
      <alignment vertical="center"/>
    </xf>
    <xf numFmtId="166" fontId="146" fillId="0" borderId="1" xfId="14854" applyFont="1" applyFill="1" applyBorder="1" applyAlignment="1">
      <alignment horizontal="center" vertical="center"/>
    </xf>
    <xf numFmtId="166" fontId="146" fillId="0" borderId="1" xfId="4916" applyFont="1" applyFill="1" applyBorder="1" applyAlignment="1">
      <alignment vertical="center"/>
    </xf>
    <xf numFmtId="209" fontId="146" fillId="0" borderId="1" xfId="14854" applyNumberFormat="1" applyFont="1" applyFill="1" applyBorder="1" applyAlignment="1">
      <alignment vertical="center"/>
    </xf>
    <xf numFmtId="166" fontId="146" fillId="0" borderId="1" xfId="11374" applyFont="1" applyFill="1" applyBorder="1" applyAlignment="1">
      <alignment vertical="center"/>
    </xf>
    <xf numFmtId="166" fontId="146" fillId="0" borderId="1" xfId="14854" applyFont="1" applyFill="1" applyBorder="1" applyAlignment="1">
      <alignment horizontal="left" vertical="center"/>
    </xf>
    <xf numFmtId="49" fontId="146" fillId="0" borderId="1" xfId="14854" applyNumberFormat="1" applyFont="1" applyFill="1" applyBorder="1" applyAlignment="1">
      <alignment vertical="center"/>
    </xf>
    <xf numFmtId="187" fontId="146" fillId="0" borderId="1" xfId="11363" applyNumberFormat="1" applyFont="1" applyFill="1" applyBorder="1" applyAlignment="1">
      <alignment vertical="center"/>
    </xf>
    <xf numFmtId="187" fontId="146" fillId="0" borderId="1" xfId="14854" applyNumberFormat="1" applyFont="1" applyFill="1" applyBorder="1" applyAlignment="1">
      <alignment vertical="center"/>
    </xf>
    <xf numFmtId="166" fontId="146" fillId="0" borderId="30" xfId="11363" applyFont="1" applyFill="1" applyBorder="1" applyAlignment="1">
      <alignment vertical="center"/>
    </xf>
    <xf numFmtId="212" fontId="146" fillId="0" borderId="1" xfId="11363" applyNumberFormat="1" applyFont="1" applyFill="1" applyBorder="1" applyAlignment="1">
      <alignment horizontal="center" vertical="center"/>
    </xf>
    <xf numFmtId="49" fontId="146" fillId="0" borderId="1" xfId="11954" applyNumberFormat="1" applyFont="1" applyFill="1" applyBorder="1" applyAlignment="1">
      <alignment horizontal="left" vertical="center"/>
    </xf>
    <xf numFmtId="182" fontId="146" fillId="0" borderId="1" xfId="11584" applyNumberFormat="1" applyFont="1" applyFill="1" applyBorder="1" applyAlignment="1">
      <alignment horizontal="center" vertical="center" wrapText="1"/>
    </xf>
    <xf numFmtId="166" fontId="146" fillId="0" borderId="1" xfId="4916" applyFont="1" applyFill="1" applyBorder="1" applyAlignment="1">
      <alignment horizontal="left" vertical="center"/>
    </xf>
    <xf numFmtId="209" fontId="146" fillId="0" borderId="1" xfId="14854" applyNumberFormat="1" applyFont="1" applyFill="1" applyBorder="1" applyAlignment="1">
      <alignment horizontal="left" vertical="center"/>
    </xf>
    <xf numFmtId="166" fontId="146" fillId="0" borderId="1" xfId="11374" applyFont="1" applyFill="1" applyBorder="1" applyAlignment="1">
      <alignment horizontal="left" vertical="center"/>
    </xf>
    <xf numFmtId="166" fontId="146" fillId="0" borderId="1" xfId="11955" applyFont="1" applyFill="1" applyBorder="1" applyAlignment="1">
      <alignment horizontal="left" vertical="center"/>
    </xf>
    <xf numFmtId="166" fontId="146" fillId="0" borderId="1" xfId="4916" applyFont="1" applyFill="1" applyBorder="1" applyAlignment="1">
      <alignment horizontal="center" vertical="center"/>
    </xf>
    <xf numFmtId="49" fontId="146" fillId="0" borderId="1" xfId="14854" applyNumberFormat="1" applyFont="1" applyFill="1" applyBorder="1" applyAlignment="1">
      <alignment horizontal="left" vertical="center"/>
    </xf>
    <xf numFmtId="166" fontId="146" fillId="0" borderId="1" xfId="11363" applyFont="1" applyFill="1" applyBorder="1" applyAlignment="1">
      <alignment horizontal="center" vertical="center"/>
    </xf>
    <xf numFmtId="166" fontId="146" fillId="0" borderId="30" xfId="11363" applyFont="1" applyFill="1" applyBorder="1" applyAlignment="1">
      <alignment horizontal="center" vertical="center"/>
    </xf>
    <xf numFmtId="207" fontId="146" fillId="0" borderId="1" xfId="15030" applyNumberFormat="1" applyFont="1" applyFill="1" applyBorder="1" applyAlignment="1" applyProtection="1">
      <alignment horizontal="center" vertical="center"/>
    </xf>
    <xf numFmtId="187" fontId="146" fillId="0" borderId="1" xfId="4282" applyNumberFormat="1" applyFont="1" applyFill="1" applyBorder="1" applyAlignment="1" applyProtection="1">
      <alignment vertical="center"/>
    </xf>
    <xf numFmtId="187" fontId="146" fillId="0" borderId="1" xfId="11584" applyNumberFormat="1" applyFont="1" applyFill="1" applyBorder="1" applyAlignment="1">
      <alignment vertical="center"/>
    </xf>
    <xf numFmtId="49" fontId="146" fillId="0" borderId="1" xfId="11584" applyNumberFormat="1" applyFont="1" applyFill="1" applyBorder="1" applyAlignment="1">
      <alignment horizontal="center" vertical="center"/>
    </xf>
    <xf numFmtId="207" fontId="146" fillId="0" borderId="1" xfId="15030" applyNumberFormat="1" applyFont="1" applyFill="1" applyBorder="1" applyAlignment="1" applyProtection="1">
      <alignment horizontal="left" vertical="center"/>
    </xf>
    <xf numFmtId="207" fontId="146" fillId="0" borderId="1" xfId="11953" applyNumberFormat="1" applyFont="1" applyFill="1" applyBorder="1" applyAlignment="1">
      <alignment horizontal="center" vertical="center"/>
    </xf>
    <xf numFmtId="166" fontId="147" fillId="0" borderId="0" xfId="11584" applyFont="1" applyFill="1" applyAlignment="1">
      <alignment vertical="center"/>
    </xf>
    <xf numFmtId="166" fontId="146" fillId="0" borderId="0" xfId="11584" applyFont="1" applyFill="1" applyBorder="1" applyAlignment="1">
      <alignment horizontal="left" vertical="center"/>
    </xf>
    <xf numFmtId="166" fontId="146" fillId="0" borderId="0" xfId="11584" applyFont="1" applyFill="1" applyBorder="1" applyAlignment="1">
      <alignment vertical="center"/>
    </xf>
    <xf numFmtId="166" fontId="146" fillId="0" borderId="0" xfId="11584" applyFont="1" applyFill="1" applyBorder="1" applyAlignment="1">
      <alignment horizontal="center" vertical="center"/>
    </xf>
    <xf numFmtId="187" fontId="146" fillId="0" borderId="0" xfId="11584" applyNumberFormat="1" applyFont="1" applyFill="1" applyBorder="1" applyAlignment="1">
      <alignment vertical="center"/>
    </xf>
    <xf numFmtId="182" fontId="146" fillId="0" borderId="0" xfId="11584" applyNumberFormat="1" applyFont="1" applyFill="1" applyBorder="1" applyAlignment="1">
      <alignment horizontal="center" vertical="center"/>
    </xf>
    <xf numFmtId="166" fontId="147" fillId="0" borderId="30" xfId="11363" applyFont="1" applyFill="1" applyBorder="1" applyAlignment="1">
      <alignment vertical="center"/>
    </xf>
    <xf numFmtId="166" fontId="147" fillId="0" borderId="8" xfId="11363" applyFont="1" applyFill="1" applyBorder="1" applyAlignment="1">
      <alignment vertical="center"/>
    </xf>
    <xf numFmtId="166" fontId="147" fillId="0" borderId="8" xfId="11363" applyFont="1" applyFill="1" applyBorder="1" applyAlignment="1">
      <alignment horizontal="left" vertical="center"/>
    </xf>
    <xf numFmtId="166" fontId="147" fillId="0" borderId="8" xfId="11363" applyFont="1" applyFill="1" applyBorder="1" applyAlignment="1">
      <alignment horizontal="center" vertical="center"/>
    </xf>
    <xf numFmtId="166" fontId="146" fillId="0" borderId="8" xfId="11363" applyFont="1" applyFill="1" applyBorder="1" applyAlignment="1">
      <alignment vertical="center"/>
    </xf>
    <xf numFmtId="187" fontId="147" fillId="0" borderId="8" xfId="11363" applyNumberFormat="1" applyFont="1" applyFill="1" applyBorder="1" applyAlignment="1">
      <alignment vertical="center"/>
    </xf>
    <xf numFmtId="166" fontId="147" fillId="0" borderId="33" xfId="11363" applyFont="1" applyFill="1" applyBorder="1" applyAlignment="1">
      <alignment vertical="center"/>
    </xf>
    <xf numFmtId="182" fontId="146" fillId="0" borderId="8" xfId="11363" applyNumberFormat="1" applyFont="1" applyFill="1" applyBorder="1" applyAlignment="1">
      <alignment horizontal="center" vertical="center"/>
    </xf>
    <xf numFmtId="166" fontId="147" fillId="0" borderId="3" xfId="11363" applyFont="1" applyFill="1" applyBorder="1" applyAlignment="1">
      <alignment horizontal="left" vertical="center"/>
    </xf>
    <xf numFmtId="166" fontId="147" fillId="0" borderId="3" xfId="14854" applyFont="1" applyFill="1" applyBorder="1" applyAlignment="1">
      <alignment vertical="center"/>
    </xf>
    <xf numFmtId="49" fontId="147" fillId="0" borderId="3" xfId="11954" applyNumberFormat="1" applyFont="1" applyFill="1" applyBorder="1" applyAlignment="1">
      <alignment vertical="center"/>
    </xf>
    <xf numFmtId="166" fontId="147" fillId="0" borderId="3" xfId="11955" applyFont="1" applyFill="1" applyBorder="1" applyAlignment="1">
      <alignment vertical="center"/>
    </xf>
    <xf numFmtId="209" fontId="147" fillId="0" borderId="3" xfId="14854" applyNumberFormat="1" applyFont="1" applyFill="1" applyBorder="1" applyAlignment="1">
      <alignment vertical="center"/>
    </xf>
    <xf numFmtId="166" fontId="147" fillId="0" borderId="3" xfId="11363" applyFont="1" applyFill="1" applyBorder="1" applyAlignment="1">
      <alignment vertical="center"/>
    </xf>
    <xf numFmtId="166" fontId="147" fillId="0" borderId="3" xfId="11374" applyFont="1" applyFill="1" applyBorder="1" applyAlignment="1">
      <alignment vertical="center"/>
    </xf>
    <xf numFmtId="166" fontId="147" fillId="0" borderId="3" xfId="14854" applyFont="1" applyFill="1" applyBorder="1" applyAlignment="1">
      <alignment horizontal="left" vertical="center"/>
    </xf>
    <xf numFmtId="166" fontId="147" fillId="0" borderId="3" xfId="4916" applyFont="1" applyFill="1" applyBorder="1" applyAlignment="1">
      <alignment vertical="center"/>
    </xf>
    <xf numFmtId="187" fontId="147" fillId="0" borderId="3" xfId="11363" applyNumberFormat="1" applyFont="1" applyFill="1" applyBorder="1" applyAlignment="1">
      <alignment vertical="center"/>
    </xf>
    <xf numFmtId="187" fontId="147" fillId="0" borderId="3" xfId="14854" applyNumberFormat="1" applyFont="1" applyFill="1" applyBorder="1" applyAlignment="1">
      <alignment vertical="center"/>
    </xf>
    <xf numFmtId="182" fontId="147" fillId="0" borderId="3" xfId="11584" applyNumberFormat="1" applyFont="1" applyFill="1" applyBorder="1" applyAlignment="1">
      <alignment horizontal="center" vertical="center" wrapText="1"/>
    </xf>
    <xf numFmtId="0" fontId="146" fillId="0" borderId="0" xfId="0" applyFont="1" applyFill="1"/>
    <xf numFmtId="0" fontId="147" fillId="0" borderId="0" xfId="0" applyFont="1" applyFill="1"/>
    <xf numFmtId="166" fontId="147" fillId="0" borderId="3" xfId="14854" applyFont="1" applyFill="1" applyBorder="1" applyAlignment="1">
      <alignment horizontal="center" vertical="center"/>
    </xf>
    <xf numFmtId="49" fontId="147" fillId="0" borderId="3" xfId="14854" applyNumberFormat="1" applyFont="1" applyFill="1" applyBorder="1" applyAlignment="1">
      <alignment vertical="center"/>
    </xf>
    <xf numFmtId="166" fontId="147" fillId="0" borderId="9" xfId="11363" applyFont="1" applyFill="1" applyBorder="1" applyAlignment="1">
      <alignment vertical="center"/>
    </xf>
    <xf numFmtId="0" fontId="149" fillId="0" borderId="0" xfId="11584" applyNumberFormat="1" applyFont="1" applyFill="1" applyBorder="1" applyAlignment="1">
      <alignment horizontal="left" vertical="center"/>
    </xf>
    <xf numFmtId="0" fontId="149" fillId="0" borderId="0" xfId="11584" applyNumberFormat="1" applyFont="1" applyFill="1" applyBorder="1" applyAlignment="1">
      <alignment vertical="center"/>
    </xf>
    <xf numFmtId="0" fontId="149" fillId="0" borderId="0" xfId="11584" applyNumberFormat="1" applyFont="1" applyFill="1" applyBorder="1" applyAlignment="1">
      <alignment horizontal="center" vertical="center"/>
    </xf>
    <xf numFmtId="4" fontId="149" fillId="0" borderId="0" xfId="11584" applyNumberFormat="1" applyFont="1" applyFill="1" applyBorder="1" applyAlignment="1">
      <alignment vertical="center"/>
    </xf>
    <xf numFmtId="2" fontId="149" fillId="0" borderId="0" xfId="11584" applyNumberFormat="1" applyFont="1" applyFill="1" applyBorder="1" applyAlignment="1">
      <alignment horizontal="center" vertical="center"/>
    </xf>
    <xf numFmtId="4" fontId="150" fillId="0" borderId="0" xfId="11363" applyNumberFormat="1" applyFont="1" applyFill="1" applyBorder="1" applyAlignment="1">
      <alignment vertical="center"/>
    </xf>
    <xf numFmtId="4" fontId="149" fillId="0" borderId="0" xfId="11363" applyNumberFormat="1" applyFont="1" applyFill="1" applyBorder="1" applyAlignment="1">
      <alignment vertical="center"/>
    </xf>
    <xf numFmtId="166" fontId="149" fillId="0" borderId="0" xfId="11363" applyFont="1" applyFill="1" applyAlignment="1">
      <alignment horizontal="center" vertical="center"/>
    </xf>
    <xf numFmtId="166" fontId="149" fillId="0" borderId="0" xfId="11363" applyFont="1" applyFill="1" applyAlignment="1">
      <alignment horizontal="left" vertical="center"/>
    </xf>
    <xf numFmtId="166" fontId="149" fillId="0" borderId="0" xfId="11363" applyFont="1" applyFill="1" applyAlignment="1">
      <alignment vertical="center"/>
    </xf>
    <xf numFmtId="166" fontId="149" fillId="0" borderId="0" xfId="11363" applyFont="1" applyFill="1" applyBorder="1" applyAlignment="1">
      <alignment horizontal="left" vertical="center"/>
    </xf>
    <xf numFmtId="166" fontId="149" fillId="0" borderId="0" xfId="11363" applyFont="1" applyFill="1" applyBorder="1" applyAlignment="1">
      <alignment vertical="center"/>
    </xf>
    <xf numFmtId="166" fontId="149" fillId="0" borderId="0" xfId="11363" applyFont="1" applyFill="1" applyBorder="1" applyAlignment="1">
      <alignment horizontal="center" vertical="center"/>
    </xf>
    <xf numFmtId="1" fontId="149" fillId="0" borderId="0" xfId="11363" applyNumberFormat="1" applyFont="1" applyFill="1" applyBorder="1" applyAlignment="1">
      <alignment vertical="center"/>
    </xf>
    <xf numFmtId="4" fontId="150" fillId="0" borderId="0" xfId="11374" applyNumberFormat="1" applyFont="1" applyFill="1" applyAlignment="1">
      <alignment vertical="center"/>
    </xf>
    <xf numFmtId="0" fontId="149" fillId="0" borderId="0" xfId="11363" applyNumberFormat="1" applyFont="1" applyFill="1" applyBorder="1" applyAlignment="1">
      <alignment horizontal="center" vertical="center"/>
    </xf>
    <xf numFmtId="2" fontId="149" fillId="0" borderId="0" xfId="11363" applyNumberFormat="1" applyFont="1" applyFill="1" applyAlignment="1">
      <alignment horizontal="center" vertical="center"/>
    </xf>
    <xf numFmtId="166" fontId="150" fillId="0" borderId="0" xfId="11363" applyFont="1" applyFill="1" applyAlignment="1">
      <alignment horizontal="left" vertical="center"/>
    </xf>
    <xf numFmtId="166" fontId="150" fillId="0" borderId="0" xfId="11363" applyFont="1" applyFill="1" applyAlignment="1">
      <alignment vertical="center"/>
    </xf>
    <xf numFmtId="166" fontId="150" fillId="0" borderId="0" xfId="11363" applyFont="1" applyFill="1" applyBorder="1" applyAlignment="1">
      <alignment horizontal="left" vertical="center"/>
    </xf>
    <xf numFmtId="166" fontId="150" fillId="0" borderId="0" xfId="11363" applyFont="1" applyFill="1" applyBorder="1" applyAlignment="1">
      <alignment vertical="center"/>
    </xf>
    <xf numFmtId="166" fontId="150" fillId="0" borderId="0" xfId="11363" applyFont="1" applyFill="1" applyBorder="1" applyAlignment="1">
      <alignment horizontal="center" vertical="center"/>
    </xf>
    <xf numFmtId="1" fontId="150" fillId="0" borderId="0" xfId="11363" applyNumberFormat="1" applyFont="1" applyFill="1" applyBorder="1" applyAlignment="1">
      <alignment vertical="center"/>
    </xf>
    <xf numFmtId="0" fontId="150" fillId="0" borderId="0" xfId="11363" applyNumberFormat="1" applyFont="1" applyFill="1" applyBorder="1" applyAlignment="1">
      <alignment horizontal="center" vertical="center"/>
    </xf>
    <xf numFmtId="2" fontId="150" fillId="0" borderId="0" xfId="11363" applyNumberFormat="1" applyFont="1" applyFill="1" applyAlignment="1">
      <alignment horizontal="center" vertical="center"/>
    </xf>
    <xf numFmtId="2" fontId="150" fillId="0" borderId="0" xfId="11363" applyNumberFormat="1" applyFont="1" applyFill="1" applyBorder="1" applyAlignment="1">
      <alignment horizontal="center" vertical="center"/>
    </xf>
    <xf numFmtId="4" fontId="149" fillId="0" borderId="0" xfId="11363" applyNumberFormat="1" applyFont="1" applyFill="1" applyAlignment="1">
      <alignment vertical="center"/>
    </xf>
    <xf numFmtId="0" fontId="149" fillId="0" borderId="0" xfId="11363" applyNumberFormat="1" applyFont="1" applyFill="1" applyAlignment="1">
      <alignment horizontal="center" vertical="center"/>
    </xf>
    <xf numFmtId="4" fontId="146" fillId="0" borderId="1" xfId="11363" applyNumberFormat="1" applyFont="1" applyFill="1" applyBorder="1" applyAlignment="1">
      <alignment horizontal="center" vertical="center"/>
    </xf>
    <xf numFmtId="49" fontId="146" fillId="0" borderId="1" xfId="11584" applyNumberFormat="1" applyFont="1" applyFill="1" applyBorder="1" applyAlignment="1">
      <alignment horizontal="left" vertical="center"/>
    </xf>
    <xf numFmtId="166" fontId="146" fillId="0" borderId="8" xfId="14854" applyFont="1" applyFill="1" applyBorder="1" applyAlignment="1">
      <alignment vertical="center"/>
    </xf>
    <xf numFmtId="49" fontId="146" fillId="0" borderId="8" xfId="11954" applyNumberFormat="1" applyFont="1" applyFill="1" applyBorder="1" applyAlignment="1">
      <alignment vertical="center"/>
    </xf>
    <xf numFmtId="166" fontId="146" fillId="0" borderId="8" xfId="11955" applyFont="1" applyFill="1" applyBorder="1" applyAlignment="1">
      <alignment vertical="center"/>
    </xf>
    <xf numFmtId="166" fontId="146" fillId="0" borderId="8" xfId="14854" applyFont="1" applyFill="1" applyBorder="1" applyAlignment="1">
      <alignment horizontal="center" vertical="center"/>
    </xf>
    <xf numFmtId="166" fontId="146" fillId="0" borderId="8" xfId="4916" applyFont="1" applyFill="1" applyBorder="1" applyAlignment="1">
      <alignment vertical="center"/>
    </xf>
    <xf numFmtId="209" fontId="146" fillId="0" borderId="8" xfId="14854" applyNumberFormat="1" applyFont="1" applyFill="1" applyBorder="1" applyAlignment="1">
      <alignment vertical="center"/>
    </xf>
    <xf numFmtId="166" fontId="146" fillId="0" borderId="8" xfId="11374" applyFont="1" applyFill="1" applyBorder="1" applyAlignment="1">
      <alignment vertical="center"/>
    </xf>
    <xf numFmtId="166" fontId="146" fillId="0" borderId="8" xfId="14854" applyFont="1" applyFill="1" applyBorder="1" applyAlignment="1">
      <alignment horizontal="left" vertical="center"/>
    </xf>
    <xf numFmtId="187" fontId="146" fillId="0" borderId="8" xfId="11363" applyNumberFormat="1" applyFont="1" applyFill="1" applyBorder="1" applyAlignment="1">
      <alignment vertical="center"/>
    </xf>
    <xf numFmtId="187" fontId="146" fillId="0" borderId="8" xfId="14854" applyNumberFormat="1" applyFont="1" applyFill="1" applyBorder="1" applyAlignment="1">
      <alignment vertical="center"/>
    </xf>
    <xf numFmtId="166" fontId="146" fillId="0" borderId="33" xfId="11363" applyFont="1" applyFill="1" applyBorder="1" applyAlignment="1">
      <alignment vertical="center"/>
    </xf>
    <xf numFmtId="182" fontId="146" fillId="0" borderId="8" xfId="11584" applyNumberFormat="1" applyFont="1" applyFill="1" applyBorder="1" applyAlignment="1">
      <alignment horizontal="center" vertical="center" wrapText="1"/>
    </xf>
    <xf numFmtId="166" fontId="146" fillId="0" borderId="31" xfId="14854" applyFont="1" applyFill="1" applyBorder="1" applyAlignment="1">
      <alignment vertical="center"/>
    </xf>
    <xf numFmtId="166" fontId="146" fillId="0" borderId="31" xfId="14854" applyFont="1" applyFill="1" applyBorder="1" applyAlignment="1">
      <alignment horizontal="center" vertical="center"/>
    </xf>
    <xf numFmtId="209" fontId="146" fillId="0" borderId="31" xfId="14854" applyNumberFormat="1" applyFont="1" applyFill="1" applyBorder="1" applyAlignment="1">
      <alignment vertical="center"/>
    </xf>
    <xf numFmtId="187" fontId="146" fillId="0" borderId="31" xfId="11363" applyNumberFormat="1" applyFont="1" applyFill="1" applyBorder="1" applyAlignment="1">
      <alignment vertical="center"/>
    </xf>
    <xf numFmtId="187" fontId="146" fillId="0" borderId="31" xfId="14854" applyNumberFormat="1" applyFont="1" applyFill="1" applyBorder="1" applyAlignment="1">
      <alignment vertical="center"/>
    </xf>
    <xf numFmtId="182" fontId="146" fillId="0" borderId="31" xfId="11584" applyNumberFormat="1" applyFont="1" applyFill="1" applyBorder="1" applyAlignment="1">
      <alignment horizontal="center" vertical="center" wrapText="1"/>
    </xf>
    <xf numFmtId="0" fontId="146" fillId="0" borderId="31" xfId="0" applyFont="1" applyFill="1" applyBorder="1" applyAlignment="1">
      <alignment horizontal="center" vertical="center"/>
    </xf>
    <xf numFmtId="0" fontId="146" fillId="0" borderId="31" xfId="0" applyFont="1" applyFill="1" applyBorder="1" applyAlignment="1">
      <alignment horizontal="center"/>
    </xf>
    <xf numFmtId="166" fontId="146" fillId="0" borderId="34" xfId="4916" applyFont="1" applyFill="1" applyBorder="1" applyAlignment="1">
      <alignment vertical="center"/>
    </xf>
    <xf numFmtId="4" fontId="29" fillId="0" borderId="0" xfId="0" applyNumberFormat="1" applyFont="1" applyFill="1"/>
    <xf numFmtId="208" fontId="151" fillId="0" borderId="31" xfId="11584" applyNumberFormat="1" applyFont="1" applyFill="1" applyBorder="1" applyAlignment="1">
      <alignment horizontal="center" vertical="center"/>
    </xf>
    <xf numFmtId="0" fontId="152" fillId="0" borderId="31" xfId="0" applyNumberFormat="1" applyFont="1" applyFill="1" applyBorder="1"/>
    <xf numFmtId="0" fontId="152" fillId="0" borderId="31" xfId="0" applyNumberFormat="1" applyFont="1" applyFill="1" applyBorder="1" applyAlignment="1">
      <alignment wrapText="1"/>
    </xf>
    <xf numFmtId="0" fontId="152" fillId="0" borderId="31" xfId="0" applyNumberFormat="1" applyFont="1" applyFill="1" applyBorder="1" applyAlignment="1">
      <alignment horizontal="center" wrapText="1"/>
    </xf>
    <xf numFmtId="0" fontId="152" fillId="0" borderId="31" xfId="0" applyNumberFormat="1" applyFont="1" applyFill="1" applyBorder="1" applyAlignment="1">
      <alignment horizontal="left" wrapText="1"/>
    </xf>
    <xf numFmtId="0" fontId="152" fillId="0" borderId="31" xfId="0" applyNumberFormat="1" applyFont="1" applyFill="1" applyBorder="1" applyAlignment="1">
      <alignment horizontal="center"/>
    </xf>
    <xf numFmtId="0" fontId="153" fillId="0" borderId="31" xfId="0" applyNumberFormat="1" applyFont="1" applyFill="1" applyBorder="1"/>
    <xf numFmtId="208" fontId="151" fillId="0" borderId="31" xfId="11584" applyNumberFormat="1" applyFont="1" applyFill="1" applyBorder="1" applyAlignment="1">
      <alignment horizontal="left" vertical="center"/>
    </xf>
    <xf numFmtId="208" fontId="154" fillId="0" borderId="31" xfId="11584" applyNumberFormat="1" applyFont="1" applyFill="1" applyBorder="1" applyAlignment="1">
      <alignment horizontal="left" vertical="center"/>
    </xf>
    <xf numFmtId="208" fontId="154" fillId="0" borderId="31" xfId="11584" applyNumberFormat="1" applyFont="1" applyFill="1" applyBorder="1" applyAlignment="1">
      <alignment horizontal="center" vertical="center"/>
    </xf>
    <xf numFmtId="187" fontId="151" fillId="0" borderId="31" xfId="11584" applyNumberFormat="1" applyFont="1" applyFill="1" applyBorder="1" applyAlignment="1">
      <alignment horizontal="center" vertical="center"/>
    </xf>
    <xf numFmtId="208" fontId="154" fillId="0" borderId="31" xfId="11584" applyNumberFormat="1" applyFont="1" applyFill="1" applyBorder="1" applyAlignment="1">
      <alignment vertical="center"/>
    </xf>
    <xf numFmtId="0" fontId="152" fillId="0" borderId="31" xfId="0" applyNumberFormat="1" applyFont="1" applyFill="1" applyBorder="1" applyAlignment="1">
      <alignment horizontal="left"/>
    </xf>
    <xf numFmtId="209" fontId="155" fillId="0" borderId="1" xfId="14854" applyNumberFormat="1" applyFont="1" applyFill="1" applyBorder="1" applyAlignment="1">
      <alignment vertical="center"/>
    </xf>
    <xf numFmtId="187" fontId="151" fillId="0" borderId="31" xfId="11584" applyNumberFormat="1" applyFont="1" applyFill="1" applyBorder="1" applyAlignment="1">
      <alignment vertical="center"/>
    </xf>
    <xf numFmtId="0" fontId="149" fillId="0" borderId="32" xfId="0" applyNumberFormat="1" applyFont="1" applyFill="1" applyBorder="1" applyAlignment="1">
      <alignment horizontal="center" vertical="center"/>
    </xf>
    <xf numFmtId="187" fontId="154" fillId="0" borderId="31" xfId="11584" applyNumberFormat="1" applyFont="1" applyFill="1" applyBorder="1" applyAlignment="1">
      <alignment vertical="center"/>
    </xf>
    <xf numFmtId="0" fontId="149" fillId="0" borderId="31" xfId="11584" applyNumberFormat="1" applyFont="1" applyFill="1" applyBorder="1" applyAlignment="1">
      <alignment vertical="center"/>
    </xf>
    <xf numFmtId="0" fontId="149" fillId="0" borderId="31" xfId="11584" applyNumberFormat="1" applyFont="1" applyFill="1" applyBorder="1" applyAlignment="1">
      <alignment horizontal="left" vertical="center"/>
    </xf>
    <xf numFmtId="0" fontId="149" fillId="0" borderId="31" xfId="11584" applyNumberFormat="1" applyFont="1" applyFill="1" applyBorder="1" applyAlignment="1">
      <alignment horizontal="center" vertical="center"/>
    </xf>
    <xf numFmtId="4" fontId="149" fillId="0" borderId="31" xfId="11584" applyNumberFormat="1" applyFont="1" applyFill="1" applyBorder="1" applyAlignment="1">
      <alignment vertical="center"/>
    </xf>
    <xf numFmtId="2" fontId="149" fillId="0" borderId="31" xfId="11584" applyNumberFormat="1" applyFont="1" applyFill="1" applyBorder="1" applyAlignment="1">
      <alignment horizontal="center" vertical="center"/>
    </xf>
    <xf numFmtId="187" fontId="154" fillId="0" borderId="31" xfId="11584" applyNumberFormat="1" applyFont="1" applyFill="1" applyBorder="1" applyAlignment="1">
      <alignment horizontal="center" vertical="center"/>
    </xf>
    <xf numFmtId="0" fontId="149" fillId="0" borderId="31" xfId="0" applyNumberFormat="1" applyFont="1" applyFill="1" applyBorder="1" applyAlignment="1">
      <alignment horizontal="center" vertical="center"/>
    </xf>
    <xf numFmtId="209" fontId="155" fillId="0" borderId="31" xfId="14854" applyNumberFormat="1" applyFont="1" applyFill="1" applyBorder="1" applyAlignment="1">
      <alignment vertical="center"/>
    </xf>
    <xf numFmtId="208" fontId="154" fillId="0" borderId="35" xfId="11584" applyNumberFormat="1" applyFont="1" applyFill="1" applyBorder="1" applyAlignment="1">
      <alignment vertical="center"/>
    </xf>
    <xf numFmtId="209" fontId="155" fillId="0" borderId="3" xfId="14854" applyNumberFormat="1" applyFont="1" applyFill="1" applyBorder="1" applyAlignment="1">
      <alignment vertical="center"/>
    </xf>
    <xf numFmtId="187" fontId="154" fillId="0" borderId="35" xfId="11584" applyNumberFormat="1" applyFont="1" applyFill="1" applyBorder="1" applyAlignment="1">
      <alignment vertical="center"/>
    </xf>
    <xf numFmtId="0" fontId="149" fillId="0" borderId="36" xfId="0" applyNumberFormat="1" applyFont="1" applyFill="1" applyBorder="1" applyAlignment="1">
      <alignment horizontal="center" vertical="center"/>
    </xf>
    <xf numFmtId="208" fontId="154" fillId="0" borderId="35" xfId="11584" applyNumberFormat="1" applyFont="1" applyFill="1" applyBorder="1" applyAlignment="1">
      <alignment horizontal="center" vertical="center"/>
    </xf>
    <xf numFmtId="166" fontId="154" fillId="0" borderId="1" xfId="11375" applyFont="1" applyFill="1" applyBorder="1" applyAlignment="1">
      <alignment horizontal="left" vertical="center"/>
    </xf>
    <xf numFmtId="166" fontId="155" fillId="0" borderId="1" xfId="11083" applyFont="1" applyFill="1" applyBorder="1" applyAlignment="1">
      <alignment vertical="center"/>
    </xf>
    <xf numFmtId="166" fontId="154" fillId="0" borderId="1" xfId="11585" applyFont="1" applyFill="1" applyBorder="1" applyAlignment="1" applyProtection="1">
      <alignment horizontal="center" vertical="center"/>
      <protection hidden="1"/>
    </xf>
    <xf numFmtId="187" fontId="154" fillId="0" borderId="1" xfId="11585" applyNumberFormat="1" applyFont="1" applyFill="1" applyBorder="1" applyAlignment="1" applyProtection="1">
      <alignment vertical="center"/>
      <protection hidden="1"/>
    </xf>
    <xf numFmtId="187" fontId="154" fillId="0" borderId="1" xfId="14854" applyNumberFormat="1" applyFont="1" applyFill="1" applyBorder="1" applyAlignment="1">
      <alignment vertical="center"/>
    </xf>
    <xf numFmtId="166" fontId="155" fillId="0" borderId="1" xfId="16119" applyFont="1" applyFill="1" applyBorder="1" applyAlignment="1">
      <alignment horizontal="center" vertical="center"/>
    </xf>
    <xf numFmtId="182" fontId="154" fillId="0" borderId="1" xfId="11584" applyNumberFormat="1" applyFont="1" applyFill="1" applyBorder="1" applyAlignment="1">
      <alignment horizontal="center" vertical="center"/>
    </xf>
    <xf numFmtId="166" fontId="155" fillId="0" borderId="1" xfId="14854" applyFont="1" applyFill="1" applyBorder="1" applyAlignment="1">
      <alignment vertical="center"/>
    </xf>
    <xf numFmtId="166" fontId="155" fillId="0" borderId="1" xfId="11375" applyFont="1" applyFill="1" applyBorder="1" applyAlignment="1">
      <alignment horizontal="left" vertical="center"/>
    </xf>
    <xf numFmtId="166" fontId="155" fillId="0" borderId="1" xfId="11375" applyFont="1" applyFill="1" applyBorder="1" applyAlignment="1">
      <alignment vertical="center"/>
    </xf>
    <xf numFmtId="166" fontId="155" fillId="0" borderId="1" xfId="11375" applyFont="1" applyFill="1" applyBorder="1" applyAlignment="1">
      <alignment horizontal="center" vertical="center"/>
    </xf>
    <xf numFmtId="166" fontId="155" fillId="0" borderId="1" xfId="14854" applyFont="1" applyFill="1" applyBorder="1" applyAlignment="1" applyProtection="1">
      <alignment horizontal="center" vertical="center"/>
      <protection hidden="1"/>
    </xf>
    <xf numFmtId="166" fontId="155" fillId="0" borderId="1" xfId="11363" applyFont="1" applyFill="1" applyBorder="1" applyAlignment="1">
      <alignment vertical="center"/>
    </xf>
    <xf numFmtId="166" fontId="155" fillId="0" borderId="1" xfId="11374" applyFont="1" applyFill="1" applyBorder="1" applyAlignment="1">
      <alignment horizontal="center" vertical="center"/>
    </xf>
    <xf numFmtId="166" fontId="154" fillId="0" borderId="1" xfId="11240" applyFont="1" applyFill="1" applyBorder="1" applyAlignment="1" applyProtection="1">
      <alignment vertical="center"/>
      <protection hidden="1"/>
    </xf>
    <xf numFmtId="187" fontId="155" fillId="0" borderId="1" xfId="11363" applyNumberFormat="1" applyFont="1" applyFill="1" applyBorder="1" applyAlignment="1">
      <alignment vertical="center"/>
    </xf>
    <xf numFmtId="187" fontId="155" fillId="0" borderId="1" xfId="11375" applyNumberFormat="1" applyFont="1" applyFill="1" applyBorder="1" applyAlignment="1">
      <alignment vertical="center"/>
    </xf>
    <xf numFmtId="187" fontId="155" fillId="0" borderId="1" xfId="11363" applyNumberFormat="1" applyFont="1" applyFill="1" applyBorder="1" applyAlignment="1">
      <alignment vertical="center" wrapText="1"/>
    </xf>
    <xf numFmtId="187" fontId="155" fillId="0" borderId="1" xfId="14854" applyNumberFormat="1" applyFont="1" applyFill="1" applyBorder="1" applyAlignment="1">
      <alignment vertical="center"/>
    </xf>
    <xf numFmtId="208" fontId="154" fillId="0" borderId="37" xfId="11584" applyNumberFormat="1" applyFont="1" applyFill="1" applyBorder="1" applyAlignment="1">
      <alignment vertical="center"/>
    </xf>
    <xf numFmtId="209" fontId="155" fillId="0" borderId="8" xfId="14854" applyNumberFormat="1" applyFont="1" applyFill="1" applyBorder="1" applyAlignment="1">
      <alignment vertical="center"/>
    </xf>
    <xf numFmtId="187" fontId="154" fillId="0" borderId="37" xfId="11584" applyNumberFormat="1" applyFont="1" applyFill="1" applyBorder="1" applyAlignment="1">
      <alignment horizontal="center" vertical="center"/>
    </xf>
    <xf numFmtId="0" fontId="149" fillId="0" borderId="38" xfId="0" applyNumberFormat="1" applyFont="1" applyFill="1" applyBorder="1" applyAlignment="1">
      <alignment horizontal="center" vertical="center"/>
    </xf>
    <xf numFmtId="166" fontId="154" fillId="0" borderId="31" xfId="11584" applyFont="1" applyFill="1" applyBorder="1" applyAlignment="1">
      <alignment vertical="center"/>
    </xf>
    <xf numFmtId="166" fontId="155" fillId="0" borderId="31" xfId="11083" applyFont="1" applyFill="1" applyBorder="1" applyAlignment="1">
      <alignment vertical="center"/>
    </xf>
    <xf numFmtId="166" fontId="154" fillId="0" borderId="31" xfId="11585" applyFont="1" applyFill="1" applyBorder="1" applyAlignment="1" applyProtection="1">
      <alignment horizontal="center" vertical="center"/>
      <protection hidden="1"/>
    </xf>
    <xf numFmtId="187" fontId="154" fillId="0" borderId="31" xfId="11585" applyNumberFormat="1" applyFont="1" applyFill="1" applyBorder="1" applyAlignment="1" applyProtection="1">
      <alignment vertical="center"/>
      <protection hidden="1"/>
    </xf>
    <xf numFmtId="166" fontId="155" fillId="0" borderId="31" xfId="16119" applyFont="1" applyFill="1" applyBorder="1" applyAlignment="1">
      <alignment horizontal="center" vertical="center"/>
    </xf>
    <xf numFmtId="182" fontId="154" fillId="0" borderId="31" xfId="11584" applyNumberFormat="1" applyFont="1" applyFill="1" applyBorder="1" applyAlignment="1">
      <alignment horizontal="center"/>
    </xf>
    <xf numFmtId="166" fontId="155" fillId="0" borderId="31" xfId="11375" applyFont="1" applyFill="1" applyBorder="1" applyAlignment="1">
      <alignment vertical="center"/>
    </xf>
    <xf numFmtId="187" fontId="155" fillId="0" borderId="31" xfId="11375" applyNumberFormat="1" applyFont="1" applyFill="1" applyBorder="1" applyAlignment="1">
      <alignment vertical="center"/>
    </xf>
    <xf numFmtId="166" fontId="155" fillId="0" borderId="31" xfId="11375" applyFont="1" applyFill="1" applyBorder="1" applyAlignment="1">
      <alignment horizontal="center" vertical="center"/>
    </xf>
    <xf numFmtId="166" fontId="155" fillId="0" borderId="3" xfId="11375" applyFont="1" applyFill="1" applyBorder="1" applyAlignment="1">
      <alignment vertical="center"/>
    </xf>
    <xf numFmtId="166" fontId="155" fillId="0" borderId="3" xfId="11083" applyFont="1" applyFill="1" applyBorder="1" applyAlignment="1">
      <alignment vertical="center"/>
    </xf>
    <xf numFmtId="187" fontId="155" fillId="0" borderId="3" xfId="11375" applyNumberFormat="1" applyFont="1" applyFill="1" applyBorder="1" applyAlignment="1">
      <alignment vertical="center"/>
    </xf>
    <xf numFmtId="187" fontId="154" fillId="0" borderId="35" xfId="11584" applyNumberFormat="1" applyFont="1" applyFill="1" applyBorder="1" applyAlignment="1">
      <alignment horizontal="center" vertical="center"/>
    </xf>
    <xf numFmtId="166" fontId="155" fillId="0" borderId="3" xfId="11375" applyFont="1" applyFill="1" applyBorder="1" applyAlignment="1">
      <alignment horizontal="center" vertical="center"/>
    </xf>
  </cellXfs>
  <cellStyles count="16120">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6119"/>
    <cellStyle name="Обычный 20" xfId="11447"/>
    <cellStyle name="Обычный 20 2" xfId="11448"/>
    <cellStyle name="Обычный 20_ДДС_Прямой" xfId="11449"/>
    <cellStyle name="Обычный 21" xfId="11450"/>
    <cellStyle name="Обычный 21 2" xfId="11451"/>
    <cellStyle name="Обычный 21 3" xfId="11452"/>
    <cellStyle name="Обычный 21_ДДС_Прямой" xfId="11453"/>
    <cellStyle name="Обычный 22" xfId="11454"/>
    <cellStyle name="Обычный 22 2" xfId="11455"/>
    <cellStyle name="Обычный 22_ДДС_Прямой" xfId="11456"/>
    <cellStyle name="Обычный 23" xfId="11457"/>
    <cellStyle name="Обычный 23 2" xfId="11458"/>
    <cellStyle name="Обычный 23_ДДС_Прямой" xfId="11459"/>
    <cellStyle name="Обычный 24" xfId="11460"/>
    <cellStyle name="Обычный 24 2" xfId="11461"/>
    <cellStyle name="Обычный 24 3" xfId="11462"/>
    <cellStyle name="Обычный 24_ДДС_Прямой" xfId="11463"/>
    <cellStyle name="Обычный 25" xfId="11464"/>
    <cellStyle name="Обычный 25 2" xfId="11465"/>
    <cellStyle name="Обычный 25_ДДС_Прямой" xfId="11466"/>
    <cellStyle name="Обычный 26" xfId="11467"/>
    <cellStyle name="Обычный 26 2" xfId="11468"/>
    <cellStyle name="Обычный 26_ДДС_Прямой" xfId="11469"/>
    <cellStyle name="Обычный 267" xfId="11470"/>
    <cellStyle name="Обычный 27" xfId="11471"/>
    <cellStyle name="Обычный 27 2" xfId="11472"/>
    <cellStyle name="Обычный 27_ДДС_Прямой" xfId="11473"/>
    <cellStyle name="Обычный 271" xfId="11474"/>
    <cellStyle name="Обычный 28" xfId="11475"/>
    <cellStyle name="Обычный 28 2" xfId="11476"/>
    <cellStyle name="Обычный 28_ДДС_Прямой" xfId="11477"/>
    <cellStyle name="Обычный 287" xfId="11478"/>
    <cellStyle name="Обычный 29" xfId="11479"/>
    <cellStyle name="Обычный 29 2" xfId="11480"/>
    <cellStyle name="Обычный 29_ДДС_Прямой" xfId="11481"/>
    <cellStyle name="Обычный 3" xfId="11482"/>
    <cellStyle name="Обычный 3 10" xfId="11483"/>
    <cellStyle name="Обычный 3 11" xfId="11484"/>
    <cellStyle name="Обычный 3 12" xfId="11485"/>
    <cellStyle name="Обычный 3 12 2" xfId="11486"/>
    <cellStyle name="Обычный 3 12_ДДС_Прямой" xfId="11487"/>
    <cellStyle name="Обычный 3 13" xfId="11488"/>
    <cellStyle name="Обычный 3 2" xfId="11489"/>
    <cellStyle name="Обычный 3 2 2" xfId="11490"/>
    <cellStyle name="Обычный 3 2 2 2" xfId="11491"/>
    <cellStyle name="Обычный 3 2 3" xfId="11492"/>
    <cellStyle name="Обычный 3 2 4" xfId="11493"/>
    <cellStyle name="Обычный 3 2 5" xfId="11494"/>
    <cellStyle name="Обычный 3 2 5 2" xfId="11495"/>
    <cellStyle name="Обычный 3 2 5_ДДС_Прямой" xfId="11496"/>
    <cellStyle name="Обычный 3 2 6" xfId="11497"/>
    <cellStyle name="Обычный 3 2_2014 мес." xfId="11498"/>
    <cellStyle name="Обычный 3 3" xfId="11499"/>
    <cellStyle name="Обычный 3 3 2" xfId="11500"/>
    <cellStyle name="Обычный 3 3 3" xfId="11501"/>
    <cellStyle name="Обычный 3 3 4" xfId="11502"/>
    <cellStyle name="Обычный 3 3 5" xfId="11503"/>
    <cellStyle name="Обычный 3 3_ДДС_Прямой" xfId="11504"/>
    <cellStyle name="Обычный 3 4" xfId="11505"/>
    <cellStyle name="Обычный 3 4 2" xfId="11506"/>
    <cellStyle name="Обычный 3 4 3" xfId="11507"/>
    <cellStyle name="Обычный 3 4 4" xfId="11508"/>
    <cellStyle name="Обычный 3 4 5" xfId="11509"/>
    <cellStyle name="Обычный 3 4_ДДС_Прямой" xfId="11510"/>
    <cellStyle name="Обычный 3 5" xfId="11511"/>
    <cellStyle name="Обычный 3 5 2" xfId="11512"/>
    <cellStyle name="Обычный 3 5 3" xfId="11513"/>
    <cellStyle name="Обычный 3 5_ДДС_Прямой" xfId="11514"/>
    <cellStyle name="Обычный 3 6" xfId="11515"/>
    <cellStyle name="Обычный 3 6 2" xfId="11516"/>
    <cellStyle name="Обычный 3 6 3" xfId="11517"/>
    <cellStyle name="Обычный 3 6_ДДС_Прямой" xfId="11518"/>
    <cellStyle name="Обычный 3 7" xfId="11519"/>
    <cellStyle name="Обычный 3 8" xfId="11520"/>
    <cellStyle name="Обычный 3 9" xfId="11521"/>
    <cellStyle name="Обычный 3_1_пол. КМГ Таблицы к ПЗ" xfId="11522"/>
    <cellStyle name="Обычный 30" xfId="11523"/>
    <cellStyle name="Обычный 30 2" xfId="11524"/>
    <cellStyle name="Обычный 30_ДДС_Прямой" xfId="11525"/>
    <cellStyle name="Обычный 31" xfId="11526"/>
    <cellStyle name="Обычный 31 2" xfId="11527"/>
    <cellStyle name="Обычный 31_ДДС_Прямой" xfId="11528"/>
    <cellStyle name="Обычный 32" xfId="11529"/>
    <cellStyle name="Обычный 32 2" xfId="11530"/>
    <cellStyle name="Обычный 32_ДДС_Прямой" xfId="11531"/>
    <cellStyle name="Обычный 33" xfId="11532"/>
    <cellStyle name="Обычный 33 2" xfId="11533"/>
    <cellStyle name="Обычный 33_ДДС_Прямой" xfId="11534"/>
    <cellStyle name="Обычный 34" xfId="11535"/>
    <cellStyle name="Обычный 34 2" xfId="11536"/>
    <cellStyle name="Обычный 34_ДДС_Прямой" xfId="11537"/>
    <cellStyle name="Обычный 35" xfId="11538"/>
    <cellStyle name="Обычный 35 2" xfId="11539"/>
    <cellStyle name="Обычный 35_ДДС_Прямой" xfId="11540"/>
    <cellStyle name="Обычный 36" xfId="11541"/>
    <cellStyle name="Обычный 36 2" xfId="11542"/>
    <cellStyle name="Обычный 36_ДДС_Прямой" xfId="11543"/>
    <cellStyle name="Обычный 37" xfId="11544"/>
    <cellStyle name="Обычный 37 2" xfId="11545"/>
    <cellStyle name="Обычный 37_ДДС_Прямой" xfId="11546"/>
    <cellStyle name="Обычный 38" xfId="11547"/>
    <cellStyle name="Обычный 38 2" xfId="11548"/>
    <cellStyle name="Обычный 38_ДДС_Прямой" xfId="11549"/>
    <cellStyle name="Обычный 39" xfId="11550"/>
    <cellStyle name="Обычный 39 2" xfId="11551"/>
    <cellStyle name="Обычный 39_ДДС_Прямой" xfId="11552"/>
    <cellStyle name="Обычный 4" xfId="11553"/>
    <cellStyle name="Обычный 4 10" xfId="11554"/>
    <cellStyle name="Обычный 4 10 2" xfId="11555"/>
    <cellStyle name="Обычный 4 10_ДДС_Прямой" xfId="11556"/>
    <cellStyle name="Обычный 4 11" xfId="11557"/>
    <cellStyle name="Обычный 4 11 2" xfId="11558"/>
    <cellStyle name="Обычный 4 11_ДДС_Прямой" xfId="11559"/>
    <cellStyle name="Обычный 4 12" xfId="11560"/>
    <cellStyle name="Обычный 4 12 2" xfId="11561"/>
    <cellStyle name="Обычный 4 12_ДДС_Прямой" xfId="11562"/>
    <cellStyle name="Обычный 4 13" xfId="11563"/>
    <cellStyle name="Обычный 4 13 2" xfId="11564"/>
    <cellStyle name="Обычный 4 13_ДДС_Прямой" xfId="11565"/>
    <cellStyle name="Обычный 4 14" xfId="11566"/>
    <cellStyle name="Обычный 4 14 2" xfId="11567"/>
    <cellStyle name="Обычный 4 14_ДДС_Прямой" xfId="11568"/>
    <cellStyle name="Обычный 4 15" xfId="11569"/>
    <cellStyle name="Обычный 4 15 2" xfId="11570"/>
    <cellStyle name="Обычный 4 15_ДДС_Прямой" xfId="11571"/>
    <cellStyle name="Обычный 4 16" xfId="11572"/>
    <cellStyle name="Обычный 4 16 2" xfId="11573"/>
    <cellStyle name="Обычный 4 16_ДДС_Прямой" xfId="11574"/>
    <cellStyle name="Обычный 4 17" xfId="11575"/>
    <cellStyle name="Обычный 4 17 2" xfId="11576"/>
    <cellStyle name="Обычный 4 17_ДДС_Прямой" xfId="11577"/>
    <cellStyle name="Обычный 4 18" xfId="11578"/>
    <cellStyle name="Обычный 4 18 2" xfId="11579"/>
    <cellStyle name="Обычный 4 18_ДДС_Прямой" xfId="11580"/>
    <cellStyle name="Обычный 4 19" xfId="11581"/>
    <cellStyle name="Обычный 4 19 2" xfId="11582"/>
    <cellStyle name="Обычный 4 19_ДДС_Прямой" xfId="11583"/>
    <cellStyle name="Обычный 4 2" xfId="11584"/>
    <cellStyle name="Обычный 4 2 2" xfId="11585"/>
    <cellStyle name="Обычный 4 2 3" xfId="11586"/>
    <cellStyle name="Обычный 4 2 3 2" xfId="11587"/>
    <cellStyle name="Обычный 4 2 3 3" xfId="11588"/>
    <cellStyle name="Обычный 4 2 3_ДДС_Прямой" xfId="11589"/>
    <cellStyle name="Обычный 4 2 4" xfId="11590"/>
    <cellStyle name="Обычный 4 2 5" xfId="11591"/>
    <cellStyle name="Обычный 4 2 6" xfId="11592"/>
    <cellStyle name="Обычный 4 2 6 2" xfId="11593"/>
    <cellStyle name="Обычный 4 2 6_ДДС_Прямой" xfId="11594"/>
    <cellStyle name="Обычный 4 2 7" xfId="11595"/>
    <cellStyle name="Обычный 4 2_GAZ" xfId="11596"/>
    <cellStyle name="Обычный 4 20" xfId="11597"/>
    <cellStyle name="Обычный 4 20 2" xfId="11598"/>
    <cellStyle name="Обычный 4 20_ДДС_Прямой" xfId="11599"/>
    <cellStyle name="Обычный 4 21" xfId="11600"/>
    <cellStyle name="Обычный 4 21 2" xfId="11601"/>
    <cellStyle name="Обычный 4 21 3" xfId="11602"/>
    <cellStyle name="Обычный 4 21_ДДС_Прямой" xfId="11603"/>
    <cellStyle name="Обычный 4 22" xfId="11604"/>
    <cellStyle name="Обычный 4 23" xfId="11605"/>
    <cellStyle name="Обычный 4 24" xfId="11606"/>
    <cellStyle name="Обычный 4 25" xfId="11607"/>
    <cellStyle name="Обычный 4 25 2" xfId="11608"/>
    <cellStyle name="Обычный 4 25_ДДС_Прямой" xfId="11609"/>
    <cellStyle name="Обычный 4 26" xfId="11610"/>
    <cellStyle name="Обычный 4 3" xfId="11611"/>
    <cellStyle name="Обычный 4 3 2" xfId="11612"/>
    <cellStyle name="Обычный 4 3_ДДС_Прямой" xfId="11613"/>
    <cellStyle name="Обычный 4 4" xfId="11614"/>
    <cellStyle name="Обычный 4 4 2" xfId="11615"/>
    <cellStyle name="Обычный 4 4 3" xfId="11616"/>
    <cellStyle name="Обычный 4 4 3 2" xfId="11617"/>
    <cellStyle name="Обычный 4 4_ДДС_Прямой" xfId="11618"/>
    <cellStyle name="Обычный 4 5" xfId="11619"/>
    <cellStyle name="Обычный 4 5 2" xfId="11620"/>
    <cellStyle name="Обычный 4 5_ДДС_Прямой" xfId="11621"/>
    <cellStyle name="Обычный 4 6" xfId="11622"/>
    <cellStyle name="Обычный 4 6 2" xfId="11623"/>
    <cellStyle name="Обычный 4 6_ДДС_Прямой" xfId="11624"/>
    <cellStyle name="Обычный 4 7" xfId="11625"/>
    <cellStyle name="Обычный 4 7 2" xfId="11626"/>
    <cellStyle name="Обычный 4 7_ДДС_Прямой" xfId="11627"/>
    <cellStyle name="Обычный 4 8" xfId="11628"/>
    <cellStyle name="Обычный 4 8 2" xfId="11629"/>
    <cellStyle name="Обычный 4 8_ДДС_Прямой" xfId="11630"/>
    <cellStyle name="Обычный 4 9" xfId="11631"/>
    <cellStyle name="Обычный 4 9 2" xfId="11632"/>
    <cellStyle name="Обычный 4 9_ДДС_Прямой" xfId="11633"/>
    <cellStyle name="Обычный 4_03_Модель_планирования ДО в БН_РД_1.0_2003" xfId="11634"/>
    <cellStyle name="Обычный 40" xfId="11635"/>
    <cellStyle name="Обычный 40 2" xfId="11636"/>
    <cellStyle name="Обычный 40_ДДС_Прямой" xfId="11637"/>
    <cellStyle name="Обычный 41" xfId="11638"/>
    <cellStyle name="Обычный 41 2" xfId="11639"/>
    <cellStyle name="Обычный 41_ДДС_Прямой" xfId="11640"/>
    <cellStyle name="Обычный 42" xfId="11641"/>
    <cellStyle name="Обычный 42 2" xfId="11642"/>
    <cellStyle name="Обычный 42_ДДС_Прямой" xfId="11643"/>
    <cellStyle name="Обычный 43" xfId="11644"/>
    <cellStyle name="Обычный 43 2" xfId="11645"/>
    <cellStyle name="Обычный 43_ДДС_Прямой" xfId="11646"/>
    <cellStyle name="Обычный 44" xfId="11647"/>
    <cellStyle name="Обычный 44 2" xfId="11648"/>
    <cellStyle name="Обычный 44_ДДС_Прямой" xfId="11649"/>
    <cellStyle name="Обычный 45" xfId="11650"/>
    <cellStyle name="Обычный 45 2" xfId="11651"/>
    <cellStyle name="Обычный 45_ДДС_Прямой" xfId="11652"/>
    <cellStyle name="Обычный 46" xfId="11653"/>
    <cellStyle name="Обычный 46 2" xfId="11654"/>
    <cellStyle name="Обычный 46_ДДС_Прямой" xfId="11655"/>
    <cellStyle name="Обычный 47" xfId="11656"/>
    <cellStyle name="Обычный 47 2" xfId="11657"/>
    <cellStyle name="Обычный 47_ДДС_Прямой" xfId="11658"/>
    <cellStyle name="Обычный 48" xfId="11659"/>
    <cellStyle name="Обычный 48 2" xfId="11660"/>
    <cellStyle name="Обычный 48_ДДС_Прямой" xfId="11661"/>
    <cellStyle name="Обычный 49" xfId="11662"/>
    <cellStyle name="Обычный 49 2" xfId="11663"/>
    <cellStyle name="Обычный 49_ДДС_Прямой" xfId="11664"/>
    <cellStyle name="Обычный 5" xfId="11665"/>
    <cellStyle name="Обычный 5 2" xfId="11666"/>
    <cellStyle name="Обычный 5 2 2" xfId="11667"/>
    <cellStyle name="Обычный 5 2 2 2" xfId="11668"/>
    <cellStyle name="Обычный 5 2 2 2 2" xfId="11669"/>
    <cellStyle name="Обычный 5 2 2 2_ДДС_Прямой" xfId="11670"/>
    <cellStyle name="Обычный 5 2 2 3" xfId="11671"/>
    <cellStyle name="Обычный 5 2 2_ДДС_Прямой" xfId="11672"/>
    <cellStyle name="Обычный 5 2 3" xfId="11673"/>
    <cellStyle name="Обычный 5 2_ДДС_Прямой" xfId="11674"/>
    <cellStyle name="Обычный 5 3" xfId="11675"/>
    <cellStyle name="Обычный 5 3 2" xfId="11676"/>
    <cellStyle name="Обычный 5 3_ДДС_Прямой" xfId="11677"/>
    <cellStyle name="Обычный 5 4" xfId="11678"/>
    <cellStyle name="Обычный 5 5" xfId="11679"/>
    <cellStyle name="Обычный 5 5 2" xfId="11680"/>
    <cellStyle name="Обычный 5 5_ДДС_Прямой" xfId="11681"/>
    <cellStyle name="Обычный 5 6" xfId="11682"/>
    <cellStyle name="Обычный 5_GAZ" xfId="11683"/>
    <cellStyle name="Обычный 50" xfId="11684"/>
    <cellStyle name="Обычный 50 2" xfId="11685"/>
    <cellStyle name="Обычный 50_ДДС_Прямой" xfId="11686"/>
    <cellStyle name="Обычный 51" xfId="11687"/>
    <cellStyle name="Обычный 51 2" xfId="11688"/>
    <cellStyle name="Обычный 51_ДДС_Прямой" xfId="11689"/>
    <cellStyle name="Обычный 52" xfId="11690"/>
    <cellStyle name="Обычный 52 2" xfId="11691"/>
    <cellStyle name="Обычный 52_ДДС_Прямой" xfId="11692"/>
    <cellStyle name="Обычный 527" xfId="11693"/>
    <cellStyle name="Обычный 53" xfId="11694"/>
    <cellStyle name="Обычный 53 2" xfId="11695"/>
    <cellStyle name="Обычный 53_ДДС_Прямой" xfId="11696"/>
    <cellStyle name="Обычный 54" xfId="11697"/>
    <cellStyle name="Обычный 54 2" xfId="11698"/>
    <cellStyle name="Обычный 54_ДДС_Прямой" xfId="11699"/>
    <cellStyle name="Обычный 55" xfId="11700"/>
    <cellStyle name="Обычный 55 2" xfId="11701"/>
    <cellStyle name="Обычный 55_ДДС_Прямой" xfId="11702"/>
    <cellStyle name="Обычный 56" xfId="11703"/>
    <cellStyle name="Обычный 56 2" xfId="11704"/>
    <cellStyle name="Обычный 56_ДДС_Прямой" xfId="11705"/>
    <cellStyle name="Обычный 57" xfId="11706"/>
    <cellStyle name="Обычный 57 2" xfId="11707"/>
    <cellStyle name="Обычный 57_ДДС_Прямой" xfId="11708"/>
    <cellStyle name="Обычный 58" xfId="11709"/>
    <cellStyle name="Обычный 58 2" xfId="11710"/>
    <cellStyle name="Обычный 58_ДДС_Прямой" xfId="11711"/>
    <cellStyle name="Обычный 59" xfId="11712"/>
    <cellStyle name="Обычный 59 2" xfId="11713"/>
    <cellStyle name="Обычный 59_ДДС_Прямой" xfId="11714"/>
    <cellStyle name="Обычный 6" xfId="11715"/>
    <cellStyle name="Обычный 6 2" xfId="11716"/>
    <cellStyle name="Обычный 6 3" xfId="11717"/>
    <cellStyle name="Обычный 6 3 2" xfId="11718"/>
    <cellStyle name="Обычный 6 3_ДДС_Прямой" xfId="11719"/>
    <cellStyle name="Обычный 6 4" xfId="11720"/>
    <cellStyle name="Обычный 6 5" xfId="11721"/>
    <cellStyle name="Обычный 6 6" xfId="11722"/>
    <cellStyle name="Обычный 6 6 2" xfId="11723"/>
    <cellStyle name="Обычный 6 6_ДДС_Прямой" xfId="11724"/>
    <cellStyle name="Обычный 6 7" xfId="11725"/>
    <cellStyle name="Обычный 6_GAZ" xfId="11726"/>
    <cellStyle name="Обычный 60" xfId="11727"/>
    <cellStyle name="Обычный 60 2" xfId="11728"/>
    <cellStyle name="Обычный 60_ДДС_Прямой" xfId="11729"/>
    <cellStyle name="Обычный 61" xfId="11730"/>
    <cellStyle name="Обычный 61 2" xfId="11731"/>
    <cellStyle name="Обычный 61_ДДС_Прямой" xfId="11732"/>
    <cellStyle name="Обычный 62" xfId="11733"/>
    <cellStyle name="Обычный 62 2" xfId="11734"/>
    <cellStyle name="Обычный 62_ДДС_Прямой" xfId="11735"/>
    <cellStyle name="Обычный 63" xfId="11736"/>
    <cellStyle name="Обычный 63 2" xfId="11737"/>
    <cellStyle name="Обычный 63_ДДС_Прямой" xfId="11738"/>
    <cellStyle name="Обычный 64" xfId="11739"/>
    <cellStyle name="Обычный 64 2" xfId="11740"/>
    <cellStyle name="Обычный 64_ДДС_Прямой" xfId="11741"/>
    <cellStyle name="Обычный 65" xfId="11742"/>
    <cellStyle name="Обычный 65 2" xfId="11743"/>
    <cellStyle name="Обычный 65_ДДС_Прямой" xfId="11744"/>
    <cellStyle name="Обычный 66" xfId="11745"/>
    <cellStyle name="Обычный 66 2" xfId="11746"/>
    <cellStyle name="Обычный 66_ДДС_Прямой" xfId="11747"/>
    <cellStyle name="Обычный 67" xfId="11748"/>
    <cellStyle name="Обычный 67 2" xfId="11749"/>
    <cellStyle name="Обычный 67_ДДС_Прямой" xfId="11750"/>
    <cellStyle name="Обычный 68" xfId="11751"/>
    <cellStyle name="Обычный 68 2" xfId="11752"/>
    <cellStyle name="Обычный 68_ДДС_Прямой" xfId="11753"/>
    <cellStyle name="Обычный 69" xfId="11754"/>
    <cellStyle name="Обычный 69 2" xfId="11755"/>
    <cellStyle name="Обычный 69_ДДС_Прямой" xfId="11756"/>
    <cellStyle name="Обычный 7" xfId="11757"/>
    <cellStyle name="Обычный 7 2" xfId="11758"/>
    <cellStyle name="Обычный 7 2 2" xfId="11759"/>
    <cellStyle name="Обычный 7 2 2 2" xfId="11760"/>
    <cellStyle name="Обычный 7 2 2 2 2" xfId="11761"/>
    <cellStyle name="Обычный 7 2 2 2 3" xfId="11762"/>
    <cellStyle name="Обычный 7 2 2 2_ДДС_Прямой" xfId="11763"/>
    <cellStyle name="Обычный 7 2 2 3" xfId="11764"/>
    <cellStyle name="Обычный 7 2 2 3 2" xfId="11765"/>
    <cellStyle name="Обычный 7 2 2 3 3" xfId="11766"/>
    <cellStyle name="Обычный 7 2 2 3_ДДС_Прямой" xfId="11767"/>
    <cellStyle name="Обычный 7 2 2 4" xfId="11768"/>
    <cellStyle name="Обычный 7 2 2 5" xfId="11769"/>
    <cellStyle name="Обычный 7 2 2_ДДС_Прямой" xfId="11770"/>
    <cellStyle name="Обычный 7 2 3" xfId="11771"/>
    <cellStyle name="Обычный 7 2 3 2" xfId="11772"/>
    <cellStyle name="Обычный 7 2 3 2 2" xfId="11773"/>
    <cellStyle name="Обычный 7 2 3 2 3" xfId="11774"/>
    <cellStyle name="Обычный 7 2 3 2_ДДС_Прямой" xfId="11775"/>
    <cellStyle name="Обычный 7 2 3 3" xfId="11776"/>
    <cellStyle name="Обычный 7 2 3 4" xfId="11777"/>
    <cellStyle name="Обычный 7 2 3_ДДС_Прямой" xfId="11778"/>
    <cellStyle name="Обычный 7 2 4" xfId="11779"/>
    <cellStyle name="Обычный 7 2 4 2" xfId="11780"/>
    <cellStyle name="Обычный 7 2 4 3" xfId="11781"/>
    <cellStyle name="Обычный 7 2 4_ДДС_Прямой" xfId="11782"/>
    <cellStyle name="Обычный 7 2 5" xfId="11783"/>
    <cellStyle name="Обычный 7 2 6" xfId="11784"/>
    <cellStyle name="Обычный 7 2_ДДС_Прямой" xfId="11785"/>
    <cellStyle name="Обычный 7 3" xfId="11786"/>
    <cellStyle name="Обычный 7 3 2" xfId="11787"/>
    <cellStyle name="Обычный 7 3 2 2" xfId="11788"/>
    <cellStyle name="Обычный 7 3 2 3" xfId="11789"/>
    <cellStyle name="Обычный 7 3 2_ДДС_Прямой" xfId="11790"/>
    <cellStyle name="Обычный 7 3 3" xfId="11791"/>
    <cellStyle name="Обычный 7 3 4" xfId="11792"/>
    <cellStyle name="Обычный 7 3_ДДС_Прямой" xfId="11793"/>
    <cellStyle name="Обычный 7 4" xfId="11794"/>
    <cellStyle name="Обычный 7 4 2" xfId="11795"/>
    <cellStyle name="Обычный 7 4 3" xfId="11796"/>
    <cellStyle name="Обычный 7 4 4" xfId="11797"/>
    <cellStyle name="Обычный 7 4_ДДС_Прямой" xfId="11798"/>
    <cellStyle name="Обычный 7 5" xfId="11799"/>
    <cellStyle name="Обычный 7 5 2" xfId="11800"/>
    <cellStyle name="Обычный 7 5 3" xfId="11801"/>
    <cellStyle name="Обычный 7 5_ДДС_Прямой" xfId="11802"/>
    <cellStyle name="Обычный 7 6" xfId="11803"/>
    <cellStyle name="Обычный 7 7" xfId="11804"/>
    <cellStyle name="Обычный 7 8" xfId="11805"/>
    <cellStyle name="Обычный 7 8 2" xfId="11806"/>
    <cellStyle name="Обычный 7 8_ДДС_Прямой" xfId="11807"/>
    <cellStyle name="Обычный 7 9" xfId="11808"/>
    <cellStyle name="Обычный 7_GAZ" xfId="11809"/>
    <cellStyle name="Обычный 70" xfId="11810"/>
    <cellStyle name="Обычный 70 2" xfId="11811"/>
    <cellStyle name="Обычный 70_ДДС_Прямой" xfId="11812"/>
    <cellStyle name="Обычный 71" xfId="11813"/>
    <cellStyle name="Обычный 71 2" xfId="11814"/>
    <cellStyle name="Обычный 71_ДДС_Прямой" xfId="11815"/>
    <cellStyle name="Обычный 72" xfId="11816"/>
    <cellStyle name="Обычный 72 2" xfId="11817"/>
    <cellStyle name="Обычный 72_ДДС_Прямой" xfId="11818"/>
    <cellStyle name="Обычный 73" xfId="11819"/>
    <cellStyle name="Обычный 73 2" xfId="11820"/>
    <cellStyle name="Обычный 73_ДДС_Прямой" xfId="11821"/>
    <cellStyle name="Обычный 74" xfId="11822"/>
    <cellStyle name="Обычный 74 2" xfId="11823"/>
    <cellStyle name="Обычный 74_ДДС_Прямой" xfId="11824"/>
    <cellStyle name="Обычный 75" xfId="11825"/>
    <cellStyle name="Обычный 75 2" xfId="11826"/>
    <cellStyle name="Обычный 75_ДДС_Прямой" xfId="11827"/>
    <cellStyle name="Обычный 76" xfId="11828"/>
    <cellStyle name="Обычный 76 2" xfId="11829"/>
    <cellStyle name="Обычный 76_ДДС_Прямой" xfId="11830"/>
    <cellStyle name="Обычный 77" xfId="11831"/>
    <cellStyle name="Обычный 77 2" xfId="11832"/>
    <cellStyle name="Обычный 77_ДДС_Прямой" xfId="11833"/>
    <cellStyle name="Обычный 78" xfId="11834"/>
    <cellStyle name="Обычный 78 2" xfId="11835"/>
    <cellStyle name="Обычный 78_ДДС_Прямой" xfId="11836"/>
    <cellStyle name="Обычный 79" xfId="11837"/>
    <cellStyle name="Обычный 79 2" xfId="11838"/>
    <cellStyle name="Обычный 79_ДДС_Прямой" xfId="11839"/>
    <cellStyle name="Обычный 8" xfId="11840"/>
    <cellStyle name="Обычный 8 10" xfId="11841"/>
    <cellStyle name="Обычный 8 2" xfId="11842"/>
    <cellStyle name="Обычный 8 2 2" xfId="11843"/>
    <cellStyle name="Обычный 8 2 2 2" xfId="11844"/>
    <cellStyle name="Обычный 8 2 2 3" xfId="11845"/>
    <cellStyle name="Обычный 8 2 2_ДДС_Прямой" xfId="11846"/>
    <cellStyle name="Обычный 8 2 3" xfId="11847"/>
    <cellStyle name="Обычный 8 2 4" xfId="11848"/>
    <cellStyle name="Обычный 8 2_ДДС_Прямой" xfId="11849"/>
    <cellStyle name="Обычный 8 3" xfId="11850"/>
    <cellStyle name="Обычный 8 3 2" xfId="11851"/>
    <cellStyle name="Обычный 8 3 3" xfId="11852"/>
    <cellStyle name="Обычный 8 3 4" xfId="11853"/>
    <cellStyle name="Обычный 8 3_ДДС_Прямой" xfId="11854"/>
    <cellStyle name="Обычный 8 4" xfId="11855"/>
    <cellStyle name="Обычный 8 4 2" xfId="11856"/>
    <cellStyle name="Обычный 8 4 3" xfId="11857"/>
    <cellStyle name="Обычный 8 4_ДДС_Прямой" xfId="11858"/>
    <cellStyle name="Обычный 8 5" xfId="11859"/>
    <cellStyle name="Обычный 8 6" xfId="11860"/>
    <cellStyle name="Обычный 8 7" xfId="11861"/>
    <cellStyle name="Обычный 8 7 2" xfId="11862"/>
    <cellStyle name="Обычный 8 7_ДДС_Прямой" xfId="11863"/>
    <cellStyle name="Обычный 8 8" xfId="11864"/>
    <cellStyle name="Обычный 8 9" xfId="11865"/>
    <cellStyle name="Обычный 8_GAZ" xfId="11866"/>
    <cellStyle name="Обычный 80" xfId="11867"/>
    <cellStyle name="Обычный 80 2" xfId="11868"/>
    <cellStyle name="Обычный 80_ДДС_Прямой" xfId="11869"/>
    <cellStyle name="Обычный 81" xfId="11870"/>
    <cellStyle name="Обычный 81 2" xfId="11871"/>
    <cellStyle name="Обычный 81_ДДС_Прямой" xfId="11872"/>
    <cellStyle name="Обычный 82" xfId="11873"/>
    <cellStyle name="Обычный 82 2" xfId="11874"/>
    <cellStyle name="Обычный 82_ДДС_Прямой" xfId="11875"/>
    <cellStyle name="Обычный 83" xfId="11876"/>
    <cellStyle name="Обычный 83 2" xfId="11877"/>
    <cellStyle name="Обычный 83_ДДС_Прямой" xfId="11878"/>
    <cellStyle name="Обычный 84" xfId="11879"/>
    <cellStyle name="Обычный 84 2" xfId="11880"/>
    <cellStyle name="Обычный 84_ДДС_Прямой" xfId="11881"/>
    <cellStyle name="Обычный 85" xfId="11882"/>
    <cellStyle name="Обычный 85 2" xfId="11883"/>
    <cellStyle name="Обычный 85_ДДС_Прямой" xfId="11884"/>
    <cellStyle name="Обычный 86" xfId="11885"/>
    <cellStyle name="Обычный 86 2" xfId="11886"/>
    <cellStyle name="Обычный 86_ДДС_Прямой" xfId="11887"/>
    <cellStyle name="Обычный 87" xfId="11888"/>
    <cellStyle name="Обычный 87 2" xfId="11889"/>
    <cellStyle name="Обычный 87_ДДС_Прямой" xfId="11890"/>
    <cellStyle name="Обычный 88" xfId="11891"/>
    <cellStyle name="Обычный 88 2" xfId="11892"/>
    <cellStyle name="Обычный 88_ДДС_Прямой" xfId="11893"/>
    <cellStyle name="Обычный 89" xfId="11894"/>
    <cellStyle name="Обычный 89 2" xfId="11895"/>
    <cellStyle name="Обычный 89_ДДС_Прямой" xfId="11896"/>
    <cellStyle name="Обычный 9" xfId="11897"/>
    <cellStyle name="Обычный 9 2" xfId="11898"/>
    <cellStyle name="Обычный 9 2 2" xfId="11899"/>
    <cellStyle name="Обычный 9 2 2 2" xfId="11900"/>
    <cellStyle name="Обычный 9 2 2 3" xfId="11901"/>
    <cellStyle name="Обычный 9 2 2_ДДС_Прямой" xfId="11902"/>
    <cellStyle name="Обычный 9 2 3" xfId="11903"/>
    <cellStyle name="Обычный 9 2 4" xfId="11904"/>
    <cellStyle name="Обычный 9 2_ДДС_Прямой" xfId="11905"/>
    <cellStyle name="Обычный 9 3" xfId="11906"/>
    <cellStyle name="Обычный 9 3 2" xfId="11907"/>
    <cellStyle name="Обычный 9 3 3" xfId="11908"/>
    <cellStyle name="Обычный 9 3 4" xfId="11909"/>
    <cellStyle name="Обычный 9 3_ДДС_Прямой" xfId="11910"/>
    <cellStyle name="Обычный 9 4" xfId="11911"/>
    <cellStyle name="Обычный 9 4 2" xfId="11912"/>
    <cellStyle name="Обычный 9 4 3" xfId="11913"/>
    <cellStyle name="Обычный 9 4_ДДС_Прямой" xfId="11914"/>
    <cellStyle name="Обычный 9 5" xfId="11915"/>
    <cellStyle name="Обычный 9 6" xfId="11916"/>
    <cellStyle name="Обычный 9 7" xfId="11917"/>
    <cellStyle name="Обычный 9 7 2" xfId="11918"/>
    <cellStyle name="Обычный 9 7_ДДС_Прямой" xfId="11919"/>
    <cellStyle name="Обычный 9 8" xfId="11920"/>
    <cellStyle name="Обычный 9 9" xfId="11921"/>
    <cellStyle name="Обычный 9_GAZ" xfId="11922"/>
    <cellStyle name="Обычный 90" xfId="11923"/>
    <cellStyle name="Обычный 90 2" xfId="11924"/>
    <cellStyle name="Обычный 90_ДДС_Прямой" xfId="11925"/>
    <cellStyle name="Обычный 91" xfId="11926"/>
    <cellStyle name="Обычный 91 2" xfId="11927"/>
    <cellStyle name="Обычный 91_ДДС_Прямой" xfId="11928"/>
    <cellStyle name="Обычный 92" xfId="11929"/>
    <cellStyle name="Обычный 92 2" xfId="11930"/>
    <cellStyle name="Обычный 92_ДДС_Прямой" xfId="11931"/>
    <cellStyle name="Обычный 93" xfId="11932"/>
    <cellStyle name="Обычный 93 2" xfId="11933"/>
    <cellStyle name="Обычный 93_ДДС_Прямой" xfId="11934"/>
    <cellStyle name="Обычный 94" xfId="11935"/>
    <cellStyle name="Обычный 94 2" xfId="11936"/>
    <cellStyle name="Обычный 94_ДДС_Прямой" xfId="11937"/>
    <cellStyle name="Обычный 95" xfId="11938"/>
    <cellStyle name="Обычный 95 2" xfId="11939"/>
    <cellStyle name="Обычный 95_ДДС_Прямой" xfId="11940"/>
    <cellStyle name="Обычный 96" xfId="11941"/>
    <cellStyle name="Обычный 96 2" xfId="11942"/>
    <cellStyle name="Обычный 96_ДДС_Прямой" xfId="11943"/>
    <cellStyle name="Обычный 97" xfId="11944"/>
    <cellStyle name="Обычный 97 2" xfId="11945"/>
    <cellStyle name="Обычный 97_ДДС_Прямой" xfId="11946"/>
    <cellStyle name="Обычный 98" xfId="11947"/>
    <cellStyle name="Обычный 98 2" xfId="11948"/>
    <cellStyle name="Обычный 98_ДДС_Прямой" xfId="11949"/>
    <cellStyle name="Обычный 99" xfId="11950"/>
    <cellStyle name="Обычный 99 2" xfId="11951"/>
    <cellStyle name="Обычный 99_ДДС_Прямой" xfId="11952"/>
    <cellStyle name="Обычный_Корректировка ПП - 2012 год 2-этап Общая от 10  02  2012 (согласов) (2)" xfId="11953"/>
    <cellStyle name="Обычный_Лист1 2" xfId="11954"/>
    <cellStyle name="Обычный_Лист1 3" xfId="11955"/>
    <cellStyle name="Обычнын_Ф2.тыс.руб" xfId="11956"/>
    <cellStyle name="Плохой 2" xfId="11957"/>
    <cellStyle name="Плохой 2 2" xfId="11958"/>
    <cellStyle name="Плохой 2 3" xfId="11959"/>
    <cellStyle name="Плохой 2 3 2" xfId="11960"/>
    <cellStyle name="Плохой 2 3_ДДС_Прямой" xfId="11961"/>
    <cellStyle name="Плохой 2 4" xfId="11962"/>
    <cellStyle name="Плохой 2_GAZ" xfId="11963"/>
    <cellStyle name="Подгруппа" xfId="11964"/>
    <cellStyle name="Пояснение 2" xfId="11965"/>
    <cellStyle name="Пояснение 2 2" xfId="11966"/>
    <cellStyle name="Пояснение 2 3" xfId="11967"/>
    <cellStyle name="Пояснение 2 3 2" xfId="11968"/>
    <cellStyle name="Пояснение 2 3_ДДС_Прямой" xfId="11969"/>
    <cellStyle name="Пояснение 2 4" xfId="11970"/>
    <cellStyle name="Пояснение 2_GAZ" xfId="11971"/>
    <cellStyle name="Примечание 10" xfId="11972"/>
    <cellStyle name="Примечание 10 10" xfId="11973"/>
    <cellStyle name="Примечание 10 11" xfId="11974"/>
    <cellStyle name="Примечание 10 12" xfId="11975"/>
    <cellStyle name="Примечание 10 13" xfId="11976"/>
    <cellStyle name="Примечание 10 14" xfId="11977"/>
    <cellStyle name="Примечание 10 15" xfId="11978"/>
    <cellStyle name="Примечание 10 16" xfId="11979"/>
    <cellStyle name="Примечание 10 17" xfId="11980"/>
    <cellStyle name="Примечание 10 18" xfId="11981"/>
    <cellStyle name="Примечание 10 2" xfId="11982"/>
    <cellStyle name="Примечание 10 2 10" xfId="11983"/>
    <cellStyle name="Примечание 10 2 11" xfId="11984"/>
    <cellStyle name="Примечание 10 2 12" xfId="11985"/>
    <cellStyle name="Примечание 10 2 13" xfId="11986"/>
    <cellStyle name="Примечание 10 2 14" xfId="11987"/>
    <cellStyle name="Примечание 10 2 15" xfId="11988"/>
    <cellStyle name="Примечание 10 2 2" xfId="11989"/>
    <cellStyle name="Примечание 10 2 2 10" xfId="11990"/>
    <cellStyle name="Примечание 10 2 2 11" xfId="11991"/>
    <cellStyle name="Примечание 10 2 2 2" xfId="11992"/>
    <cellStyle name="Примечание 10 2 2 3" xfId="11993"/>
    <cellStyle name="Примечание 10 2 2 4" xfId="11994"/>
    <cellStyle name="Примечание 10 2 2 5" xfId="11995"/>
    <cellStyle name="Примечание 10 2 2 6" xfId="11996"/>
    <cellStyle name="Примечание 10 2 2 7" xfId="11997"/>
    <cellStyle name="Примечание 10 2 2 8" xfId="11998"/>
    <cellStyle name="Примечание 10 2 2 9" xfId="11999"/>
    <cellStyle name="Примечание 10 2 3" xfId="12000"/>
    <cellStyle name="Примечание 10 2 3 10" xfId="12001"/>
    <cellStyle name="Примечание 10 2 3 11" xfId="12002"/>
    <cellStyle name="Примечание 10 2 3 2" xfId="12003"/>
    <cellStyle name="Примечание 10 2 3 3" xfId="12004"/>
    <cellStyle name="Примечание 10 2 3 4" xfId="12005"/>
    <cellStyle name="Примечание 10 2 3 5" xfId="12006"/>
    <cellStyle name="Примечание 10 2 3 6" xfId="12007"/>
    <cellStyle name="Примечание 10 2 3 7" xfId="12008"/>
    <cellStyle name="Примечание 10 2 3 8" xfId="12009"/>
    <cellStyle name="Примечание 10 2 3 9" xfId="12010"/>
    <cellStyle name="Примечание 10 2 4" xfId="12011"/>
    <cellStyle name="Примечание 10 2 4 10" xfId="12012"/>
    <cellStyle name="Примечание 10 2 4 11" xfId="12013"/>
    <cellStyle name="Примечание 10 2 4 2" xfId="12014"/>
    <cellStyle name="Примечание 10 2 4 3" xfId="12015"/>
    <cellStyle name="Примечание 10 2 4 4" xfId="12016"/>
    <cellStyle name="Примечание 10 2 4 5" xfId="12017"/>
    <cellStyle name="Примечание 10 2 4 6" xfId="12018"/>
    <cellStyle name="Примечание 10 2 4 7" xfId="12019"/>
    <cellStyle name="Примечание 10 2 4 8" xfId="12020"/>
    <cellStyle name="Примечание 10 2 4 9" xfId="12021"/>
    <cellStyle name="Примечание 10 2 5" xfId="12022"/>
    <cellStyle name="Примечание 10 2 5 10" xfId="12023"/>
    <cellStyle name="Примечание 10 2 5 11" xfId="12024"/>
    <cellStyle name="Примечание 10 2 5 2" xfId="12025"/>
    <cellStyle name="Примечание 10 2 5 3" xfId="12026"/>
    <cellStyle name="Примечание 10 2 5 4" xfId="12027"/>
    <cellStyle name="Примечание 10 2 5 5" xfId="12028"/>
    <cellStyle name="Примечание 10 2 5 6" xfId="12029"/>
    <cellStyle name="Примечание 10 2 5 7" xfId="12030"/>
    <cellStyle name="Примечание 10 2 5 8" xfId="12031"/>
    <cellStyle name="Примечание 10 2 5 9" xfId="12032"/>
    <cellStyle name="Примечание 10 2 6" xfId="12033"/>
    <cellStyle name="Примечание 10 2 7" xfId="12034"/>
    <cellStyle name="Примечание 10 2 8" xfId="12035"/>
    <cellStyle name="Примечание 10 2 9" xfId="12036"/>
    <cellStyle name="Примечание 10 3" xfId="12037"/>
    <cellStyle name="Примечание 10 3 10" xfId="12038"/>
    <cellStyle name="Примечание 10 3 11" xfId="12039"/>
    <cellStyle name="Примечание 10 3 12" xfId="12040"/>
    <cellStyle name="Примечание 10 3 13" xfId="12041"/>
    <cellStyle name="Примечание 10 3 2" xfId="12042"/>
    <cellStyle name="Примечание 10 3 2 10" xfId="12043"/>
    <cellStyle name="Примечание 10 3 2 11" xfId="12044"/>
    <cellStyle name="Примечание 10 3 2 2" xfId="12045"/>
    <cellStyle name="Примечание 10 3 2 3" xfId="12046"/>
    <cellStyle name="Примечание 10 3 2 4" xfId="12047"/>
    <cellStyle name="Примечание 10 3 2 5" xfId="12048"/>
    <cellStyle name="Примечание 10 3 2 6" xfId="12049"/>
    <cellStyle name="Примечание 10 3 2 7" xfId="12050"/>
    <cellStyle name="Примечание 10 3 2 8" xfId="12051"/>
    <cellStyle name="Примечание 10 3 2 9" xfId="12052"/>
    <cellStyle name="Примечание 10 3 3" xfId="12053"/>
    <cellStyle name="Примечание 10 3 3 10" xfId="12054"/>
    <cellStyle name="Примечание 10 3 3 11" xfId="12055"/>
    <cellStyle name="Примечание 10 3 3 2" xfId="12056"/>
    <cellStyle name="Примечание 10 3 3 3" xfId="12057"/>
    <cellStyle name="Примечание 10 3 3 4" xfId="12058"/>
    <cellStyle name="Примечание 10 3 3 5" xfId="12059"/>
    <cellStyle name="Примечание 10 3 3 6" xfId="12060"/>
    <cellStyle name="Примечание 10 3 3 7" xfId="12061"/>
    <cellStyle name="Примечание 10 3 3 8" xfId="12062"/>
    <cellStyle name="Примечание 10 3 3 9" xfId="12063"/>
    <cellStyle name="Примечание 10 3 4" xfId="12064"/>
    <cellStyle name="Примечание 10 3 5" xfId="12065"/>
    <cellStyle name="Примечание 10 3 6" xfId="12066"/>
    <cellStyle name="Примечание 10 3 7" xfId="12067"/>
    <cellStyle name="Примечание 10 3 8" xfId="12068"/>
    <cellStyle name="Примечание 10 3 9" xfId="12069"/>
    <cellStyle name="Примечание 10 4" xfId="12070"/>
    <cellStyle name="Примечание 10 4 10" xfId="12071"/>
    <cellStyle name="Примечание 10 4 11" xfId="12072"/>
    <cellStyle name="Примечание 10 4 2" xfId="12073"/>
    <cellStyle name="Примечание 10 4 3" xfId="12074"/>
    <cellStyle name="Примечание 10 4 4" xfId="12075"/>
    <cellStyle name="Примечание 10 4 5" xfId="12076"/>
    <cellStyle name="Примечание 10 4 6" xfId="12077"/>
    <cellStyle name="Примечание 10 4 7" xfId="12078"/>
    <cellStyle name="Примечание 10 4 8" xfId="12079"/>
    <cellStyle name="Примечание 10 4 9" xfId="12080"/>
    <cellStyle name="Примечание 10 5" xfId="12081"/>
    <cellStyle name="Примечание 10 5 10" xfId="12082"/>
    <cellStyle name="Примечание 10 5 11" xfId="12083"/>
    <cellStyle name="Примечание 10 5 2" xfId="12084"/>
    <cellStyle name="Примечание 10 5 3" xfId="12085"/>
    <cellStyle name="Примечание 10 5 4" xfId="12086"/>
    <cellStyle name="Примечание 10 5 5" xfId="12087"/>
    <cellStyle name="Примечание 10 5 6" xfId="12088"/>
    <cellStyle name="Примечание 10 5 7" xfId="12089"/>
    <cellStyle name="Примечание 10 5 8" xfId="12090"/>
    <cellStyle name="Примечание 10 5 9" xfId="12091"/>
    <cellStyle name="Примечание 10 6" xfId="12092"/>
    <cellStyle name="Примечание 10 6 10" xfId="12093"/>
    <cellStyle name="Примечание 10 6 11" xfId="12094"/>
    <cellStyle name="Примечание 10 6 2" xfId="12095"/>
    <cellStyle name="Примечание 10 6 3" xfId="12096"/>
    <cellStyle name="Примечание 10 6 4" xfId="12097"/>
    <cellStyle name="Примечание 10 6 5" xfId="12098"/>
    <cellStyle name="Примечание 10 6 6" xfId="12099"/>
    <cellStyle name="Примечание 10 6 7" xfId="12100"/>
    <cellStyle name="Примечание 10 6 8" xfId="12101"/>
    <cellStyle name="Примечание 10 6 9" xfId="12102"/>
    <cellStyle name="Примечание 10 7" xfId="12103"/>
    <cellStyle name="Примечание 10 7 10" xfId="12104"/>
    <cellStyle name="Примечание 10 7 11" xfId="12105"/>
    <cellStyle name="Примечание 10 7 2" xfId="12106"/>
    <cellStyle name="Примечание 10 7 3" xfId="12107"/>
    <cellStyle name="Примечание 10 7 4" xfId="12108"/>
    <cellStyle name="Примечание 10 7 5" xfId="12109"/>
    <cellStyle name="Примечание 10 7 6" xfId="12110"/>
    <cellStyle name="Примечание 10 7 7" xfId="12111"/>
    <cellStyle name="Примечание 10 7 8" xfId="12112"/>
    <cellStyle name="Примечание 10 7 9" xfId="12113"/>
    <cellStyle name="Примечание 10 8" xfId="12114"/>
    <cellStyle name="Примечание 10 8 10" xfId="12115"/>
    <cellStyle name="Примечание 10 8 11" xfId="12116"/>
    <cellStyle name="Примечание 10 8 2" xfId="12117"/>
    <cellStyle name="Примечание 10 8 3" xfId="12118"/>
    <cellStyle name="Примечание 10 8 4" xfId="12119"/>
    <cellStyle name="Примечание 10 8 5" xfId="12120"/>
    <cellStyle name="Примечание 10 8 6" xfId="12121"/>
    <cellStyle name="Примечание 10 8 7" xfId="12122"/>
    <cellStyle name="Примечание 10 8 8" xfId="12123"/>
    <cellStyle name="Примечание 10 8 9" xfId="12124"/>
    <cellStyle name="Примечание 10 9" xfId="12125"/>
    <cellStyle name="Примечание 11" xfId="12126"/>
    <cellStyle name="Примечание 11 10" xfId="12127"/>
    <cellStyle name="Примечание 11 11" xfId="12128"/>
    <cellStyle name="Примечание 11 12" xfId="12129"/>
    <cellStyle name="Примечание 11 13" xfId="12130"/>
    <cellStyle name="Примечание 11 14" xfId="12131"/>
    <cellStyle name="Примечание 11 15" xfId="12132"/>
    <cellStyle name="Примечание 11 16" xfId="12133"/>
    <cellStyle name="Примечание 11 17" xfId="12134"/>
    <cellStyle name="Примечание 11 18" xfId="12135"/>
    <cellStyle name="Примечание 11 2" xfId="12136"/>
    <cellStyle name="Примечание 11 2 10" xfId="12137"/>
    <cellStyle name="Примечание 11 2 11" xfId="12138"/>
    <cellStyle name="Примечание 11 2 12" xfId="12139"/>
    <cellStyle name="Примечание 11 2 13" xfId="12140"/>
    <cellStyle name="Примечание 11 2 14" xfId="12141"/>
    <cellStyle name="Примечание 11 2 15" xfId="12142"/>
    <cellStyle name="Примечание 11 2 2" xfId="12143"/>
    <cellStyle name="Примечание 11 2 2 10" xfId="12144"/>
    <cellStyle name="Примечание 11 2 2 11" xfId="12145"/>
    <cellStyle name="Примечание 11 2 2 2" xfId="12146"/>
    <cellStyle name="Примечание 11 2 2 3" xfId="12147"/>
    <cellStyle name="Примечание 11 2 2 4" xfId="12148"/>
    <cellStyle name="Примечание 11 2 2 5" xfId="12149"/>
    <cellStyle name="Примечание 11 2 2 6" xfId="12150"/>
    <cellStyle name="Примечание 11 2 2 7" xfId="12151"/>
    <cellStyle name="Примечание 11 2 2 8" xfId="12152"/>
    <cellStyle name="Примечание 11 2 2 9" xfId="12153"/>
    <cellStyle name="Примечание 11 2 3" xfId="12154"/>
    <cellStyle name="Примечание 11 2 3 10" xfId="12155"/>
    <cellStyle name="Примечание 11 2 3 11" xfId="12156"/>
    <cellStyle name="Примечание 11 2 3 2" xfId="12157"/>
    <cellStyle name="Примечание 11 2 3 3" xfId="12158"/>
    <cellStyle name="Примечание 11 2 3 4" xfId="12159"/>
    <cellStyle name="Примечание 11 2 3 5" xfId="12160"/>
    <cellStyle name="Примечание 11 2 3 6" xfId="12161"/>
    <cellStyle name="Примечание 11 2 3 7" xfId="12162"/>
    <cellStyle name="Примечание 11 2 3 8" xfId="12163"/>
    <cellStyle name="Примечание 11 2 3 9" xfId="12164"/>
    <cellStyle name="Примечание 11 2 4" xfId="12165"/>
    <cellStyle name="Примечание 11 2 4 10" xfId="12166"/>
    <cellStyle name="Примечание 11 2 4 11" xfId="12167"/>
    <cellStyle name="Примечание 11 2 4 2" xfId="12168"/>
    <cellStyle name="Примечание 11 2 4 3" xfId="12169"/>
    <cellStyle name="Примечание 11 2 4 4" xfId="12170"/>
    <cellStyle name="Примечание 11 2 4 5" xfId="12171"/>
    <cellStyle name="Примечание 11 2 4 6" xfId="12172"/>
    <cellStyle name="Примечание 11 2 4 7" xfId="12173"/>
    <cellStyle name="Примечание 11 2 4 8" xfId="12174"/>
    <cellStyle name="Примечание 11 2 4 9" xfId="12175"/>
    <cellStyle name="Примечание 11 2 5" xfId="12176"/>
    <cellStyle name="Примечание 11 2 5 10" xfId="12177"/>
    <cellStyle name="Примечание 11 2 5 11" xfId="12178"/>
    <cellStyle name="Примечание 11 2 5 2" xfId="12179"/>
    <cellStyle name="Примечание 11 2 5 3" xfId="12180"/>
    <cellStyle name="Примечание 11 2 5 4" xfId="12181"/>
    <cellStyle name="Примечание 11 2 5 5" xfId="12182"/>
    <cellStyle name="Примечание 11 2 5 6" xfId="12183"/>
    <cellStyle name="Примечание 11 2 5 7" xfId="12184"/>
    <cellStyle name="Примечание 11 2 5 8" xfId="12185"/>
    <cellStyle name="Примечание 11 2 5 9" xfId="12186"/>
    <cellStyle name="Примечание 11 2 6" xfId="12187"/>
    <cellStyle name="Примечание 11 2 7" xfId="12188"/>
    <cellStyle name="Примечание 11 2 8" xfId="12189"/>
    <cellStyle name="Примечание 11 2 9" xfId="12190"/>
    <cellStyle name="Примечание 11 3" xfId="12191"/>
    <cellStyle name="Примечание 11 3 10" xfId="12192"/>
    <cellStyle name="Примечание 11 3 11" xfId="12193"/>
    <cellStyle name="Примечание 11 3 12" xfId="12194"/>
    <cellStyle name="Примечание 11 3 13" xfId="12195"/>
    <cellStyle name="Примечание 11 3 2" xfId="12196"/>
    <cellStyle name="Примечание 11 3 2 10" xfId="12197"/>
    <cellStyle name="Примечание 11 3 2 11" xfId="12198"/>
    <cellStyle name="Примечание 11 3 2 2" xfId="12199"/>
    <cellStyle name="Примечание 11 3 2 3" xfId="12200"/>
    <cellStyle name="Примечание 11 3 2 4" xfId="12201"/>
    <cellStyle name="Примечание 11 3 2 5" xfId="12202"/>
    <cellStyle name="Примечание 11 3 2 6" xfId="12203"/>
    <cellStyle name="Примечание 11 3 2 7" xfId="12204"/>
    <cellStyle name="Примечание 11 3 2 8" xfId="12205"/>
    <cellStyle name="Примечание 11 3 2 9" xfId="12206"/>
    <cellStyle name="Примечание 11 3 3" xfId="12207"/>
    <cellStyle name="Примечание 11 3 3 10" xfId="12208"/>
    <cellStyle name="Примечание 11 3 3 11" xfId="12209"/>
    <cellStyle name="Примечание 11 3 3 2" xfId="12210"/>
    <cellStyle name="Примечание 11 3 3 3" xfId="12211"/>
    <cellStyle name="Примечание 11 3 3 4" xfId="12212"/>
    <cellStyle name="Примечание 11 3 3 5" xfId="12213"/>
    <cellStyle name="Примечание 11 3 3 6" xfId="12214"/>
    <cellStyle name="Примечание 11 3 3 7" xfId="12215"/>
    <cellStyle name="Примечание 11 3 3 8" xfId="12216"/>
    <cellStyle name="Примечание 11 3 3 9" xfId="12217"/>
    <cellStyle name="Примечание 11 3 4" xfId="12218"/>
    <cellStyle name="Примечание 11 3 5" xfId="12219"/>
    <cellStyle name="Примечание 11 3 6" xfId="12220"/>
    <cellStyle name="Примечание 11 3 7" xfId="12221"/>
    <cellStyle name="Примечание 11 3 8" xfId="12222"/>
    <cellStyle name="Примечание 11 3 9" xfId="12223"/>
    <cellStyle name="Примечание 11 4" xfId="12224"/>
    <cellStyle name="Примечание 11 4 10" xfId="12225"/>
    <cellStyle name="Примечание 11 4 11" xfId="12226"/>
    <cellStyle name="Примечание 11 4 2" xfId="12227"/>
    <cellStyle name="Примечание 11 4 3" xfId="12228"/>
    <cellStyle name="Примечание 11 4 4" xfId="12229"/>
    <cellStyle name="Примечание 11 4 5" xfId="12230"/>
    <cellStyle name="Примечание 11 4 6" xfId="12231"/>
    <cellStyle name="Примечание 11 4 7" xfId="12232"/>
    <cellStyle name="Примечание 11 4 8" xfId="12233"/>
    <cellStyle name="Примечание 11 4 9" xfId="12234"/>
    <cellStyle name="Примечание 11 5" xfId="12235"/>
    <cellStyle name="Примечание 11 5 10" xfId="12236"/>
    <cellStyle name="Примечание 11 5 11" xfId="12237"/>
    <cellStyle name="Примечание 11 5 2" xfId="12238"/>
    <cellStyle name="Примечание 11 5 3" xfId="12239"/>
    <cellStyle name="Примечание 11 5 4" xfId="12240"/>
    <cellStyle name="Примечание 11 5 5" xfId="12241"/>
    <cellStyle name="Примечание 11 5 6" xfId="12242"/>
    <cellStyle name="Примечание 11 5 7" xfId="12243"/>
    <cellStyle name="Примечание 11 5 8" xfId="12244"/>
    <cellStyle name="Примечание 11 5 9" xfId="12245"/>
    <cellStyle name="Примечание 11 6" xfId="12246"/>
    <cellStyle name="Примечание 11 6 10" xfId="12247"/>
    <cellStyle name="Примечание 11 6 11" xfId="12248"/>
    <cellStyle name="Примечание 11 6 2" xfId="12249"/>
    <cellStyle name="Примечание 11 6 3" xfId="12250"/>
    <cellStyle name="Примечание 11 6 4" xfId="12251"/>
    <cellStyle name="Примечание 11 6 5" xfId="12252"/>
    <cellStyle name="Примечание 11 6 6" xfId="12253"/>
    <cellStyle name="Примечание 11 6 7" xfId="12254"/>
    <cellStyle name="Примечание 11 6 8" xfId="12255"/>
    <cellStyle name="Примечание 11 6 9" xfId="12256"/>
    <cellStyle name="Примечание 11 7" xfId="12257"/>
    <cellStyle name="Примечание 11 7 10" xfId="12258"/>
    <cellStyle name="Примечание 11 7 11" xfId="12259"/>
    <cellStyle name="Примечание 11 7 2" xfId="12260"/>
    <cellStyle name="Примечание 11 7 3" xfId="12261"/>
    <cellStyle name="Примечание 11 7 4" xfId="12262"/>
    <cellStyle name="Примечание 11 7 5" xfId="12263"/>
    <cellStyle name="Примечание 11 7 6" xfId="12264"/>
    <cellStyle name="Примечание 11 7 7" xfId="12265"/>
    <cellStyle name="Примечание 11 7 8" xfId="12266"/>
    <cellStyle name="Примечание 11 7 9" xfId="12267"/>
    <cellStyle name="Примечание 11 8" xfId="12268"/>
    <cellStyle name="Примечание 11 8 10" xfId="12269"/>
    <cellStyle name="Примечание 11 8 11" xfId="12270"/>
    <cellStyle name="Примечание 11 8 2" xfId="12271"/>
    <cellStyle name="Примечание 11 8 3" xfId="12272"/>
    <cellStyle name="Примечание 11 8 4" xfId="12273"/>
    <cellStyle name="Примечание 11 8 5" xfId="12274"/>
    <cellStyle name="Примечание 11 8 6" xfId="12275"/>
    <cellStyle name="Примечание 11 8 7" xfId="12276"/>
    <cellStyle name="Примечание 11 8 8" xfId="12277"/>
    <cellStyle name="Примечание 11 8 9" xfId="12278"/>
    <cellStyle name="Примечание 11 9" xfId="12279"/>
    <cellStyle name="Примечание 12" xfId="12280"/>
    <cellStyle name="Примечание 12 10" xfId="12281"/>
    <cellStyle name="Примечание 12 11" xfId="12282"/>
    <cellStyle name="Примечание 12 12" xfId="12283"/>
    <cellStyle name="Примечание 12 13" xfId="12284"/>
    <cellStyle name="Примечание 12 14" xfId="12285"/>
    <cellStyle name="Примечание 12 15" xfId="12286"/>
    <cellStyle name="Примечание 12 16" xfId="12287"/>
    <cellStyle name="Примечание 12 17" xfId="12288"/>
    <cellStyle name="Примечание 12 18" xfId="12289"/>
    <cellStyle name="Примечание 12 2" xfId="12290"/>
    <cellStyle name="Примечание 12 2 10" xfId="12291"/>
    <cellStyle name="Примечание 12 2 11" xfId="12292"/>
    <cellStyle name="Примечание 12 2 12" xfId="12293"/>
    <cellStyle name="Примечание 12 2 13" xfId="12294"/>
    <cellStyle name="Примечание 12 2 14" xfId="12295"/>
    <cellStyle name="Примечание 12 2 15" xfId="12296"/>
    <cellStyle name="Примечание 12 2 2" xfId="12297"/>
    <cellStyle name="Примечание 12 2 2 10" xfId="12298"/>
    <cellStyle name="Примечание 12 2 2 11" xfId="12299"/>
    <cellStyle name="Примечание 12 2 2 2" xfId="12300"/>
    <cellStyle name="Примечание 12 2 2 3" xfId="12301"/>
    <cellStyle name="Примечание 12 2 2 4" xfId="12302"/>
    <cellStyle name="Примечание 12 2 2 5" xfId="12303"/>
    <cellStyle name="Примечание 12 2 2 6" xfId="12304"/>
    <cellStyle name="Примечание 12 2 2 7" xfId="12305"/>
    <cellStyle name="Примечание 12 2 2 8" xfId="12306"/>
    <cellStyle name="Примечание 12 2 2 9" xfId="12307"/>
    <cellStyle name="Примечание 12 2 3" xfId="12308"/>
    <cellStyle name="Примечание 12 2 3 10" xfId="12309"/>
    <cellStyle name="Примечание 12 2 3 11" xfId="12310"/>
    <cellStyle name="Примечание 12 2 3 2" xfId="12311"/>
    <cellStyle name="Примечание 12 2 3 3" xfId="12312"/>
    <cellStyle name="Примечание 12 2 3 4" xfId="12313"/>
    <cellStyle name="Примечание 12 2 3 5" xfId="12314"/>
    <cellStyle name="Примечание 12 2 3 6" xfId="12315"/>
    <cellStyle name="Примечание 12 2 3 7" xfId="12316"/>
    <cellStyle name="Примечание 12 2 3 8" xfId="12317"/>
    <cellStyle name="Примечание 12 2 3 9" xfId="12318"/>
    <cellStyle name="Примечание 12 2 4" xfId="12319"/>
    <cellStyle name="Примечание 12 2 4 10" xfId="12320"/>
    <cellStyle name="Примечание 12 2 4 11" xfId="12321"/>
    <cellStyle name="Примечание 12 2 4 2" xfId="12322"/>
    <cellStyle name="Примечание 12 2 4 3" xfId="12323"/>
    <cellStyle name="Примечание 12 2 4 4" xfId="12324"/>
    <cellStyle name="Примечание 12 2 4 5" xfId="12325"/>
    <cellStyle name="Примечание 12 2 4 6" xfId="12326"/>
    <cellStyle name="Примечание 12 2 4 7" xfId="12327"/>
    <cellStyle name="Примечание 12 2 4 8" xfId="12328"/>
    <cellStyle name="Примечание 12 2 4 9" xfId="12329"/>
    <cellStyle name="Примечание 12 2 5" xfId="12330"/>
    <cellStyle name="Примечание 12 2 5 10" xfId="12331"/>
    <cellStyle name="Примечание 12 2 5 11" xfId="12332"/>
    <cellStyle name="Примечание 12 2 5 2" xfId="12333"/>
    <cellStyle name="Примечание 12 2 5 3" xfId="12334"/>
    <cellStyle name="Примечание 12 2 5 4" xfId="12335"/>
    <cellStyle name="Примечание 12 2 5 5" xfId="12336"/>
    <cellStyle name="Примечание 12 2 5 6" xfId="12337"/>
    <cellStyle name="Примечание 12 2 5 7" xfId="12338"/>
    <cellStyle name="Примечание 12 2 5 8" xfId="12339"/>
    <cellStyle name="Примечание 12 2 5 9" xfId="12340"/>
    <cellStyle name="Примечание 12 2 6" xfId="12341"/>
    <cellStyle name="Примечание 12 2 7" xfId="12342"/>
    <cellStyle name="Примечание 12 2 8" xfId="12343"/>
    <cellStyle name="Примечание 12 2 9" xfId="12344"/>
    <cellStyle name="Примечание 12 3" xfId="12345"/>
    <cellStyle name="Примечание 12 3 10" xfId="12346"/>
    <cellStyle name="Примечание 12 3 11" xfId="12347"/>
    <cellStyle name="Примечание 12 3 12" xfId="12348"/>
    <cellStyle name="Примечание 12 3 13" xfId="12349"/>
    <cellStyle name="Примечание 12 3 2" xfId="12350"/>
    <cellStyle name="Примечание 12 3 2 10" xfId="12351"/>
    <cellStyle name="Примечание 12 3 2 11" xfId="12352"/>
    <cellStyle name="Примечание 12 3 2 2" xfId="12353"/>
    <cellStyle name="Примечание 12 3 2 3" xfId="12354"/>
    <cellStyle name="Примечание 12 3 2 4" xfId="12355"/>
    <cellStyle name="Примечание 12 3 2 5" xfId="12356"/>
    <cellStyle name="Примечание 12 3 2 6" xfId="12357"/>
    <cellStyle name="Примечание 12 3 2 7" xfId="12358"/>
    <cellStyle name="Примечание 12 3 2 8" xfId="12359"/>
    <cellStyle name="Примечание 12 3 2 9" xfId="12360"/>
    <cellStyle name="Примечание 12 3 3" xfId="12361"/>
    <cellStyle name="Примечание 12 3 3 10" xfId="12362"/>
    <cellStyle name="Примечание 12 3 3 11" xfId="12363"/>
    <cellStyle name="Примечание 12 3 3 2" xfId="12364"/>
    <cellStyle name="Примечание 12 3 3 3" xfId="12365"/>
    <cellStyle name="Примечание 12 3 3 4" xfId="12366"/>
    <cellStyle name="Примечание 12 3 3 5" xfId="12367"/>
    <cellStyle name="Примечание 12 3 3 6" xfId="12368"/>
    <cellStyle name="Примечание 12 3 3 7" xfId="12369"/>
    <cellStyle name="Примечание 12 3 3 8" xfId="12370"/>
    <cellStyle name="Примечание 12 3 3 9" xfId="12371"/>
    <cellStyle name="Примечание 12 3 4" xfId="12372"/>
    <cellStyle name="Примечание 12 3 5" xfId="12373"/>
    <cellStyle name="Примечание 12 3 6" xfId="12374"/>
    <cellStyle name="Примечание 12 3 7" xfId="12375"/>
    <cellStyle name="Примечание 12 3 8" xfId="12376"/>
    <cellStyle name="Примечание 12 3 9" xfId="12377"/>
    <cellStyle name="Примечание 12 4" xfId="12378"/>
    <cellStyle name="Примечание 12 4 10" xfId="12379"/>
    <cellStyle name="Примечание 12 4 11" xfId="12380"/>
    <cellStyle name="Примечание 12 4 2" xfId="12381"/>
    <cellStyle name="Примечание 12 4 3" xfId="12382"/>
    <cellStyle name="Примечание 12 4 4" xfId="12383"/>
    <cellStyle name="Примечание 12 4 5" xfId="12384"/>
    <cellStyle name="Примечание 12 4 6" xfId="12385"/>
    <cellStyle name="Примечание 12 4 7" xfId="12386"/>
    <cellStyle name="Примечание 12 4 8" xfId="12387"/>
    <cellStyle name="Примечание 12 4 9" xfId="12388"/>
    <cellStyle name="Примечание 12 5" xfId="12389"/>
    <cellStyle name="Примечание 12 5 10" xfId="12390"/>
    <cellStyle name="Примечание 12 5 11" xfId="12391"/>
    <cellStyle name="Примечание 12 5 2" xfId="12392"/>
    <cellStyle name="Примечание 12 5 3" xfId="12393"/>
    <cellStyle name="Примечание 12 5 4" xfId="12394"/>
    <cellStyle name="Примечание 12 5 5" xfId="12395"/>
    <cellStyle name="Примечание 12 5 6" xfId="12396"/>
    <cellStyle name="Примечание 12 5 7" xfId="12397"/>
    <cellStyle name="Примечание 12 5 8" xfId="12398"/>
    <cellStyle name="Примечание 12 5 9" xfId="12399"/>
    <cellStyle name="Примечание 12 6" xfId="12400"/>
    <cellStyle name="Примечание 12 6 10" xfId="12401"/>
    <cellStyle name="Примечание 12 6 11" xfId="12402"/>
    <cellStyle name="Примечание 12 6 2" xfId="12403"/>
    <cellStyle name="Примечание 12 6 3" xfId="12404"/>
    <cellStyle name="Примечание 12 6 4" xfId="12405"/>
    <cellStyle name="Примечание 12 6 5" xfId="12406"/>
    <cellStyle name="Примечание 12 6 6" xfId="12407"/>
    <cellStyle name="Примечание 12 6 7" xfId="12408"/>
    <cellStyle name="Примечание 12 6 8" xfId="12409"/>
    <cellStyle name="Примечание 12 6 9" xfId="12410"/>
    <cellStyle name="Примечание 12 7" xfId="12411"/>
    <cellStyle name="Примечание 12 7 10" xfId="12412"/>
    <cellStyle name="Примечание 12 7 11" xfId="12413"/>
    <cellStyle name="Примечание 12 7 2" xfId="12414"/>
    <cellStyle name="Примечание 12 7 3" xfId="12415"/>
    <cellStyle name="Примечание 12 7 4" xfId="12416"/>
    <cellStyle name="Примечание 12 7 5" xfId="12417"/>
    <cellStyle name="Примечание 12 7 6" xfId="12418"/>
    <cellStyle name="Примечание 12 7 7" xfId="12419"/>
    <cellStyle name="Примечание 12 7 8" xfId="12420"/>
    <cellStyle name="Примечание 12 7 9" xfId="12421"/>
    <cellStyle name="Примечание 12 8" xfId="12422"/>
    <cellStyle name="Примечание 12 8 10" xfId="12423"/>
    <cellStyle name="Примечание 12 8 11" xfId="12424"/>
    <cellStyle name="Примечание 12 8 2" xfId="12425"/>
    <cellStyle name="Примечание 12 8 3" xfId="12426"/>
    <cellStyle name="Примечание 12 8 4" xfId="12427"/>
    <cellStyle name="Примечание 12 8 5" xfId="12428"/>
    <cellStyle name="Примечание 12 8 6" xfId="12429"/>
    <cellStyle name="Примечание 12 8 7" xfId="12430"/>
    <cellStyle name="Примечание 12 8 8" xfId="12431"/>
    <cellStyle name="Примечание 12 8 9" xfId="12432"/>
    <cellStyle name="Примечание 12 9" xfId="12433"/>
    <cellStyle name="Примечание 13" xfId="12434"/>
    <cellStyle name="Примечание 13 10" xfId="12435"/>
    <cellStyle name="Примечание 13 11" xfId="12436"/>
    <cellStyle name="Примечание 13 12" xfId="12437"/>
    <cellStyle name="Примечание 13 13" xfId="12438"/>
    <cellStyle name="Примечание 13 14" xfId="12439"/>
    <cellStyle name="Примечание 13 15" xfId="12440"/>
    <cellStyle name="Примечание 13 16" xfId="12441"/>
    <cellStyle name="Примечание 13 17" xfId="12442"/>
    <cellStyle name="Примечание 13 18" xfId="12443"/>
    <cellStyle name="Примечание 13 2" xfId="12444"/>
    <cellStyle name="Примечание 13 2 10" xfId="12445"/>
    <cellStyle name="Примечание 13 2 11" xfId="12446"/>
    <cellStyle name="Примечание 13 2 12" xfId="12447"/>
    <cellStyle name="Примечание 13 2 13" xfId="12448"/>
    <cellStyle name="Примечание 13 2 14" xfId="12449"/>
    <cellStyle name="Примечание 13 2 15" xfId="12450"/>
    <cellStyle name="Примечание 13 2 2" xfId="12451"/>
    <cellStyle name="Примечание 13 2 2 10" xfId="12452"/>
    <cellStyle name="Примечание 13 2 2 11" xfId="12453"/>
    <cellStyle name="Примечание 13 2 2 2" xfId="12454"/>
    <cellStyle name="Примечание 13 2 2 3" xfId="12455"/>
    <cellStyle name="Примечание 13 2 2 4" xfId="12456"/>
    <cellStyle name="Примечание 13 2 2 5" xfId="12457"/>
    <cellStyle name="Примечание 13 2 2 6" xfId="12458"/>
    <cellStyle name="Примечание 13 2 2 7" xfId="12459"/>
    <cellStyle name="Примечание 13 2 2 8" xfId="12460"/>
    <cellStyle name="Примечание 13 2 2 9" xfId="12461"/>
    <cellStyle name="Примечание 13 2 3" xfId="12462"/>
    <cellStyle name="Примечание 13 2 3 10" xfId="12463"/>
    <cellStyle name="Примечание 13 2 3 11" xfId="12464"/>
    <cellStyle name="Примечание 13 2 3 2" xfId="12465"/>
    <cellStyle name="Примечание 13 2 3 3" xfId="12466"/>
    <cellStyle name="Примечание 13 2 3 4" xfId="12467"/>
    <cellStyle name="Примечание 13 2 3 5" xfId="12468"/>
    <cellStyle name="Примечание 13 2 3 6" xfId="12469"/>
    <cellStyle name="Примечание 13 2 3 7" xfId="12470"/>
    <cellStyle name="Примечание 13 2 3 8" xfId="12471"/>
    <cellStyle name="Примечание 13 2 3 9" xfId="12472"/>
    <cellStyle name="Примечание 13 2 4" xfId="12473"/>
    <cellStyle name="Примечание 13 2 4 10" xfId="12474"/>
    <cellStyle name="Примечание 13 2 4 11" xfId="12475"/>
    <cellStyle name="Примечание 13 2 4 2" xfId="12476"/>
    <cellStyle name="Примечание 13 2 4 3" xfId="12477"/>
    <cellStyle name="Примечание 13 2 4 4" xfId="12478"/>
    <cellStyle name="Примечание 13 2 4 5" xfId="12479"/>
    <cellStyle name="Примечание 13 2 4 6" xfId="12480"/>
    <cellStyle name="Примечание 13 2 4 7" xfId="12481"/>
    <cellStyle name="Примечание 13 2 4 8" xfId="12482"/>
    <cellStyle name="Примечание 13 2 4 9" xfId="12483"/>
    <cellStyle name="Примечание 13 2 5" xfId="12484"/>
    <cellStyle name="Примечание 13 2 5 10" xfId="12485"/>
    <cellStyle name="Примечание 13 2 5 11" xfId="12486"/>
    <cellStyle name="Примечание 13 2 5 2" xfId="12487"/>
    <cellStyle name="Примечание 13 2 5 3" xfId="12488"/>
    <cellStyle name="Примечание 13 2 5 4" xfId="12489"/>
    <cellStyle name="Примечание 13 2 5 5" xfId="12490"/>
    <cellStyle name="Примечание 13 2 5 6" xfId="12491"/>
    <cellStyle name="Примечание 13 2 5 7" xfId="12492"/>
    <cellStyle name="Примечание 13 2 5 8" xfId="12493"/>
    <cellStyle name="Примечание 13 2 5 9" xfId="12494"/>
    <cellStyle name="Примечание 13 2 6" xfId="12495"/>
    <cellStyle name="Примечание 13 2 7" xfId="12496"/>
    <cellStyle name="Примечание 13 2 8" xfId="12497"/>
    <cellStyle name="Примечание 13 2 9" xfId="12498"/>
    <cellStyle name="Примечание 13 3" xfId="12499"/>
    <cellStyle name="Примечание 13 3 10" xfId="12500"/>
    <cellStyle name="Примечание 13 3 11" xfId="12501"/>
    <cellStyle name="Примечание 13 3 12" xfId="12502"/>
    <cellStyle name="Примечание 13 3 13" xfId="12503"/>
    <cellStyle name="Примечание 13 3 2" xfId="12504"/>
    <cellStyle name="Примечание 13 3 2 10" xfId="12505"/>
    <cellStyle name="Примечание 13 3 2 11" xfId="12506"/>
    <cellStyle name="Примечание 13 3 2 2" xfId="12507"/>
    <cellStyle name="Примечание 13 3 2 3" xfId="12508"/>
    <cellStyle name="Примечание 13 3 2 4" xfId="12509"/>
    <cellStyle name="Примечание 13 3 2 5" xfId="12510"/>
    <cellStyle name="Примечание 13 3 2 6" xfId="12511"/>
    <cellStyle name="Примечание 13 3 2 7" xfId="12512"/>
    <cellStyle name="Примечание 13 3 2 8" xfId="12513"/>
    <cellStyle name="Примечание 13 3 2 9" xfId="12514"/>
    <cellStyle name="Примечание 13 3 3" xfId="12515"/>
    <cellStyle name="Примечание 13 3 3 10" xfId="12516"/>
    <cellStyle name="Примечание 13 3 3 11" xfId="12517"/>
    <cellStyle name="Примечание 13 3 3 2" xfId="12518"/>
    <cellStyle name="Примечание 13 3 3 3" xfId="12519"/>
    <cellStyle name="Примечание 13 3 3 4" xfId="12520"/>
    <cellStyle name="Примечание 13 3 3 5" xfId="12521"/>
    <cellStyle name="Примечание 13 3 3 6" xfId="12522"/>
    <cellStyle name="Примечание 13 3 3 7" xfId="12523"/>
    <cellStyle name="Примечание 13 3 3 8" xfId="12524"/>
    <cellStyle name="Примечание 13 3 3 9" xfId="12525"/>
    <cellStyle name="Примечание 13 3 4" xfId="12526"/>
    <cellStyle name="Примечание 13 3 5" xfId="12527"/>
    <cellStyle name="Примечание 13 3 6" xfId="12528"/>
    <cellStyle name="Примечание 13 3 7" xfId="12529"/>
    <cellStyle name="Примечание 13 3 8" xfId="12530"/>
    <cellStyle name="Примечание 13 3 9" xfId="12531"/>
    <cellStyle name="Примечание 13 4" xfId="12532"/>
    <cellStyle name="Примечание 13 4 10" xfId="12533"/>
    <cellStyle name="Примечание 13 4 11" xfId="12534"/>
    <cellStyle name="Примечание 13 4 2" xfId="12535"/>
    <cellStyle name="Примечание 13 4 3" xfId="12536"/>
    <cellStyle name="Примечание 13 4 4" xfId="12537"/>
    <cellStyle name="Примечание 13 4 5" xfId="12538"/>
    <cellStyle name="Примечание 13 4 6" xfId="12539"/>
    <cellStyle name="Примечание 13 4 7" xfId="12540"/>
    <cellStyle name="Примечание 13 4 8" xfId="12541"/>
    <cellStyle name="Примечание 13 4 9" xfId="12542"/>
    <cellStyle name="Примечание 13 5" xfId="12543"/>
    <cellStyle name="Примечание 13 5 10" xfId="12544"/>
    <cellStyle name="Примечание 13 5 11" xfId="12545"/>
    <cellStyle name="Примечание 13 5 2" xfId="12546"/>
    <cellStyle name="Примечание 13 5 3" xfId="12547"/>
    <cellStyle name="Примечание 13 5 4" xfId="12548"/>
    <cellStyle name="Примечание 13 5 5" xfId="12549"/>
    <cellStyle name="Примечание 13 5 6" xfId="12550"/>
    <cellStyle name="Примечание 13 5 7" xfId="12551"/>
    <cellStyle name="Примечание 13 5 8" xfId="12552"/>
    <cellStyle name="Примечание 13 5 9" xfId="12553"/>
    <cellStyle name="Примечание 13 6" xfId="12554"/>
    <cellStyle name="Примечание 13 6 10" xfId="12555"/>
    <cellStyle name="Примечание 13 6 11" xfId="12556"/>
    <cellStyle name="Примечание 13 6 2" xfId="12557"/>
    <cellStyle name="Примечание 13 6 3" xfId="12558"/>
    <cellStyle name="Примечание 13 6 4" xfId="12559"/>
    <cellStyle name="Примечание 13 6 5" xfId="12560"/>
    <cellStyle name="Примечание 13 6 6" xfId="12561"/>
    <cellStyle name="Примечание 13 6 7" xfId="12562"/>
    <cellStyle name="Примечание 13 6 8" xfId="12563"/>
    <cellStyle name="Примечание 13 6 9" xfId="12564"/>
    <cellStyle name="Примечание 13 7" xfId="12565"/>
    <cellStyle name="Примечание 13 7 10" xfId="12566"/>
    <cellStyle name="Примечание 13 7 11" xfId="12567"/>
    <cellStyle name="Примечание 13 7 2" xfId="12568"/>
    <cellStyle name="Примечание 13 7 3" xfId="12569"/>
    <cellStyle name="Примечание 13 7 4" xfId="12570"/>
    <cellStyle name="Примечание 13 7 5" xfId="12571"/>
    <cellStyle name="Примечание 13 7 6" xfId="12572"/>
    <cellStyle name="Примечание 13 7 7" xfId="12573"/>
    <cellStyle name="Примечание 13 7 8" xfId="12574"/>
    <cellStyle name="Примечание 13 7 9" xfId="12575"/>
    <cellStyle name="Примечание 13 8" xfId="12576"/>
    <cellStyle name="Примечание 13 8 10" xfId="12577"/>
    <cellStyle name="Примечание 13 8 11" xfId="12578"/>
    <cellStyle name="Примечание 13 8 2" xfId="12579"/>
    <cellStyle name="Примечание 13 8 3" xfId="12580"/>
    <cellStyle name="Примечание 13 8 4" xfId="12581"/>
    <cellStyle name="Примечание 13 8 5" xfId="12582"/>
    <cellStyle name="Примечание 13 8 6" xfId="12583"/>
    <cellStyle name="Примечание 13 8 7" xfId="12584"/>
    <cellStyle name="Примечание 13 8 8" xfId="12585"/>
    <cellStyle name="Примечание 13 8 9" xfId="12586"/>
    <cellStyle name="Примечание 13 9" xfId="12587"/>
    <cellStyle name="Примечание 14" xfId="12588"/>
    <cellStyle name="Примечание 14 10" xfId="12589"/>
    <cellStyle name="Примечание 14 11" xfId="12590"/>
    <cellStyle name="Примечание 14 12" xfId="12591"/>
    <cellStyle name="Примечание 14 13" xfId="12592"/>
    <cellStyle name="Примечание 14 14" xfId="12593"/>
    <cellStyle name="Примечание 14 15" xfId="12594"/>
    <cellStyle name="Примечание 14 16" xfId="12595"/>
    <cellStyle name="Примечание 14 17" xfId="12596"/>
    <cellStyle name="Примечание 14 18" xfId="12597"/>
    <cellStyle name="Примечание 14 2" xfId="12598"/>
    <cellStyle name="Примечание 14 2 10" xfId="12599"/>
    <cellStyle name="Примечание 14 2 11" xfId="12600"/>
    <cellStyle name="Примечание 14 2 12" xfId="12601"/>
    <cellStyle name="Примечание 14 2 13" xfId="12602"/>
    <cellStyle name="Примечание 14 2 14" xfId="12603"/>
    <cellStyle name="Примечание 14 2 15" xfId="12604"/>
    <cellStyle name="Примечание 14 2 2" xfId="12605"/>
    <cellStyle name="Примечание 14 2 2 10" xfId="12606"/>
    <cellStyle name="Примечание 14 2 2 11" xfId="12607"/>
    <cellStyle name="Примечание 14 2 2 2" xfId="12608"/>
    <cellStyle name="Примечание 14 2 2 3" xfId="12609"/>
    <cellStyle name="Примечание 14 2 2 4" xfId="12610"/>
    <cellStyle name="Примечание 14 2 2 5" xfId="12611"/>
    <cellStyle name="Примечание 14 2 2 6" xfId="12612"/>
    <cellStyle name="Примечание 14 2 2 7" xfId="12613"/>
    <cellStyle name="Примечание 14 2 2 8" xfId="12614"/>
    <cellStyle name="Примечание 14 2 2 9" xfId="12615"/>
    <cellStyle name="Примечание 14 2 3" xfId="12616"/>
    <cellStyle name="Примечание 14 2 3 10" xfId="12617"/>
    <cellStyle name="Примечание 14 2 3 11" xfId="12618"/>
    <cellStyle name="Примечание 14 2 3 2" xfId="12619"/>
    <cellStyle name="Примечание 14 2 3 3" xfId="12620"/>
    <cellStyle name="Примечание 14 2 3 4" xfId="12621"/>
    <cellStyle name="Примечание 14 2 3 5" xfId="12622"/>
    <cellStyle name="Примечание 14 2 3 6" xfId="12623"/>
    <cellStyle name="Примечание 14 2 3 7" xfId="12624"/>
    <cellStyle name="Примечание 14 2 3 8" xfId="12625"/>
    <cellStyle name="Примечание 14 2 3 9" xfId="12626"/>
    <cellStyle name="Примечание 14 2 4" xfId="12627"/>
    <cellStyle name="Примечание 14 2 4 10" xfId="12628"/>
    <cellStyle name="Примечание 14 2 4 11" xfId="12629"/>
    <cellStyle name="Примечание 14 2 4 2" xfId="12630"/>
    <cellStyle name="Примечание 14 2 4 3" xfId="12631"/>
    <cellStyle name="Примечание 14 2 4 4" xfId="12632"/>
    <cellStyle name="Примечание 14 2 4 5" xfId="12633"/>
    <cellStyle name="Примечание 14 2 4 6" xfId="12634"/>
    <cellStyle name="Примечание 14 2 4 7" xfId="12635"/>
    <cellStyle name="Примечание 14 2 4 8" xfId="12636"/>
    <cellStyle name="Примечание 14 2 4 9" xfId="12637"/>
    <cellStyle name="Примечание 14 2 5" xfId="12638"/>
    <cellStyle name="Примечание 14 2 5 10" xfId="12639"/>
    <cellStyle name="Примечание 14 2 5 11" xfId="12640"/>
    <cellStyle name="Примечание 14 2 5 2" xfId="12641"/>
    <cellStyle name="Примечание 14 2 5 3" xfId="12642"/>
    <cellStyle name="Примечание 14 2 5 4" xfId="12643"/>
    <cellStyle name="Примечание 14 2 5 5" xfId="12644"/>
    <cellStyle name="Примечание 14 2 5 6" xfId="12645"/>
    <cellStyle name="Примечание 14 2 5 7" xfId="12646"/>
    <cellStyle name="Примечание 14 2 5 8" xfId="12647"/>
    <cellStyle name="Примечание 14 2 5 9" xfId="12648"/>
    <cellStyle name="Примечание 14 2 6" xfId="12649"/>
    <cellStyle name="Примечание 14 2 7" xfId="12650"/>
    <cellStyle name="Примечание 14 2 8" xfId="12651"/>
    <cellStyle name="Примечание 14 2 9" xfId="12652"/>
    <cellStyle name="Примечание 14 3" xfId="12653"/>
    <cellStyle name="Примечание 14 3 10" xfId="12654"/>
    <cellStyle name="Примечание 14 3 11" xfId="12655"/>
    <cellStyle name="Примечание 14 3 12" xfId="12656"/>
    <cellStyle name="Примечание 14 3 13" xfId="12657"/>
    <cellStyle name="Примечание 14 3 2" xfId="12658"/>
    <cellStyle name="Примечание 14 3 2 10" xfId="12659"/>
    <cellStyle name="Примечание 14 3 2 11" xfId="12660"/>
    <cellStyle name="Примечание 14 3 2 2" xfId="12661"/>
    <cellStyle name="Примечание 14 3 2 3" xfId="12662"/>
    <cellStyle name="Примечание 14 3 2 4" xfId="12663"/>
    <cellStyle name="Примечание 14 3 2 5" xfId="12664"/>
    <cellStyle name="Примечание 14 3 2 6" xfId="12665"/>
    <cellStyle name="Примечание 14 3 2 7" xfId="12666"/>
    <cellStyle name="Примечание 14 3 2 8" xfId="12667"/>
    <cellStyle name="Примечание 14 3 2 9" xfId="12668"/>
    <cellStyle name="Примечание 14 3 3" xfId="12669"/>
    <cellStyle name="Примечание 14 3 3 10" xfId="12670"/>
    <cellStyle name="Примечание 14 3 3 11" xfId="12671"/>
    <cellStyle name="Примечание 14 3 3 2" xfId="12672"/>
    <cellStyle name="Примечание 14 3 3 3" xfId="12673"/>
    <cellStyle name="Примечание 14 3 3 4" xfId="12674"/>
    <cellStyle name="Примечание 14 3 3 5" xfId="12675"/>
    <cellStyle name="Примечание 14 3 3 6" xfId="12676"/>
    <cellStyle name="Примечание 14 3 3 7" xfId="12677"/>
    <cellStyle name="Примечание 14 3 3 8" xfId="12678"/>
    <cellStyle name="Примечание 14 3 3 9" xfId="12679"/>
    <cellStyle name="Примечание 14 3 4" xfId="12680"/>
    <cellStyle name="Примечание 14 3 5" xfId="12681"/>
    <cellStyle name="Примечание 14 3 6" xfId="12682"/>
    <cellStyle name="Примечание 14 3 7" xfId="12683"/>
    <cellStyle name="Примечание 14 3 8" xfId="12684"/>
    <cellStyle name="Примечание 14 3 9" xfId="12685"/>
    <cellStyle name="Примечание 14 4" xfId="12686"/>
    <cellStyle name="Примечание 14 4 10" xfId="12687"/>
    <cellStyle name="Примечание 14 4 11" xfId="12688"/>
    <cellStyle name="Примечание 14 4 2" xfId="12689"/>
    <cellStyle name="Примечание 14 4 3" xfId="12690"/>
    <cellStyle name="Примечание 14 4 4" xfId="12691"/>
    <cellStyle name="Примечание 14 4 5" xfId="12692"/>
    <cellStyle name="Примечание 14 4 6" xfId="12693"/>
    <cellStyle name="Примечание 14 4 7" xfId="12694"/>
    <cellStyle name="Примечание 14 4 8" xfId="12695"/>
    <cellStyle name="Примечание 14 4 9" xfId="12696"/>
    <cellStyle name="Примечание 14 5" xfId="12697"/>
    <cellStyle name="Примечание 14 5 10" xfId="12698"/>
    <cellStyle name="Примечание 14 5 11" xfId="12699"/>
    <cellStyle name="Примечание 14 5 2" xfId="12700"/>
    <cellStyle name="Примечание 14 5 3" xfId="12701"/>
    <cellStyle name="Примечание 14 5 4" xfId="12702"/>
    <cellStyle name="Примечание 14 5 5" xfId="12703"/>
    <cellStyle name="Примечание 14 5 6" xfId="12704"/>
    <cellStyle name="Примечание 14 5 7" xfId="12705"/>
    <cellStyle name="Примечание 14 5 8" xfId="12706"/>
    <cellStyle name="Примечание 14 5 9" xfId="12707"/>
    <cellStyle name="Примечание 14 6" xfId="12708"/>
    <cellStyle name="Примечание 14 6 10" xfId="12709"/>
    <cellStyle name="Примечание 14 6 11" xfId="12710"/>
    <cellStyle name="Примечание 14 6 2" xfId="12711"/>
    <cellStyle name="Примечание 14 6 3" xfId="12712"/>
    <cellStyle name="Примечание 14 6 4" xfId="12713"/>
    <cellStyle name="Примечание 14 6 5" xfId="12714"/>
    <cellStyle name="Примечание 14 6 6" xfId="12715"/>
    <cellStyle name="Примечание 14 6 7" xfId="12716"/>
    <cellStyle name="Примечание 14 6 8" xfId="12717"/>
    <cellStyle name="Примечание 14 6 9" xfId="12718"/>
    <cellStyle name="Примечание 14 7" xfId="12719"/>
    <cellStyle name="Примечание 14 7 10" xfId="12720"/>
    <cellStyle name="Примечание 14 7 11" xfId="12721"/>
    <cellStyle name="Примечание 14 7 2" xfId="12722"/>
    <cellStyle name="Примечание 14 7 3" xfId="12723"/>
    <cellStyle name="Примечание 14 7 4" xfId="12724"/>
    <cellStyle name="Примечание 14 7 5" xfId="12725"/>
    <cellStyle name="Примечание 14 7 6" xfId="12726"/>
    <cellStyle name="Примечание 14 7 7" xfId="12727"/>
    <cellStyle name="Примечание 14 7 8" xfId="12728"/>
    <cellStyle name="Примечание 14 7 9" xfId="12729"/>
    <cellStyle name="Примечание 14 8" xfId="12730"/>
    <cellStyle name="Примечание 14 8 10" xfId="12731"/>
    <cellStyle name="Примечание 14 8 11" xfId="12732"/>
    <cellStyle name="Примечание 14 8 2" xfId="12733"/>
    <cellStyle name="Примечание 14 8 3" xfId="12734"/>
    <cellStyle name="Примечание 14 8 4" xfId="12735"/>
    <cellStyle name="Примечание 14 8 5" xfId="12736"/>
    <cellStyle name="Примечание 14 8 6" xfId="12737"/>
    <cellStyle name="Примечание 14 8 7" xfId="12738"/>
    <cellStyle name="Примечание 14 8 8" xfId="12739"/>
    <cellStyle name="Примечание 14 8 9" xfId="12740"/>
    <cellStyle name="Примечание 14 9" xfId="12741"/>
    <cellStyle name="Примечание 2" xfId="12742"/>
    <cellStyle name="Примечание 2 10" xfId="12743"/>
    <cellStyle name="Примечание 2 10 10" xfId="12744"/>
    <cellStyle name="Примечание 2 10 11" xfId="12745"/>
    <cellStyle name="Примечание 2 10 2" xfId="12746"/>
    <cellStyle name="Примечание 2 10 3" xfId="12747"/>
    <cellStyle name="Примечание 2 10 4" xfId="12748"/>
    <cellStyle name="Примечание 2 10 5" xfId="12749"/>
    <cellStyle name="Примечание 2 10 6" xfId="12750"/>
    <cellStyle name="Примечание 2 10 7" xfId="12751"/>
    <cellStyle name="Примечание 2 10 8" xfId="12752"/>
    <cellStyle name="Примечание 2 10 9" xfId="12753"/>
    <cellStyle name="Примечание 2 11" xfId="12754"/>
    <cellStyle name="Примечание 2 12" xfId="12755"/>
    <cellStyle name="Примечание 2 13" xfId="12756"/>
    <cellStyle name="Примечание 2 14" xfId="12757"/>
    <cellStyle name="Примечание 2 15" xfId="12758"/>
    <cellStyle name="Примечание 2 16" xfId="12759"/>
    <cellStyle name="Примечание 2 17" xfId="12760"/>
    <cellStyle name="Примечание 2 18" xfId="12761"/>
    <cellStyle name="Примечание 2 19" xfId="12762"/>
    <cellStyle name="Примечание 2 2" xfId="12763"/>
    <cellStyle name="Примечание 2 2 10" xfId="12764"/>
    <cellStyle name="Примечание 2 2 11" xfId="12765"/>
    <cellStyle name="Примечание 2 2 12" xfId="12766"/>
    <cellStyle name="Примечание 2 2 13" xfId="12767"/>
    <cellStyle name="Примечание 2 2 14" xfId="12768"/>
    <cellStyle name="Примечание 2 2 15" xfId="12769"/>
    <cellStyle name="Примечание 2 2 16" xfId="12770"/>
    <cellStyle name="Примечание 2 2 17" xfId="12771"/>
    <cellStyle name="Примечание 2 2 18" xfId="12772"/>
    <cellStyle name="Примечание 2 2 19" xfId="12773"/>
    <cellStyle name="Примечание 2 2 2" xfId="12774"/>
    <cellStyle name="Примечание 2 2 2 10" xfId="12775"/>
    <cellStyle name="Примечание 2 2 2 11" xfId="12776"/>
    <cellStyle name="Примечание 2 2 2 12" xfId="12777"/>
    <cellStyle name="Примечание 2 2 2 13" xfId="12778"/>
    <cellStyle name="Примечание 2 2 2 14" xfId="12779"/>
    <cellStyle name="Примечание 2 2 2 15" xfId="12780"/>
    <cellStyle name="Примечание 2 2 2 16" xfId="12781"/>
    <cellStyle name="Примечание 2 2 2 17" xfId="12782"/>
    <cellStyle name="Примечание 2 2 2 18" xfId="12783"/>
    <cellStyle name="Примечание 2 2 2 2" xfId="12784"/>
    <cellStyle name="Примечание 2 2 2 2 10" xfId="12785"/>
    <cellStyle name="Примечание 2 2 2 2 11" xfId="12786"/>
    <cellStyle name="Примечание 2 2 2 2 12" xfId="12787"/>
    <cellStyle name="Примечание 2 2 2 2 13" xfId="12788"/>
    <cellStyle name="Примечание 2 2 2 2 14" xfId="12789"/>
    <cellStyle name="Примечание 2 2 2 2 15" xfId="12790"/>
    <cellStyle name="Примечание 2 2 2 2 2" xfId="12791"/>
    <cellStyle name="Примечание 2 2 2 2 2 10" xfId="12792"/>
    <cellStyle name="Примечание 2 2 2 2 2 11" xfId="12793"/>
    <cellStyle name="Примечание 2 2 2 2 2 2" xfId="12794"/>
    <cellStyle name="Примечание 2 2 2 2 2 3" xfId="12795"/>
    <cellStyle name="Примечание 2 2 2 2 2 4" xfId="12796"/>
    <cellStyle name="Примечание 2 2 2 2 2 5" xfId="12797"/>
    <cellStyle name="Примечание 2 2 2 2 2 6" xfId="12798"/>
    <cellStyle name="Примечание 2 2 2 2 2 7" xfId="12799"/>
    <cellStyle name="Примечание 2 2 2 2 2 8" xfId="12800"/>
    <cellStyle name="Примечание 2 2 2 2 2 9" xfId="12801"/>
    <cellStyle name="Примечание 2 2 2 2 3" xfId="12802"/>
    <cellStyle name="Примечание 2 2 2 2 3 10" xfId="12803"/>
    <cellStyle name="Примечание 2 2 2 2 3 11" xfId="12804"/>
    <cellStyle name="Примечание 2 2 2 2 3 2" xfId="12805"/>
    <cellStyle name="Примечание 2 2 2 2 3 3" xfId="12806"/>
    <cellStyle name="Примечание 2 2 2 2 3 4" xfId="12807"/>
    <cellStyle name="Примечание 2 2 2 2 3 5" xfId="12808"/>
    <cellStyle name="Примечание 2 2 2 2 3 6" xfId="12809"/>
    <cellStyle name="Примечание 2 2 2 2 3 7" xfId="12810"/>
    <cellStyle name="Примечание 2 2 2 2 3 8" xfId="12811"/>
    <cellStyle name="Примечание 2 2 2 2 3 9" xfId="12812"/>
    <cellStyle name="Примечание 2 2 2 2 4" xfId="12813"/>
    <cellStyle name="Примечание 2 2 2 2 4 10" xfId="12814"/>
    <cellStyle name="Примечание 2 2 2 2 4 11" xfId="12815"/>
    <cellStyle name="Примечание 2 2 2 2 4 2" xfId="12816"/>
    <cellStyle name="Примечание 2 2 2 2 4 3" xfId="12817"/>
    <cellStyle name="Примечание 2 2 2 2 4 4" xfId="12818"/>
    <cellStyle name="Примечание 2 2 2 2 4 5" xfId="12819"/>
    <cellStyle name="Примечание 2 2 2 2 4 6" xfId="12820"/>
    <cellStyle name="Примечание 2 2 2 2 4 7" xfId="12821"/>
    <cellStyle name="Примечание 2 2 2 2 4 8" xfId="12822"/>
    <cellStyle name="Примечание 2 2 2 2 4 9" xfId="12823"/>
    <cellStyle name="Примечание 2 2 2 2 5" xfId="12824"/>
    <cellStyle name="Примечание 2 2 2 2 5 10" xfId="12825"/>
    <cellStyle name="Примечание 2 2 2 2 5 11" xfId="12826"/>
    <cellStyle name="Примечание 2 2 2 2 5 2" xfId="12827"/>
    <cellStyle name="Примечание 2 2 2 2 5 3" xfId="12828"/>
    <cellStyle name="Примечание 2 2 2 2 5 4" xfId="12829"/>
    <cellStyle name="Примечание 2 2 2 2 5 5" xfId="12830"/>
    <cellStyle name="Примечание 2 2 2 2 5 6" xfId="12831"/>
    <cellStyle name="Примечание 2 2 2 2 5 7" xfId="12832"/>
    <cellStyle name="Примечание 2 2 2 2 5 8" xfId="12833"/>
    <cellStyle name="Примечание 2 2 2 2 5 9" xfId="12834"/>
    <cellStyle name="Примечание 2 2 2 2 6" xfId="12835"/>
    <cellStyle name="Примечание 2 2 2 2 7" xfId="12836"/>
    <cellStyle name="Примечание 2 2 2 2 8" xfId="12837"/>
    <cellStyle name="Примечание 2 2 2 2 9" xfId="12838"/>
    <cellStyle name="Примечание 2 2 2 3" xfId="12839"/>
    <cellStyle name="Примечание 2 2 2 3 10" xfId="12840"/>
    <cellStyle name="Примечание 2 2 2 3 11" xfId="12841"/>
    <cellStyle name="Примечание 2 2 2 3 12" xfId="12842"/>
    <cellStyle name="Примечание 2 2 2 3 13" xfId="12843"/>
    <cellStyle name="Примечание 2 2 2 3 2" xfId="12844"/>
    <cellStyle name="Примечание 2 2 2 3 2 10" xfId="12845"/>
    <cellStyle name="Примечание 2 2 2 3 2 11" xfId="12846"/>
    <cellStyle name="Примечание 2 2 2 3 2 2" xfId="12847"/>
    <cellStyle name="Примечание 2 2 2 3 2 3" xfId="12848"/>
    <cellStyle name="Примечание 2 2 2 3 2 4" xfId="12849"/>
    <cellStyle name="Примечание 2 2 2 3 2 5" xfId="12850"/>
    <cellStyle name="Примечание 2 2 2 3 2 6" xfId="12851"/>
    <cellStyle name="Примечание 2 2 2 3 2 7" xfId="12852"/>
    <cellStyle name="Примечание 2 2 2 3 2 8" xfId="12853"/>
    <cellStyle name="Примечание 2 2 2 3 2 9" xfId="12854"/>
    <cellStyle name="Примечание 2 2 2 3 3" xfId="12855"/>
    <cellStyle name="Примечание 2 2 2 3 3 10" xfId="12856"/>
    <cellStyle name="Примечание 2 2 2 3 3 11" xfId="12857"/>
    <cellStyle name="Примечание 2 2 2 3 3 2" xfId="12858"/>
    <cellStyle name="Примечание 2 2 2 3 3 3" xfId="12859"/>
    <cellStyle name="Примечание 2 2 2 3 3 4" xfId="12860"/>
    <cellStyle name="Примечание 2 2 2 3 3 5" xfId="12861"/>
    <cellStyle name="Примечание 2 2 2 3 3 6" xfId="12862"/>
    <cellStyle name="Примечание 2 2 2 3 3 7" xfId="12863"/>
    <cellStyle name="Примечание 2 2 2 3 3 8" xfId="12864"/>
    <cellStyle name="Примечание 2 2 2 3 3 9" xfId="12865"/>
    <cellStyle name="Примечание 2 2 2 3 4" xfId="12866"/>
    <cellStyle name="Примечание 2 2 2 3 5" xfId="12867"/>
    <cellStyle name="Примечание 2 2 2 3 6" xfId="12868"/>
    <cellStyle name="Примечание 2 2 2 3 7" xfId="12869"/>
    <cellStyle name="Примечание 2 2 2 3 8" xfId="12870"/>
    <cellStyle name="Примечание 2 2 2 3 9" xfId="12871"/>
    <cellStyle name="Примечание 2 2 2 4" xfId="12872"/>
    <cellStyle name="Примечание 2 2 2 4 10" xfId="12873"/>
    <cellStyle name="Примечание 2 2 2 4 11" xfId="12874"/>
    <cellStyle name="Примечание 2 2 2 4 2" xfId="12875"/>
    <cellStyle name="Примечание 2 2 2 4 3" xfId="12876"/>
    <cellStyle name="Примечание 2 2 2 4 4" xfId="12877"/>
    <cellStyle name="Примечание 2 2 2 4 5" xfId="12878"/>
    <cellStyle name="Примечание 2 2 2 4 6" xfId="12879"/>
    <cellStyle name="Примечание 2 2 2 4 7" xfId="12880"/>
    <cellStyle name="Примечание 2 2 2 4 8" xfId="12881"/>
    <cellStyle name="Примечание 2 2 2 4 9" xfId="12882"/>
    <cellStyle name="Примечание 2 2 2 5" xfId="12883"/>
    <cellStyle name="Примечание 2 2 2 5 10" xfId="12884"/>
    <cellStyle name="Примечание 2 2 2 5 11" xfId="12885"/>
    <cellStyle name="Примечание 2 2 2 5 2" xfId="12886"/>
    <cellStyle name="Примечание 2 2 2 5 3" xfId="12887"/>
    <cellStyle name="Примечание 2 2 2 5 4" xfId="12888"/>
    <cellStyle name="Примечание 2 2 2 5 5" xfId="12889"/>
    <cellStyle name="Примечание 2 2 2 5 6" xfId="12890"/>
    <cellStyle name="Примечание 2 2 2 5 7" xfId="12891"/>
    <cellStyle name="Примечание 2 2 2 5 8" xfId="12892"/>
    <cellStyle name="Примечание 2 2 2 5 9" xfId="12893"/>
    <cellStyle name="Примечание 2 2 2 6" xfId="12894"/>
    <cellStyle name="Примечание 2 2 2 6 10" xfId="12895"/>
    <cellStyle name="Примечание 2 2 2 6 11" xfId="12896"/>
    <cellStyle name="Примечание 2 2 2 6 2" xfId="12897"/>
    <cellStyle name="Примечание 2 2 2 6 3" xfId="12898"/>
    <cellStyle name="Примечание 2 2 2 6 4" xfId="12899"/>
    <cellStyle name="Примечание 2 2 2 6 5" xfId="12900"/>
    <cellStyle name="Примечание 2 2 2 6 6" xfId="12901"/>
    <cellStyle name="Примечание 2 2 2 6 7" xfId="12902"/>
    <cellStyle name="Примечание 2 2 2 6 8" xfId="12903"/>
    <cellStyle name="Примечание 2 2 2 6 9" xfId="12904"/>
    <cellStyle name="Примечание 2 2 2 7" xfId="12905"/>
    <cellStyle name="Примечание 2 2 2 7 10" xfId="12906"/>
    <cellStyle name="Примечание 2 2 2 7 11" xfId="12907"/>
    <cellStyle name="Примечание 2 2 2 7 2" xfId="12908"/>
    <cellStyle name="Примечание 2 2 2 7 3" xfId="12909"/>
    <cellStyle name="Примечание 2 2 2 7 4" xfId="12910"/>
    <cellStyle name="Примечание 2 2 2 7 5" xfId="12911"/>
    <cellStyle name="Примечание 2 2 2 7 6" xfId="12912"/>
    <cellStyle name="Примечание 2 2 2 7 7" xfId="12913"/>
    <cellStyle name="Примечание 2 2 2 7 8" xfId="12914"/>
    <cellStyle name="Примечание 2 2 2 7 9" xfId="12915"/>
    <cellStyle name="Примечание 2 2 2 8" xfId="12916"/>
    <cellStyle name="Примечание 2 2 2 8 10" xfId="12917"/>
    <cellStyle name="Примечание 2 2 2 8 11" xfId="12918"/>
    <cellStyle name="Примечание 2 2 2 8 2" xfId="12919"/>
    <cellStyle name="Примечание 2 2 2 8 3" xfId="12920"/>
    <cellStyle name="Примечание 2 2 2 8 4" xfId="12921"/>
    <cellStyle name="Примечание 2 2 2 8 5" xfId="12922"/>
    <cellStyle name="Примечание 2 2 2 8 6" xfId="12923"/>
    <cellStyle name="Примечание 2 2 2 8 7" xfId="12924"/>
    <cellStyle name="Примечание 2 2 2 8 8" xfId="12925"/>
    <cellStyle name="Примечание 2 2 2 8 9" xfId="12926"/>
    <cellStyle name="Примечание 2 2 2 9" xfId="12927"/>
    <cellStyle name="Примечание 2 2 3" xfId="12928"/>
    <cellStyle name="Примечание 2 2 3 10" xfId="12929"/>
    <cellStyle name="Примечание 2 2 3 11" xfId="12930"/>
    <cellStyle name="Примечание 2 2 3 12" xfId="12931"/>
    <cellStyle name="Примечание 2 2 3 13" xfId="12932"/>
    <cellStyle name="Примечание 2 2 3 14" xfId="12933"/>
    <cellStyle name="Примечание 2 2 3 15" xfId="12934"/>
    <cellStyle name="Примечание 2 2 3 2" xfId="12935"/>
    <cellStyle name="Примечание 2 2 3 2 10" xfId="12936"/>
    <cellStyle name="Примечание 2 2 3 2 11" xfId="12937"/>
    <cellStyle name="Примечание 2 2 3 2 2" xfId="12938"/>
    <cellStyle name="Примечание 2 2 3 2 3" xfId="12939"/>
    <cellStyle name="Примечание 2 2 3 2 4" xfId="12940"/>
    <cellStyle name="Примечание 2 2 3 2 5" xfId="12941"/>
    <cellStyle name="Примечание 2 2 3 2 6" xfId="12942"/>
    <cellStyle name="Примечание 2 2 3 2 7" xfId="12943"/>
    <cellStyle name="Примечание 2 2 3 2 8" xfId="12944"/>
    <cellStyle name="Примечание 2 2 3 2 9" xfId="12945"/>
    <cellStyle name="Примечание 2 2 3 3" xfId="12946"/>
    <cellStyle name="Примечание 2 2 3 3 10" xfId="12947"/>
    <cellStyle name="Примечание 2 2 3 3 11" xfId="12948"/>
    <cellStyle name="Примечание 2 2 3 3 2" xfId="12949"/>
    <cellStyle name="Примечание 2 2 3 3 3" xfId="12950"/>
    <cellStyle name="Примечание 2 2 3 3 4" xfId="12951"/>
    <cellStyle name="Примечание 2 2 3 3 5" xfId="12952"/>
    <cellStyle name="Примечание 2 2 3 3 6" xfId="12953"/>
    <cellStyle name="Примечание 2 2 3 3 7" xfId="12954"/>
    <cellStyle name="Примечание 2 2 3 3 8" xfId="12955"/>
    <cellStyle name="Примечание 2 2 3 3 9" xfId="12956"/>
    <cellStyle name="Примечание 2 2 3 4" xfId="12957"/>
    <cellStyle name="Примечание 2 2 3 4 10" xfId="12958"/>
    <cellStyle name="Примечание 2 2 3 4 11" xfId="12959"/>
    <cellStyle name="Примечание 2 2 3 4 2" xfId="12960"/>
    <cellStyle name="Примечание 2 2 3 4 3" xfId="12961"/>
    <cellStyle name="Примечание 2 2 3 4 4" xfId="12962"/>
    <cellStyle name="Примечание 2 2 3 4 5" xfId="12963"/>
    <cellStyle name="Примечание 2 2 3 4 6" xfId="12964"/>
    <cellStyle name="Примечание 2 2 3 4 7" xfId="12965"/>
    <cellStyle name="Примечание 2 2 3 4 8" xfId="12966"/>
    <cellStyle name="Примечание 2 2 3 4 9" xfId="12967"/>
    <cellStyle name="Примечание 2 2 3 5" xfId="12968"/>
    <cellStyle name="Примечание 2 2 3 5 10" xfId="12969"/>
    <cellStyle name="Примечание 2 2 3 5 11" xfId="12970"/>
    <cellStyle name="Примечание 2 2 3 5 2" xfId="12971"/>
    <cellStyle name="Примечание 2 2 3 5 3" xfId="12972"/>
    <cellStyle name="Примечание 2 2 3 5 4" xfId="12973"/>
    <cellStyle name="Примечание 2 2 3 5 5" xfId="12974"/>
    <cellStyle name="Примечание 2 2 3 5 6" xfId="12975"/>
    <cellStyle name="Примечание 2 2 3 5 7" xfId="12976"/>
    <cellStyle name="Примечание 2 2 3 5 8" xfId="12977"/>
    <cellStyle name="Примечание 2 2 3 5 9" xfId="12978"/>
    <cellStyle name="Примечание 2 2 3 6" xfId="12979"/>
    <cellStyle name="Примечание 2 2 3 7" xfId="12980"/>
    <cellStyle name="Примечание 2 2 3 8" xfId="12981"/>
    <cellStyle name="Примечание 2 2 3 9" xfId="12982"/>
    <cellStyle name="Примечание 2 2 4" xfId="12983"/>
    <cellStyle name="Примечание 2 2 4 10" xfId="12984"/>
    <cellStyle name="Примечание 2 2 4 11" xfId="12985"/>
    <cellStyle name="Примечание 2 2 4 12" xfId="12986"/>
    <cellStyle name="Примечание 2 2 4 13" xfId="12987"/>
    <cellStyle name="Примечание 2 2 4 2" xfId="12988"/>
    <cellStyle name="Примечание 2 2 4 2 10" xfId="12989"/>
    <cellStyle name="Примечание 2 2 4 2 11" xfId="12990"/>
    <cellStyle name="Примечание 2 2 4 2 2" xfId="12991"/>
    <cellStyle name="Примечание 2 2 4 2 3" xfId="12992"/>
    <cellStyle name="Примечание 2 2 4 2 4" xfId="12993"/>
    <cellStyle name="Примечание 2 2 4 2 5" xfId="12994"/>
    <cellStyle name="Примечание 2 2 4 2 6" xfId="12995"/>
    <cellStyle name="Примечание 2 2 4 2 7" xfId="12996"/>
    <cellStyle name="Примечание 2 2 4 2 8" xfId="12997"/>
    <cellStyle name="Примечание 2 2 4 2 9" xfId="12998"/>
    <cellStyle name="Примечание 2 2 4 3" xfId="12999"/>
    <cellStyle name="Примечание 2 2 4 3 10" xfId="13000"/>
    <cellStyle name="Примечание 2 2 4 3 11" xfId="13001"/>
    <cellStyle name="Примечание 2 2 4 3 2" xfId="13002"/>
    <cellStyle name="Примечание 2 2 4 3 3" xfId="13003"/>
    <cellStyle name="Примечание 2 2 4 3 4" xfId="13004"/>
    <cellStyle name="Примечание 2 2 4 3 5" xfId="13005"/>
    <cellStyle name="Примечание 2 2 4 3 6" xfId="13006"/>
    <cellStyle name="Примечание 2 2 4 3 7" xfId="13007"/>
    <cellStyle name="Примечание 2 2 4 3 8" xfId="13008"/>
    <cellStyle name="Примечание 2 2 4 3 9" xfId="13009"/>
    <cellStyle name="Примечание 2 2 4 4" xfId="13010"/>
    <cellStyle name="Примечание 2 2 4 5" xfId="13011"/>
    <cellStyle name="Примечание 2 2 4 6" xfId="13012"/>
    <cellStyle name="Примечание 2 2 4 7" xfId="13013"/>
    <cellStyle name="Примечание 2 2 4 8" xfId="13014"/>
    <cellStyle name="Примечание 2 2 4 9" xfId="13015"/>
    <cellStyle name="Примечание 2 2 5" xfId="13016"/>
    <cellStyle name="Примечание 2 2 5 10" xfId="13017"/>
    <cellStyle name="Примечание 2 2 5 11" xfId="13018"/>
    <cellStyle name="Примечание 2 2 5 2" xfId="13019"/>
    <cellStyle name="Примечание 2 2 5 3" xfId="13020"/>
    <cellStyle name="Примечание 2 2 5 4" xfId="13021"/>
    <cellStyle name="Примечание 2 2 5 5" xfId="13022"/>
    <cellStyle name="Примечание 2 2 5 6" xfId="13023"/>
    <cellStyle name="Примечание 2 2 5 7" xfId="13024"/>
    <cellStyle name="Примечание 2 2 5 8" xfId="13025"/>
    <cellStyle name="Примечание 2 2 5 9" xfId="13026"/>
    <cellStyle name="Примечание 2 2 6" xfId="13027"/>
    <cellStyle name="Примечание 2 2 6 10" xfId="13028"/>
    <cellStyle name="Примечание 2 2 6 11" xfId="13029"/>
    <cellStyle name="Примечание 2 2 6 2" xfId="13030"/>
    <cellStyle name="Примечание 2 2 6 3" xfId="13031"/>
    <cellStyle name="Примечание 2 2 6 4" xfId="13032"/>
    <cellStyle name="Примечание 2 2 6 5" xfId="13033"/>
    <cellStyle name="Примечание 2 2 6 6" xfId="13034"/>
    <cellStyle name="Примечание 2 2 6 7" xfId="13035"/>
    <cellStyle name="Примечание 2 2 6 8" xfId="13036"/>
    <cellStyle name="Примечание 2 2 6 9" xfId="13037"/>
    <cellStyle name="Примечание 2 2 7" xfId="13038"/>
    <cellStyle name="Примечание 2 2 7 10" xfId="13039"/>
    <cellStyle name="Примечание 2 2 7 11" xfId="13040"/>
    <cellStyle name="Примечание 2 2 7 2" xfId="13041"/>
    <cellStyle name="Примечание 2 2 7 3" xfId="13042"/>
    <cellStyle name="Примечание 2 2 7 4" xfId="13043"/>
    <cellStyle name="Примечание 2 2 7 5" xfId="13044"/>
    <cellStyle name="Примечание 2 2 7 6" xfId="13045"/>
    <cellStyle name="Примечание 2 2 7 7" xfId="13046"/>
    <cellStyle name="Примечание 2 2 7 8" xfId="13047"/>
    <cellStyle name="Примечание 2 2 7 9" xfId="13048"/>
    <cellStyle name="Примечание 2 2 8" xfId="13049"/>
    <cellStyle name="Примечание 2 2 8 10" xfId="13050"/>
    <cellStyle name="Примечание 2 2 8 11" xfId="13051"/>
    <cellStyle name="Примечание 2 2 8 2" xfId="13052"/>
    <cellStyle name="Примечание 2 2 8 3" xfId="13053"/>
    <cellStyle name="Примечание 2 2 8 4" xfId="13054"/>
    <cellStyle name="Примечание 2 2 8 5" xfId="13055"/>
    <cellStyle name="Примечание 2 2 8 6" xfId="13056"/>
    <cellStyle name="Примечание 2 2 8 7" xfId="13057"/>
    <cellStyle name="Примечание 2 2 8 8" xfId="13058"/>
    <cellStyle name="Примечание 2 2 8 9" xfId="13059"/>
    <cellStyle name="Примечание 2 2 9" xfId="13060"/>
    <cellStyle name="Примечание 2 2 9 10" xfId="13061"/>
    <cellStyle name="Примечание 2 2 9 11" xfId="13062"/>
    <cellStyle name="Примечание 2 2 9 2" xfId="13063"/>
    <cellStyle name="Примечание 2 2 9 3" xfId="13064"/>
    <cellStyle name="Примечание 2 2 9 4" xfId="13065"/>
    <cellStyle name="Примечание 2 2 9 5" xfId="13066"/>
    <cellStyle name="Примечание 2 2 9 6" xfId="13067"/>
    <cellStyle name="Примечание 2 2 9 7" xfId="13068"/>
    <cellStyle name="Примечание 2 2 9 8" xfId="13069"/>
    <cellStyle name="Примечание 2 2 9 9" xfId="13070"/>
    <cellStyle name="Примечание 2 20" xfId="13071"/>
    <cellStyle name="Примечание 2 3" xfId="13072"/>
    <cellStyle name="Примечание 2 3 10" xfId="13073"/>
    <cellStyle name="Примечание 2 3 11" xfId="13074"/>
    <cellStyle name="Примечание 2 3 12" xfId="13075"/>
    <cellStyle name="Примечание 2 3 13" xfId="13076"/>
    <cellStyle name="Примечание 2 3 14" xfId="13077"/>
    <cellStyle name="Примечание 2 3 15" xfId="13078"/>
    <cellStyle name="Примечание 2 3 16" xfId="13079"/>
    <cellStyle name="Примечание 2 3 17" xfId="13080"/>
    <cellStyle name="Примечание 2 3 18" xfId="13081"/>
    <cellStyle name="Примечание 2 3 2" xfId="13082"/>
    <cellStyle name="Примечание 2 3 2 10" xfId="13083"/>
    <cellStyle name="Примечание 2 3 2 11" xfId="13084"/>
    <cellStyle name="Примечание 2 3 2 12" xfId="13085"/>
    <cellStyle name="Примечание 2 3 2 13" xfId="13086"/>
    <cellStyle name="Примечание 2 3 2 14" xfId="13087"/>
    <cellStyle name="Примечание 2 3 2 15" xfId="13088"/>
    <cellStyle name="Примечание 2 3 2 2" xfId="13089"/>
    <cellStyle name="Примечание 2 3 2 2 10" xfId="13090"/>
    <cellStyle name="Примечание 2 3 2 2 11" xfId="13091"/>
    <cellStyle name="Примечание 2 3 2 2 2" xfId="13092"/>
    <cellStyle name="Примечание 2 3 2 2 3" xfId="13093"/>
    <cellStyle name="Примечание 2 3 2 2 4" xfId="13094"/>
    <cellStyle name="Примечание 2 3 2 2 5" xfId="13095"/>
    <cellStyle name="Примечание 2 3 2 2 6" xfId="13096"/>
    <cellStyle name="Примечание 2 3 2 2 7" xfId="13097"/>
    <cellStyle name="Примечание 2 3 2 2 8" xfId="13098"/>
    <cellStyle name="Примечание 2 3 2 2 9" xfId="13099"/>
    <cellStyle name="Примечание 2 3 2 3" xfId="13100"/>
    <cellStyle name="Примечание 2 3 2 3 10" xfId="13101"/>
    <cellStyle name="Примечание 2 3 2 3 11" xfId="13102"/>
    <cellStyle name="Примечание 2 3 2 3 2" xfId="13103"/>
    <cellStyle name="Примечание 2 3 2 3 3" xfId="13104"/>
    <cellStyle name="Примечание 2 3 2 3 4" xfId="13105"/>
    <cellStyle name="Примечание 2 3 2 3 5" xfId="13106"/>
    <cellStyle name="Примечание 2 3 2 3 6" xfId="13107"/>
    <cellStyle name="Примечание 2 3 2 3 7" xfId="13108"/>
    <cellStyle name="Примечание 2 3 2 3 8" xfId="13109"/>
    <cellStyle name="Примечание 2 3 2 3 9" xfId="13110"/>
    <cellStyle name="Примечание 2 3 2 4" xfId="13111"/>
    <cellStyle name="Примечание 2 3 2 4 10" xfId="13112"/>
    <cellStyle name="Примечание 2 3 2 4 11" xfId="13113"/>
    <cellStyle name="Примечание 2 3 2 4 2" xfId="13114"/>
    <cellStyle name="Примечание 2 3 2 4 3" xfId="13115"/>
    <cellStyle name="Примечание 2 3 2 4 4" xfId="13116"/>
    <cellStyle name="Примечание 2 3 2 4 5" xfId="13117"/>
    <cellStyle name="Примечание 2 3 2 4 6" xfId="13118"/>
    <cellStyle name="Примечание 2 3 2 4 7" xfId="13119"/>
    <cellStyle name="Примечание 2 3 2 4 8" xfId="13120"/>
    <cellStyle name="Примечание 2 3 2 4 9" xfId="13121"/>
    <cellStyle name="Примечание 2 3 2 5" xfId="13122"/>
    <cellStyle name="Примечание 2 3 2 5 10" xfId="13123"/>
    <cellStyle name="Примечание 2 3 2 5 11" xfId="13124"/>
    <cellStyle name="Примечание 2 3 2 5 2" xfId="13125"/>
    <cellStyle name="Примечание 2 3 2 5 3" xfId="13126"/>
    <cellStyle name="Примечание 2 3 2 5 4" xfId="13127"/>
    <cellStyle name="Примечание 2 3 2 5 5" xfId="13128"/>
    <cellStyle name="Примечание 2 3 2 5 6" xfId="13129"/>
    <cellStyle name="Примечание 2 3 2 5 7" xfId="13130"/>
    <cellStyle name="Примечание 2 3 2 5 8" xfId="13131"/>
    <cellStyle name="Примечание 2 3 2 5 9" xfId="13132"/>
    <cellStyle name="Примечание 2 3 2 6" xfId="13133"/>
    <cellStyle name="Примечание 2 3 2 7" xfId="13134"/>
    <cellStyle name="Примечание 2 3 2 8" xfId="13135"/>
    <cellStyle name="Примечание 2 3 2 9" xfId="13136"/>
    <cellStyle name="Примечание 2 3 3" xfId="13137"/>
    <cellStyle name="Примечание 2 3 3 10" xfId="13138"/>
    <cellStyle name="Примечание 2 3 3 11" xfId="13139"/>
    <cellStyle name="Примечание 2 3 3 12" xfId="13140"/>
    <cellStyle name="Примечание 2 3 3 13" xfId="13141"/>
    <cellStyle name="Примечание 2 3 3 2" xfId="13142"/>
    <cellStyle name="Примечание 2 3 3 2 10" xfId="13143"/>
    <cellStyle name="Примечание 2 3 3 2 11" xfId="13144"/>
    <cellStyle name="Примечание 2 3 3 2 2" xfId="13145"/>
    <cellStyle name="Примечание 2 3 3 2 3" xfId="13146"/>
    <cellStyle name="Примечание 2 3 3 2 4" xfId="13147"/>
    <cellStyle name="Примечание 2 3 3 2 5" xfId="13148"/>
    <cellStyle name="Примечание 2 3 3 2 6" xfId="13149"/>
    <cellStyle name="Примечание 2 3 3 2 7" xfId="13150"/>
    <cellStyle name="Примечание 2 3 3 2 8" xfId="13151"/>
    <cellStyle name="Примечание 2 3 3 2 9" xfId="13152"/>
    <cellStyle name="Примечание 2 3 3 3" xfId="13153"/>
    <cellStyle name="Примечание 2 3 3 3 10" xfId="13154"/>
    <cellStyle name="Примечание 2 3 3 3 11" xfId="13155"/>
    <cellStyle name="Примечание 2 3 3 3 2" xfId="13156"/>
    <cellStyle name="Примечание 2 3 3 3 3" xfId="13157"/>
    <cellStyle name="Примечание 2 3 3 3 4" xfId="13158"/>
    <cellStyle name="Примечание 2 3 3 3 5" xfId="13159"/>
    <cellStyle name="Примечание 2 3 3 3 6" xfId="13160"/>
    <cellStyle name="Примечание 2 3 3 3 7" xfId="13161"/>
    <cellStyle name="Примечание 2 3 3 3 8" xfId="13162"/>
    <cellStyle name="Примечание 2 3 3 3 9" xfId="13163"/>
    <cellStyle name="Примечание 2 3 3 4" xfId="13164"/>
    <cellStyle name="Примечание 2 3 3 5" xfId="13165"/>
    <cellStyle name="Примечание 2 3 3 6" xfId="13166"/>
    <cellStyle name="Примечание 2 3 3 7" xfId="13167"/>
    <cellStyle name="Примечание 2 3 3 8" xfId="13168"/>
    <cellStyle name="Примечание 2 3 3 9" xfId="13169"/>
    <cellStyle name="Примечание 2 3 4" xfId="13170"/>
    <cellStyle name="Примечание 2 3 4 10" xfId="13171"/>
    <cellStyle name="Примечание 2 3 4 11" xfId="13172"/>
    <cellStyle name="Примечание 2 3 4 2" xfId="13173"/>
    <cellStyle name="Примечание 2 3 4 3" xfId="13174"/>
    <cellStyle name="Примечание 2 3 4 4" xfId="13175"/>
    <cellStyle name="Примечание 2 3 4 5" xfId="13176"/>
    <cellStyle name="Примечание 2 3 4 6" xfId="13177"/>
    <cellStyle name="Примечание 2 3 4 7" xfId="13178"/>
    <cellStyle name="Примечание 2 3 4 8" xfId="13179"/>
    <cellStyle name="Примечание 2 3 4 9" xfId="13180"/>
    <cellStyle name="Примечание 2 3 5" xfId="13181"/>
    <cellStyle name="Примечание 2 3 5 10" xfId="13182"/>
    <cellStyle name="Примечание 2 3 5 11" xfId="13183"/>
    <cellStyle name="Примечание 2 3 5 2" xfId="13184"/>
    <cellStyle name="Примечание 2 3 5 3" xfId="13185"/>
    <cellStyle name="Примечание 2 3 5 4" xfId="13186"/>
    <cellStyle name="Примечание 2 3 5 5" xfId="13187"/>
    <cellStyle name="Примечание 2 3 5 6" xfId="13188"/>
    <cellStyle name="Примечание 2 3 5 7" xfId="13189"/>
    <cellStyle name="Примечание 2 3 5 8" xfId="13190"/>
    <cellStyle name="Примечание 2 3 5 9" xfId="13191"/>
    <cellStyle name="Примечание 2 3 6" xfId="13192"/>
    <cellStyle name="Примечание 2 3 6 10" xfId="13193"/>
    <cellStyle name="Примечание 2 3 6 11" xfId="13194"/>
    <cellStyle name="Примечание 2 3 6 2" xfId="13195"/>
    <cellStyle name="Примечание 2 3 6 3" xfId="13196"/>
    <cellStyle name="Примечание 2 3 6 4" xfId="13197"/>
    <cellStyle name="Примечание 2 3 6 5" xfId="13198"/>
    <cellStyle name="Примечание 2 3 6 6" xfId="13199"/>
    <cellStyle name="Примечание 2 3 6 7" xfId="13200"/>
    <cellStyle name="Примечание 2 3 6 8" xfId="13201"/>
    <cellStyle name="Примечание 2 3 6 9" xfId="13202"/>
    <cellStyle name="Примечание 2 3 7" xfId="13203"/>
    <cellStyle name="Примечание 2 3 7 10" xfId="13204"/>
    <cellStyle name="Примечание 2 3 7 11" xfId="13205"/>
    <cellStyle name="Примечание 2 3 7 2" xfId="13206"/>
    <cellStyle name="Примечание 2 3 7 3" xfId="13207"/>
    <cellStyle name="Примечание 2 3 7 4" xfId="13208"/>
    <cellStyle name="Примечание 2 3 7 5" xfId="13209"/>
    <cellStyle name="Примечание 2 3 7 6" xfId="13210"/>
    <cellStyle name="Примечание 2 3 7 7" xfId="13211"/>
    <cellStyle name="Примечание 2 3 7 8" xfId="13212"/>
    <cellStyle name="Примечание 2 3 7 9" xfId="13213"/>
    <cellStyle name="Примечание 2 3 8" xfId="13214"/>
    <cellStyle name="Примечание 2 3 8 10" xfId="13215"/>
    <cellStyle name="Примечание 2 3 8 11" xfId="13216"/>
    <cellStyle name="Примечание 2 3 8 2" xfId="13217"/>
    <cellStyle name="Примечание 2 3 8 3" xfId="13218"/>
    <cellStyle name="Примечание 2 3 8 4" xfId="13219"/>
    <cellStyle name="Примечание 2 3 8 5" xfId="13220"/>
    <cellStyle name="Примечание 2 3 8 6" xfId="13221"/>
    <cellStyle name="Примечание 2 3 8 7" xfId="13222"/>
    <cellStyle name="Примечание 2 3 8 8" xfId="13223"/>
    <cellStyle name="Примечание 2 3 8 9" xfId="13224"/>
    <cellStyle name="Примечание 2 3 9" xfId="13225"/>
    <cellStyle name="Примечание 2 3_ДДС_Прямой" xfId="13226"/>
    <cellStyle name="Примечание 2 4" xfId="13227"/>
    <cellStyle name="Примечание 2 4 10" xfId="13228"/>
    <cellStyle name="Примечание 2 4 11" xfId="13229"/>
    <cellStyle name="Примечание 2 4 12" xfId="13230"/>
    <cellStyle name="Примечание 2 4 13" xfId="13231"/>
    <cellStyle name="Примечание 2 4 14" xfId="13232"/>
    <cellStyle name="Примечание 2 4 15" xfId="13233"/>
    <cellStyle name="Примечание 2 4 2" xfId="13234"/>
    <cellStyle name="Примечание 2 4 2 10" xfId="13235"/>
    <cellStyle name="Примечание 2 4 2 11" xfId="13236"/>
    <cellStyle name="Примечание 2 4 2 2" xfId="13237"/>
    <cellStyle name="Примечание 2 4 2 3" xfId="13238"/>
    <cellStyle name="Примечание 2 4 2 4" xfId="13239"/>
    <cellStyle name="Примечание 2 4 2 5" xfId="13240"/>
    <cellStyle name="Примечание 2 4 2 6" xfId="13241"/>
    <cellStyle name="Примечание 2 4 2 7" xfId="13242"/>
    <cellStyle name="Примечание 2 4 2 8" xfId="13243"/>
    <cellStyle name="Примечание 2 4 2 9" xfId="13244"/>
    <cellStyle name="Примечание 2 4 3" xfId="13245"/>
    <cellStyle name="Примечание 2 4 3 10" xfId="13246"/>
    <cellStyle name="Примечание 2 4 3 11" xfId="13247"/>
    <cellStyle name="Примечание 2 4 3 2" xfId="13248"/>
    <cellStyle name="Примечание 2 4 3 3" xfId="13249"/>
    <cellStyle name="Примечание 2 4 3 4" xfId="13250"/>
    <cellStyle name="Примечание 2 4 3 5" xfId="13251"/>
    <cellStyle name="Примечание 2 4 3 6" xfId="13252"/>
    <cellStyle name="Примечание 2 4 3 7" xfId="13253"/>
    <cellStyle name="Примечание 2 4 3 8" xfId="13254"/>
    <cellStyle name="Примечание 2 4 3 9" xfId="13255"/>
    <cellStyle name="Примечание 2 4 4" xfId="13256"/>
    <cellStyle name="Примечание 2 4 4 10" xfId="13257"/>
    <cellStyle name="Примечание 2 4 4 11" xfId="13258"/>
    <cellStyle name="Примечание 2 4 4 2" xfId="13259"/>
    <cellStyle name="Примечание 2 4 4 3" xfId="13260"/>
    <cellStyle name="Примечание 2 4 4 4" xfId="13261"/>
    <cellStyle name="Примечание 2 4 4 5" xfId="13262"/>
    <cellStyle name="Примечание 2 4 4 6" xfId="13263"/>
    <cellStyle name="Примечание 2 4 4 7" xfId="13264"/>
    <cellStyle name="Примечание 2 4 4 8" xfId="13265"/>
    <cellStyle name="Примечание 2 4 4 9" xfId="13266"/>
    <cellStyle name="Примечание 2 4 5" xfId="13267"/>
    <cellStyle name="Примечание 2 4 5 10" xfId="13268"/>
    <cellStyle name="Примечание 2 4 5 11" xfId="13269"/>
    <cellStyle name="Примечание 2 4 5 2" xfId="13270"/>
    <cellStyle name="Примечание 2 4 5 3" xfId="13271"/>
    <cellStyle name="Примечание 2 4 5 4" xfId="13272"/>
    <cellStyle name="Примечание 2 4 5 5" xfId="13273"/>
    <cellStyle name="Примечание 2 4 5 6" xfId="13274"/>
    <cellStyle name="Примечание 2 4 5 7" xfId="13275"/>
    <cellStyle name="Примечание 2 4 5 8" xfId="13276"/>
    <cellStyle name="Примечание 2 4 5 9" xfId="13277"/>
    <cellStyle name="Примечание 2 4 6" xfId="13278"/>
    <cellStyle name="Примечание 2 4 7" xfId="13279"/>
    <cellStyle name="Примечание 2 4 8" xfId="13280"/>
    <cellStyle name="Примечание 2 4 9" xfId="13281"/>
    <cellStyle name="Примечание 2 5" xfId="13282"/>
    <cellStyle name="Примечание 2 5 10" xfId="13283"/>
    <cellStyle name="Примечание 2 5 11" xfId="13284"/>
    <cellStyle name="Примечание 2 5 12" xfId="13285"/>
    <cellStyle name="Примечание 2 5 13" xfId="13286"/>
    <cellStyle name="Примечание 2 5 2" xfId="13287"/>
    <cellStyle name="Примечание 2 5 2 10" xfId="13288"/>
    <cellStyle name="Примечание 2 5 2 11" xfId="13289"/>
    <cellStyle name="Примечание 2 5 2 2" xfId="13290"/>
    <cellStyle name="Примечание 2 5 2 3" xfId="13291"/>
    <cellStyle name="Примечание 2 5 2 4" xfId="13292"/>
    <cellStyle name="Примечание 2 5 2 5" xfId="13293"/>
    <cellStyle name="Примечание 2 5 2 6" xfId="13294"/>
    <cellStyle name="Примечание 2 5 2 7" xfId="13295"/>
    <cellStyle name="Примечание 2 5 2 8" xfId="13296"/>
    <cellStyle name="Примечание 2 5 2 9" xfId="13297"/>
    <cellStyle name="Примечание 2 5 3" xfId="13298"/>
    <cellStyle name="Примечание 2 5 3 10" xfId="13299"/>
    <cellStyle name="Примечание 2 5 3 11" xfId="13300"/>
    <cellStyle name="Примечание 2 5 3 2" xfId="13301"/>
    <cellStyle name="Примечание 2 5 3 3" xfId="13302"/>
    <cellStyle name="Примечание 2 5 3 4" xfId="13303"/>
    <cellStyle name="Примечание 2 5 3 5" xfId="13304"/>
    <cellStyle name="Примечание 2 5 3 6" xfId="13305"/>
    <cellStyle name="Примечание 2 5 3 7" xfId="13306"/>
    <cellStyle name="Примечание 2 5 3 8" xfId="13307"/>
    <cellStyle name="Примечание 2 5 3 9" xfId="13308"/>
    <cellStyle name="Примечание 2 5 4" xfId="13309"/>
    <cellStyle name="Примечание 2 5 5" xfId="13310"/>
    <cellStyle name="Примечание 2 5 6" xfId="13311"/>
    <cellStyle name="Примечание 2 5 7" xfId="13312"/>
    <cellStyle name="Примечание 2 5 8" xfId="13313"/>
    <cellStyle name="Примечание 2 5 9" xfId="13314"/>
    <cellStyle name="Примечание 2 6" xfId="13315"/>
    <cellStyle name="Примечание 2 6 10" xfId="13316"/>
    <cellStyle name="Примечание 2 6 11" xfId="13317"/>
    <cellStyle name="Примечание 2 6 2" xfId="13318"/>
    <cellStyle name="Примечание 2 6 3" xfId="13319"/>
    <cellStyle name="Примечание 2 6 4" xfId="13320"/>
    <cellStyle name="Примечание 2 6 5" xfId="13321"/>
    <cellStyle name="Примечание 2 6 6" xfId="13322"/>
    <cellStyle name="Примечание 2 6 7" xfId="13323"/>
    <cellStyle name="Примечание 2 6 8" xfId="13324"/>
    <cellStyle name="Примечание 2 6 9" xfId="13325"/>
    <cellStyle name="Примечание 2 7" xfId="13326"/>
    <cellStyle name="Примечание 2 7 10" xfId="13327"/>
    <cellStyle name="Примечание 2 7 11" xfId="13328"/>
    <cellStyle name="Примечание 2 7 2" xfId="13329"/>
    <cellStyle name="Примечание 2 7 3" xfId="13330"/>
    <cellStyle name="Примечание 2 7 4" xfId="13331"/>
    <cellStyle name="Примечание 2 7 5" xfId="13332"/>
    <cellStyle name="Примечание 2 7 6" xfId="13333"/>
    <cellStyle name="Примечание 2 7 7" xfId="13334"/>
    <cellStyle name="Примечание 2 7 8" xfId="13335"/>
    <cellStyle name="Примечание 2 7 9" xfId="13336"/>
    <cellStyle name="Примечание 2 8" xfId="13337"/>
    <cellStyle name="Примечание 2 8 10" xfId="13338"/>
    <cellStyle name="Примечание 2 8 11" xfId="13339"/>
    <cellStyle name="Примечание 2 8 2" xfId="13340"/>
    <cellStyle name="Примечание 2 8 3" xfId="13341"/>
    <cellStyle name="Примечание 2 8 4" xfId="13342"/>
    <cellStyle name="Примечание 2 8 5" xfId="13343"/>
    <cellStyle name="Примечание 2 8 6" xfId="13344"/>
    <cellStyle name="Примечание 2 8 7" xfId="13345"/>
    <cellStyle name="Примечание 2 8 8" xfId="13346"/>
    <cellStyle name="Примечание 2 8 9" xfId="13347"/>
    <cellStyle name="Примечание 2 9" xfId="13348"/>
    <cellStyle name="Примечание 2 9 10" xfId="13349"/>
    <cellStyle name="Примечание 2 9 11" xfId="13350"/>
    <cellStyle name="Примечание 2 9 2" xfId="13351"/>
    <cellStyle name="Примечание 2 9 3" xfId="13352"/>
    <cellStyle name="Примечание 2 9 4" xfId="13353"/>
    <cellStyle name="Примечание 2 9 5" xfId="13354"/>
    <cellStyle name="Примечание 2 9 6" xfId="13355"/>
    <cellStyle name="Примечание 2 9 7" xfId="13356"/>
    <cellStyle name="Примечание 2 9 8" xfId="13357"/>
    <cellStyle name="Примечание 2 9 9" xfId="13358"/>
    <cellStyle name="Примечание 2_GAZ" xfId="13359"/>
    <cellStyle name="Примечание 3" xfId="13360"/>
    <cellStyle name="Примечание 3 10" xfId="13361"/>
    <cellStyle name="Примечание 3 10 10" xfId="13362"/>
    <cellStyle name="Примечание 3 10 11" xfId="13363"/>
    <cellStyle name="Примечание 3 10 2" xfId="13364"/>
    <cellStyle name="Примечание 3 10 3" xfId="13365"/>
    <cellStyle name="Примечание 3 10 4" xfId="13366"/>
    <cellStyle name="Примечание 3 10 5" xfId="13367"/>
    <cellStyle name="Примечание 3 10 6" xfId="13368"/>
    <cellStyle name="Примечание 3 10 7" xfId="13369"/>
    <cellStyle name="Примечание 3 10 8" xfId="13370"/>
    <cellStyle name="Примечание 3 10 9" xfId="13371"/>
    <cellStyle name="Примечание 3 11" xfId="13372"/>
    <cellStyle name="Примечание 3 12" xfId="13373"/>
    <cellStyle name="Примечание 3 13" xfId="13374"/>
    <cellStyle name="Примечание 3 14" xfId="13375"/>
    <cellStyle name="Примечание 3 15" xfId="13376"/>
    <cellStyle name="Примечание 3 16" xfId="13377"/>
    <cellStyle name="Примечание 3 17" xfId="13378"/>
    <cellStyle name="Примечание 3 18" xfId="13379"/>
    <cellStyle name="Примечание 3 19" xfId="13380"/>
    <cellStyle name="Примечание 3 2" xfId="13381"/>
    <cellStyle name="Примечание 3 2 10" xfId="13382"/>
    <cellStyle name="Примечание 3 2 11" xfId="13383"/>
    <cellStyle name="Примечание 3 2 12" xfId="13384"/>
    <cellStyle name="Примечание 3 2 13" xfId="13385"/>
    <cellStyle name="Примечание 3 2 14" xfId="13386"/>
    <cellStyle name="Примечание 3 2 15" xfId="13387"/>
    <cellStyle name="Примечание 3 2 16" xfId="13388"/>
    <cellStyle name="Примечание 3 2 17" xfId="13389"/>
    <cellStyle name="Примечание 3 2 18" xfId="13390"/>
    <cellStyle name="Примечание 3 2 2" xfId="13391"/>
    <cellStyle name="Примечание 3 2 2 10" xfId="13392"/>
    <cellStyle name="Примечание 3 2 2 11" xfId="13393"/>
    <cellStyle name="Примечание 3 2 2 12" xfId="13394"/>
    <cellStyle name="Примечание 3 2 2 13" xfId="13395"/>
    <cellStyle name="Примечание 3 2 2 14" xfId="13396"/>
    <cellStyle name="Примечание 3 2 2 15" xfId="13397"/>
    <cellStyle name="Примечание 3 2 2 2" xfId="13398"/>
    <cellStyle name="Примечание 3 2 2 2 10" xfId="13399"/>
    <cellStyle name="Примечание 3 2 2 2 11" xfId="13400"/>
    <cellStyle name="Примечание 3 2 2 2 2" xfId="13401"/>
    <cellStyle name="Примечание 3 2 2 2 3" xfId="13402"/>
    <cellStyle name="Примечание 3 2 2 2 4" xfId="13403"/>
    <cellStyle name="Примечание 3 2 2 2 5" xfId="13404"/>
    <cellStyle name="Примечание 3 2 2 2 6" xfId="13405"/>
    <cellStyle name="Примечание 3 2 2 2 7" xfId="13406"/>
    <cellStyle name="Примечание 3 2 2 2 8" xfId="13407"/>
    <cellStyle name="Примечание 3 2 2 2 9" xfId="13408"/>
    <cellStyle name="Примечание 3 2 2 3" xfId="13409"/>
    <cellStyle name="Примечание 3 2 2 3 10" xfId="13410"/>
    <cellStyle name="Примечание 3 2 2 3 11" xfId="13411"/>
    <cellStyle name="Примечание 3 2 2 3 2" xfId="13412"/>
    <cellStyle name="Примечание 3 2 2 3 3" xfId="13413"/>
    <cellStyle name="Примечание 3 2 2 3 4" xfId="13414"/>
    <cellStyle name="Примечание 3 2 2 3 5" xfId="13415"/>
    <cellStyle name="Примечание 3 2 2 3 6" xfId="13416"/>
    <cellStyle name="Примечание 3 2 2 3 7" xfId="13417"/>
    <cellStyle name="Примечание 3 2 2 3 8" xfId="13418"/>
    <cellStyle name="Примечание 3 2 2 3 9" xfId="13419"/>
    <cellStyle name="Примечание 3 2 2 4" xfId="13420"/>
    <cellStyle name="Примечание 3 2 2 4 10" xfId="13421"/>
    <cellStyle name="Примечание 3 2 2 4 11" xfId="13422"/>
    <cellStyle name="Примечание 3 2 2 4 2" xfId="13423"/>
    <cellStyle name="Примечание 3 2 2 4 3" xfId="13424"/>
    <cellStyle name="Примечание 3 2 2 4 4" xfId="13425"/>
    <cellStyle name="Примечание 3 2 2 4 5" xfId="13426"/>
    <cellStyle name="Примечание 3 2 2 4 6" xfId="13427"/>
    <cellStyle name="Примечание 3 2 2 4 7" xfId="13428"/>
    <cellStyle name="Примечание 3 2 2 4 8" xfId="13429"/>
    <cellStyle name="Примечание 3 2 2 4 9" xfId="13430"/>
    <cellStyle name="Примечание 3 2 2 5" xfId="13431"/>
    <cellStyle name="Примечание 3 2 2 5 10" xfId="13432"/>
    <cellStyle name="Примечание 3 2 2 5 11" xfId="13433"/>
    <cellStyle name="Примечание 3 2 2 5 2" xfId="13434"/>
    <cellStyle name="Примечание 3 2 2 5 3" xfId="13435"/>
    <cellStyle name="Примечание 3 2 2 5 4" xfId="13436"/>
    <cellStyle name="Примечание 3 2 2 5 5" xfId="13437"/>
    <cellStyle name="Примечание 3 2 2 5 6" xfId="13438"/>
    <cellStyle name="Примечание 3 2 2 5 7" xfId="13439"/>
    <cellStyle name="Примечание 3 2 2 5 8" xfId="13440"/>
    <cellStyle name="Примечание 3 2 2 5 9" xfId="13441"/>
    <cellStyle name="Примечание 3 2 2 6" xfId="13442"/>
    <cellStyle name="Примечание 3 2 2 7" xfId="13443"/>
    <cellStyle name="Примечание 3 2 2 8" xfId="13444"/>
    <cellStyle name="Примечание 3 2 2 9" xfId="13445"/>
    <cellStyle name="Примечание 3 2 3" xfId="13446"/>
    <cellStyle name="Примечание 3 2 3 10" xfId="13447"/>
    <cellStyle name="Примечание 3 2 3 11" xfId="13448"/>
    <cellStyle name="Примечание 3 2 3 12" xfId="13449"/>
    <cellStyle name="Примечание 3 2 3 13" xfId="13450"/>
    <cellStyle name="Примечание 3 2 3 2" xfId="13451"/>
    <cellStyle name="Примечание 3 2 3 2 10" xfId="13452"/>
    <cellStyle name="Примечание 3 2 3 2 11" xfId="13453"/>
    <cellStyle name="Примечание 3 2 3 2 2" xfId="13454"/>
    <cellStyle name="Примечание 3 2 3 2 3" xfId="13455"/>
    <cellStyle name="Примечание 3 2 3 2 4" xfId="13456"/>
    <cellStyle name="Примечание 3 2 3 2 5" xfId="13457"/>
    <cellStyle name="Примечание 3 2 3 2 6" xfId="13458"/>
    <cellStyle name="Примечание 3 2 3 2 7" xfId="13459"/>
    <cellStyle name="Примечание 3 2 3 2 8" xfId="13460"/>
    <cellStyle name="Примечание 3 2 3 2 9" xfId="13461"/>
    <cellStyle name="Примечание 3 2 3 3" xfId="13462"/>
    <cellStyle name="Примечание 3 2 3 3 10" xfId="13463"/>
    <cellStyle name="Примечание 3 2 3 3 11" xfId="13464"/>
    <cellStyle name="Примечание 3 2 3 3 2" xfId="13465"/>
    <cellStyle name="Примечание 3 2 3 3 3" xfId="13466"/>
    <cellStyle name="Примечание 3 2 3 3 4" xfId="13467"/>
    <cellStyle name="Примечание 3 2 3 3 5" xfId="13468"/>
    <cellStyle name="Примечание 3 2 3 3 6" xfId="13469"/>
    <cellStyle name="Примечание 3 2 3 3 7" xfId="13470"/>
    <cellStyle name="Примечание 3 2 3 3 8" xfId="13471"/>
    <cellStyle name="Примечание 3 2 3 3 9" xfId="13472"/>
    <cellStyle name="Примечание 3 2 3 4" xfId="13473"/>
    <cellStyle name="Примечание 3 2 3 5" xfId="13474"/>
    <cellStyle name="Примечание 3 2 3 6" xfId="13475"/>
    <cellStyle name="Примечание 3 2 3 7" xfId="13476"/>
    <cellStyle name="Примечание 3 2 3 8" xfId="13477"/>
    <cellStyle name="Примечание 3 2 3 9" xfId="13478"/>
    <cellStyle name="Примечание 3 2 4" xfId="13479"/>
    <cellStyle name="Примечание 3 2 4 10" xfId="13480"/>
    <cellStyle name="Примечание 3 2 4 11" xfId="13481"/>
    <cellStyle name="Примечание 3 2 4 2" xfId="13482"/>
    <cellStyle name="Примечание 3 2 4 3" xfId="13483"/>
    <cellStyle name="Примечание 3 2 4 4" xfId="13484"/>
    <cellStyle name="Примечание 3 2 4 5" xfId="13485"/>
    <cellStyle name="Примечание 3 2 4 6" xfId="13486"/>
    <cellStyle name="Примечание 3 2 4 7" xfId="13487"/>
    <cellStyle name="Примечание 3 2 4 8" xfId="13488"/>
    <cellStyle name="Примечание 3 2 4 9" xfId="13489"/>
    <cellStyle name="Примечание 3 2 5" xfId="13490"/>
    <cellStyle name="Примечание 3 2 5 10" xfId="13491"/>
    <cellStyle name="Примечание 3 2 5 11" xfId="13492"/>
    <cellStyle name="Примечание 3 2 5 2" xfId="13493"/>
    <cellStyle name="Примечание 3 2 5 3" xfId="13494"/>
    <cellStyle name="Примечание 3 2 5 4" xfId="13495"/>
    <cellStyle name="Примечание 3 2 5 5" xfId="13496"/>
    <cellStyle name="Примечание 3 2 5 6" xfId="13497"/>
    <cellStyle name="Примечание 3 2 5 7" xfId="13498"/>
    <cellStyle name="Примечание 3 2 5 8" xfId="13499"/>
    <cellStyle name="Примечание 3 2 5 9" xfId="13500"/>
    <cellStyle name="Примечание 3 2 6" xfId="13501"/>
    <cellStyle name="Примечание 3 2 6 10" xfId="13502"/>
    <cellStyle name="Примечание 3 2 6 11" xfId="13503"/>
    <cellStyle name="Примечание 3 2 6 2" xfId="13504"/>
    <cellStyle name="Примечание 3 2 6 3" xfId="13505"/>
    <cellStyle name="Примечание 3 2 6 4" xfId="13506"/>
    <cellStyle name="Примечание 3 2 6 5" xfId="13507"/>
    <cellStyle name="Примечание 3 2 6 6" xfId="13508"/>
    <cellStyle name="Примечание 3 2 6 7" xfId="13509"/>
    <cellStyle name="Примечание 3 2 6 8" xfId="13510"/>
    <cellStyle name="Примечание 3 2 6 9" xfId="13511"/>
    <cellStyle name="Примечание 3 2 7" xfId="13512"/>
    <cellStyle name="Примечание 3 2 7 10" xfId="13513"/>
    <cellStyle name="Примечание 3 2 7 11" xfId="13514"/>
    <cellStyle name="Примечание 3 2 7 2" xfId="13515"/>
    <cellStyle name="Примечание 3 2 7 3" xfId="13516"/>
    <cellStyle name="Примечание 3 2 7 4" xfId="13517"/>
    <cellStyle name="Примечание 3 2 7 5" xfId="13518"/>
    <cellStyle name="Примечание 3 2 7 6" xfId="13519"/>
    <cellStyle name="Примечание 3 2 7 7" xfId="13520"/>
    <cellStyle name="Примечание 3 2 7 8" xfId="13521"/>
    <cellStyle name="Примечание 3 2 7 9" xfId="13522"/>
    <cellStyle name="Примечание 3 2 8" xfId="13523"/>
    <cellStyle name="Примечание 3 2 8 10" xfId="13524"/>
    <cellStyle name="Примечание 3 2 8 11" xfId="13525"/>
    <cellStyle name="Примечание 3 2 8 2" xfId="13526"/>
    <cellStyle name="Примечание 3 2 8 3" xfId="13527"/>
    <cellStyle name="Примечание 3 2 8 4" xfId="13528"/>
    <cellStyle name="Примечание 3 2 8 5" xfId="13529"/>
    <cellStyle name="Примечание 3 2 8 6" xfId="13530"/>
    <cellStyle name="Примечание 3 2 8 7" xfId="13531"/>
    <cellStyle name="Примечание 3 2 8 8" xfId="13532"/>
    <cellStyle name="Примечание 3 2 8 9" xfId="13533"/>
    <cellStyle name="Примечание 3 2 9" xfId="13534"/>
    <cellStyle name="Примечание 3 20" xfId="13535"/>
    <cellStyle name="Примечание 3 3" xfId="13536"/>
    <cellStyle name="Примечание 3 3 10" xfId="13537"/>
    <cellStyle name="Примечание 3 3 11" xfId="13538"/>
    <cellStyle name="Примечание 3 3 12" xfId="13539"/>
    <cellStyle name="Примечание 3 3 13" xfId="13540"/>
    <cellStyle name="Примечание 3 3 14" xfId="13541"/>
    <cellStyle name="Примечание 3 3 15" xfId="13542"/>
    <cellStyle name="Примечание 3 3 16" xfId="13543"/>
    <cellStyle name="Примечание 3 3 17" xfId="13544"/>
    <cellStyle name="Примечание 3 3 18" xfId="13545"/>
    <cellStyle name="Примечание 3 3 2" xfId="13546"/>
    <cellStyle name="Примечание 3 3 2 10" xfId="13547"/>
    <cellStyle name="Примечание 3 3 2 11" xfId="13548"/>
    <cellStyle name="Примечание 3 3 2 12" xfId="13549"/>
    <cellStyle name="Примечание 3 3 2 13" xfId="13550"/>
    <cellStyle name="Примечание 3 3 2 14" xfId="13551"/>
    <cellStyle name="Примечание 3 3 2 15" xfId="13552"/>
    <cellStyle name="Примечание 3 3 2 2" xfId="13553"/>
    <cellStyle name="Примечание 3 3 2 2 10" xfId="13554"/>
    <cellStyle name="Примечание 3 3 2 2 11" xfId="13555"/>
    <cellStyle name="Примечание 3 3 2 2 2" xfId="13556"/>
    <cellStyle name="Примечание 3 3 2 2 3" xfId="13557"/>
    <cellStyle name="Примечание 3 3 2 2 4" xfId="13558"/>
    <cellStyle name="Примечание 3 3 2 2 5" xfId="13559"/>
    <cellStyle name="Примечание 3 3 2 2 6" xfId="13560"/>
    <cellStyle name="Примечание 3 3 2 2 7" xfId="13561"/>
    <cellStyle name="Примечание 3 3 2 2 8" xfId="13562"/>
    <cellStyle name="Примечание 3 3 2 2 9" xfId="13563"/>
    <cellStyle name="Примечание 3 3 2 3" xfId="13564"/>
    <cellStyle name="Примечание 3 3 2 3 10" xfId="13565"/>
    <cellStyle name="Примечание 3 3 2 3 11" xfId="13566"/>
    <cellStyle name="Примечание 3 3 2 3 2" xfId="13567"/>
    <cellStyle name="Примечание 3 3 2 3 3" xfId="13568"/>
    <cellStyle name="Примечание 3 3 2 3 4" xfId="13569"/>
    <cellStyle name="Примечание 3 3 2 3 5" xfId="13570"/>
    <cellStyle name="Примечание 3 3 2 3 6" xfId="13571"/>
    <cellStyle name="Примечание 3 3 2 3 7" xfId="13572"/>
    <cellStyle name="Примечание 3 3 2 3 8" xfId="13573"/>
    <cellStyle name="Примечание 3 3 2 3 9" xfId="13574"/>
    <cellStyle name="Примечание 3 3 2 4" xfId="13575"/>
    <cellStyle name="Примечание 3 3 2 4 10" xfId="13576"/>
    <cellStyle name="Примечание 3 3 2 4 11" xfId="13577"/>
    <cellStyle name="Примечание 3 3 2 4 2" xfId="13578"/>
    <cellStyle name="Примечание 3 3 2 4 3" xfId="13579"/>
    <cellStyle name="Примечание 3 3 2 4 4" xfId="13580"/>
    <cellStyle name="Примечание 3 3 2 4 5" xfId="13581"/>
    <cellStyle name="Примечание 3 3 2 4 6" xfId="13582"/>
    <cellStyle name="Примечание 3 3 2 4 7" xfId="13583"/>
    <cellStyle name="Примечание 3 3 2 4 8" xfId="13584"/>
    <cellStyle name="Примечание 3 3 2 4 9" xfId="13585"/>
    <cellStyle name="Примечание 3 3 2 5" xfId="13586"/>
    <cellStyle name="Примечание 3 3 2 5 10" xfId="13587"/>
    <cellStyle name="Примечание 3 3 2 5 11" xfId="13588"/>
    <cellStyle name="Примечание 3 3 2 5 2" xfId="13589"/>
    <cellStyle name="Примечание 3 3 2 5 3" xfId="13590"/>
    <cellStyle name="Примечание 3 3 2 5 4" xfId="13591"/>
    <cellStyle name="Примечание 3 3 2 5 5" xfId="13592"/>
    <cellStyle name="Примечание 3 3 2 5 6" xfId="13593"/>
    <cellStyle name="Примечание 3 3 2 5 7" xfId="13594"/>
    <cellStyle name="Примечание 3 3 2 5 8" xfId="13595"/>
    <cellStyle name="Примечание 3 3 2 5 9" xfId="13596"/>
    <cellStyle name="Примечание 3 3 2 6" xfId="13597"/>
    <cellStyle name="Примечание 3 3 2 7" xfId="13598"/>
    <cellStyle name="Примечание 3 3 2 8" xfId="13599"/>
    <cellStyle name="Примечание 3 3 2 9" xfId="13600"/>
    <cellStyle name="Примечание 3 3 3" xfId="13601"/>
    <cellStyle name="Примечание 3 3 3 10" xfId="13602"/>
    <cellStyle name="Примечание 3 3 3 11" xfId="13603"/>
    <cellStyle name="Примечание 3 3 3 12" xfId="13604"/>
    <cellStyle name="Примечание 3 3 3 13" xfId="13605"/>
    <cellStyle name="Примечание 3 3 3 2" xfId="13606"/>
    <cellStyle name="Примечание 3 3 3 2 10" xfId="13607"/>
    <cellStyle name="Примечание 3 3 3 2 11" xfId="13608"/>
    <cellStyle name="Примечание 3 3 3 2 2" xfId="13609"/>
    <cellStyle name="Примечание 3 3 3 2 3" xfId="13610"/>
    <cellStyle name="Примечание 3 3 3 2 4" xfId="13611"/>
    <cellStyle name="Примечание 3 3 3 2 5" xfId="13612"/>
    <cellStyle name="Примечание 3 3 3 2 6" xfId="13613"/>
    <cellStyle name="Примечание 3 3 3 2 7" xfId="13614"/>
    <cellStyle name="Примечание 3 3 3 2 8" xfId="13615"/>
    <cellStyle name="Примечание 3 3 3 2 9" xfId="13616"/>
    <cellStyle name="Примечание 3 3 3 3" xfId="13617"/>
    <cellStyle name="Примечание 3 3 3 3 10" xfId="13618"/>
    <cellStyle name="Примечание 3 3 3 3 11" xfId="13619"/>
    <cellStyle name="Примечание 3 3 3 3 2" xfId="13620"/>
    <cellStyle name="Примечание 3 3 3 3 3" xfId="13621"/>
    <cellStyle name="Примечание 3 3 3 3 4" xfId="13622"/>
    <cellStyle name="Примечание 3 3 3 3 5" xfId="13623"/>
    <cellStyle name="Примечание 3 3 3 3 6" xfId="13624"/>
    <cellStyle name="Примечание 3 3 3 3 7" xfId="13625"/>
    <cellStyle name="Примечание 3 3 3 3 8" xfId="13626"/>
    <cellStyle name="Примечание 3 3 3 3 9" xfId="13627"/>
    <cellStyle name="Примечание 3 3 3 4" xfId="13628"/>
    <cellStyle name="Примечание 3 3 3 5" xfId="13629"/>
    <cellStyle name="Примечание 3 3 3 6" xfId="13630"/>
    <cellStyle name="Примечание 3 3 3 7" xfId="13631"/>
    <cellStyle name="Примечание 3 3 3 8" xfId="13632"/>
    <cellStyle name="Примечание 3 3 3 9" xfId="13633"/>
    <cellStyle name="Примечание 3 3 4" xfId="13634"/>
    <cellStyle name="Примечание 3 3 4 10" xfId="13635"/>
    <cellStyle name="Примечание 3 3 4 11" xfId="13636"/>
    <cellStyle name="Примечание 3 3 4 2" xfId="13637"/>
    <cellStyle name="Примечание 3 3 4 3" xfId="13638"/>
    <cellStyle name="Примечание 3 3 4 4" xfId="13639"/>
    <cellStyle name="Примечание 3 3 4 5" xfId="13640"/>
    <cellStyle name="Примечание 3 3 4 6" xfId="13641"/>
    <cellStyle name="Примечание 3 3 4 7" xfId="13642"/>
    <cellStyle name="Примечание 3 3 4 8" xfId="13643"/>
    <cellStyle name="Примечание 3 3 4 9" xfId="13644"/>
    <cellStyle name="Примечание 3 3 5" xfId="13645"/>
    <cellStyle name="Примечание 3 3 5 10" xfId="13646"/>
    <cellStyle name="Примечание 3 3 5 11" xfId="13647"/>
    <cellStyle name="Примечание 3 3 5 2" xfId="13648"/>
    <cellStyle name="Примечание 3 3 5 3" xfId="13649"/>
    <cellStyle name="Примечание 3 3 5 4" xfId="13650"/>
    <cellStyle name="Примечание 3 3 5 5" xfId="13651"/>
    <cellStyle name="Примечание 3 3 5 6" xfId="13652"/>
    <cellStyle name="Примечание 3 3 5 7" xfId="13653"/>
    <cellStyle name="Примечание 3 3 5 8" xfId="13654"/>
    <cellStyle name="Примечание 3 3 5 9" xfId="13655"/>
    <cellStyle name="Примечание 3 3 6" xfId="13656"/>
    <cellStyle name="Примечание 3 3 6 10" xfId="13657"/>
    <cellStyle name="Примечание 3 3 6 11" xfId="13658"/>
    <cellStyle name="Примечание 3 3 6 2" xfId="13659"/>
    <cellStyle name="Примечание 3 3 6 3" xfId="13660"/>
    <cellStyle name="Примечание 3 3 6 4" xfId="13661"/>
    <cellStyle name="Примечание 3 3 6 5" xfId="13662"/>
    <cellStyle name="Примечание 3 3 6 6" xfId="13663"/>
    <cellStyle name="Примечание 3 3 6 7" xfId="13664"/>
    <cellStyle name="Примечание 3 3 6 8" xfId="13665"/>
    <cellStyle name="Примечание 3 3 6 9" xfId="13666"/>
    <cellStyle name="Примечание 3 3 7" xfId="13667"/>
    <cellStyle name="Примечание 3 3 7 10" xfId="13668"/>
    <cellStyle name="Примечание 3 3 7 11" xfId="13669"/>
    <cellStyle name="Примечание 3 3 7 2" xfId="13670"/>
    <cellStyle name="Примечание 3 3 7 3" xfId="13671"/>
    <cellStyle name="Примечание 3 3 7 4" xfId="13672"/>
    <cellStyle name="Примечание 3 3 7 5" xfId="13673"/>
    <cellStyle name="Примечание 3 3 7 6" xfId="13674"/>
    <cellStyle name="Примечание 3 3 7 7" xfId="13675"/>
    <cellStyle name="Примечание 3 3 7 8" xfId="13676"/>
    <cellStyle name="Примечание 3 3 7 9" xfId="13677"/>
    <cellStyle name="Примечание 3 3 8" xfId="13678"/>
    <cellStyle name="Примечание 3 3 8 10" xfId="13679"/>
    <cellStyle name="Примечание 3 3 8 11" xfId="13680"/>
    <cellStyle name="Примечание 3 3 8 2" xfId="13681"/>
    <cellStyle name="Примечание 3 3 8 3" xfId="13682"/>
    <cellStyle name="Примечание 3 3 8 4" xfId="13683"/>
    <cellStyle name="Примечание 3 3 8 5" xfId="13684"/>
    <cellStyle name="Примечание 3 3 8 6" xfId="13685"/>
    <cellStyle name="Примечание 3 3 8 7" xfId="13686"/>
    <cellStyle name="Примечание 3 3 8 8" xfId="13687"/>
    <cellStyle name="Примечание 3 3 8 9" xfId="13688"/>
    <cellStyle name="Примечание 3 3 9" xfId="13689"/>
    <cellStyle name="Примечание 3 4" xfId="13690"/>
    <cellStyle name="Примечание 3 4 10" xfId="13691"/>
    <cellStyle name="Примечание 3 4 11" xfId="13692"/>
    <cellStyle name="Примечание 3 4 12" xfId="13693"/>
    <cellStyle name="Примечание 3 4 13" xfId="13694"/>
    <cellStyle name="Примечание 3 4 14" xfId="13695"/>
    <cellStyle name="Примечание 3 4 15" xfId="13696"/>
    <cellStyle name="Примечание 3 4 2" xfId="13697"/>
    <cellStyle name="Примечание 3 4 2 10" xfId="13698"/>
    <cellStyle name="Примечание 3 4 2 11" xfId="13699"/>
    <cellStyle name="Примечание 3 4 2 2" xfId="13700"/>
    <cellStyle name="Примечание 3 4 2 3" xfId="13701"/>
    <cellStyle name="Примечание 3 4 2 4" xfId="13702"/>
    <cellStyle name="Примечание 3 4 2 5" xfId="13703"/>
    <cellStyle name="Примечание 3 4 2 6" xfId="13704"/>
    <cellStyle name="Примечание 3 4 2 7" xfId="13705"/>
    <cellStyle name="Примечание 3 4 2 8" xfId="13706"/>
    <cellStyle name="Примечание 3 4 2 9" xfId="13707"/>
    <cellStyle name="Примечание 3 4 3" xfId="13708"/>
    <cellStyle name="Примечание 3 4 3 10" xfId="13709"/>
    <cellStyle name="Примечание 3 4 3 11" xfId="13710"/>
    <cellStyle name="Примечание 3 4 3 2" xfId="13711"/>
    <cellStyle name="Примечание 3 4 3 3" xfId="13712"/>
    <cellStyle name="Примечание 3 4 3 4" xfId="13713"/>
    <cellStyle name="Примечание 3 4 3 5" xfId="13714"/>
    <cellStyle name="Примечание 3 4 3 6" xfId="13715"/>
    <cellStyle name="Примечание 3 4 3 7" xfId="13716"/>
    <cellStyle name="Примечание 3 4 3 8" xfId="13717"/>
    <cellStyle name="Примечание 3 4 3 9" xfId="13718"/>
    <cellStyle name="Примечание 3 4 4" xfId="13719"/>
    <cellStyle name="Примечание 3 4 4 10" xfId="13720"/>
    <cellStyle name="Примечание 3 4 4 11" xfId="13721"/>
    <cellStyle name="Примечание 3 4 4 2" xfId="13722"/>
    <cellStyle name="Примечание 3 4 4 3" xfId="13723"/>
    <cellStyle name="Примечание 3 4 4 4" xfId="13724"/>
    <cellStyle name="Примечание 3 4 4 5" xfId="13725"/>
    <cellStyle name="Примечание 3 4 4 6" xfId="13726"/>
    <cellStyle name="Примечание 3 4 4 7" xfId="13727"/>
    <cellStyle name="Примечание 3 4 4 8" xfId="13728"/>
    <cellStyle name="Примечание 3 4 4 9" xfId="13729"/>
    <cellStyle name="Примечание 3 4 5" xfId="13730"/>
    <cellStyle name="Примечание 3 4 5 10" xfId="13731"/>
    <cellStyle name="Примечание 3 4 5 11" xfId="13732"/>
    <cellStyle name="Примечание 3 4 5 2" xfId="13733"/>
    <cellStyle name="Примечание 3 4 5 3" xfId="13734"/>
    <cellStyle name="Примечание 3 4 5 4" xfId="13735"/>
    <cellStyle name="Примечание 3 4 5 5" xfId="13736"/>
    <cellStyle name="Примечание 3 4 5 6" xfId="13737"/>
    <cellStyle name="Примечание 3 4 5 7" xfId="13738"/>
    <cellStyle name="Примечание 3 4 5 8" xfId="13739"/>
    <cellStyle name="Примечание 3 4 5 9" xfId="13740"/>
    <cellStyle name="Примечание 3 4 6" xfId="13741"/>
    <cellStyle name="Примечание 3 4 7" xfId="13742"/>
    <cellStyle name="Примечание 3 4 8" xfId="13743"/>
    <cellStyle name="Примечание 3 4 9" xfId="13744"/>
    <cellStyle name="Примечание 3 5" xfId="13745"/>
    <cellStyle name="Примечание 3 5 10" xfId="13746"/>
    <cellStyle name="Примечание 3 5 11" xfId="13747"/>
    <cellStyle name="Примечание 3 5 12" xfId="13748"/>
    <cellStyle name="Примечание 3 5 13" xfId="13749"/>
    <cellStyle name="Примечание 3 5 2" xfId="13750"/>
    <cellStyle name="Примечание 3 5 2 10" xfId="13751"/>
    <cellStyle name="Примечание 3 5 2 11" xfId="13752"/>
    <cellStyle name="Примечание 3 5 2 2" xfId="13753"/>
    <cellStyle name="Примечание 3 5 2 3" xfId="13754"/>
    <cellStyle name="Примечание 3 5 2 4" xfId="13755"/>
    <cellStyle name="Примечание 3 5 2 5" xfId="13756"/>
    <cellStyle name="Примечание 3 5 2 6" xfId="13757"/>
    <cellStyle name="Примечание 3 5 2 7" xfId="13758"/>
    <cellStyle name="Примечание 3 5 2 8" xfId="13759"/>
    <cellStyle name="Примечание 3 5 2 9" xfId="13760"/>
    <cellStyle name="Примечание 3 5 3" xfId="13761"/>
    <cellStyle name="Примечание 3 5 3 10" xfId="13762"/>
    <cellStyle name="Примечание 3 5 3 11" xfId="13763"/>
    <cellStyle name="Примечание 3 5 3 2" xfId="13764"/>
    <cellStyle name="Примечание 3 5 3 3" xfId="13765"/>
    <cellStyle name="Примечание 3 5 3 4" xfId="13766"/>
    <cellStyle name="Примечание 3 5 3 5" xfId="13767"/>
    <cellStyle name="Примечание 3 5 3 6" xfId="13768"/>
    <cellStyle name="Примечание 3 5 3 7" xfId="13769"/>
    <cellStyle name="Примечание 3 5 3 8" xfId="13770"/>
    <cellStyle name="Примечание 3 5 3 9" xfId="13771"/>
    <cellStyle name="Примечание 3 5 4" xfId="13772"/>
    <cellStyle name="Примечание 3 5 5" xfId="13773"/>
    <cellStyle name="Примечание 3 5 6" xfId="13774"/>
    <cellStyle name="Примечание 3 5 7" xfId="13775"/>
    <cellStyle name="Примечание 3 5 8" xfId="13776"/>
    <cellStyle name="Примечание 3 5 9" xfId="13777"/>
    <cellStyle name="Примечание 3 6" xfId="13778"/>
    <cellStyle name="Примечание 3 6 10" xfId="13779"/>
    <cellStyle name="Примечание 3 6 11" xfId="13780"/>
    <cellStyle name="Примечание 3 6 2" xfId="13781"/>
    <cellStyle name="Примечание 3 6 3" xfId="13782"/>
    <cellStyle name="Примечание 3 6 4" xfId="13783"/>
    <cellStyle name="Примечание 3 6 5" xfId="13784"/>
    <cellStyle name="Примечание 3 6 6" xfId="13785"/>
    <cellStyle name="Примечание 3 6 7" xfId="13786"/>
    <cellStyle name="Примечание 3 6 8" xfId="13787"/>
    <cellStyle name="Примечание 3 6 9" xfId="13788"/>
    <cellStyle name="Примечание 3 7" xfId="13789"/>
    <cellStyle name="Примечание 3 7 10" xfId="13790"/>
    <cellStyle name="Примечание 3 7 11" xfId="13791"/>
    <cellStyle name="Примечание 3 7 2" xfId="13792"/>
    <cellStyle name="Примечание 3 7 3" xfId="13793"/>
    <cellStyle name="Примечание 3 7 4" xfId="13794"/>
    <cellStyle name="Примечание 3 7 5" xfId="13795"/>
    <cellStyle name="Примечание 3 7 6" xfId="13796"/>
    <cellStyle name="Примечание 3 7 7" xfId="13797"/>
    <cellStyle name="Примечание 3 7 8" xfId="13798"/>
    <cellStyle name="Примечание 3 7 9" xfId="13799"/>
    <cellStyle name="Примечание 3 8" xfId="13800"/>
    <cellStyle name="Примечание 3 8 10" xfId="13801"/>
    <cellStyle name="Примечание 3 8 11" xfId="13802"/>
    <cellStyle name="Примечание 3 8 2" xfId="13803"/>
    <cellStyle name="Примечание 3 8 3" xfId="13804"/>
    <cellStyle name="Примечание 3 8 4" xfId="13805"/>
    <cellStyle name="Примечание 3 8 5" xfId="13806"/>
    <cellStyle name="Примечание 3 8 6" xfId="13807"/>
    <cellStyle name="Примечание 3 8 7" xfId="13808"/>
    <cellStyle name="Примечание 3 8 8" xfId="13809"/>
    <cellStyle name="Примечание 3 8 9" xfId="13810"/>
    <cellStyle name="Примечание 3 9" xfId="13811"/>
    <cellStyle name="Примечание 3 9 10" xfId="13812"/>
    <cellStyle name="Примечание 3 9 11" xfId="13813"/>
    <cellStyle name="Примечание 3 9 2" xfId="13814"/>
    <cellStyle name="Примечание 3 9 3" xfId="13815"/>
    <cellStyle name="Примечание 3 9 4" xfId="13816"/>
    <cellStyle name="Примечание 3 9 5" xfId="13817"/>
    <cellStyle name="Примечание 3 9 6" xfId="13818"/>
    <cellStyle name="Примечание 3 9 7" xfId="13819"/>
    <cellStyle name="Примечание 3 9 8" xfId="13820"/>
    <cellStyle name="Примечание 3 9 9" xfId="13821"/>
    <cellStyle name="Примечание 4" xfId="13822"/>
    <cellStyle name="Примечание 4 10" xfId="13823"/>
    <cellStyle name="Примечание 4 11" xfId="13824"/>
    <cellStyle name="Примечание 4 12" xfId="13825"/>
    <cellStyle name="Примечание 4 13" xfId="13826"/>
    <cellStyle name="Примечание 4 14" xfId="13827"/>
    <cellStyle name="Примечание 4 15" xfId="13828"/>
    <cellStyle name="Примечание 4 16" xfId="13829"/>
    <cellStyle name="Примечание 4 17" xfId="13830"/>
    <cellStyle name="Примечание 4 18" xfId="13831"/>
    <cellStyle name="Примечание 4 2" xfId="13832"/>
    <cellStyle name="Примечание 4 2 10" xfId="13833"/>
    <cellStyle name="Примечание 4 2 11" xfId="13834"/>
    <cellStyle name="Примечание 4 2 12" xfId="13835"/>
    <cellStyle name="Примечание 4 2 13" xfId="13836"/>
    <cellStyle name="Примечание 4 2 14" xfId="13837"/>
    <cellStyle name="Примечание 4 2 15" xfId="13838"/>
    <cellStyle name="Примечание 4 2 2" xfId="13839"/>
    <cellStyle name="Примечание 4 2 2 10" xfId="13840"/>
    <cellStyle name="Примечание 4 2 2 11" xfId="13841"/>
    <cellStyle name="Примечание 4 2 2 2" xfId="13842"/>
    <cellStyle name="Примечание 4 2 2 3" xfId="13843"/>
    <cellStyle name="Примечание 4 2 2 4" xfId="13844"/>
    <cellStyle name="Примечание 4 2 2 5" xfId="13845"/>
    <cellStyle name="Примечание 4 2 2 6" xfId="13846"/>
    <cellStyle name="Примечание 4 2 2 7" xfId="13847"/>
    <cellStyle name="Примечание 4 2 2 8" xfId="13848"/>
    <cellStyle name="Примечание 4 2 2 9" xfId="13849"/>
    <cellStyle name="Примечание 4 2 3" xfId="13850"/>
    <cellStyle name="Примечание 4 2 3 10" xfId="13851"/>
    <cellStyle name="Примечание 4 2 3 11" xfId="13852"/>
    <cellStyle name="Примечание 4 2 3 2" xfId="13853"/>
    <cellStyle name="Примечание 4 2 3 3" xfId="13854"/>
    <cellStyle name="Примечание 4 2 3 4" xfId="13855"/>
    <cellStyle name="Примечание 4 2 3 5" xfId="13856"/>
    <cellStyle name="Примечание 4 2 3 6" xfId="13857"/>
    <cellStyle name="Примечание 4 2 3 7" xfId="13858"/>
    <cellStyle name="Примечание 4 2 3 8" xfId="13859"/>
    <cellStyle name="Примечание 4 2 3 9" xfId="13860"/>
    <cellStyle name="Примечание 4 2 4" xfId="13861"/>
    <cellStyle name="Примечание 4 2 4 10" xfId="13862"/>
    <cellStyle name="Примечание 4 2 4 11" xfId="13863"/>
    <cellStyle name="Примечание 4 2 4 2" xfId="13864"/>
    <cellStyle name="Примечание 4 2 4 3" xfId="13865"/>
    <cellStyle name="Примечание 4 2 4 4" xfId="13866"/>
    <cellStyle name="Примечание 4 2 4 5" xfId="13867"/>
    <cellStyle name="Примечание 4 2 4 6" xfId="13868"/>
    <cellStyle name="Примечание 4 2 4 7" xfId="13869"/>
    <cellStyle name="Примечание 4 2 4 8" xfId="13870"/>
    <cellStyle name="Примечание 4 2 4 9" xfId="13871"/>
    <cellStyle name="Примечание 4 2 5" xfId="13872"/>
    <cellStyle name="Примечание 4 2 5 10" xfId="13873"/>
    <cellStyle name="Примечание 4 2 5 11" xfId="13874"/>
    <cellStyle name="Примечание 4 2 5 2" xfId="13875"/>
    <cellStyle name="Примечание 4 2 5 3" xfId="13876"/>
    <cellStyle name="Примечание 4 2 5 4" xfId="13877"/>
    <cellStyle name="Примечание 4 2 5 5" xfId="13878"/>
    <cellStyle name="Примечание 4 2 5 6" xfId="13879"/>
    <cellStyle name="Примечание 4 2 5 7" xfId="13880"/>
    <cellStyle name="Примечание 4 2 5 8" xfId="13881"/>
    <cellStyle name="Примечание 4 2 5 9" xfId="13882"/>
    <cellStyle name="Примечание 4 2 6" xfId="13883"/>
    <cellStyle name="Примечание 4 2 7" xfId="13884"/>
    <cellStyle name="Примечание 4 2 8" xfId="13885"/>
    <cellStyle name="Примечание 4 2 9" xfId="13886"/>
    <cellStyle name="Примечание 4 3" xfId="13887"/>
    <cellStyle name="Примечание 4 3 10" xfId="13888"/>
    <cellStyle name="Примечание 4 3 11" xfId="13889"/>
    <cellStyle name="Примечание 4 3 12" xfId="13890"/>
    <cellStyle name="Примечание 4 3 13" xfId="13891"/>
    <cellStyle name="Примечание 4 3 2" xfId="13892"/>
    <cellStyle name="Примечание 4 3 2 10" xfId="13893"/>
    <cellStyle name="Примечание 4 3 2 11" xfId="13894"/>
    <cellStyle name="Примечание 4 3 2 2" xfId="13895"/>
    <cellStyle name="Примечание 4 3 2 3" xfId="13896"/>
    <cellStyle name="Примечание 4 3 2 4" xfId="13897"/>
    <cellStyle name="Примечание 4 3 2 5" xfId="13898"/>
    <cellStyle name="Примечание 4 3 2 6" xfId="13899"/>
    <cellStyle name="Примечание 4 3 2 7" xfId="13900"/>
    <cellStyle name="Примечание 4 3 2 8" xfId="13901"/>
    <cellStyle name="Примечание 4 3 2 9" xfId="13902"/>
    <cellStyle name="Примечание 4 3 3" xfId="13903"/>
    <cellStyle name="Примечание 4 3 3 10" xfId="13904"/>
    <cellStyle name="Примечание 4 3 3 11" xfId="13905"/>
    <cellStyle name="Примечание 4 3 3 2" xfId="13906"/>
    <cellStyle name="Примечание 4 3 3 3" xfId="13907"/>
    <cellStyle name="Примечание 4 3 3 4" xfId="13908"/>
    <cellStyle name="Примечание 4 3 3 5" xfId="13909"/>
    <cellStyle name="Примечание 4 3 3 6" xfId="13910"/>
    <cellStyle name="Примечание 4 3 3 7" xfId="13911"/>
    <cellStyle name="Примечание 4 3 3 8" xfId="13912"/>
    <cellStyle name="Примечание 4 3 3 9" xfId="13913"/>
    <cellStyle name="Примечание 4 3 4" xfId="13914"/>
    <cellStyle name="Примечание 4 3 5" xfId="13915"/>
    <cellStyle name="Примечание 4 3 6" xfId="13916"/>
    <cellStyle name="Примечание 4 3 7" xfId="13917"/>
    <cellStyle name="Примечание 4 3 8" xfId="13918"/>
    <cellStyle name="Примечание 4 3 9" xfId="13919"/>
    <cellStyle name="Примечание 4 4" xfId="13920"/>
    <cellStyle name="Примечание 4 4 10" xfId="13921"/>
    <cellStyle name="Примечание 4 4 11" xfId="13922"/>
    <cellStyle name="Примечание 4 4 2" xfId="13923"/>
    <cellStyle name="Примечание 4 4 3" xfId="13924"/>
    <cellStyle name="Примечание 4 4 4" xfId="13925"/>
    <cellStyle name="Примечание 4 4 5" xfId="13926"/>
    <cellStyle name="Примечание 4 4 6" xfId="13927"/>
    <cellStyle name="Примечание 4 4 7" xfId="13928"/>
    <cellStyle name="Примечание 4 4 8" xfId="13929"/>
    <cellStyle name="Примечание 4 4 9" xfId="13930"/>
    <cellStyle name="Примечание 4 5" xfId="13931"/>
    <cellStyle name="Примечание 4 5 10" xfId="13932"/>
    <cellStyle name="Примечание 4 5 11" xfId="13933"/>
    <cellStyle name="Примечание 4 5 2" xfId="13934"/>
    <cellStyle name="Примечание 4 5 3" xfId="13935"/>
    <cellStyle name="Примечание 4 5 4" xfId="13936"/>
    <cellStyle name="Примечание 4 5 5" xfId="13937"/>
    <cellStyle name="Примечание 4 5 6" xfId="13938"/>
    <cellStyle name="Примечание 4 5 7" xfId="13939"/>
    <cellStyle name="Примечание 4 5 8" xfId="13940"/>
    <cellStyle name="Примечание 4 5 9" xfId="13941"/>
    <cellStyle name="Примечание 4 6" xfId="13942"/>
    <cellStyle name="Примечание 4 6 10" xfId="13943"/>
    <cellStyle name="Примечание 4 6 11" xfId="13944"/>
    <cellStyle name="Примечание 4 6 2" xfId="13945"/>
    <cellStyle name="Примечание 4 6 3" xfId="13946"/>
    <cellStyle name="Примечание 4 6 4" xfId="13947"/>
    <cellStyle name="Примечание 4 6 5" xfId="13948"/>
    <cellStyle name="Примечание 4 6 6" xfId="13949"/>
    <cellStyle name="Примечание 4 6 7" xfId="13950"/>
    <cellStyle name="Примечание 4 6 8" xfId="13951"/>
    <cellStyle name="Примечание 4 6 9" xfId="13952"/>
    <cellStyle name="Примечание 4 7" xfId="13953"/>
    <cellStyle name="Примечание 4 7 10" xfId="13954"/>
    <cellStyle name="Примечание 4 7 11" xfId="13955"/>
    <cellStyle name="Примечание 4 7 2" xfId="13956"/>
    <cellStyle name="Примечание 4 7 3" xfId="13957"/>
    <cellStyle name="Примечание 4 7 4" xfId="13958"/>
    <cellStyle name="Примечание 4 7 5" xfId="13959"/>
    <cellStyle name="Примечание 4 7 6" xfId="13960"/>
    <cellStyle name="Примечание 4 7 7" xfId="13961"/>
    <cellStyle name="Примечание 4 7 8" xfId="13962"/>
    <cellStyle name="Примечание 4 7 9" xfId="13963"/>
    <cellStyle name="Примечание 4 8" xfId="13964"/>
    <cellStyle name="Примечание 4 8 10" xfId="13965"/>
    <cellStyle name="Примечание 4 8 11" xfId="13966"/>
    <cellStyle name="Примечание 4 8 2" xfId="13967"/>
    <cellStyle name="Примечание 4 8 3" xfId="13968"/>
    <cellStyle name="Примечание 4 8 4" xfId="13969"/>
    <cellStyle name="Примечание 4 8 5" xfId="13970"/>
    <cellStyle name="Примечание 4 8 6" xfId="13971"/>
    <cellStyle name="Примечание 4 8 7" xfId="13972"/>
    <cellStyle name="Примечание 4 8 8" xfId="13973"/>
    <cellStyle name="Примечание 4 8 9" xfId="13974"/>
    <cellStyle name="Примечание 4 9" xfId="13975"/>
    <cellStyle name="Примечание 5" xfId="13976"/>
    <cellStyle name="Примечание 5 10" xfId="13977"/>
    <cellStyle name="Примечание 5 11" xfId="13978"/>
    <cellStyle name="Примечание 5 12" xfId="13979"/>
    <cellStyle name="Примечание 5 13" xfId="13980"/>
    <cellStyle name="Примечание 5 14" xfId="13981"/>
    <cellStyle name="Примечание 5 15" xfId="13982"/>
    <cellStyle name="Примечание 5 16" xfId="13983"/>
    <cellStyle name="Примечание 5 17" xfId="13984"/>
    <cellStyle name="Примечание 5 18" xfId="13985"/>
    <cellStyle name="Примечание 5 2" xfId="13986"/>
    <cellStyle name="Примечание 5 2 10" xfId="13987"/>
    <cellStyle name="Примечание 5 2 11" xfId="13988"/>
    <cellStyle name="Примечание 5 2 12" xfId="13989"/>
    <cellStyle name="Примечание 5 2 13" xfId="13990"/>
    <cellStyle name="Примечание 5 2 14" xfId="13991"/>
    <cellStyle name="Примечание 5 2 15" xfId="13992"/>
    <cellStyle name="Примечание 5 2 2" xfId="13993"/>
    <cellStyle name="Примечание 5 2 2 10" xfId="13994"/>
    <cellStyle name="Примечание 5 2 2 11" xfId="13995"/>
    <cellStyle name="Примечание 5 2 2 2" xfId="13996"/>
    <cellStyle name="Примечание 5 2 2 3" xfId="13997"/>
    <cellStyle name="Примечание 5 2 2 4" xfId="13998"/>
    <cellStyle name="Примечание 5 2 2 5" xfId="13999"/>
    <cellStyle name="Примечание 5 2 2 6" xfId="14000"/>
    <cellStyle name="Примечание 5 2 2 7" xfId="14001"/>
    <cellStyle name="Примечание 5 2 2 8" xfId="14002"/>
    <cellStyle name="Примечание 5 2 2 9" xfId="14003"/>
    <cellStyle name="Примечание 5 2 3" xfId="14004"/>
    <cellStyle name="Примечание 5 2 3 10" xfId="14005"/>
    <cellStyle name="Примечание 5 2 3 11" xfId="14006"/>
    <cellStyle name="Примечание 5 2 3 2" xfId="14007"/>
    <cellStyle name="Примечание 5 2 3 3" xfId="14008"/>
    <cellStyle name="Примечание 5 2 3 4" xfId="14009"/>
    <cellStyle name="Примечание 5 2 3 5" xfId="14010"/>
    <cellStyle name="Примечание 5 2 3 6" xfId="14011"/>
    <cellStyle name="Примечание 5 2 3 7" xfId="14012"/>
    <cellStyle name="Примечание 5 2 3 8" xfId="14013"/>
    <cellStyle name="Примечание 5 2 3 9" xfId="14014"/>
    <cellStyle name="Примечание 5 2 4" xfId="14015"/>
    <cellStyle name="Примечание 5 2 4 10" xfId="14016"/>
    <cellStyle name="Примечание 5 2 4 11" xfId="14017"/>
    <cellStyle name="Примечание 5 2 4 2" xfId="14018"/>
    <cellStyle name="Примечание 5 2 4 3" xfId="14019"/>
    <cellStyle name="Примечание 5 2 4 4" xfId="14020"/>
    <cellStyle name="Примечание 5 2 4 5" xfId="14021"/>
    <cellStyle name="Примечание 5 2 4 6" xfId="14022"/>
    <cellStyle name="Примечание 5 2 4 7" xfId="14023"/>
    <cellStyle name="Примечание 5 2 4 8" xfId="14024"/>
    <cellStyle name="Примечание 5 2 4 9" xfId="14025"/>
    <cellStyle name="Примечание 5 2 5" xfId="14026"/>
    <cellStyle name="Примечание 5 2 5 10" xfId="14027"/>
    <cellStyle name="Примечание 5 2 5 11" xfId="14028"/>
    <cellStyle name="Примечание 5 2 5 2" xfId="14029"/>
    <cellStyle name="Примечание 5 2 5 3" xfId="14030"/>
    <cellStyle name="Примечание 5 2 5 4" xfId="14031"/>
    <cellStyle name="Примечание 5 2 5 5" xfId="14032"/>
    <cellStyle name="Примечание 5 2 5 6" xfId="14033"/>
    <cellStyle name="Примечание 5 2 5 7" xfId="14034"/>
    <cellStyle name="Примечание 5 2 5 8" xfId="14035"/>
    <cellStyle name="Примечание 5 2 5 9" xfId="14036"/>
    <cellStyle name="Примечание 5 2 6" xfId="14037"/>
    <cellStyle name="Примечание 5 2 7" xfId="14038"/>
    <cellStyle name="Примечание 5 2 8" xfId="14039"/>
    <cellStyle name="Примечание 5 2 9" xfId="14040"/>
    <cellStyle name="Примечание 5 3" xfId="14041"/>
    <cellStyle name="Примечание 5 3 10" xfId="14042"/>
    <cellStyle name="Примечание 5 3 11" xfId="14043"/>
    <cellStyle name="Примечание 5 3 12" xfId="14044"/>
    <cellStyle name="Примечание 5 3 13" xfId="14045"/>
    <cellStyle name="Примечание 5 3 2" xfId="14046"/>
    <cellStyle name="Примечание 5 3 2 10" xfId="14047"/>
    <cellStyle name="Примечание 5 3 2 11" xfId="14048"/>
    <cellStyle name="Примечание 5 3 2 2" xfId="14049"/>
    <cellStyle name="Примечание 5 3 2 3" xfId="14050"/>
    <cellStyle name="Примечание 5 3 2 4" xfId="14051"/>
    <cellStyle name="Примечание 5 3 2 5" xfId="14052"/>
    <cellStyle name="Примечание 5 3 2 6" xfId="14053"/>
    <cellStyle name="Примечание 5 3 2 7" xfId="14054"/>
    <cellStyle name="Примечание 5 3 2 8" xfId="14055"/>
    <cellStyle name="Примечание 5 3 2 9" xfId="14056"/>
    <cellStyle name="Примечание 5 3 3" xfId="14057"/>
    <cellStyle name="Примечание 5 3 3 10" xfId="14058"/>
    <cellStyle name="Примечание 5 3 3 11" xfId="14059"/>
    <cellStyle name="Примечание 5 3 3 2" xfId="14060"/>
    <cellStyle name="Примечание 5 3 3 3" xfId="14061"/>
    <cellStyle name="Примечание 5 3 3 4" xfId="14062"/>
    <cellStyle name="Примечание 5 3 3 5" xfId="14063"/>
    <cellStyle name="Примечание 5 3 3 6" xfId="14064"/>
    <cellStyle name="Примечание 5 3 3 7" xfId="14065"/>
    <cellStyle name="Примечание 5 3 3 8" xfId="14066"/>
    <cellStyle name="Примечание 5 3 3 9" xfId="14067"/>
    <cellStyle name="Примечание 5 3 4" xfId="14068"/>
    <cellStyle name="Примечание 5 3 5" xfId="14069"/>
    <cellStyle name="Примечание 5 3 6" xfId="14070"/>
    <cellStyle name="Примечание 5 3 7" xfId="14071"/>
    <cellStyle name="Примечание 5 3 8" xfId="14072"/>
    <cellStyle name="Примечание 5 3 9" xfId="14073"/>
    <cellStyle name="Примечание 5 4" xfId="14074"/>
    <cellStyle name="Примечание 5 4 10" xfId="14075"/>
    <cellStyle name="Примечание 5 4 11" xfId="14076"/>
    <cellStyle name="Примечание 5 4 2" xfId="14077"/>
    <cellStyle name="Примечание 5 4 3" xfId="14078"/>
    <cellStyle name="Примечание 5 4 4" xfId="14079"/>
    <cellStyle name="Примечание 5 4 5" xfId="14080"/>
    <cellStyle name="Примечание 5 4 6" xfId="14081"/>
    <cellStyle name="Примечание 5 4 7" xfId="14082"/>
    <cellStyle name="Примечание 5 4 8" xfId="14083"/>
    <cellStyle name="Примечание 5 4 9" xfId="14084"/>
    <cellStyle name="Примечание 5 5" xfId="14085"/>
    <cellStyle name="Примечание 5 5 10" xfId="14086"/>
    <cellStyle name="Примечание 5 5 11" xfId="14087"/>
    <cellStyle name="Примечание 5 5 2" xfId="14088"/>
    <cellStyle name="Примечание 5 5 3" xfId="14089"/>
    <cellStyle name="Примечание 5 5 4" xfId="14090"/>
    <cellStyle name="Примечание 5 5 5" xfId="14091"/>
    <cellStyle name="Примечание 5 5 6" xfId="14092"/>
    <cellStyle name="Примечание 5 5 7" xfId="14093"/>
    <cellStyle name="Примечание 5 5 8" xfId="14094"/>
    <cellStyle name="Примечание 5 5 9" xfId="14095"/>
    <cellStyle name="Примечание 5 6" xfId="14096"/>
    <cellStyle name="Примечание 5 6 10" xfId="14097"/>
    <cellStyle name="Примечание 5 6 11" xfId="14098"/>
    <cellStyle name="Примечание 5 6 2" xfId="14099"/>
    <cellStyle name="Примечание 5 6 3" xfId="14100"/>
    <cellStyle name="Примечание 5 6 4" xfId="14101"/>
    <cellStyle name="Примечание 5 6 5" xfId="14102"/>
    <cellStyle name="Примечание 5 6 6" xfId="14103"/>
    <cellStyle name="Примечание 5 6 7" xfId="14104"/>
    <cellStyle name="Примечание 5 6 8" xfId="14105"/>
    <cellStyle name="Примечание 5 6 9" xfId="14106"/>
    <cellStyle name="Примечание 5 7" xfId="14107"/>
    <cellStyle name="Примечание 5 7 10" xfId="14108"/>
    <cellStyle name="Примечание 5 7 11" xfId="14109"/>
    <cellStyle name="Примечание 5 7 2" xfId="14110"/>
    <cellStyle name="Примечание 5 7 3" xfId="14111"/>
    <cellStyle name="Примечание 5 7 4" xfId="14112"/>
    <cellStyle name="Примечание 5 7 5" xfId="14113"/>
    <cellStyle name="Примечание 5 7 6" xfId="14114"/>
    <cellStyle name="Примечание 5 7 7" xfId="14115"/>
    <cellStyle name="Примечание 5 7 8" xfId="14116"/>
    <cellStyle name="Примечание 5 7 9" xfId="14117"/>
    <cellStyle name="Примечание 5 8" xfId="14118"/>
    <cellStyle name="Примечание 5 8 10" xfId="14119"/>
    <cellStyle name="Примечание 5 8 11" xfId="14120"/>
    <cellStyle name="Примечание 5 8 2" xfId="14121"/>
    <cellStyle name="Примечание 5 8 3" xfId="14122"/>
    <cellStyle name="Примечание 5 8 4" xfId="14123"/>
    <cellStyle name="Примечание 5 8 5" xfId="14124"/>
    <cellStyle name="Примечание 5 8 6" xfId="14125"/>
    <cellStyle name="Примечание 5 8 7" xfId="14126"/>
    <cellStyle name="Примечание 5 8 8" xfId="14127"/>
    <cellStyle name="Примечание 5 8 9" xfId="14128"/>
    <cellStyle name="Примечание 5 9" xfId="14129"/>
    <cellStyle name="Примечание 6" xfId="14130"/>
    <cellStyle name="Примечание 6 10" xfId="14131"/>
    <cellStyle name="Примечание 6 11" xfId="14132"/>
    <cellStyle name="Примечание 6 12" xfId="14133"/>
    <cellStyle name="Примечание 6 13" xfId="14134"/>
    <cellStyle name="Примечание 6 14" xfId="14135"/>
    <cellStyle name="Примечание 6 15" xfId="14136"/>
    <cellStyle name="Примечание 6 16" xfId="14137"/>
    <cellStyle name="Примечание 6 17" xfId="14138"/>
    <cellStyle name="Примечание 6 18" xfId="14139"/>
    <cellStyle name="Примечание 6 2" xfId="14140"/>
    <cellStyle name="Примечание 6 2 10" xfId="14141"/>
    <cellStyle name="Примечание 6 2 11" xfId="14142"/>
    <cellStyle name="Примечание 6 2 12" xfId="14143"/>
    <cellStyle name="Примечание 6 2 13" xfId="14144"/>
    <cellStyle name="Примечание 6 2 14" xfId="14145"/>
    <cellStyle name="Примечание 6 2 15" xfId="14146"/>
    <cellStyle name="Примечание 6 2 2" xfId="14147"/>
    <cellStyle name="Примечание 6 2 2 10" xfId="14148"/>
    <cellStyle name="Примечание 6 2 2 11" xfId="14149"/>
    <cellStyle name="Примечание 6 2 2 2" xfId="14150"/>
    <cellStyle name="Примечание 6 2 2 3" xfId="14151"/>
    <cellStyle name="Примечание 6 2 2 4" xfId="14152"/>
    <cellStyle name="Примечание 6 2 2 5" xfId="14153"/>
    <cellStyle name="Примечание 6 2 2 6" xfId="14154"/>
    <cellStyle name="Примечание 6 2 2 7" xfId="14155"/>
    <cellStyle name="Примечание 6 2 2 8" xfId="14156"/>
    <cellStyle name="Примечание 6 2 2 9" xfId="14157"/>
    <cellStyle name="Примечание 6 2 3" xfId="14158"/>
    <cellStyle name="Примечание 6 2 3 10" xfId="14159"/>
    <cellStyle name="Примечание 6 2 3 11" xfId="14160"/>
    <cellStyle name="Примечание 6 2 3 2" xfId="14161"/>
    <cellStyle name="Примечание 6 2 3 3" xfId="14162"/>
    <cellStyle name="Примечание 6 2 3 4" xfId="14163"/>
    <cellStyle name="Примечание 6 2 3 5" xfId="14164"/>
    <cellStyle name="Примечание 6 2 3 6" xfId="14165"/>
    <cellStyle name="Примечание 6 2 3 7" xfId="14166"/>
    <cellStyle name="Примечание 6 2 3 8" xfId="14167"/>
    <cellStyle name="Примечание 6 2 3 9" xfId="14168"/>
    <cellStyle name="Примечание 6 2 4" xfId="14169"/>
    <cellStyle name="Примечание 6 2 4 10" xfId="14170"/>
    <cellStyle name="Примечание 6 2 4 11" xfId="14171"/>
    <cellStyle name="Примечание 6 2 4 2" xfId="14172"/>
    <cellStyle name="Примечание 6 2 4 3" xfId="14173"/>
    <cellStyle name="Примечание 6 2 4 4" xfId="14174"/>
    <cellStyle name="Примечание 6 2 4 5" xfId="14175"/>
    <cellStyle name="Примечание 6 2 4 6" xfId="14176"/>
    <cellStyle name="Примечание 6 2 4 7" xfId="14177"/>
    <cellStyle name="Примечание 6 2 4 8" xfId="14178"/>
    <cellStyle name="Примечание 6 2 4 9" xfId="14179"/>
    <cellStyle name="Примечание 6 2 5" xfId="14180"/>
    <cellStyle name="Примечание 6 2 5 10" xfId="14181"/>
    <cellStyle name="Примечание 6 2 5 11" xfId="14182"/>
    <cellStyle name="Примечание 6 2 5 2" xfId="14183"/>
    <cellStyle name="Примечание 6 2 5 3" xfId="14184"/>
    <cellStyle name="Примечание 6 2 5 4" xfId="14185"/>
    <cellStyle name="Примечание 6 2 5 5" xfId="14186"/>
    <cellStyle name="Примечание 6 2 5 6" xfId="14187"/>
    <cellStyle name="Примечание 6 2 5 7" xfId="14188"/>
    <cellStyle name="Примечание 6 2 5 8" xfId="14189"/>
    <cellStyle name="Примечание 6 2 5 9" xfId="14190"/>
    <cellStyle name="Примечание 6 2 6" xfId="14191"/>
    <cellStyle name="Примечание 6 2 7" xfId="14192"/>
    <cellStyle name="Примечание 6 2 8" xfId="14193"/>
    <cellStyle name="Примечание 6 2 9" xfId="14194"/>
    <cellStyle name="Примечание 6 3" xfId="14195"/>
    <cellStyle name="Примечание 6 3 10" xfId="14196"/>
    <cellStyle name="Примечание 6 3 11" xfId="14197"/>
    <cellStyle name="Примечание 6 3 12" xfId="14198"/>
    <cellStyle name="Примечание 6 3 13" xfId="14199"/>
    <cellStyle name="Примечание 6 3 2" xfId="14200"/>
    <cellStyle name="Примечание 6 3 2 10" xfId="14201"/>
    <cellStyle name="Примечание 6 3 2 11" xfId="14202"/>
    <cellStyle name="Примечание 6 3 2 2" xfId="14203"/>
    <cellStyle name="Примечание 6 3 2 3" xfId="14204"/>
    <cellStyle name="Примечание 6 3 2 4" xfId="14205"/>
    <cellStyle name="Примечание 6 3 2 5" xfId="14206"/>
    <cellStyle name="Примечание 6 3 2 6" xfId="14207"/>
    <cellStyle name="Примечание 6 3 2 7" xfId="14208"/>
    <cellStyle name="Примечание 6 3 2 8" xfId="14209"/>
    <cellStyle name="Примечание 6 3 2 9" xfId="14210"/>
    <cellStyle name="Примечание 6 3 3" xfId="14211"/>
    <cellStyle name="Примечание 6 3 3 10" xfId="14212"/>
    <cellStyle name="Примечание 6 3 3 11" xfId="14213"/>
    <cellStyle name="Примечание 6 3 3 2" xfId="14214"/>
    <cellStyle name="Примечание 6 3 3 3" xfId="14215"/>
    <cellStyle name="Примечание 6 3 3 4" xfId="14216"/>
    <cellStyle name="Примечание 6 3 3 5" xfId="14217"/>
    <cellStyle name="Примечание 6 3 3 6" xfId="14218"/>
    <cellStyle name="Примечание 6 3 3 7" xfId="14219"/>
    <cellStyle name="Примечание 6 3 3 8" xfId="14220"/>
    <cellStyle name="Примечание 6 3 3 9" xfId="14221"/>
    <cellStyle name="Примечание 6 3 4" xfId="14222"/>
    <cellStyle name="Примечание 6 3 5" xfId="14223"/>
    <cellStyle name="Примечание 6 3 6" xfId="14224"/>
    <cellStyle name="Примечание 6 3 7" xfId="14225"/>
    <cellStyle name="Примечание 6 3 8" xfId="14226"/>
    <cellStyle name="Примечание 6 3 9" xfId="14227"/>
    <cellStyle name="Примечание 6 4" xfId="14228"/>
    <cellStyle name="Примечание 6 4 10" xfId="14229"/>
    <cellStyle name="Примечание 6 4 11" xfId="14230"/>
    <cellStyle name="Примечание 6 4 2" xfId="14231"/>
    <cellStyle name="Примечание 6 4 3" xfId="14232"/>
    <cellStyle name="Примечание 6 4 4" xfId="14233"/>
    <cellStyle name="Примечание 6 4 5" xfId="14234"/>
    <cellStyle name="Примечание 6 4 6" xfId="14235"/>
    <cellStyle name="Примечание 6 4 7" xfId="14236"/>
    <cellStyle name="Примечание 6 4 8" xfId="14237"/>
    <cellStyle name="Примечание 6 4 9" xfId="14238"/>
    <cellStyle name="Примечание 6 5" xfId="14239"/>
    <cellStyle name="Примечание 6 5 10" xfId="14240"/>
    <cellStyle name="Примечание 6 5 11" xfId="14241"/>
    <cellStyle name="Примечание 6 5 2" xfId="14242"/>
    <cellStyle name="Примечание 6 5 3" xfId="14243"/>
    <cellStyle name="Примечание 6 5 4" xfId="14244"/>
    <cellStyle name="Примечание 6 5 5" xfId="14245"/>
    <cellStyle name="Примечание 6 5 6" xfId="14246"/>
    <cellStyle name="Примечание 6 5 7" xfId="14247"/>
    <cellStyle name="Примечание 6 5 8" xfId="14248"/>
    <cellStyle name="Примечание 6 5 9" xfId="14249"/>
    <cellStyle name="Примечание 6 6" xfId="14250"/>
    <cellStyle name="Примечание 6 6 10" xfId="14251"/>
    <cellStyle name="Примечание 6 6 11" xfId="14252"/>
    <cellStyle name="Примечание 6 6 2" xfId="14253"/>
    <cellStyle name="Примечание 6 6 3" xfId="14254"/>
    <cellStyle name="Примечание 6 6 4" xfId="14255"/>
    <cellStyle name="Примечание 6 6 5" xfId="14256"/>
    <cellStyle name="Примечание 6 6 6" xfId="14257"/>
    <cellStyle name="Примечание 6 6 7" xfId="14258"/>
    <cellStyle name="Примечание 6 6 8" xfId="14259"/>
    <cellStyle name="Примечание 6 6 9" xfId="14260"/>
    <cellStyle name="Примечание 6 7" xfId="14261"/>
    <cellStyle name="Примечание 6 7 10" xfId="14262"/>
    <cellStyle name="Примечание 6 7 11" xfId="14263"/>
    <cellStyle name="Примечание 6 7 2" xfId="14264"/>
    <cellStyle name="Примечание 6 7 3" xfId="14265"/>
    <cellStyle name="Примечание 6 7 4" xfId="14266"/>
    <cellStyle name="Примечание 6 7 5" xfId="14267"/>
    <cellStyle name="Примечание 6 7 6" xfId="14268"/>
    <cellStyle name="Примечание 6 7 7" xfId="14269"/>
    <cellStyle name="Примечание 6 7 8" xfId="14270"/>
    <cellStyle name="Примечание 6 7 9" xfId="14271"/>
    <cellStyle name="Примечание 6 8" xfId="14272"/>
    <cellStyle name="Примечание 6 8 10" xfId="14273"/>
    <cellStyle name="Примечание 6 8 11" xfId="14274"/>
    <cellStyle name="Примечание 6 8 2" xfId="14275"/>
    <cellStyle name="Примечание 6 8 3" xfId="14276"/>
    <cellStyle name="Примечание 6 8 4" xfId="14277"/>
    <cellStyle name="Примечание 6 8 5" xfId="14278"/>
    <cellStyle name="Примечание 6 8 6" xfId="14279"/>
    <cellStyle name="Примечание 6 8 7" xfId="14280"/>
    <cellStyle name="Примечание 6 8 8" xfId="14281"/>
    <cellStyle name="Примечание 6 8 9" xfId="14282"/>
    <cellStyle name="Примечание 6 9" xfId="14283"/>
    <cellStyle name="Примечание 7" xfId="14284"/>
    <cellStyle name="Примечание 7 10" xfId="14285"/>
    <cellStyle name="Примечание 7 11" xfId="14286"/>
    <cellStyle name="Примечание 7 12" xfId="14287"/>
    <cellStyle name="Примечание 7 13" xfId="14288"/>
    <cellStyle name="Примечание 7 14" xfId="14289"/>
    <cellStyle name="Примечание 7 15" xfId="14290"/>
    <cellStyle name="Примечание 7 16" xfId="14291"/>
    <cellStyle name="Примечание 7 17" xfId="14292"/>
    <cellStyle name="Примечание 7 18" xfId="14293"/>
    <cellStyle name="Примечание 7 2" xfId="14294"/>
    <cellStyle name="Примечание 7 2 10" xfId="14295"/>
    <cellStyle name="Примечание 7 2 11" xfId="14296"/>
    <cellStyle name="Примечание 7 2 12" xfId="14297"/>
    <cellStyle name="Примечание 7 2 13" xfId="14298"/>
    <cellStyle name="Примечание 7 2 14" xfId="14299"/>
    <cellStyle name="Примечание 7 2 15" xfId="14300"/>
    <cellStyle name="Примечание 7 2 2" xfId="14301"/>
    <cellStyle name="Примечание 7 2 2 10" xfId="14302"/>
    <cellStyle name="Примечание 7 2 2 11" xfId="14303"/>
    <cellStyle name="Примечание 7 2 2 2" xfId="14304"/>
    <cellStyle name="Примечание 7 2 2 3" xfId="14305"/>
    <cellStyle name="Примечание 7 2 2 4" xfId="14306"/>
    <cellStyle name="Примечание 7 2 2 5" xfId="14307"/>
    <cellStyle name="Примечание 7 2 2 6" xfId="14308"/>
    <cellStyle name="Примечание 7 2 2 7" xfId="14309"/>
    <cellStyle name="Примечание 7 2 2 8" xfId="14310"/>
    <cellStyle name="Примечание 7 2 2 9" xfId="14311"/>
    <cellStyle name="Примечание 7 2 3" xfId="14312"/>
    <cellStyle name="Примечание 7 2 3 10" xfId="14313"/>
    <cellStyle name="Примечание 7 2 3 11" xfId="14314"/>
    <cellStyle name="Примечание 7 2 3 2" xfId="14315"/>
    <cellStyle name="Примечание 7 2 3 3" xfId="14316"/>
    <cellStyle name="Примечание 7 2 3 4" xfId="14317"/>
    <cellStyle name="Примечание 7 2 3 5" xfId="14318"/>
    <cellStyle name="Примечание 7 2 3 6" xfId="14319"/>
    <cellStyle name="Примечание 7 2 3 7" xfId="14320"/>
    <cellStyle name="Примечание 7 2 3 8" xfId="14321"/>
    <cellStyle name="Примечание 7 2 3 9" xfId="14322"/>
    <cellStyle name="Примечание 7 2 4" xfId="14323"/>
    <cellStyle name="Примечание 7 2 4 10" xfId="14324"/>
    <cellStyle name="Примечание 7 2 4 11" xfId="14325"/>
    <cellStyle name="Примечание 7 2 4 2" xfId="14326"/>
    <cellStyle name="Примечание 7 2 4 3" xfId="14327"/>
    <cellStyle name="Примечание 7 2 4 4" xfId="14328"/>
    <cellStyle name="Примечание 7 2 4 5" xfId="14329"/>
    <cellStyle name="Примечание 7 2 4 6" xfId="14330"/>
    <cellStyle name="Примечание 7 2 4 7" xfId="14331"/>
    <cellStyle name="Примечание 7 2 4 8" xfId="14332"/>
    <cellStyle name="Примечание 7 2 4 9" xfId="14333"/>
    <cellStyle name="Примечание 7 2 5" xfId="14334"/>
    <cellStyle name="Примечание 7 2 5 10" xfId="14335"/>
    <cellStyle name="Примечание 7 2 5 11" xfId="14336"/>
    <cellStyle name="Примечание 7 2 5 2" xfId="14337"/>
    <cellStyle name="Примечание 7 2 5 3" xfId="14338"/>
    <cellStyle name="Примечание 7 2 5 4" xfId="14339"/>
    <cellStyle name="Примечание 7 2 5 5" xfId="14340"/>
    <cellStyle name="Примечание 7 2 5 6" xfId="14341"/>
    <cellStyle name="Примечание 7 2 5 7" xfId="14342"/>
    <cellStyle name="Примечание 7 2 5 8" xfId="14343"/>
    <cellStyle name="Примечание 7 2 5 9" xfId="14344"/>
    <cellStyle name="Примечание 7 2 6" xfId="14345"/>
    <cellStyle name="Примечание 7 2 7" xfId="14346"/>
    <cellStyle name="Примечание 7 2 8" xfId="14347"/>
    <cellStyle name="Примечание 7 2 9" xfId="14348"/>
    <cellStyle name="Примечание 7 3" xfId="14349"/>
    <cellStyle name="Примечание 7 3 10" xfId="14350"/>
    <cellStyle name="Примечание 7 3 11" xfId="14351"/>
    <cellStyle name="Примечание 7 3 12" xfId="14352"/>
    <cellStyle name="Примечание 7 3 13" xfId="14353"/>
    <cellStyle name="Примечание 7 3 2" xfId="14354"/>
    <cellStyle name="Примечание 7 3 2 10" xfId="14355"/>
    <cellStyle name="Примечание 7 3 2 11" xfId="14356"/>
    <cellStyle name="Примечание 7 3 2 2" xfId="14357"/>
    <cellStyle name="Примечание 7 3 2 3" xfId="14358"/>
    <cellStyle name="Примечание 7 3 2 4" xfId="14359"/>
    <cellStyle name="Примечание 7 3 2 5" xfId="14360"/>
    <cellStyle name="Примечание 7 3 2 6" xfId="14361"/>
    <cellStyle name="Примечание 7 3 2 7" xfId="14362"/>
    <cellStyle name="Примечание 7 3 2 8" xfId="14363"/>
    <cellStyle name="Примечание 7 3 2 9" xfId="14364"/>
    <cellStyle name="Примечание 7 3 3" xfId="14365"/>
    <cellStyle name="Примечание 7 3 3 10" xfId="14366"/>
    <cellStyle name="Примечание 7 3 3 11" xfId="14367"/>
    <cellStyle name="Примечание 7 3 3 2" xfId="14368"/>
    <cellStyle name="Примечание 7 3 3 3" xfId="14369"/>
    <cellStyle name="Примечание 7 3 3 4" xfId="14370"/>
    <cellStyle name="Примечание 7 3 3 5" xfId="14371"/>
    <cellStyle name="Примечание 7 3 3 6" xfId="14372"/>
    <cellStyle name="Примечание 7 3 3 7" xfId="14373"/>
    <cellStyle name="Примечание 7 3 3 8" xfId="14374"/>
    <cellStyle name="Примечание 7 3 3 9" xfId="14375"/>
    <cellStyle name="Примечание 7 3 4" xfId="14376"/>
    <cellStyle name="Примечание 7 3 5" xfId="14377"/>
    <cellStyle name="Примечание 7 3 6" xfId="14378"/>
    <cellStyle name="Примечание 7 3 7" xfId="14379"/>
    <cellStyle name="Примечание 7 3 8" xfId="14380"/>
    <cellStyle name="Примечание 7 3 9" xfId="14381"/>
    <cellStyle name="Примечание 7 4" xfId="14382"/>
    <cellStyle name="Примечание 7 4 10" xfId="14383"/>
    <cellStyle name="Примечание 7 4 11" xfId="14384"/>
    <cellStyle name="Примечание 7 4 2" xfId="14385"/>
    <cellStyle name="Примечание 7 4 3" xfId="14386"/>
    <cellStyle name="Примечание 7 4 4" xfId="14387"/>
    <cellStyle name="Примечание 7 4 5" xfId="14388"/>
    <cellStyle name="Примечание 7 4 6" xfId="14389"/>
    <cellStyle name="Примечание 7 4 7" xfId="14390"/>
    <cellStyle name="Примечание 7 4 8" xfId="14391"/>
    <cellStyle name="Примечание 7 4 9" xfId="14392"/>
    <cellStyle name="Примечание 7 5" xfId="14393"/>
    <cellStyle name="Примечание 7 5 10" xfId="14394"/>
    <cellStyle name="Примечание 7 5 11" xfId="14395"/>
    <cellStyle name="Примечание 7 5 2" xfId="14396"/>
    <cellStyle name="Примечание 7 5 3" xfId="14397"/>
    <cellStyle name="Примечание 7 5 4" xfId="14398"/>
    <cellStyle name="Примечание 7 5 5" xfId="14399"/>
    <cellStyle name="Примечание 7 5 6" xfId="14400"/>
    <cellStyle name="Примечание 7 5 7" xfId="14401"/>
    <cellStyle name="Примечание 7 5 8" xfId="14402"/>
    <cellStyle name="Примечание 7 5 9" xfId="14403"/>
    <cellStyle name="Примечание 7 6" xfId="14404"/>
    <cellStyle name="Примечание 7 6 10" xfId="14405"/>
    <cellStyle name="Примечание 7 6 11" xfId="14406"/>
    <cellStyle name="Примечание 7 6 2" xfId="14407"/>
    <cellStyle name="Примечание 7 6 3" xfId="14408"/>
    <cellStyle name="Примечание 7 6 4" xfId="14409"/>
    <cellStyle name="Примечание 7 6 5" xfId="14410"/>
    <cellStyle name="Примечание 7 6 6" xfId="14411"/>
    <cellStyle name="Примечание 7 6 7" xfId="14412"/>
    <cellStyle name="Примечание 7 6 8" xfId="14413"/>
    <cellStyle name="Примечание 7 6 9" xfId="14414"/>
    <cellStyle name="Примечание 7 7" xfId="14415"/>
    <cellStyle name="Примечание 7 7 10" xfId="14416"/>
    <cellStyle name="Примечание 7 7 11" xfId="14417"/>
    <cellStyle name="Примечание 7 7 2" xfId="14418"/>
    <cellStyle name="Примечание 7 7 3" xfId="14419"/>
    <cellStyle name="Примечание 7 7 4" xfId="14420"/>
    <cellStyle name="Примечание 7 7 5" xfId="14421"/>
    <cellStyle name="Примечание 7 7 6" xfId="14422"/>
    <cellStyle name="Примечание 7 7 7" xfId="14423"/>
    <cellStyle name="Примечание 7 7 8" xfId="14424"/>
    <cellStyle name="Примечание 7 7 9" xfId="14425"/>
    <cellStyle name="Примечание 7 8" xfId="14426"/>
    <cellStyle name="Примечание 7 8 10" xfId="14427"/>
    <cellStyle name="Примечание 7 8 11" xfId="14428"/>
    <cellStyle name="Примечание 7 8 2" xfId="14429"/>
    <cellStyle name="Примечание 7 8 3" xfId="14430"/>
    <cellStyle name="Примечание 7 8 4" xfId="14431"/>
    <cellStyle name="Примечание 7 8 5" xfId="14432"/>
    <cellStyle name="Примечание 7 8 6" xfId="14433"/>
    <cellStyle name="Примечание 7 8 7" xfId="14434"/>
    <cellStyle name="Примечание 7 8 8" xfId="14435"/>
    <cellStyle name="Примечание 7 8 9" xfId="14436"/>
    <cellStyle name="Примечание 7 9" xfId="14437"/>
    <cellStyle name="Примечание 8" xfId="14438"/>
    <cellStyle name="Примечание 8 10" xfId="14439"/>
    <cellStyle name="Примечание 8 11" xfId="14440"/>
    <cellStyle name="Примечание 8 12" xfId="14441"/>
    <cellStyle name="Примечание 8 13" xfId="14442"/>
    <cellStyle name="Примечание 8 14" xfId="14443"/>
    <cellStyle name="Примечание 8 15" xfId="14444"/>
    <cellStyle name="Примечание 8 16" xfId="14445"/>
    <cellStyle name="Примечание 8 17" xfId="14446"/>
    <cellStyle name="Примечание 8 18" xfId="14447"/>
    <cellStyle name="Примечание 8 2" xfId="14448"/>
    <cellStyle name="Примечание 8 2 10" xfId="14449"/>
    <cellStyle name="Примечание 8 2 11" xfId="14450"/>
    <cellStyle name="Примечание 8 2 12" xfId="14451"/>
    <cellStyle name="Примечание 8 2 13" xfId="14452"/>
    <cellStyle name="Примечание 8 2 14" xfId="14453"/>
    <cellStyle name="Примечание 8 2 15" xfId="14454"/>
    <cellStyle name="Примечание 8 2 2" xfId="14455"/>
    <cellStyle name="Примечание 8 2 2 10" xfId="14456"/>
    <cellStyle name="Примечание 8 2 2 11" xfId="14457"/>
    <cellStyle name="Примечание 8 2 2 2" xfId="14458"/>
    <cellStyle name="Примечание 8 2 2 3" xfId="14459"/>
    <cellStyle name="Примечание 8 2 2 4" xfId="14460"/>
    <cellStyle name="Примечание 8 2 2 5" xfId="14461"/>
    <cellStyle name="Примечание 8 2 2 6" xfId="14462"/>
    <cellStyle name="Примечание 8 2 2 7" xfId="14463"/>
    <cellStyle name="Примечание 8 2 2 8" xfId="14464"/>
    <cellStyle name="Примечание 8 2 2 9" xfId="14465"/>
    <cellStyle name="Примечание 8 2 3" xfId="14466"/>
    <cellStyle name="Примечание 8 2 3 10" xfId="14467"/>
    <cellStyle name="Примечание 8 2 3 11" xfId="14468"/>
    <cellStyle name="Примечание 8 2 3 2" xfId="14469"/>
    <cellStyle name="Примечание 8 2 3 3" xfId="14470"/>
    <cellStyle name="Примечание 8 2 3 4" xfId="14471"/>
    <cellStyle name="Примечание 8 2 3 5" xfId="14472"/>
    <cellStyle name="Примечание 8 2 3 6" xfId="14473"/>
    <cellStyle name="Примечание 8 2 3 7" xfId="14474"/>
    <cellStyle name="Примечание 8 2 3 8" xfId="14475"/>
    <cellStyle name="Примечание 8 2 3 9" xfId="14476"/>
    <cellStyle name="Примечание 8 2 4" xfId="14477"/>
    <cellStyle name="Примечание 8 2 4 10" xfId="14478"/>
    <cellStyle name="Примечание 8 2 4 11" xfId="14479"/>
    <cellStyle name="Примечание 8 2 4 2" xfId="14480"/>
    <cellStyle name="Примечание 8 2 4 3" xfId="14481"/>
    <cellStyle name="Примечание 8 2 4 4" xfId="14482"/>
    <cellStyle name="Примечание 8 2 4 5" xfId="14483"/>
    <cellStyle name="Примечание 8 2 4 6" xfId="14484"/>
    <cellStyle name="Примечание 8 2 4 7" xfId="14485"/>
    <cellStyle name="Примечание 8 2 4 8" xfId="14486"/>
    <cellStyle name="Примечание 8 2 4 9" xfId="14487"/>
    <cellStyle name="Примечание 8 2 5" xfId="14488"/>
    <cellStyle name="Примечание 8 2 5 10" xfId="14489"/>
    <cellStyle name="Примечание 8 2 5 11" xfId="14490"/>
    <cellStyle name="Примечание 8 2 5 2" xfId="14491"/>
    <cellStyle name="Примечание 8 2 5 3" xfId="14492"/>
    <cellStyle name="Примечание 8 2 5 4" xfId="14493"/>
    <cellStyle name="Примечание 8 2 5 5" xfId="14494"/>
    <cellStyle name="Примечание 8 2 5 6" xfId="14495"/>
    <cellStyle name="Примечание 8 2 5 7" xfId="14496"/>
    <cellStyle name="Примечание 8 2 5 8" xfId="14497"/>
    <cellStyle name="Примечание 8 2 5 9" xfId="14498"/>
    <cellStyle name="Примечание 8 2 6" xfId="14499"/>
    <cellStyle name="Примечание 8 2 7" xfId="14500"/>
    <cellStyle name="Примечание 8 2 8" xfId="14501"/>
    <cellStyle name="Примечание 8 2 9" xfId="14502"/>
    <cellStyle name="Примечание 8 3" xfId="14503"/>
    <cellStyle name="Примечание 8 3 10" xfId="14504"/>
    <cellStyle name="Примечание 8 3 11" xfId="14505"/>
    <cellStyle name="Примечание 8 3 12" xfId="14506"/>
    <cellStyle name="Примечание 8 3 13" xfId="14507"/>
    <cellStyle name="Примечание 8 3 2" xfId="14508"/>
    <cellStyle name="Примечание 8 3 2 10" xfId="14509"/>
    <cellStyle name="Примечание 8 3 2 11" xfId="14510"/>
    <cellStyle name="Примечание 8 3 2 2" xfId="14511"/>
    <cellStyle name="Примечание 8 3 2 3" xfId="14512"/>
    <cellStyle name="Примечание 8 3 2 4" xfId="14513"/>
    <cellStyle name="Примечание 8 3 2 5" xfId="14514"/>
    <cellStyle name="Примечание 8 3 2 6" xfId="14515"/>
    <cellStyle name="Примечание 8 3 2 7" xfId="14516"/>
    <cellStyle name="Примечание 8 3 2 8" xfId="14517"/>
    <cellStyle name="Примечание 8 3 2 9" xfId="14518"/>
    <cellStyle name="Примечание 8 3 3" xfId="14519"/>
    <cellStyle name="Примечание 8 3 3 10" xfId="14520"/>
    <cellStyle name="Примечание 8 3 3 11" xfId="14521"/>
    <cellStyle name="Примечание 8 3 3 2" xfId="14522"/>
    <cellStyle name="Примечание 8 3 3 3" xfId="14523"/>
    <cellStyle name="Примечание 8 3 3 4" xfId="14524"/>
    <cellStyle name="Примечание 8 3 3 5" xfId="14525"/>
    <cellStyle name="Примечание 8 3 3 6" xfId="14526"/>
    <cellStyle name="Примечание 8 3 3 7" xfId="14527"/>
    <cellStyle name="Примечание 8 3 3 8" xfId="14528"/>
    <cellStyle name="Примечание 8 3 3 9" xfId="14529"/>
    <cellStyle name="Примечание 8 3 4" xfId="14530"/>
    <cellStyle name="Примечание 8 3 5" xfId="14531"/>
    <cellStyle name="Примечание 8 3 6" xfId="14532"/>
    <cellStyle name="Примечание 8 3 7" xfId="14533"/>
    <cellStyle name="Примечание 8 3 8" xfId="14534"/>
    <cellStyle name="Примечание 8 3 9" xfId="14535"/>
    <cellStyle name="Примечание 8 4" xfId="14536"/>
    <cellStyle name="Примечание 8 4 10" xfId="14537"/>
    <cellStyle name="Примечание 8 4 11" xfId="14538"/>
    <cellStyle name="Примечание 8 4 2" xfId="14539"/>
    <cellStyle name="Примечание 8 4 3" xfId="14540"/>
    <cellStyle name="Примечание 8 4 4" xfId="14541"/>
    <cellStyle name="Примечание 8 4 5" xfId="14542"/>
    <cellStyle name="Примечание 8 4 6" xfId="14543"/>
    <cellStyle name="Примечание 8 4 7" xfId="14544"/>
    <cellStyle name="Примечание 8 4 8" xfId="14545"/>
    <cellStyle name="Примечание 8 4 9" xfId="14546"/>
    <cellStyle name="Примечание 8 5" xfId="14547"/>
    <cellStyle name="Примечание 8 5 10" xfId="14548"/>
    <cellStyle name="Примечание 8 5 11" xfId="14549"/>
    <cellStyle name="Примечание 8 5 2" xfId="14550"/>
    <cellStyle name="Примечание 8 5 3" xfId="14551"/>
    <cellStyle name="Примечание 8 5 4" xfId="14552"/>
    <cellStyle name="Примечание 8 5 5" xfId="14553"/>
    <cellStyle name="Примечание 8 5 6" xfId="14554"/>
    <cellStyle name="Примечание 8 5 7" xfId="14555"/>
    <cellStyle name="Примечание 8 5 8" xfId="14556"/>
    <cellStyle name="Примечание 8 5 9" xfId="14557"/>
    <cellStyle name="Примечание 8 6" xfId="14558"/>
    <cellStyle name="Примечание 8 6 10" xfId="14559"/>
    <cellStyle name="Примечание 8 6 11" xfId="14560"/>
    <cellStyle name="Примечание 8 6 2" xfId="14561"/>
    <cellStyle name="Примечание 8 6 3" xfId="14562"/>
    <cellStyle name="Примечание 8 6 4" xfId="14563"/>
    <cellStyle name="Примечание 8 6 5" xfId="14564"/>
    <cellStyle name="Примечание 8 6 6" xfId="14565"/>
    <cellStyle name="Примечание 8 6 7" xfId="14566"/>
    <cellStyle name="Примечание 8 6 8" xfId="14567"/>
    <cellStyle name="Примечание 8 6 9" xfId="14568"/>
    <cellStyle name="Примечание 8 7" xfId="14569"/>
    <cellStyle name="Примечание 8 7 10" xfId="14570"/>
    <cellStyle name="Примечание 8 7 11" xfId="14571"/>
    <cellStyle name="Примечание 8 7 2" xfId="14572"/>
    <cellStyle name="Примечание 8 7 3" xfId="14573"/>
    <cellStyle name="Примечание 8 7 4" xfId="14574"/>
    <cellStyle name="Примечание 8 7 5" xfId="14575"/>
    <cellStyle name="Примечание 8 7 6" xfId="14576"/>
    <cellStyle name="Примечание 8 7 7" xfId="14577"/>
    <cellStyle name="Примечание 8 7 8" xfId="14578"/>
    <cellStyle name="Примечание 8 7 9" xfId="14579"/>
    <cellStyle name="Примечание 8 8" xfId="14580"/>
    <cellStyle name="Примечание 8 8 10" xfId="14581"/>
    <cellStyle name="Примечание 8 8 11" xfId="14582"/>
    <cellStyle name="Примечание 8 8 2" xfId="14583"/>
    <cellStyle name="Примечание 8 8 3" xfId="14584"/>
    <cellStyle name="Примечание 8 8 4" xfId="14585"/>
    <cellStyle name="Примечание 8 8 5" xfId="14586"/>
    <cellStyle name="Примечание 8 8 6" xfId="14587"/>
    <cellStyle name="Примечание 8 8 7" xfId="14588"/>
    <cellStyle name="Примечание 8 8 8" xfId="14589"/>
    <cellStyle name="Примечание 8 8 9" xfId="14590"/>
    <cellStyle name="Примечание 8 9" xfId="14591"/>
    <cellStyle name="Примечание 9" xfId="14592"/>
    <cellStyle name="Примечание 9 10" xfId="14593"/>
    <cellStyle name="Примечание 9 11" xfId="14594"/>
    <cellStyle name="Примечание 9 12" xfId="14595"/>
    <cellStyle name="Примечание 9 13" xfId="14596"/>
    <cellStyle name="Примечание 9 14" xfId="14597"/>
    <cellStyle name="Примечание 9 15" xfId="14598"/>
    <cellStyle name="Примечание 9 16" xfId="14599"/>
    <cellStyle name="Примечание 9 17" xfId="14600"/>
    <cellStyle name="Примечание 9 18" xfId="14601"/>
    <cellStyle name="Примечание 9 2" xfId="14602"/>
    <cellStyle name="Примечание 9 2 10" xfId="14603"/>
    <cellStyle name="Примечание 9 2 11" xfId="14604"/>
    <cellStyle name="Примечание 9 2 12" xfId="14605"/>
    <cellStyle name="Примечание 9 2 13" xfId="14606"/>
    <cellStyle name="Примечание 9 2 14" xfId="14607"/>
    <cellStyle name="Примечание 9 2 15" xfId="14608"/>
    <cellStyle name="Примечание 9 2 2" xfId="14609"/>
    <cellStyle name="Примечание 9 2 2 10" xfId="14610"/>
    <cellStyle name="Примечание 9 2 2 11" xfId="14611"/>
    <cellStyle name="Примечание 9 2 2 2" xfId="14612"/>
    <cellStyle name="Примечание 9 2 2 3" xfId="14613"/>
    <cellStyle name="Примечание 9 2 2 4" xfId="14614"/>
    <cellStyle name="Примечание 9 2 2 5" xfId="14615"/>
    <cellStyle name="Примечание 9 2 2 6" xfId="14616"/>
    <cellStyle name="Примечание 9 2 2 7" xfId="14617"/>
    <cellStyle name="Примечание 9 2 2 8" xfId="14618"/>
    <cellStyle name="Примечание 9 2 2 9" xfId="14619"/>
    <cellStyle name="Примечание 9 2 3" xfId="14620"/>
    <cellStyle name="Примечание 9 2 3 10" xfId="14621"/>
    <cellStyle name="Примечание 9 2 3 11" xfId="14622"/>
    <cellStyle name="Примечание 9 2 3 2" xfId="14623"/>
    <cellStyle name="Примечание 9 2 3 3" xfId="14624"/>
    <cellStyle name="Примечание 9 2 3 4" xfId="14625"/>
    <cellStyle name="Примечание 9 2 3 5" xfId="14626"/>
    <cellStyle name="Примечание 9 2 3 6" xfId="14627"/>
    <cellStyle name="Примечание 9 2 3 7" xfId="14628"/>
    <cellStyle name="Примечание 9 2 3 8" xfId="14629"/>
    <cellStyle name="Примечание 9 2 3 9" xfId="14630"/>
    <cellStyle name="Примечание 9 2 4" xfId="14631"/>
    <cellStyle name="Примечание 9 2 4 10" xfId="14632"/>
    <cellStyle name="Примечание 9 2 4 11" xfId="14633"/>
    <cellStyle name="Примечание 9 2 4 2" xfId="14634"/>
    <cellStyle name="Примечание 9 2 4 3" xfId="14635"/>
    <cellStyle name="Примечание 9 2 4 4" xfId="14636"/>
    <cellStyle name="Примечание 9 2 4 5" xfId="14637"/>
    <cellStyle name="Примечание 9 2 4 6" xfId="14638"/>
    <cellStyle name="Примечание 9 2 4 7" xfId="14639"/>
    <cellStyle name="Примечание 9 2 4 8" xfId="14640"/>
    <cellStyle name="Примечание 9 2 4 9" xfId="14641"/>
    <cellStyle name="Примечание 9 2 5" xfId="14642"/>
    <cellStyle name="Примечание 9 2 5 10" xfId="14643"/>
    <cellStyle name="Примечание 9 2 5 11" xfId="14644"/>
    <cellStyle name="Примечание 9 2 5 2" xfId="14645"/>
    <cellStyle name="Примечание 9 2 5 3" xfId="14646"/>
    <cellStyle name="Примечание 9 2 5 4" xfId="14647"/>
    <cellStyle name="Примечание 9 2 5 5" xfId="14648"/>
    <cellStyle name="Примечание 9 2 5 6" xfId="14649"/>
    <cellStyle name="Примечание 9 2 5 7" xfId="14650"/>
    <cellStyle name="Примечание 9 2 5 8" xfId="14651"/>
    <cellStyle name="Примечание 9 2 5 9" xfId="14652"/>
    <cellStyle name="Примечание 9 2 6" xfId="14653"/>
    <cellStyle name="Примечание 9 2 7" xfId="14654"/>
    <cellStyle name="Примечание 9 2 8" xfId="14655"/>
    <cellStyle name="Примечание 9 2 9" xfId="14656"/>
    <cellStyle name="Примечание 9 3" xfId="14657"/>
    <cellStyle name="Примечание 9 3 10" xfId="14658"/>
    <cellStyle name="Примечание 9 3 11" xfId="14659"/>
    <cellStyle name="Примечание 9 3 12" xfId="14660"/>
    <cellStyle name="Примечание 9 3 13" xfId="14661"/>
    <cellStyle name="Примечание 9 3 2" xfId="14662"/>
    <cellStyle name="Примечание 9 3 2 10" xfId="14663"/>
    <cellStyle name="Примечание 9 3 2 11" xfId="14664"/>
    <cellStyle name="Примечание 9 3 2 2" xfId="14665"/>
    <cellStyle name="Примечание 9 3 2 3" xfId="14666"/>
    <cellStyle name="Примечание 9 3 2 4" xfId="14667"/>
    <cellStyle name="Примечание 9 3 2 5" xfId="14668"/>
    <cellStyle name="Примечание 9 3 2 6" xfId="14669"/>
    <cellStyle name="Примечание 9 3 2 7" xfId="14670"/>
    <cellStyle name="Примечание 9 3 2 8" xfId="14671"/>
    <cellStyle name="Примечание 9 3 2 9" xfId="14672"/>
    <cellStyle name="Примечание 9 3 3" xfId="14673"/>
    <cellStyle name="Примечание 9 3 3 10" xfId="14674"/>
    <cellStyle name="Примечание 9 3 3 11" xfId="14675"/>
    <cellStyle name="Примечание 9 3 3 2" xfId="14676"/>
    <cellStyle name="Примечание 9 3 3 3" xfId="14677"/>
    <cellStyle name="Примечание 9 3 3 4" xfId="14678"/>
    <cellStyle name="Примечание 9 3 3 5" xfId="14679"/>
    <cellStyle name="Примечание 9 3 3 6" xfId="14680"/>
    <cellStyle name="Примечание 9 3 3 7" xfId="14681"/>
    <cellStyle name="Примечание 9 3 3 8" xfId="14682"/>
    <cellStyle name="Примечание 9 3 3 9" xfId="14683"/>
    <cellStyle name="Примечание 9 3 4" xfId="14684"/>
    <cellStyle name="Примечание 9 3 5" xfId="14685"/>
    <cellStyle name="Примечание 9 3 6" xfId="14686"/>
    <cellStyle name="Примечание 9 3 7" xfId="14687"/>
    <cellStyle name="Примечание 9 3 8" xfId="14688"/>
    <cellStyle name="Примечание 9 3 9" xfId="14689"/>
    <cellStyle name="Примечание 9 4" xfId="14690"/>
    <cellStyle name="Примечание 9 4 10" xfId="14691"/>
    <cellStyle name="Примечание 9 4 11" xfId="14692"/>
    <cellStyle name="Примечание 9 4 2" xfId="14693"/>
    <cellStyle name="Примечание 9 4 3" xfId="14694"/>
    <cellStyle name="Примечание 9 4 4" xfId="14695"/>
    <cellStyle name="Примечание 9 4 5" xfId="14696"/>
    <cellStyle name="Примечание 9 4 6" xfId="14697"/>
    <cellStyle name="Примечание 9 4 7" xfId="14698"/>
    <cellStyle name="Примечание 9 4 8" xfId="14699"/>
    <cellStyle name="Примечание 9 4 9" xfId="14700"/>
    <cellStyle name="Примечание 9 5" xfId="14701"/>
    <cellStyle name="Примечание 9 5 10" xfId="14702"/>
    <cellStyle name="Примечание 9 5 11" xfId="14703"/>
    <cellStyle name="Примечание 9 5 2" xfId="14704"/>
    <cellStyle name="Примечание 9 5 3" xfId="14705"/>
    <cellStyle name="Примечание 9 5 4" xfId="14706"/>
    <cellStyle name="Примечание 9 5 5" xfId="14707"/>
    <cellStyle name="Примечание 9 5 6" xfId="14708"/>
    <cellStyle name="Примечание 9 5 7" xfId="14709"/>
    <cellStyle name="Примечание 9 5 8" xfId="14710"/>
    <cellStyle name="Примечание 9 5 9" xfId="14711"/>
    <cellStyle name="Примечание 9 6" xfId="14712"/>
    <cellStyle name="Примечание 9 6 10" xfId="14713"/>
    <cellStyle name="Примечание 9 6 11" xfId="14714"/>
    <cellStyle name="Примечание 9 6 2" xfId="14715"/>
    <cellStyle name="Примечание 9 6 3" xfId="14716"/>
    <cellStyle name="Примечание 9 6 4" xfId="14717"/>
    <cellStyle name="Примечание 9 6 5" xfId="14718"/>
    <cellStyle name="Примечание 9 6 6" xfId="14719"/>
    <cellStyle name="Примечание 9 6 7" xfId="14720"/>
    <cellStyle name="Примечание 9 6 8" xfId="14721"/>
    <cellStyle name="Примечание 9 6 9" xfId="14722"/>
    <cellStyle name="Примечание 9 7" xfId="14723"/>
    <cellStyle name="Примечание 9 7 10" xfId="14724"/>
    <cellStyle name="Примечание 9 7 11" xfId="14725"/>
    <cellStyle name="Примечание 9 7 2" xfId="14726"/>
    <cellStyle name="Примечание 9 7 3" xfId="14727"/>
    <cellStyle name="Примечание 9 7 4" xfId="14728"/>
    <cellStyle name="Примечание 9 7 5" xfId="14729"/>
    <cellStyle name="Примечание 9 7 6" xfId="14730"/>
    <cellStyle name="Примечание 9 7 7" xfId="14731"/>
    <cellStyle name="Примечание 9 7 8" xfId="14732"/>
    <cellStyle name="Примечание 9 7 9" xfId="14733"/>
    <cellStyle name="Примечание 9 8" xfId="14734"/>
    <cellStyle name="Примечание 9 8 10" xfId="14735"/>
    <cellStyle name="Примечание 9 8 11" xfId="14736"/>
    <cellStyle name="Примечание 9 8 2" xfId="14737"/>
    <cellStyle name="Примечание 9 8 3" xfId="14738"/>
    <cellStyle name="Примечание 9 8 4" xfId="14739"/>
    <cellStyle name="Примечание 9 8 5" xfId="14740"/>
    <cellStyle name="Примечание 9 8 6" xfId="14741"/>
    <cellStyle name="Примечание 9 8 7" xfId="14742"/>
    <cellStyle name="Примечание 9 8 8" xfId="14743"/>
    <cellStyle name="Примечание 9 8 9" xfId="14744"/>
    <cellStyle name="Примечание 9 9" xfId="14745"/>
    <cellStyle name="Проверка" xfId="14746"/>
    <cellStyle name="Проверка 2" xfId="14747"/>
    <cellStyle name="Проверка_ДДС_Прямой" xfId="14748"/>
    <cellStyle name="Продукт" xfId="14749"/>
    <cellStyle name="Процентный 10" xfId="14750"/>
    <cellStyle name="Процентный 10 2" xfId="14751"/>
    <cellStyle name="Процентный 10_ДДС_Прямой" xfId="14752"/>
    <cellStyle name="Процентный 11" xfId="14753"/>
    <cellStyle name="Процентный 11 2" xfId="14754"/>
    <cellStyle name="Процентный 11_ДДС_Прямой" xfId="14755"/>
    <cellStyle name="Процентный 12" xfId="14756"/>
    <cellStyle name="Процентный 13" xfId="14757"/>
    <cellStyle name="Процентный 2" xfId="14758"/>
    <cellStyle name="Процентный 2 10" xfId="14759"/>
    <cellStyle name="Процентный 2 10 2" xfId="14760"/>
    <cellStyle name="Процентный 2 10 2 2" xfId="14761"/>
    <cellStyle name="Процентный 2 10 2_ДДС_Прямой" xfId="14762"/>
    <cellStyle name="Процентный 2 10 3" xfId="14763"/>
    <cellStyle name="Процентный 2 10_ДДС_Прямой" xfId="14764"/>
    <cellStyle name="Процентный 2 11" xfId="14765"/>
    <cellStyle name="Процентный 2 11 2" xfId="14766"/>
    <cellStyle name="Процентный 2 11_ДДС_Прямой" xfId="14767"/>
    <cellStyle name="Процентный 2 12" xfId="14768"/>
    <cellStyle name="Процентный 2 12 2" xfId="14769"/>
    <cellStyle name="Процентный 2 12_ДДС_Прямой" xfId="14770"/>
    <cellStyle name="Процентный 2 13" xfId="14771"/>
    <cellStyle name="Процентный 2 13 2" xfId="14772"/>
    <cellStyle name="Процентный 2 13_ДДС_Прямой" xfId="14773"/>
    <cellStyle name="Процентный 2 14" xfId="14774"/>
    <cellStyle name="Процентный 2 14 2" xfId="14775"/>
    <cellStyle name="Процентный 2 14_ДДС_Прямой" xfId="14776"/>
    <cellStyle name="Процентный 2 15" xfId="14777"/>
    <cellStyle name="Процентный 2 15 2" xfId="14778"/>
    <cellStyle name="Процентный 2 15_ДДС_Прямой" xfId="14779"/>
    <cellStyle name="Процентный 2 16" xfId="14780"/>
    <cellStyle name="Процентный 2 17" xfId="14781"/>
    <cellStyle name="Процентный 2 2" xfId="14782"/>
    <cellStyle name="Процентный 2 2 2" xfId="14783"/>
    <cellStyle name="Процентный 2 2 3" xfId="14784"/>
    <cellStyle name="Процентный 2 2 3 2" xfId="14785"/>
    <cellStyle name="Процентный 2 2 3_ДДС_Прямой" xfId="14786"/>
    <cellStyle name="Процентный 2 2 4" xfId="14787"/>
    <cellStyle name="Процентный 2 2_GAZ" xfId="14788"/>
    <cellStyle name="Процентный 2 3" xfId="14789"/>
    <cellStyle name="Процентный 2 3 2" xfId="14790"/>
    <cellStyle name="Процентный 2 3 3" xfId="14791"/>
    <cellStyle name="Процентный 2 3 3 2" xfId="14792"/>
    <cellStyle name="Процентный 2 3_ДДС_Прямой" xfId="14793"/>
    <cellStyle name="Процентный 2 4" xfId="14794"/>
    <cellStyle name="Процентный 2 4 2" xfId="14795"/>
    <cellStyle name="Процентный 2 4_ДДС_Прямой" xfId="14796"/>
    <cellStyle name="Процентный 2 5" xfId="14797"/>
    <cellStyle name="Процентный 2 5 2" xfId="14798"/>
    <cellStyle name="Процентный 2 5_ДДС_Прямой" xfId="14799"/>
    <cellStyle name="Процентный 2 6" xfId="14800"/>
    <cellStyle name="Процентный 2 6 2" xfId="14801"/>
    <cellStyle name="Процентный 2 6_ДДС_Прямой" xfId="14802"/>
    <cellStyle name="Процентный 2 7" xfId="14803"/>
    <cellStyle name="Процентный 2 7 2" xfId="14804"/>
    <cellStyle name="Процентный 2 7_ДДС_Прямой" xfId="14805"/>
    <cellStyle name="Процентный 2 8" xfId="14806"/>
    <cellStyle name="Процентный 2 8 2" xfId="14807"/>
    <cellStyle name="Процентный 2 8_ДДС_Прямой" xfId="14808"/>
    <cellStyle name="Процентный 2 9" xfId="14809"/>
    <cellStyle name="Процентный 2 9 2" xfId="14810"/>
    <cellStyle name="Процентный 2 9_ДДС_Прямой" xfId="14811"/>
    <cellStyle name="Процентный 2_GAZ" xfId="14812"/>
    <cellStyle name="Процентный 3" xfId="14813"/>
    <cellStyle name="Процентный 3 2" xfId="14814"/>
    <cellStyle name="Процентный 3 3" xfId="14815"/>
    <cellStyle name="Процентный 3 4" xfId="14816"/>
    <cellStyle name="Процентный 3 4 2" xfId="14817"/>
    <cellStyle name="Процентный 3 4_ДДС_Прямой" xfId="14818"/>
    <cellStyle name="Процентный 3 5" xfId="14819"/>
    <cellStyle name="Процентный 3_GAZ" xfId="14820"/>
    <cellStyle name="Процентный 4" xfId="14821"/>
    <cellStyle name="Процентный 4 2" xfId="14822"/>
    <cellStyle name="Процентный 4 3" xfId="14823"/>
    <cellStyle name="Процентный 4 3 2" xfId="14824"/>
    <cellStyle name="Процентный 4 3_ДДС_Прямой" xfId="14825"/>
    <cellStyle name="Процентный 4 4" xfId="14826"/>
    <cellStyle name="Процентный 4_GAZ" xfId="14827"/>
    <cellStyle name="Процентный 5" xfId="14828"/>
    <cellStyle name="Процентный 5 2" xfId="14829"/>
    <cellStyle name="Процентный 5 3" xfId="14830"/>
    <cellStyle name="Процентный 5 4" xfId="14831"/>
    <cellStyle name="Процентный 5_ДДС_Прямой" xfId="14832"/>
    <cellStyle name="Процентный 6" xfId="14833"/>
    <cellStyle name="Процентный 6 2" xfId="14834"/>
    <cellStyle name="Процентный 6_ДДС_Прямой" xfId="14835"/>
    <cellStyle name="Процентный 7" xfId="14836"/>
    <cellStyle name="Процентный 7 2" xfId="14837"/>
    <cellStyle name="Процентный 7_ДДС_Прямой" xfId="14838"/>
    <cellStyle name="Процентный 8" xfId="14839"/>
    <cellStyle name="Процентный 8 2" xfId="14840"/>
    <cellStyle name="Процентный 8_ДДС_Прямой" xfId="14841"/>
    <cellStyle name="Процентный 9" xfId="14842"/>
    <cellStyle name="Процентный 9 2" xfId="14843"/>
    <cellStyle name="Процентный 9_ДДС_Прямой" xfId="14844"/>
    <cellStyle name="Разница" xfId="14845"/>
    <cellStyle name="руб. (0)" xfId="14846"/>
    <cellStyle name="Связанная ячейка 2" xfId="14847"/>
    <cellStyle name="Связанная ячейка 2 2" xfId="14848"/>
    <cellStyle name="Связанная ячейка 2 3" xfId="14849"/>
    <cellStyle name="Связанная ячейка 2 3 2" xfId="14850"/>
    <cellStyle name="Связанная ячейка 2 3_ДДС_Прямой" xfId="14851"/>
    <cellStyle name="Связанная ячейка 2 4" xfId="14852"/>
    <cellStyle name="Связанная ячейка 2_GAZ" xfId="14853"/>
    <cellStyle name="Стиль 1" xfId="14854"/>
    <cellStyle name="Стиль 1 2" xfId="14855"/>
    <cellStyle name="Стиль 1 2 2" xfId="14856"/>
    <cellStyle name="Стиль 1 2 3" xfId="14857"/>
    <cellStyle name="Стиль 1 2_ДДС_Прямой" xfId="14858"/>
    <cellStyle name="Стиль 1 3" xfId="14859"/>
    <cellStyle name="Стиль 1 3 2" xfId="14860"/>
    <cellStyle name="Стиль 1 3_ДДС_Прямой" xfId="14861"/>
    <cellStyle name="Стиль 1 4" xfId="14862"/>
    <cellStyle name="Стиль 1 5" xfId="14863"/>
    <cellStyle name="Стиль 1_GAZ" xfId="14864"/>
    <cellStyle name="Стиль 10" xfId="14865"/>
    <cellStyle name="Стиль 11" xfId="14866"/>
    <cellStyle name="Стиль 12" xfId="14867"/>
    <cellStyle name="Стиль 13" xfId="14868"/>
    <cellStyle name="Стиль 14" xfId="14869"/>
    <cellStyle name="Стиль 15" xfId="14870"/>
    <cellStyle name="Стиль 16" xfId="14871"/>
    <cellStyle name="Стиль 17" xfId="14872"/>
    <cellStyle name="Стиль 18" xfId="14873"/>
    <cellStyle name="Стиль 19" xfId="14874"/>
    <cellStyle name="Стиль 19 2" xfId="14875"/>
    <cellStyle name="Стиль 19_ДДС_Прямой" xfId="14876"/>
    <cellStyle name="Стиль 2" xfId="14877"/>
    <cellStyle name="Стиль 2 2" xfId="14878"/>
    <cellStyle name="Стиль 2 2 2" xfId="14879"/>
    <cellStyle name="Стиль 2 2 3" xfId="14880"/>
    <cellStyle name="Стиль 2 2_ДДС_Прямой" xfId="14881"/>
    <cellStyle name="Стиль 2 3" xfId="14882"/>
    <cellStyle name="Стиль 2 3 2" xfId="14883"/>
    <cellStyle name="Стиль 2 3_ДДС_Прямой" xfId="14884"/>
    <cellStyle name="Стиль 2 4" xfId="14885"/>
    <cellStyle name="Стиль 2 5" xfId="14886"/>
    <cellStyle name="Стиль 2 5 2" xfId="14887"/>
    <cellStyle name="Стиль 2 5_ДДС_Прямой" xfId="14888"/>
    <cellStyle name="Стиль 2 6" xfId="14889"/>
    <cellStyle name="Стиль 2_ДДС_Прямой" xfId="14890"/>
    <cellStyle name="Стиль 3" xfId="14891"/>
    <cellStyle name="Стиль 3 2" xfId="14892"/>
    <cellStyle name="Стиль 3 2 2" xfId="14893"/>
    <cellStyle name="Стиль 3 2_ДДС_Прямой" xfId="14894"/>
    <cellStyle name="Стиль 3 3" xfId="14895"/>
    <cellStyle name="Стиль 3 4" xfId="14896"/>
    <cellStyle name="Стиль 3 4 2" xfId="14897"/>
    <cellStyle name="Стиль 3 4_ДДС_Прямой" xfId="14898"/>
    <cellStyle name="Стиль 3 5" xfId="14899"/>
    <cellStyle name="Стиль 3_ДДС_Прямой" xfId="14900"/>
    <cellStyle name="Стиль 4" xfId="14901"/>
    <cellStyle name="Стиль 4 2" xfId="14902"/>
    <cellStyle name="Стиль 4 2 2" xfId="14903"/>
    <cellStyle name="Стиль 4 2_ДДС_Прямой" xfId="14904"/>
    <cellStyle name="Стиль 4 3" xfId="14905"/>
    <cellStyle name="Стиль 4 4" xfId="14906"/>
    <cellStyle name="Стиль 4 5" xfId="14907"/>
    <cellStyle name="Стиль 4_ДДС_Прямой" xfId="14908"/>
    <cellStyle name="Стиль 5" xfId="14909"/>
    <cellStyle name="Стиль 5 2" xfId="14910"/>
    <cellStyle name="Стиль 5_ДДС_Прямой" xfId="14911"/>
    <cellStyle name="Стиль 6" xfId="14912"/>
    <cellStyle name="Стиль 6 2" xfId="14913"/>
    <cellStyle name="Стиль 6_ДДС_Прямой" xfId="14914"/>
    <cellStyle name="Стиль 7" xfId="14915"/>
    <cellStyle name="Стиль 7 2" xfId="14916"/>
    <cellStyle name="Стиль 7_ДДС_Прямой" xfId="14917"/>
    <cellStyle name="Стиль 8" xfId="14918"/>
    <cellStyle name="Стиль 9" xfId="14919"/>
    <cellStyle name="Стиль_названий" xfId="14920"/>
    <cellStyle name="Строка нечётная" xfId="14921"/>
    <cellStyle name="Строка нечётная 2" xfId="14922"/>
    <cellStyle name="Строка нечётная_ДДС_Прямой" xfId="14923"/>
    <cellStyle name="Строка чётная" xfId="14924"/>
    <cellStyle name="Строка чётная 2" xfId="14925"/>
    <cellStyle name="Строка чётная_ДДС_Прямой" xfId="14926"/>
    <cellStyle name="Субсчет" xfId="14927"/>
    <cellStyle name="Счет" xfId="14928"/>
    <cellStyle name="Текст предупреждения 2" xfId="14929"/>
    <cellStyle name="Текст предупреждения 2 2" xfId="14930"/>
    <cellStyle name="Текст предупреждения 2 3" xfId="14931"/>
    <cellStyle name="Текст предупреждения 2 3 2" xfId="14932"/>
    <cellStyle name="Текст предупреждения 2 3_ДДС_Прямой" xfId="14933"/>
    <cellStyle name="Текст предупреждения 2 4" xfId="14934"/>
    <cellStyle name="Текст предупреждения 2_GAZ" xfId="14935"/>
    <cellStyle name="тонн (0)" xfId="14936"/>
    <cellStyle name="Тыс $ (0)" xfId="14938"/>
    <cellStyle name="Тыс $ (0) 2" xfId="14939"/>
    <cellStyle name="Тыс $ (0)_ДДС_Прямой" xfId="14940"/>
    <cellStyle name="Тыс (0)" xfId="14941"/>
    <cellStyle name="тыс. тонн (0)" xfId="14937"/>
    <cellStyle name="Тысячи" xfId="14942"/>
    <cellStyle name="Тысячи (0)" xfId="14943"/>
    <cellStyle name="Тысячи (0) 2" xfId="14944"/>
    <cellStyle name="Тысячи (0)_ДДС_Прямой" xfId="14945"/>
    <cellStyle name="тысячи (000)" xfId="14946"/>
    <cellStyle name="тысячи (000) 2" xfId="14947"/>
    <cellStyle name="тысячи (000)_ДДС_Прямой" xfId="14948"/>
    <cellStyle name="Тысячи [0]" xfId="14949"/>
    <cellStyle name="Тысячи [0] 10" xfId="14950"/>
    <cellStyle name="Тысячи [0] 11" xfId="14951"/>
    <cellStyle name="Тысячи [0] 12" xfId="14952"/>
    <cellStyle name="Тысячи [0] 2" xfId="14953"/>
    <cellStyle name="Тысячи [0] 3" xfId="14954"/>
    <cellStyle name="Тысячи [0] 4" xfId="14955"/>
    <cellStyle name="Тысячи [0] 5" xfId="14956"/>
    <cellStyle name="Тысячи [0] 6" xfId="14957"/>
    <cellStyle name="Тысячи [0] 7" xfId="14958"/>
    <cellStyle name="Тысячи [0] 8" xfId="14959"/>
    <cellStyle name="Тысячи [0] 9" xfId="14960"/>
    <cellStyle name="Тысячи [0]_010SN05" xfId="14961"/>
    <cellStyle name="Тысячи [а]" xfId="14962"/>
    <cellStyle name="Тысячи_ прибыль " xfId="14963"/>
    <cellStyle name="ҮЂғҺ‹Һ‚ҺЉ1" xfId="14964"/>
    <cellStyle name="ҮЂғҺ‹Һ‚ҺЉ1 2" xfId="14965"/>
    <cellStyle name="ҮЂғҺ‹Һ‚ҺЉ1_ДДС_Прямой" xfId="14966"/>
    <cellStyle name="ҮЂғҺ‹Һ‚ҺЉ2" xfId="14967"/>
    <cellStyle name="ҮЂғҺ‹Һ‚ҺЉ2 2" xfId="14968"/>
    <cellStyle name="ҮЂғҺ‹Һ‚ҺЉ2_ДДС_Прямой" xfId="14969"/>
    <cellStyle name="Финансовый [0] 2" xfId="14970"/>
    <cellStyle name="Финансовый [0] 3" xfId="14971"/>
    <cellStyle name="Финансовый [0] 4" xfId="14972"/>
    <cellStyle name="Финансовый 10" xfId="14973"/>
    <cellStyle name="Финансовый 10 2" xfId="14974"/>
    <cellStyle name="Финансовый 10 2 2" xfId="14975"/>
    <cellStyle name="Финансовый 10 3" xfId="14976"/>
    <cellStyle name="Финансовый 10 4" xfId="14977"/>
    <cellStyle name="Финансовый 10 5" xfId="14978"/>
    <cellStyle name="Финансовый 10_ДДС_Прямой" xfId="14979"/>
    <cellStyle name="Финансовый 11" xfId="14980"/>
    <cellStyle name="Финансовый 11 2" xfId="14981"/>
    <cellStyle name="Финансовый 11 3" xfId="14982"/>
    <cellStyle name="Финансовый 11 4" xfId="14983"/>
    <cellStyle name="Финансовый 11 5" xfId="14984"/>
    <cellStyle name="Финансовый 11 6" xfId="14985"/>
    <cellStyle name="Финансовый 11 7" xfId="14986"/>
    <cellStyle name="Финансовый 11_ДДС_Прямой" xfId="14987"/>
    <cellStyle name="Финансовый 12" xfId="14988"/>
    <cellStyle name="Финансовый 12 2" xfId="14989"/>
    <cellStyle name="Финансовый 12 2 2" xfId="14990"/>
    <cellStyle name="Финансовый 12 2 2 2" xfId="14991"/>
    <cellStyle name="Финансовый 12 2 3" xfId="14992"/>
    <cellStyle name="Финансовый 13" xfId="14993"/>
    <cellStyle name="Финансовый 13 2" xfId="14994"/>
    <cellStyle name="Финансовый 14" xfId="14995"/>
    <cellStyle name="Финансовый 14 2" xfId="14996"/>
    <cellStyle name="Финансовый 14_ДДС_Прямой" xfId="14997"/>
    <cellStyle name="Финансовый 15" xfId="14998"/>
    <cellStyle name="Финансовый 15 2" xfId="14999"/>
    <cellStyle name="Финансовый 15 3" xfId="15000"/>
    <cellStyle name="Финансовый 15_ДДС_Прямой" xfId="15001"/>
    <cellStyle name="Финансовый 16" xfId="15002"/>
    <cellStyle name="Финансовый 16 2" xfId="15003"/>
    <cellStyle name="Финансовый 17" xfId="15004"/>
    <cellStyle name="Финансовый 17 2" xfId="15005"/>
    <cellStyle name="Финансовый 17_ДДС_Прямой" xfId="15006"/>
    <cellStyle name="Финансовый 18" xfId="15007"/>
    <cellStyle name="Финансовый 19" xfId="15008"/>
    <cellStyle name="Финансовый 2" xfId="15009"/>
    <cellStyle name="Финансовый 2 10" xfId="15010"/>
    <cellStyle name="Финансовый 2 2" xfId="15011"/>
    <cellStyle name="Финансовый 2 2 2" xfId="15012"/>
    <cellStyle name="Финансовый 2 2 3" xfId="15013"/>
    <cellStyle name="Финансовый 2 2 4" xfId="15014"/>
    <cellStyle name="Финансовый 2 2 4 2" xfId="15015"/>
    <cellStyle name="Финансовый 2 2 4_ДДС_Прямой" xfId="15016"/>
    <cellStyle name="Финансовый 2 2 5" xfId="15017"/>
    <cellStyle name="Финансовый 2 2_GAZ" xfId="15018"/>
    <cellStyle name="Финансовый 2 3" xfId="15019"/>
    <cellStyle name="Финансовый 2 3 2" xfId="15020"/>
    <cellStyle name="Финансовый 2 3 2 2" xfId="15021"/>
    <cellStyle name="Финансовый 2 3 3" xfId="15022"/>
    <cellStyle name="Финансовый 2 4" xfId="15023"/>
    <cellStyle name="Финансовый 2 5" xfId="15024"/>
    <cellStyle name="Финансовый 2 6" xfId="15025"/>
    <cellStyle name="Финансовый 2 7" xfId="15026"/>
    <cellStyle name="Финансовый 2 8" xfId="15027"/>
    <cellStyle name="Финансовый 2 9" xfId="15028"/>
    <cellStyle name="Финансовый 2_080603 Скор бюджет 2008 КТГ" xfId="15029"/>
    <cellStyle name="Финансовый 20" xfId="15030"/>
    <cellStyle name="Финансовый 21" xfId="15031"/>
    <cellStyle name="Финансовый 22" xfId="15032"/>
    <cellStyle name="Финансовый 23" xfId="15033"/>
    <cellStyle name="Финансовый 24" xfId="15034"/>
    <cellStyle name="Финансовый 25" xfId="15035"/>
    <cellStyle name="Финансовый 25 2" xfId="15036"/>
    <cellStyle name="Финансовый 25_ДДС_Прямой" xfId="15037"/>
    <cellStyle name="Финансовый 26" xfId="15038"/>
    <cellStyle name="Финансовый 26 2" xfId="15039"/>
    <cellStyle name="Финансовый 26_ДДС_Прямой" xfId="15040"/>
    <cellStyle name="Финансовый 27" xfId="15041"/>
    <cellStyle name="Финансовый 27 2" xfId="15042"/>
    <cellStyle name="Финансовый 27_ДДС_Прямой" xfId="15043"/>
    <cellStyle name="Финансовый 28" xfId="15044"/>
    <cellStyle name="Финансовый 28 2" xfId="15045"/>
    <cellStyle name="Финансовый 28_ДДС_Прямой" xfId="15046"/>
    <cellStyle name="Финансовый 29" xfId="15047"/>
    <cellStyle name="Финансовый 3" xfId="15048"/>
    <cellStyle name="Финансовый 3 2" xfId="15049"/>
    <cellStyle name="Финансовый 3 2 2" xfId="15050"/>
    <cellStyle name="Финансовый 3 3" xfId="15051"/>
    <cellStyle name="Финансовый 3 3 2" xfId="15052"/>
    <cellStyle name="Финансовый 3 4" xfId="15053"/>
    <cellStyle name="Финансовый 3 4 2" xfId="15054"/>
    <cellStyle name="Финансовый 3 4_ДДС_Прямой" xfId="15055"/>
    <cellStyle name="Финансовый 3 5" xfId="15056"/>
    <cellStyle name="Финансовый 3_GAZ" xfId="15057"/>
    <cellStyle name="Финансовый 30" xfId="15058"/>
    <cellStyle name="Финансовый 31" xfId="15059"/>
    <cellStyle name="Финансовый 32" xfId="15060"/>
    <cellStyle name="Финансовый 33" xfId="15061"/>
    <cellStyle name="Финансовый 34" xfId="15062"/>
    <cellStyle name="Финансовый 35" xfId="15063"/>
    <cellStyle name="Финансовый 4" xfId="15064"/>
    <cellStyle name="Финансовый 4 2" xfId="15065"/>
    <cellStyle name="Финансовый 4 2 2" xfId="15066"/>
    <cellStyle name="Финансовый 4 2 2 2" xfId="15067"/>
    <cellStyle name="Финансовый 4 2 2_ДДС_Прямой" xfId="15068"/>
    <cellStyle name="Финансовый 4 2 3" xfId="15069"/>
    <cellStyle name="Финансовый 4 2_GAZ" xfId="15070"/>
    <cellStyle name="Финансовый 4 3" xfId="15071"/>
    <cellStyle name="Финансовый 4 3 2" xfId="15072"/>
    <cellStyle name="Финансовый 4 4" xfId="15073"/>
    <cellStyle name="Финансовый 4 5" xfId="15074"/>
    <cellStyle name="Финансовый 4 5 2" xfId="15075"/>
    <cellStyle name="Финансовый 4 5_ДДС_Прямой" xfId="15076"/>
    <cellStyle name="Финансовый 4 6" xfId="15077"/>
    <cellStyle name="Финансовый 4_1_пол. КМГ Таблицы к ПЗ" xfId="15078"/>
    <cellStyle name="Финансовый 46 8" xfId="15079"/>
    <cellStyle name="Финансовый 5" xfId="15080"/>
    <cellStyle name="Финансовый 5 2" xfId="15081"/>
    <cellStyle name="Финансовый 5 2 2" xfId="15082"/>
    <cellStyle name="Финансовый 5 2 3" xfId="15083"/>
    <cellStyle name="Финансовый 5 2 3 2" xfId="15084"/>
    <cellStyle name="Финансовый 5 3" xfId="15085"/>
    <cellStyle name="Финансовый 5 3 2" xfId="15086"/>
    <cellStyle name="Финансовый 5 3_ДДС_Прямой" xfId="15087"/>
    <cellStyle name="Финансовый 5 4" xfId="15088"/>
    <cellStyle name="Финансовый 5 4 2" xfId="15089"/>
    <cellStyle name="Финансовый 5 4_ДДС_Прямой" xfId="15090"/>
    <cellStyle name="Финансовый 5 5" xfId="15091"/>
    <cellStyle name="Финансовый 5_GAZ" xfId="15092"/>
    <cellStyle name="Финансовый 54" xfId="15093"/>
    <cellStyle name="Финансовый 6" xfId="15094"/>
    <cellStyle name="Финансовый 6 2" xfId="15095"/>
    <cellStyle name="Финансовый 6 2 2" xfId="15096"/>
    <cellStyle name="Финансовый 6 3" xfId="15097"/>
    <cellStyle name="Финансовый 6 3 2" xfId="15098"/>
    <cellStyle name="Финансовый 7" xfId="15099"/>
    <cellStyle name="Финансовый 7 2" xfId="15100"/>
    <cellStyle name="Финансовый 7 2 2" xfId="15101"/>
    <cellStyle name="Финансовый 7 3" xfId="15102"/>
    <cellStyle name="Финансовый 7 3 2" xfId="15103"/>
    <cellStyle name="Финансовый 7 4" xfId="15104"/>
    <cellStyle name="Финансовый 7_ДДС_Прямой" xfId="15105"/>
    <cellStyle name="Финансовый 8" xfId="15106"/>
    <cellStyle name="Финансовый 8 2" xfId="15107"/>
    <cellStyle name="Финансовый 8 2 2" xfId="15108"/>
    <cellStyle name="Финансовый 8 3" xfId="15109"/>
    <cellStyle name="Финансовый 8 4" xfId="15110"/>
    <cellStyle name="Финансовый 8_ДДС_Прямой" xfId="15111"/>
    <cellStyle name="Финансовый 9" xfId="15112"/>
    <cellStyle name="Финансовый 9 2" xfId="15113"/>
    <cellStyle name="Финансовый 9 2 2" xfId="15114"/>
    <cellStyle name="Финансовый 9 3" xfId="15115"/>
    <cellStyle name="Финансовый 9 3 2" xfId="15116"/>
    <cellStyle name="Финансовый 9 4" xfId="15117"/>
    <cellStyle name="Финансовый 9_ДДС_Прямой" xfId="15118"/>
    <cellStyle name="Хороший 2" xfId="15119"/>
    <cellStyle name="Хороший 2 2" xfId="15120"/>
    <cellStyle name="Хороший 2 3" xfId="15121"/>
    <cellStyle name="Хороший 2 3 2" xfId="15122"/>
    <cellStyle name="Хороший 2 3_ДДС_Прямой" xfId="15123"/>
    <cellStyle name="Хороший 2 4" xfId="15124"/>
    <cellStyle name="Хороший 2 5" xfId="15125"/>
    <cellStyle name="Хороший 2_GAZ" xfId="15126"/>
    <cellStyle name="Цена" xfId="15127"/>
    <cellStyle name="Цена 10" xfId="15128"/>
    <cellStyle name="Цена 11" xfId="15129"/>
    <cellStyle name="Цена 12" xfId="15130"/>
    <cellStyle name="Цена 2" xfId="15131"/>
    <cellStyle name="Цена 2 10" xfId="15132"/>
    <cellStyle name="Цена 2 11" xfId="15133"/>
    <cellStyle name="Цена 2 2" xfId="15134"/>
    <cellStyle name="Цена 2 2 10" xfId="15135"/>
    <cellStyle name="Цена 2 2 2" xfId="15136"/>
    <cellStyle name="Цена 2 2 2 2" xfId="15137"/>
    <cellStyle name="Цена 2 2 2 2 2" xfId="15138"/>
    <cellStyle name="Цена 2 2 2 2 3" xfId="15139"/>
    <cellStyle name="Цена 2 2 2 2 4" xfId="15140"/>
    <cellStyle name="Цена 2 2 2 2 5" xfId="15141"/>
    <cellStyle name="Цена 2 2 2 3" xfId="15142"/>
    <cellStyle name="Цена 2 2 2 3 2" xfId="15143"/>
    <cellStyle name="Цена 2 2 2 3 3" xfId="15144"/>
    <cellStyle name="Цена 2 2 2 3 4" xfId="15145"/>
    <cellStyle name="Цена 2 2 2 3 5" xfId="15146"/>
    <cellStyle name="Цена 2 2 2 4" xfId="15147"/>
    <cellStyle name="Цена 2 2 2 4 2" xfId="15148"/>
    <cellStyle name="Цена 2 2 2 4 3" xfId="15149"/>
    <cellStyle name="Цена 2 2 2 4 4" xfId="15150"/>
    <cellStyle name="Цена 2 2 2 4 5" xfId="15151"/>
    <cellStyle name="Цена 2 2 2 5" xfId="15152"/>
    <cellStyle name="Цена 2 2 2 5 2" xfId="15153"/>
    <cellStyle name="Цена 2 2 2 5 3" xfId="15154"/>
    <cellStyle name="Цена 2 2 2 5 4" xfId="15155"/>
    <cellStyle name="Цена 2 2 2 5 5" xfId="15156"/>
    <cellStyle name="Цена 2 2 2 6" xfId="15157"/>
    <cellStyle name="Цена 2 2 2 7" xfId="15158"/>
    <cellStyle name="Цена 2 2 2 8" xfId="15159"/>
    <cellStyle name="Цена 2 2 2 9" xfId="15160"/>
    <cellStyle name="Цена 2 2 3" xfId="15161"/>
    <cellStyle name="Цена 2 2 3 2" xfId="15162"/>
    <cellStyle name="Цена 2 2 3 3" xfId="15163"/>
    <cellStyle name="Цена 2 2 3 4" xfId="15164"/>
    <cellStyle name="Цена 2 2 3 5" xfId="15165"/>
    <cellStyle name="Цена 2 2 4" xfId="15166"/>
    <cellStyle name="Цена 2 2 4 2" xfId="15167"/>
    <cellStyle name="Цена 2 2 4 3" xfId="15168"/>
    <cellStyle name="Цена 2 2 4 4" xfId="15169"/>
    <cellStyle name="Цена 2 2 4 5" xfId="15170"/>
    <cellStyle name="Цена 2 2 5" xfId="15171"/>
    <cellStyle name="Цена 2 2 5 2" xfId="15172"/>
    <cellStyle name="Цена 2 2 5 3" xfId="15173"/>
    <cellStyle name="Цена 2 2 5 4" xfId="15174"/>
    <cellStyle name="Цена 2 2 5 5" xfId="15175"/>
    <cellStyle name="Цена 2 2 6" xfId="15176"/>
    <cellStyle name="Цена 2 2 6 2" xfId="15177"/>
    <cellStyle name="Цена 2 2 6 3" xfId="15178"/>
    <cellStyle name="Цена 2 2 6 4" xfId="15179"/>
    <cellStyle name="Цена 2 2 6 5" xfId="15180"/>
    <cellStyle name="Цена 2 2 7" xfId="15181"/>
    <cellStyle name="Цена 2 2 8" xfId="15182"/>
    <cellStyle name="Цена 2 2 9" xfId="15183"/>
    <cellStyle name="Цена 2 3" xfId="15184"/>
    <cellStyle name="Цена 2 3 2" xfId="15185"/>
    <cellStyle name="Цена 2 3 2 2" xfId="15186"/>
    <cellStyle name="Цена 2 3 2 3" xfId="15187"/>
    <cellStyle name="Цена 2 3 2 4" xfId="15188"/>
    <cellStyle name="Цена 2 3 2 5" xfId="15189"/>
    <cellStyle name="Цена 2 3 3" xfId="15190"/>
    <cellStyle name="Цена 2 3 3 2" xfId="15191"/>
    <cellStyle name="Цена 2 3 3 3" xfId="15192"/>
    <cellStyle name="Цена 2 3 3 4" xfId="15193"/>
    <cellStyle name="Цена 2 3 3 5" xfId="15194"/>
    <cellStyle name="Цена 2 3 4" xfId="15195"/>
    <cellStyle name="Цена 2 3 4 2" xfId="15196"/>
    <cellStyle name="Цена 2 3 4 3" xfId="15197"/>
    <cellStyle name="Цена 2 3 4 4" xfId="15198"/>
    <cellStyle name="Цена 2 3 4 5" xfId="15199"/>
    <cellStyle name="Цена 2 3 5" xfId="15200"/>
    <cellStyle name="Цена 2 3 5 2" xfId="15201"/>
    <cellStyle name="Цена 2 3 5 3" xfId="15202"/>
    <cellStyle name="Цена 2 3 5 4" xfId="15203"/>
    <cellStyle name="Цена 2 3 5 5" xfId="15204"/>
    <cellStyle name="Цена 2 3 6" xfId="15205"/>
    <cellStyle name="Цена 2 3 7" xfId="15206"/>
    <cellStyle name="Цена 2 3 8" xfId="15207"/>
    <cellStyle name="Цена 2 3 9" xfId="15208"/>
    <cellStyle name="Цена 2 4" xfId="15209"/>
    <cellStyle name="Цена 2 4 2" xfId="15210"/>
    <cellStyle name="Цена 2 4 3" xfId="15211"/>
    <cellStyle name="Цена 2 4 4" xfId="15212"/>
    <cellStyle name="Цена 2 4 5" xfId="15213"/>
    <cellStyle name="Цена 2 5" xfId="15214"/>
    <cellStyle name="Цена 2 5 2" xfId="15215"/>
    <cellStyle name="Цена 2 5 3" xfId="15216"/>
    <cellStyle name="Цена 2 5 4" xfId="15217"/>
    <cellStyle name="Цена 2 5 5" xfId="15218"/>
    <cellStyle name="Цена 2 6" xfId="15219"/>
    <cellStyle name="Цена 2 6 2" xfId="15220"/>
    <cellStyle name="Цена 2 6 3" xfId="15221"/>
    <cellStyle name="Цена 2 6 4" xfId="15222"/>
    <cellStyle name="Цена 2 6 5" xfId="15223"/>
    <cellStyle name="Цена 2 7" xfId="15224"/>
    <cellStyle name="Цена 2 7 2" xfId="15225"/>
    <cellStyle name="Цена 2 7 3" xfId="15226"/>
    <cellStyle name="Цена 2 7 4" xfId="15227"/>
    <cellStyle name="Цена 2 7 5" xfId="15228"/>
    <cellStyle name="Цена 2 8" xfId="15229"/>
    <cellStyle name="Цена 2 9" xfId="15230"/>
    <cellStyle name="Цена 2_TCO_06_2012 ТЭП" xfId="15231"/>
    <cellStyle name="Цена 3" xfId="15232"/>
    <cellStyle name="Цена 3 10" xfId="15233"/>
    <cellStyle name="Цена 3 2" xfId="15234"/>
    <cellStyle name="Цена 3 2 2" xfId="15235"/>
    <cellStyle name="Цена 3 2 2 2" xfId="15236"/>
    <cellStyle name="Цена 3 2 2 3" xfId="15237"/>
    <cellStyle name="Цена 3 2 2 4" xfId="15238"/>
    <cellStyle name="Цена 3 2 2 5" xfId="15239"/>
    <cellStyle name="Цена 3 2 3" xfId="15240"/>
    <cellStyle name="Цена 3 2 3 2" xfId="15241"/>
    <cellStyle name="Цена 3 2 3 3" xfId="15242"/>
    <cellStyle name="Цена 3 2 3 4" xfId="15243"/>
    <cellStyle name="Цена 3 2 3 5" xfId="15244"/>
    <cellStyle name="Цена 3 2 4" xfId="15245"/>
    <cellStyle name="Цена 3 2 4 2" xfId="15246"/>
    <cellStyle name="Цена 3 2 4 3" xfId="15247"/>
    <cellStyle name="Цена 3 2 4 4" xfId="15248"/>
    <cellStyle name="Цена 3 2 4 5" xfId="15249"/>
    <cellStyle name="Цена 3 2 5" xfId="15250"/>
    <cellStyle name="Цена 3 2 5 2" xfId="15251"/>
    <cellStyle name="Цена 3 2 5 3" xfId="15252"/>
    <cellStyle name="Цена 3 2 5 4" xfId="15253"/>
    <cellStyle name="Цена 3 2 5 5" xfId="15254"/>
    <cellStyle name="Цена 3 2 6" xfId="15255"/>
    <cellStyle name="Цена 3 2 7" xfId="15256"/>
    <cellStyle name="Цена 3 2 8" xfId="15257"/>
    <cellStyle name="Цена 3 2 9" xfId="15258"/>
    <cellStyle name="Цена 3 3" xfId="15259"/>
    <cellStyle name="Цена 3 3 2" xfId="15260"/>
    <cellStyle name="Цена 3 3 3" xfId="15261"/>
    <cellStyle name="Цена 3 3 4" xfId="15262"/>
    <cellStyle name="Цена 3 3 5" xfId="15263"/>
    <cellStyle name="Цена 3 4" xfId="15264"/>
    <cellStyle name="Цена 3 4 2" xfId="15265"/>
    <cellStyle name="Цена 3 4 3" xfId="15266"/>
    <cellStyle name="Цена 3 4 4" xfId="15267"/>
    <cellStyle name="Цена 3 4 5" xfId="15268"/>
    <cellStyle name="Цена 3 5" xfId="15269"/>
    <cellStyle name="Цена 3 5 2" xfId="15270"/>
    <cellStyle name="Цена 3 5 3" xfId="15271"/>
    <cellStyle name="Цена 3 5 4" xfId="15272"/>
    <cellStyle name="Цена 3 5 5" xfId="15273"/>
    <cellStyle name="Цена 3 6" xfId="15274"/>
    <cellStyle name="Цена 3 6 2" xfId="15275"/>
    <cellStyle name="Цена 3 6 3" xfId="15276"/>
    <cellStyle name="Цена 3 6 4" xfId="15277"/>
    <cellStyle name="Цена 3 6 5" xfId="15278"/>
    <cellStyle name="Цена 3 7" xfId="15279"/>
    <cellStyle name="Цена 3 8" xfId="15280"/>
    <cellStyle name="Цена 3 9" xfId="15281"/>
    <cellStyle name="Цена 4" xfId="15282"/>
    <cellStyle name="Цена 4 2" xfId="15283"/>
    <cellStyle name="Цена 4 2 2" xfId="15284"/>
    <cellStyle name="Цена 4 2 3" xfId="15285"/>
    <cellStyle name="Цена 4 2 4" xfId="15286"/>
    <cellStyle name="Цена 4 2 5" xfId="15287"/>
    <cellStyle name="Цена 4 3" xfId="15288"/>
    <cellStyle name="Цена 4 3 2" xfId="15289"/>
    <cellStyle name="Цена 4 3 3" xfId="15290"/>
    <cellStyle name="Цена 4 3 4" xfId="15291"/>
    <cellStyle name="Цена 4 3 5" xfId="15292"/>
    <cellStyle name="Цена 4 4" xfId="15293"/>
    <cellStyle name="Цена 4 4 2" xfId="15294"/>
    <cellStyle name="Цена 4 4 3" xfId="15295"/>
    <cellStyle name="Цена 4 4 4" xfId="15296"/>
    <cellStyle name="Цена 4 4 5" xfId="15297"/>
    <cellStyle name="Цена 4 5" xfId="15298"/>
    <cellStyle name="Цена 4 5 2" xfId="15299"/>
    <cellStyle name="Цена 4 5 3" xfId="15300"/>
    <cellStyle name="Цена 4 5 4" xfId="15301"/>
    <cellStyle name="Цена 4 5 5" xfId="15302"/>
    <cellStyle name="Цена 4 6" xfId="15303"/>
    <cellStyle name="Цена 4 7" xfId="15304"/>
    <cellStyle name="Цена 4 8" xfId="15305"/>
    <cellStyle name="Цена 4 9" xfId="15306"/>
    <cellStyle name="Цена 4_ДДС_Прямой" xfId="15307"/>
    <cellStyle name="Цена 5" xfId="15308"/>
    <cellStyle name="Цена 5 2" xfId="15309"/>
    <cellStyle name="Цена 5 3" xfId="15310"/>
    <cellStyle name="Цена 5 4" xfId="15311"/>
    <cellStyle name="Цена 5 5" xfId="15312"/>
    <cellStyle name="Цена 6" xfId="15313"/>
    <cellStyle name="Цена 6 2" xfId="15314"/>
    <cellStyle name="Цена 6 3" xfId="15315"/>
    <cellStyle name="Цена 6 4" xfId="15316"/>
    <cellStyle name="Цена 6 5" xfId="15317"/>
    <cellStyle name="Цена 7" xfId="15318"/>
    <cellStyle name="Цена 7 2" xfId="15319"/>
    <cellStyle name="Цена 7 3" xfId="15320"/>
    <cellStyle name="Цена 7 4" xfId="15321"/>
    <cellStyle name="Цена 7 5" xfId="15322"/>
    <cellStyle name="Цена 8" xfId="15323"/>
    <cellStyle name="Цена 8 2" xfId="15324"/>
    <cellStyle name="Цена 8 3" xfId="15325"/>
    <cellStyle name="Цена 8 4" xfId="15326"/>
    <cellStyle name="Цена 8 5" xfId="15327"/>
    <cellStyle name="Цена 9" xfId="15328"/>
    <cellStyle name="Цена_~6262219" xfId="15329"/>
    <cellStyle name="Џђ?–…?’?›?" xfId="15330"/>
    <cellStyle name="Џђ?–…?’?›? 2" xfId="15331"/>
    <cellStyle name="Џђ?–…?’?›?_ДДС_Прямой" xfId="15332"/>
    <cellStyle name="Џђһ–…қ’қ›ү" xfId="15333"/>
    <cellStyle name="Џђһ–…қ’қ›ү 2" xfId="15334"/>
    <cellStyle name="Џђһ–…қ’қ›ү_ДДС_Прямой" xfId="15335"/>
    <cellStyle name="Џђћ–…ќ’ќ›‰" xfId="15336"/>
    <cellStyle name="Џђћ–…ќ’ќ›‰ 2" xfId="15337"/>
    <cellStyle name="Џђћ–…ќ’ќ›‰ 2 2" xfId="15338"/>
    <cellStyle name="Џђћ–…ќ’ќ›‰ 2 3" xfId="15339"/>
    <cellStyle name="Џђћ–…ќ’ќ›‰ 2 3 2" xfId="15340"/>
    <cellStyle name="Џђћ–…ќ’ќ›‰ 2 3_ДДС_Прямой" xfId="15341"/>
    <cellStyle name="Џђћ–…ќ’ќ›‰ 2 4" xfId="15342"/>
    <cellStyle name="Џђћ–…ќ’ќ›‰ 2_GAZ" xfId="15343"/>
    <cellStyle name="Џђћ–…ќ’ќ›‰ 3" xfId="15344"/>
    <cellStyle name="Џђћ–…ќ’ќ›‰ 3 2" xfId="15345"/>
    <cellStyle name="Џђћ–…ќ’ќ›‰ 3_ДДС_Прямой" xfId="15346"/>
    <cellStyle name="Џђћ–…ќ’ќ›‰ 4" xfId="15347"/>
    <cellStyle name="Џђћ–…ќ’ќ›‰_~6262219" xfId="15348"/>
    <cellStyle name="Шапка" xfId="15349"/>
    <cellStyle name="ШАУ" xfId="15350"/>
    <cellStyle name="콤마 [0]_INQUIRY 영업추진 " xfId="15351"/>
    <cellStyle name="콤마_INQUIRY 영업추진 " xfId="15352"/>
    <cellStyle name="통화 [0]_INQUIRY 영업추진 " xfId="15353"/>
    <cellStyle name="통화_INQUIRY 영업추진 " xfId="15354"/>
    <cellStyle name="표준_0N-HANDLING " xfId="15355"/>
    <cellStyle name="千位分隔_CostEstimationForThirdInspectionPartyVer1" xfId="15356"/>
    <cellStyle name="好" xfId="15357"/>
    <cellStyle name="差" xfId="15358"/>
    <cellStyle name="常规_Budget Code @June 99" xfId="15359"/>
    <cellStyle name="强调文字颜色 1" xfId="15360"/>
    <cellStyle name="强调文字颜色 2" xfId="15361"/>
    <cellStyle name="强调文字颜色 3" xfId="15362"/>
    <cellStyle name="强调文字颜色 4" xfId="15363"/>
    <cellStyle name="强调文字颜色 5" xfId="15364"/>
    <cellStyle name="强调文字颜色 6" xfId="15365"/>
    <cellStyle name="标题" xfId="15366"/>
    <cellStyle name="标题 1" xfId="15367"/>
    <cellStyle name="标题 2" xfId="15368"/>
    <cellStyle name="标题 3" xfId="15369"/>
    <cellStyle name="标题 4" xfId="15370"/>
    <cellStyle name="样式 1" xfId="15371"/>
    <cellStyle name="检查单元格" xfId="15372"/>
    <cellStyle name="汇总" xfId="15373"/>
    <cellStyle name="汇总 10" xfId="15374"/>
    <cellStyle name="汇总 11" xfId="15375"/>
    <cellStyle name="汇总 12" xfId="15376"/>
    <cellStyle name="汇总 13" xfId="15377"/>
    <cellStyle name="汇总 14" xfId="15378"/>
    <cellStyle name="汇总 15" xfId="15379"/>
    <cellStyle name="汇总 16" xfId="15380"/>
    <cellStyle name="汇总 17" xfId="15381"/>
    <cellStyle name="汇总 18" xfId="15382"/>
    <cellStyle name="汇总 19" xfId="15383"/>
    <cellStyle name="汇总 2" xfId="15384"/>
    <cellStyle name="汇总 2 10" xfId="15385"/>
    <cellStyle name="汇总 2 11" xfId="15386"/>
    <cellStyle name="汇总 2 12" xfId="15387"/>
    <cellStyle name="汇总 2 13" xfId="15388"/>
    <cellStyle name="汇总 2 14" xfId="15389"/>
    <cellStyle name="汇总 2 15" xfId="15390"/>
    <cellStyle name="汇总 2 16" xfId="15391"/>
    <cellStyle name="汇总 2 2" xfId="15392"/>
    <cellStyle name="汇总 2 2 10" xfId="15393"/>
    <cellStyle name="汇总 2 2 11" xfId="15394"/>
    <cellStyle name="汇总 2 2 12" xfId="15395"/>
    <cellStyle name="汇总 2 2 2" xfId="15396"/>
    <cellStyle name="汇总 2 2 3" xfId="15397"/>
    <cellStyle name="汇总 2 2 4" xfId="15398"/>
    <cellStyle name="汇总 2 2 5" xfId="15399"/>
    <cellStyle name="汇总 2 2 6" xfId="15400"/>
    <cellStyle name="汇总 2 2 7" xfId="15401"/>
    <cellStyle name="汇总 2 2 8" xfId="15402"/>
    <cellStyle name="汇总 2 2 9" xfId="15403"/>
    <cellStyle name="汇总 2 3" xfId="15404"/>
    <cellStyle name="汇总 2 3 10" xfId="15405"/>
    <cellStyle name="汇总 2 3 11" xfId="15406"/>
    <cellStyle name="汇总 2 3 12" xfId="15407"/>
    <cellStyle name="汇总 2 3 2" xfId="15408"/>
    <cellStyle name="汇总 2 3 3" xfId="15409"/>
    <cellStyle name="汇总 2 3 4" xfId="15410"/>
    <cellStyle name="汇总 2 3 5" xfId="15411"/>
    <cellStyle name="汇总 2 3 6" xfId="15412"/>
    <cellStyle name="汇总 2 3 7" xfId="15413"/>
    <cellStyle name="汇总 2 3 8" xfId="15414"/>
    <cellStyle name="汇总 2 3 9" xfId="15415"/>
    <cellStyle name="汇总 2 4" xfId="15416"/>
    <cellStyle name="汇总 2 4 10" xfId="15417"/>
    <cellStyle name="汇总 2 4 11" xfId="15418"/>
    <cellStyle name="汇总 2 4 12" xfId="15419"/>
    <cellStyle name="汇总 2 4 2" xfId="15420"/>
    <cellStyle name="汇总 2 4 3" xfId="15421"/>
    <cellStyle name="汇总 2 4 4" xfId="15422"/>
    <cellStyle name="汇总 2 4 5" xfId="15423"/>
    <cellStyle name="汇总 2 4 6" xfId="15424"/>
    <cellStyle name="汇总 2 4 7" xfId="15425"/>
    <cellStyle name="汇总 2 4 8" xfId="15426"/>
    <cellStyle name="汇总 2 4 9" xfId="15427"/>
    <cellStyle name="汇总 2 5" xfId="15428"/>
    <cellStyle name="汇总 2 5 10" xfId="15429"/>
    <cellStyle name="汇总 2 5 11" xfId="15430"/>
    <cellStyle name="汇总 2 5 12" xfId="15431"/>
    <cellStyle name="汇总 2 5 2" xfId="15432"/>
    <cellStyle name="汇总 2 5 3" xfId="15433"/>
    <cellStyle name="汇总 2 5 4" xfId="15434"/>
    <cellStyle name="汇总 2 5 5" xfId="15435"/>
    <cellStyle name="汇总 2 5 6" xfId="15436"/>
    <cellStyle name="汇总 2 5 7" xfId="15437"/>
    <cellStyle name="汇总 2 5 8" xfId="15438"/>
    <cellStyle name="汇总 2 5 9" xfId="15439"/>
    <cellStyle name="汇总 2 6" xfId="15440"/>
    <cellStyle name="汇总 2 7" xfId="15441"/>
    <cellStyle name="汇总 2 8" xfId="15442"/>
    <cellStyle name="汇总 2 9" xfId="15443"/>
    <cellStyle name="汇总 3" xfId="15444"/>
    <cellStyle name="汇总 3 10" xfId="15445"/>
    <cellStyle name="汇总 3 11" xfId="15446"/>
    <cellStyle name="汇总 3 12" xfId="15447"/>
    <cellStyle name="汇总 3 13" xfId="15448"/>
    <cellStyle name="汇总 3 14" xfId="15449"/>
    <cellStyle name="汇总 3 2" xfId="15450"/>
    <cellStyle name="汇总 3 2 10" xfId="15451"/>
    <cellStyle name="汇总 3 2 11" xfId="15452"/>
    <cellStyle name="汇总 3 2 12" xfId="15453"/>
    <cellStyle name="汇总 3 2 2" xfId="15454"/>
    <cellStyle name="汇总 3 2 3" xfId="15455"/>
    <cellStyle name="汇总 3 2 4" xfId="15456"/>
    <cellStyle name="汇总 3 2 5" xfId="15457"/>
    <cellStyle name="汇总 3 2 6" xfId="15458"/>
    <cellStyle name="汇总 3 2 7" xfId="15459"/>
    <cellStyle name="汇总 3 2 8" xfId="15460"/>
    <cellStyle name="汇总 3 2 9" xfId="15461"/>
    <cellStyle name="汇总 3 3" xfId="15462"/>
    <cellStyle name="汇总 3 3 10" xfId="15463"/>
    <cellStyle name="汇总 3 3 11" xfId="15464"/>
    <cellStyle name="汇总 3 3 12" xfId="15465"/>
    <cellStyle name="汇总 3 3 2" xfId="15466"/>
    <cellStyle name="汇总 3 3 3" xfId="15467"/>
    <cellStyle name="汇总 3 3 4" xfId="15468"/>
    <cellStyle name="汇总 3 3 5" xfId="15469"/>
    <cellStyle name="汇总 3 3 6" xfId="15470"/>
    <cellStyle name="汇总 3 3 7" xfId="15471"/>
    <cellStyle name="汇总 3 3 8" xfId="15472"/>
    <cellStyle name="汇总 3 3 9" xfId="15473"/>
    <cellStyle name="汇总 3 4" xfId="15474"/>
    <cellStyle name="汇总 3 5" xfId="15475"/>
    <cellStyle name="汇总 3 6" xfId="15476"/>
    <cellStyle name="汇总 3 7" xfId="15477"/>
    <cellStyle name="汇总 3 8" xfId="15478"/>
    <cellStyle name="汇总 3 9" xfId="15479"/>
    <cellStyle name="汇总 4" xfId="15480"/>
    <cellStyle name="汇总 4 10" xfId="15481"/>
    <cellStyle name="汇总 4 11" xfId="15482"/>
    <cellStyle name="汇总 4 12" xfId="15483"/>
    <cellStyle name="汇总 4 2" xfId="15484"/>
    <cellStyle name="汇总 4 3" xfId="15485"/>
    <cellStyle name="汇总 4 4" xfId="15486"/>
    <cellStyle name="汇总 4 5" xfId="15487"/>
    <cellStyle name="汇总 4 6" xfId="15488"/>
    <cellStyle name="汇总 4 7" xfId="15489"/>
    <cellStyle name="汇总 4 8" xfId="15490"/>
    <cellStyle name="汇总 4 9" xfId="15491"/>
    <cellStyle name="汇总 5" xfId="15492"/>
    <cellStyle name="汇总 5 10" xfId="15493"/>
    <cellStyle name="汇总 5 11" xfId="15494"/>
    <cellStyle name="汇总 5 12" xfId="15495"/>
    <cellStyle name="汇总 5 2" xfId="15496"/>
    <cellStyle name="汇总 5 3" xfId="15497"/>
    <cellStyle name="汇总 5 4" xfId="15498"/>
    <cellStyle name="汇总 5 5" xfId="15499"/>
    <cellStyle name="汇总 5 6" xfId="15500"/>
    <cellStyle name="汇总 5 7" xfId="15501"/>
    <cellStyle name="汇总 5 8" xfId="15502"/>
    <cellStyle name="汇总 5 9" xfId="15503"/>
    <cellStyle name="汇总 6" xfId="15504"/>
    <cellStyle name="汇总 6 10" xfId="15505"/>
    <cellStyle name="汇总 6 11" xfId="15506"/>
    <cellStyle name="汇总 6 12" xfId="15507"/>
    <cellStyle name="汇总 6 2" xfId="15508"/>
    <cellStyle name="汇总 6 3" xfId="15509"/>
    <cellStyle name="汇总 6 4" xfId="15510"/>
    <cellStyle name="汇总 6 5" xfId="15511"/>
    <cellStyle name="汇总 6 6" xfId="15512"/>
    <cellStyle name="汇总 6 7" xfId="15513"/>
    <cellStyle name="汇总 6 8" xfId="15514"/>
    <cellStyle name="汇总 6 9" xfId="15515"/>
    <cellStyle name="汇总 7" xfId="15516"/>
    <cellStyle name="汇总 7 10" xfId="15517"/>
    <cellStyle name="汇总 7 11" xfId="15518"/>
    <cellStyle name="汇总 7 12" xfId="15519"/>
    <cellStyle name="汇总 7 2" xfId="15520"/>
    <cellStyle name="汇总 7 3" xfId="15521"/>
    <cellStyle name="汇总 7 4" xfId="15522"/>
    <cellStyle name="汇总 7 5" xfId="15523"/>
    <cellStyle name="汇总 7 6" xfId="15524"/>
    <cellStyle name="汇总 7 7" xfId="15525"/>
    <cellStyle name="汇总 7 8" xfId="15526"/>
    <cellStyle name="汇总 7 9" xfId="15527"/>
    <cellStyle name="汇总 8" xfId="15528"/>
    <cellStyle name="汇总 8 10" xfId="15529"/>
    <cellStyle name="汇总 8 11" xfId="15530"/>
    <cellStyle name="汇总 8 12" xfId="15531"/>
    <cellStyle name="汇总 8 2" xfId="15532"/>
    <cellStyle name="汇总 8 3" xfId="15533"/>
    <cellStyle name="汇总 8 4" xfId="15534"/>
    <cellStyle name="汇总 8 5" xfId="15535"/>
    <cellStyle name="汇总 8 6" xfId="15536"/>
    <cellStyle name="汇总 8 7" xfId="15537"/>
    <cellStyle name="汇总 8 8" xfId="15538"/>
    <cellStyle name="汇总 8 9" xfId="15539"/>
    <cellStyle name="汇总 9" xfId="15540"/>
    <cellStyle name="注释" xfId="15541"/>
    <cellStyle name="注释 10" xfId="15542"/>
    <cellStyle name="注释 11" xfId="15543"/>
    <cellStyle name="注释 12" xfId="15544"/>
    <cellStyle name="注释 13" xfId="15545"/>
    <cellStyle name="注释 14" xfId="15546"/>
    <cellStyle name="注释 15" xfId="15547"/>
    <cellStyle name="注释 16" xfId="15548"/>
    <cellStyle name="注释 17" xfId="15549"/>
    <cellStyle name="注释 18" xfId="15550"/>
    <cellStyle name="注释 2" xfId="15551"/>
    <cellStyle name="注释 2 10" xfId="15552"/>
    <cellStyle name="注释 2 11" xfId="15553"/>
    <cellStyle name="注释 2 12" xfId="15554"/>
    <cellStyle name="注释 2 13" xfId="15555"/>
    <cellStyle name="注释 2 14" xfId="15556"/>
    <cellStyle name="注释 2 15" xfId="15557"/>
    <cellStyle name="注释 2 2" xfId="15558"/>
    <cellStyle name="注释 2 2 10" xfId="15559"/>
    <cellStyle name="注释 2 2 11" xfId="15560"/>
    <cellStyle name="注释 2 2 2" xfId="15561"/>
    <cellStyle name="注释 2 2 3" xfId="15562"/>
    <cellStyle name="注释 2 2 4" xfId="15563"/>
    <cellStyle name="注释 2 2 5" xfId="15564"/>
    <cellStyle name="注释 2 2 6" xfId="15565"/>
    <cellStyle name="注释 2 2 7" xfId="15566"/>
    <cellStyle name="注释 2 2 8" xfId="15567"/>
    <cellStyle name="注释 2 2 9" xfId="15568"/>
    <cellStyle name="注释 2 3" xfId="15569"/>
    <cellStyle name="注释 2 3 10" xfId="15570"/>
    <cellStyle name="注释 2 3 11" xfId="15571"/>
    <cellStyle name="注释 2 3 2" xfId="15572"/>
    <cellStyle name="注释 2 3 3" xfId="15573"/>
    <cellStyle name="注释 2 3 4" xfId="15574"/>
    <cellStyle name="注释 2 3 5" xfId="15575"/>
    <cellStyle name="注释 2 3 6" xfId="15576"/>
    <cellStyle name="注释 2 3 7" xfId="15577"/>
    <cellStyle name="注释 2 3 8" xfId="15578"/>
    <cellStyle name="注释 2 3 9" xfId="15579"/>
    <cellStyle name="注释 2 4" xfId="15580"/>
    <cellStyle name="注释 2 4 10" xfId="15581"/>
    <cellStyle name="注释 2 4 11" xfId="15582"/>
    <cellStyle name="注释 2 4 2" xfId="15583"/>
    <cellStyle name="注释 2 4 3" xfId="15584"/>
    <cellStyle name="注释 2 4 4" xfId="15585"/>
    <cellStyle name="注释 2 4 5" xfId="15586"/>
    <cellStyle name="注释 2 4 6" xfId="15587"/>
    <cellStyle name="注释 2 4 7" xfId="15588"/>
    <cellStyle name="注释 2 4 8" xfId="15589"/>
    <cellStyle name="注释 2 4 9" xfId="15590"/>
    <cellStyle name="注释 2 5" xfId="15591"/>
    <cellStyle name="注释 2 5 10" xfId="15592"/>
    <cellStyle name="注释 2 5 11" xfId="15593"/>
    <cellStyle name="注释 2 5 2" xfId="15594"/>
    <cellStyle name="注释 2 5 3" xfId="15595"/>
    <cellStyle name="注释 2 5 4" xfId="15596"/>
    <cellStyle name="注释 2 5 5" xfId="15597"/>
    <cellStyle name="注释 2 5 6" xfId="15598"/>
    <cellStyle name="注释 2 5 7" xfId="15599"/>
    <cellStyle name="注释 2 5 8" xfId="15600"/>
    <cellStyle name="注释 2 5 9" xfId="15601"/>
    <cellStyle name="注释 2 6" xfId="15602"/>
    <cellStyle name="注释 2 7" xfId="15603"/>
    <cellStyle name="注释 2 8" xfId="15604"/>
    <cellStyle name="注释 2 9" xfId="15605"/>
    <cellStyle name="注释 3" xfId="15606"/>
    <cellStyle name="注释 3 10" xfId="15607"/>
    <cellStyle name="注释 3 11" xfId="15608"/>
    <cellStyle name="注释 3 12" xfId="15609"/>
    <cellStyle name="注释 3 13" xfId="15610"/>
    <cellStyle name="注释 3 2" xfId="15611"/>
    <cellStyle name="注释 3 2 10" xfId="15612"/>
    <cellStyle name="注释 3 2 11" xfId="15613"/>
    <cellStyle name="注释 3 2 2" xfId="15614"/>
    <cellStyle name="注释 3 2 3" xfId="15615"/>
    <cellStyle name="注释 3 2 4" xfId="15616"/>
    <cellStyle name="注释 3 2 5" xfId="15617"/>
    <cellStyle name="注释 3 2 6" xfId="15618"/>
    <cellStyle name="注释 3 2 7" xfId="15619"/>
    <cellStyle name="注释 3 2 8" xfId="15620"/>
    <cellStyle name="注释 3 2 9" xfId="15621"/>
    <cellStyle name="注释 3 3" xfId="15622"/>
    <cellStyle name="注释 3 3 10" xfId="15623"/>
    <cellStyle name="注释 3 3 11" xfId="15624"/>
    <cellStyle name="注释 3 3 2" xfId="15625"/>
    <cellStyle name="注释 3 3 3" xfId="15626"/>
    <cellStyle name="注释 3 3 4" xfId="15627"/>
    <cellStyle name="注释 3 3 5" xfId="15628"/>
    <cellStyle name="注释 3 3 6" xfId="15629"/>
    <cellStyle name="注释 3 3 7" xfId="15630"/>
    <cellStyle name="注释 3 3 8" xfId="15631"/>
    <cellStyle name="注释 3 3 9" xfId="15632"/>
    <cellStyle name="注释 3 4" xfId="15633"/>
    <cellStyle name="注释 3 5" xfId="15634"/>
    <cellStyle name="注释 3 6" xfId="15635"/>
    <cellStyle name="注释 3 7" xfId="15636"/>
    <cellStyle name="注释 3 8" xfId="15637"/>
    <cellStyle name="注释 3 9" xfId="15638"/>
    <cellStyle name="注释 4" xfId="15639"/>
    <cellStyle name="注释 4 10" xfId="15640"/>
    <cellStyle name="注释 4 11" xfId="15641"/>
    <cellStyle name="注释 4 2" xfId="15642"/>
    <cellStyle name="注释 4 3" xfId="15643"/>
    <cellStyle name="注释 4 4" xfId="15644"/>
    <cellStyle name="注释 4 5" xfId="15645"/>
    <cellStyle name="注释 4 6" xfId="15646"/>
    <cellStyle name="注释 4 7" xfId="15647"/>
    <cellStyle name="注释 4 8" xfId="15648"/>
    <cellStyle name="注释 4 9" xfId="15649"/>
    <cellStyle name="注释 5" xfId="15650"/>
    <cellStyle name="注释 5 10" xfId="15651"/>
    <cellStyle name="注释 5 11" xfId="15652"/>
    <cellStyle name="注释 5 2" xfId="15653"/>
    <cellStyle name="注释 5 3" xfId="15654"/>
    <cellStyle name="注释 5 4" xfId="15655"/>
    <cellStyle name="注释 5 5" xfId="15656"/>
    <cellStyle name="注释 5 6" xfId="15657"/>
    <cellStyle name="注释 5 7" xfId="15658"/>
    <cellStyle name="注释 5 8" xfId="15659"/>
    <cellStyle name="注释 5 9" xfId="15660"/>
    <cellStyle name="注释 6" xfId="15661"/>
    <cellStyle name="注释 6 10" xfId="15662"/>
    <cellStyle name="注释 6 11" xfId="15663"/>
    <cellStyle name="注释 6 2" xfId="15664"/>
    <cellStyle name="注释 6 3" xfId="15665"/>
    <cellStyle name="注释 6 4" xfId="15666"/>
    <cellStyle name="注释 6 5" xfId="15667"/>
    <cellStyle name="注释 6 6" xfId="15668"/>
    <cellStyle name="注释 6 7" xfId="15669"/>
    <cellStyle name="注释 6 8" xfId="15670"/>
    <cellStyle name="注释 6 9" xfId="15671"/>
    <cellStyle name="注释 7" xfId="15672"/>
    <cellStyle name="注释 7 10" xfId="15673"/>
    <cellStyle name="注释 7 11" xfId="15674"/>
    <cellStyle name="注释 7 2" xfId="15675"/>
    <cellStyle name="注释 7 3" xfId="15676"/>
    <cellStyle name="注释 7 4" xfId="15677"/>
    <cellStyle name="注释 7 5" xfId="15678"/>
    <cellStyle name="注释 7 6" xfId="15679"/>
    <cellStyle name="注释 7 7" xfId="15680"/>
    <cellStyle name="注释 7 8" xfId="15681"/>
    <cellStyle name="注释 7 9" xfId="15682"/>
    <cellStyle name="注释 8" xfId="15683"/>
    <cellStyle name="注释 8 10" xfId="15684"/>
    <cellStyle name="注释 8 11" xfId="15685"/>
    <cellStyle name="注释 8 2" xfId="15686"/>
    <cellStyle name="注释 8 3" xfId="15687"/>
    <cellStyle name="注释 8 4" xfId="15688"/>
    <cellStyle name="注释 8 5" xfId="15689"/>
    <cellStyle name="注释 8 6" xfId="15690"/>
    <cellStyle name="注释 8 7" xfId="15691"/>
    <cellStyle name="注释 8 8" xfId="15692"/>
    <cellStyle name="注释 8 9" xfId="15693"/>
    <cellStyle name="注释 9" xfId="15694"/>
    <cellStyle name="解释性文本" xfId="15695"/>
    <cellStyle name="警告文本" xfId="15696"/>
    <cellStyle name="计算" xfId="15697"/>
    <cellStyle name="计算 10" xfId="15698"/>
    <cellStyle name="计算 11" xfId="15699"/>
    <cellStyle name="计算 12" xfId="15700"/>
    <cellStyle name="计算 13" xfId="15701"/>
    <cellStyle name="计算 14" xfId="15702"/>
    <cellStyle name="计算 15" xfId="15703"/>
    <cellStyle name="计算 16" xfId="15704"/>
    <cellStyle name="计算 2" xfId="15705"/>
    <cellStyle name="计算 2 10" xfId="15706"/>
    <cellStyle name="计算 2 11" xfId="15707"/>
    <cellStyle name="计算 2 12" xfId="15708"/>
    <cellStyle name="计算 2 13" xfId="15709"/>
    <cellStyle name="计算 2 2" xfId="15710"/>
    <cellStyle name="计算 2 2 2" xfId="15711"/>
    <cellStyle name="计算 2 2 3" xfId="15712"/>
    <cellStyle name="计算 2 2 4" xfId="15713"/>
    <cellStyle name="计算 2 2 5" xfId="15714"/>
    <cellStyle name="计算 2 2 6" xfId="15715"/>
    <cellStyle name="计算 2 2 7" xfId="15716"/>
    <cellStyle name="计算 2 2 8" xfId="15717"/>
    <cellStyle name="计算 2 2 9" xfId="15718"/>
    <cellStyle name="计算 2 3" xfId="15719"/>
    <cellStyle name="计算 2 3 2" xfId="15720"/>
    <cellStyle name="计算 2 3 3" xfId="15721"/>
    <cellStyle name="计算 2 3 4" xfId="15722"/>
    <cellStyle name="计算 2 3 5" xfId="15723"/>
    <cellStyle name="计算 2 3 6" xfId="15724"/>
    <cellStyle name="计算 2 3 7" xfId="15725"/>
    <cellStyle name="计算 2 3 8" xfId="15726"/>
    <cellStyle name="计算 2 3 9" xfId="15727"/>
    <cellStyle name="计算 2 4" xfId="15728"/>
    <cellStyle name="计算 2 4 2" xfId="15729"/>
    <cellStyle name="计算 2 4 3" xfId="15730"/>
    <cellStyle name="计算 2 4 4" xfId="15731"/>
    <cellStyle name="计算 2 4 5" xfId="15732"/>
    <cellStyle name="计算 2 4 6" xfId="15733"/>
    <cellStyle name="计算 2 4 7" xfId="15734"/>
    <cellStyle name="计算 2 4 8" xfId="15735"/>
    <cellStyle name="计算 2 4 9" xfId="15736"/>
    <cellStyle name="计算 2 5" xfId="15737"/>
    <cellStyle name="计算 2 5 2" xfId="15738"/>
    <cellStyle name="计算 2 5 3" xfId="15739"/>
    <cellStyle name="计算 2 5 4" xfId="15740"/>
    <cellStyle name="计算 2 5 5" xfId="15741"/>
    <cellStyle name="计算 2 5 6" xfId="15742"/>
    <cellStyle name="计算 2 5 7" xfId="15743"/>
    <cellStyle name="计算 2 5 8" xfId="15744"/>
    <cellStyle name="计算 2 5 9" xfId="15745"/>
    <cellStyle name="计算 2 6" xfId="15746"/>
    <cellStyle name="计算 2 7" xfId="15747"/>
    <cellStyle name="计算 2 8" xfId="15748"/>
    <cellStyle name="计算 2 9" xfId="15749"/>
    <cellStyle name="计算 3" xfId="15750"/>
    <cellStyle name="计算 3 10" xfId="15751"/>
    <cellStyle name="计算 3 11" xfId="15752"/>
    <cellStyle name="计算 3 2" xfId="15753"/>
    <cellStyle name="计算 3 2 2" xfId="15754"/>
    <cellStyle name="计算 3 2 3" xfId="15755"/>
    <cellStyle name="计算 3 2 4" xfId="15756"/>
    <cellStyle name="计算 3 2 5" xfId="15757"/>
    <cellStyle name="计算 3 2 6" xfId="15758"/>
    <cellStyle name="计算 3 2 7" xfId="15759"/>
    <cellStyle name="计算 3 2 8" xfId="15760"/>
    <cellStyle name="计算 3 2 9" xfId="15761"/>
    <cellStyle name="计算 3 3" xfId="15762"/>
    <cellStyle name="计算 3 3 2" xfId="15763"/>
    <cellStyle name="计算 3 3 3" xfId="15764"/>
    <cellStyle name="计算 3 3 4" xfId="15765"/>
    <cellStyle name="计算 3 3 5" xfId="15766"/>
    <cellStyle name="计算 3 3 6" xfId="15767"/>
    <cellStyle name="计算 3 3 7" xfId="15768"/>
    <cellStyle name="计算 3 3 8" xfId="15769"/>
    <cellStyle name="计算 3 3 9" xfId="15770"/>
    <cellStyle name="计算 3 4" xfId="15771"/>
    <cellStyle name="计算 3 5" xfId="15772"/>
    <cellStyle name="计算 3 6" xfId="15773"/>
    <cellStyle name="计算 3 7" xfId="15774"/>
    <cellStyle name="计算 3 8" xfId="15775"/>
    <cellStyle name="计算 3 9" xfId="15776"/>
    <cellStyle name="计算 4" xfId="15777"/>
    <cellStyle name="计算 4 2" xfId="15778"/>
    <cellStyle name="计算 4 3" xfId="15779"/>
    <cellStyle name="计算 4 4" xfId="15780"/>
    <cellStyle name="计算 4 5" xfId="15781"/>
    <cellStyle name="计算 4 6" xfId="15782"/>
    <cellStyle name="计算 4 7" xfId="15783"/>
    <cellStyle name="计算 4 8" xfId="15784"/>
    <cellStyle name="计算 4 9" xfId="15785"/>
    <cellStyle name="计算 5" xfId="15786"/>
    <cellStyle name="计算 5 2" xfId="15787"/>
    <cellStyle name="计算 5 3" xfId="15788"/>
    <cellStyle name="计算 5 4" xfId="15789"/>
    <cellStyle name="计算 5 5" xfId="15790"/>
    <cellStyle name="计算 5 6" xfId="15791"/>
    <cellStyle name="计算 5 7" xfId="15792"/>
    <cellStyle name="计算 5 8" xfId="15793"/>
    <cellStyle name="计算 5 9" xfId="15794"/>
    <cellStyle name="计算 6" xfId="15795"/>
    <cellStyle name="计算 6 2" xfId="15796"/>
    <cellStyle name="计算 6 3" xfId="15797"/>
    <cellStyle name="计算 6 4" xfId="15798"/>
    <cellStyle name="计算 6 5" xfId="15799"/>
    <cellStyle name="计算 6 6" xfId="15800"/>
    <cellStyle name="计算 6 7" xfId="15801"/>
    <cellStyle name="计算 6 8" xfId="15802"/>
    <cellStyle name="计算 6 9" xfId="15803"/>
    <cellStyle name="计算 7" xfId="15804"/>
    <cellStyle name="计算 7 2" xfId="15805"/>
    <cellStyle name="计算 7 3" xfId="15806"/>
    <cellStyle name="计算 7 4" xfId="15807"/>
    <cellStyle name="计算 7 5" xfId="15808"/>
    <cellStyle name="计算 7 6" xfId="15809"/>
    <cellStyle name="计算 7 7" xfId="15810"/>
    <cellStyle name="计算 7 8" xfId="15811"/>
    <cellStyle name="计算 7 9" xfId="15812"/>
    <cellStyle name="计算 8" xfId="15813"/>
    <cellStyle name="计算 8 2" xfId="15814"/>
    <cellStyle name="计算 8 3" xfId="15815"/>
    <cellStyle name="计算 8 4" xfId="15816"/>
    <cellStyle name="计算 8 5" xfId="15817"/>
    <cellStyle name="计算 8 6" xfId="15818"/>
    <cellStyle name="计算 8 7" xfId="15819"/>
    <cellStyle name="计算 8 8" xfId="15820"/>
    <cellStyle name="计算 8 9" xfId="15821"/>
    <cellStyle name="计算 9" xfId="15822"/>
    <cellStyle name="输入" xfId="15823"/>
    <cellStyle name="输入 10" xfId="15824"/>
    <cellStyle name="输入 11" xfId="15825"/>
    <cellStyle name="输入 12" xfId="15826"/>
    <cellStyle name="输入 13" xfId="15827"/>
    <cellStyle name="输入 14" xfId="15828"/>
    <cellStyle name="输入 15" xfId="15829"/>
    <cellStyle name="输入 16" xfId="15830"/>
    <cellStyle name="输入 2" xfId="15831"/>
    <cellStyle name="输入 2 10" xfId="15832"/>
    <cellStyle name="输入 2 11" xfId="15833"/>
    <cellStyle name="输入 2 12" xfId="15834"/>
    <cellStyle name="输入 2 13" xfId="15835"/>
    <cellStyle name="输入 2 2" xfId="15836"/>
    <cellStyle name="输入 2 2 2" xfId="15837"/>
    <cellStyle name="输入 2 2 3" xfId="15838"/>
    <cellStyle name="输入 2 2 4" xfId="15839"/>
    <cellStyle name="输入 2 2 5" xfId="15840"/>
    <cellStyle name="输入 2 2 6" xfId="15841"/>
    <cellStyle name="输入 2 2 7" xfId="15842"/>
    <cellStyle name="输入 2 2 8" xfId="15843"/>
    <cellStyle name="输入 2 2 9" xfId="15844"/>
    <cellStyle name="输入 2 3" xfId="15845"/>
    <cellStyle name="输入 2 3 2" xfId="15846"/>
    <cellStyle name="输入 2 3 3" xfId="15847"/>
    <cellStyle name="输入 2 3 4" xfId="15848"/>
    <cellStyle name="输入 2 3 5" xfId="15849"/>
    <cellStyle name="输入 2 3 6" xfId="15850"/>
    <cellStyle name="输入 2 3 7" xfId="15851"/>
    <cellStyle name="输入 2 3 8" xfId="15852"/>
    <cellStyle name="输入 2 3 9" xfId="15853"/>
    <cellStyle name="输入 2 4" xfId="15854"/>
    <cellStyle name="输入 2 4 2" xfId="15855"/>
    <cellStyle name="输入 2 4 3" xfId="15856"/>
    <cellStyle name="输入 2 4 4" xfId="15857"/>
    <cellStyle name="输入 2 4 5" xfId="15858"/>
    <cellStyle name="输入 2 4 6" xfId="15859"/>
    <cellStyle name="输入 2 4 7" xfId="15860"/>
    <cellStyle name="输入 2 4 8" xfId="15861"/>
    <cellStyle name="输入 2 4 9" xfId="15862"/>
    <cellStyle name="输入 2 5" xfId="15863"/>
    <cellStyle name="输入 2 5 2" xfId="15864"/>
    <cellStyle name="输入 2 5 3" xfId="15865"/>
    <cellStyle name="输入 2 5 4" xfId="15866"/>
    <cellStyle name="输入 2 5 5" xfId="15867"/>
    <cellStyle name="输入 2 5 6" xfId="15868"/>
    <cellStyle name="输入 2 5 7" xfId="15869"/>
    <cellStyle name="输入 2 5 8" xfId="15870"/>
    <cellStyle name="输入 2 5 9" xfId="15871"/>
    <cellStyle name="输入 2 6" xfId="15872"/>
    <cellStyle name="输入 2 7" xfId="15873"/>
    <cellStyle name="输入 2 8" xfId="15874"/>
    <cellStyle name="输入 2 9" xfId="15875"/>
    <cellStyle name="输入 3" xfId="15876"/>
    <cellStyle name="输入 3 10" xfId="15877"/>
    <cellStyle name="输入 3 11" xfId="15878"/>
    <cellStyle name="输入 3 2" xfId="15879"/>
    <cellStyle name="输入 3 2 2" xfId="15880"/>
    <cellStyle name="输入 3 2 3" xfId="15881"/>
    <cellStyle name="输入 3 2 4" xfId="15882"/>
    <cellStyle name="输入 3 2 5" xfId="15883"/>
    <cellStyle name="输入 3 2 6" xfId="15884"/>
    <cellStyle name="输入 3 2 7" xfId="15885"/>
    <cellStyle name="输入 3 2 8" xfId="15886"/>
    <cellStyle name="输入 3 2 9" xfId="15887"/>
    <cellStyle name="输入 3 3" xfId="15888"/>
    <cellStyle name="输入 3 3 2" xfId="15889"/>
    <cellStyle name="输入 3 3 3" xfId="15890"/>
    <cellStyle name="输入 3 3 4" xfId="15891"/>
    <cellStyle name="输入 3 3 5" xfId="15892"/>
    <cellStyle name="输入 3 3 6" xfId="15893"/>
    <cellStyle name="输入 3 3 7" xfId="15894"/>
    <cellStyle name="输入 3 3 8" xfId="15895"/>
    <cellStyle name="输入 3 3 9" xfId="15896"/>
    <cellStyle name="输入 3 4" xfId="15897"/>
    <cellStyle name="输入 3 5" xfId="15898"/>
    <cellStyle name="输入 3 6" xfId="15899"/>
    <cellStyle name="输入 3 7" xfId="15900"/>
    <cellStyle name="输入 3 8" xfId="15901"/>
    <cellStyle name="输入 3 9" xfId="15902"/>
    <cellStyle name="输入 4" xfId="15903"/>
    <cellStyle name="输入 4 2" xfId="15904"/>
    <cellStyle name="输入 4 3" xfId="15905"/>
    <cellStyle name="输入 4 4" xfId="15906"/>
    <cellStyle name="输入 4 5" xfId="15907"/>
    <cellStyle name="输入 4 6" xfId="15908"/>
    <cellStyle name="输入 4 7" xfId="15909"/>
    <cellStyle name="输入 4 8" xfId="15910"/>
    <cellStyle name="输入 4 9" xfId="15911"/>
    <cellStyle name="输入 5" xfId="15912"/>
    <cellStyle name="输入 5 2" xfId="15913"/>
    <cellStyle name="输入 5 3" xfId="15914"/>
    <cellStyle name="输入 5 4" xfId="15915"/>
    <cellStyle name="输入 5 5" xfId="15916"/>
    <cellStyle name="输入 5 6" xfId="15917"/>
    <cellStyle name="输入 5 7" xfId="15918"/>
    <cellStyle name="输入 5 8" xfId="15919"/>
    <cellStyle name="输入 5 9" xfId="15920"/>
    <cellStyle name="输入 6" xfId="15921"/>
    <cellStyle name="输入 6 2" xfId="15922"/>
    <cellStyle name="输入 6 3" xfId="15923"/>
    <cellStyle name="输入 6 4" xfId="15924"/>
    <cellStyle name="输入 6 5" xfId="15925"/>
    <cellStyle name="输入 6 6" xfId="15926"/>
    <cellStyle name="输入 6 7" xfId="15927"/>
    <cellStyle name="输入 6 8" xfId="15928"/>
    <cellStyle name="输入 6 9" xfId="15929"/>
    <cellStyle name="输入 7" xfId="15930"/>
    <cellStyle name="输入 7 2" xfId="15931"/>
    <cellStyle name="输入 7 3" xfId="15932"/>
    <cellStyle name="输入 7 4" xfId="15933"/>
    <cellStyle name="输入 7 5" xfId="15934"/>
    <cellStyle name="输入 7 6" xfId="15935"/>
    <cellStyle name="输入 7 7" xfId="15936"/>
    <cellStyle name="输入 7 8" xfId="15937"/>
    <cellStyle name="输入 7 9" xfId="15938"/>
    <cellStyle name="输入 8" xfId="15939"/>
    <cellStyle name="输入 8 2" xfId="15940"/>
    <cellStyle name="输入 8 3" xfId="15941"/>
    <cellStyle name="输入 8 4" xfId="15942"/>
    <cellStyle name="输入 8 5" xfId="15943"/>
    <cellStyle name="输入 8 6" xfId="15944"/>
    <cellStyle name="输入 8 7" xfId="15945"/>
    <cellStyle name="输入 8 8" xfId="15946"/>
    <cellStyle name="输入 8 9" xfId="15947"/>
    <cellStyle name="输入 9" xfId="15948"/>
    <cellStyle name="输出" xfId="15949"/>
    <cellStyle name="输出 10" xfId="15950"/>
    <cellStyle name="输出 11" xfId="15951"/>
    <cellStyle name="输出 12" xfId="15952"/>
    <cellStyle name="输出 13" xfId="15953"/>
    <cellStyle name="输出 14" xfId="15954"/>
    <cellStyle name="输出 15" xfId="15955"/>
    <cellStyle name="输出 16" xfId="15956"/>
    <cellStyle name="输出 17" xfId="15957"/>
    <cellStyle name="输出 18" xfId="15958"/>
    <cellStyle name="输出 19" xfId="15959"/>
    <cellStyle name="输出 2" xfId="15960"/>
    <cellStyle name="输出 2 10" xfId="15961"/>
    <cellStyle name="输出 2 11" xfId="15962"/>
    <cellStyle name="输出 2 12" xfId="15963"/>
    <cellStyle name="输出 2 13" xfId="15964"/>
    <cellStyle name="输出 2 14" xfId="15965"/>
    <cellStyle name="输出 2 15" xfId="15966"/>
    <cellStyle name="输出 2 16" xfId="15967"/>
    <cellStyle name="输出 2 2" xfId="15968"/>
    <cellStyle name="输出 2 2 10" xfId="15969"/>
    <cellStyle name="输出 2 2 11" xfId="15970"/>
    <cellStyle name="输出 2 2 12" xfId="15971"/>
    <cellStyle name="输出 2 2 2" xfId="15972"/>
    <cellStyle name="输出 2 2 3" xfId="15973"/>
    <cellStyle name="输出 2 2 4" xfId="15974"/>
    <cellStyle name="输出 2 2 5" xfId="15975"/>
    <cellStyle name="输出 2 2 6" xfId="15976"/>
    <cellStyle name="输出 2 2 7" xfId="15977"/>
    <cellStyle name="输出 2 2 8" xfId="15978"/>
    <cellStyle name="输出 2 2 9" xfId="15979"/>
    <cellStyle name="输出 2 3" xfId="15980"/>
    <cellStyle name="输出 2 3 10" xfId="15981"/>
    <cellStyle name="输出 2 3 11" xfId="15982"/>
    <cellStyle name="输出 2 3 12" xfId="15983"/>
    <cellStyle name="输出 2 3 2" xfId="15984"/>
    <cellStyle name="输出 2 3 3" xfId="15985"/>
    <cellStyle name="输出 2 3 4" xfId="15986"/>
    <cellStyle name="输出 2 3 5" xfId="15987"/>
    <cellStyle name="输出 2 3 6" xfId="15988"/>
    <cellStyle name="输出 2 3 7" xfId="15989"/>
    <cellStyle name="输出 2 3 8" xfId="15990"/>
    <cellStyle name="输出 2 3 9" xfId="15991"/>
    <cellStyle name="输出 2 4" xfId="15992"/>
    <cellStyle name="输出 2 4 10" xfId="15993"/>
    <cellStyle name="输出 2 4 11" xfId="15994"/>
    <cellStyle name="输出 2 4 12" xfId="15995"/>
    <cellStyle name="输出 2 4 2" xfId="15996"/>
    <cellStyle name="输出 2 4 3" xfId="15997"/>
    <cellStyle name="输出 2 4 4" xfId="15998"/>
    <cellStyle name="输出 2 4 5" xfId="15999"/>
    <cellStyle name="输出 2 4 6" xfId="16000"/>
    <cellStyle name="输出 2 4 7" xfId="16001"/>
    <cellStyle name="输出 2 4 8" xfId="16002"/>
    <cellStyle name="输出 2 4 9" xfId="16003"/>
    <cellStyle name="输出 2 5" xfId="16004"/>
    <cellStyle name="输出 2 5 10" xfId="16005"/>
    <cellStyle name="输出 2 5 11" xfId="16006"/>
    <cellStyle name="输出 2 5 12" xfId="16007"/>
    <cellStyle name="输出 2 5 2" xfId="16008"/>
    <cellStyle name="输出 2 5 3" xfId="16009"/>
    <cellStyle name="输出 2 5 4" xfId="16010"/>
    <cellStyle name="输出 2 5 5" xfId="16011"/>
    <cellStyle name="输出 2 5 6" xfId="16012"/>
    <cellStyle name="输出 2 5 7" xfId="16013"/>
    <cellStyle name="输出 2 5 8" xfId="16014"/>
    <cellStyle name="输出 2 5 9" xfId="16015"/>
    <cellStyle name="输出 2 6" xfId="16016"/>
    <cellStyle name="输出 2 7" xfId="16017"/>
    <cellStyle name="输出 2 8" xfId="16018"/>
    <cellStyle name="输出 2 9" xfId="16019"/>
    <cellStyle name="输出 3" xfId="16020"/>
    <cellStyle name="输出 3 10" xfId="16021"/>
    <cellStyle name="输出 3 11" xfId="16022"/>
    <cellStyle name="输出 3 12" xfId="16023"/>
    <cellStyle name="输出 3 13" xfId="16024"/>
    <cellStyle name="输出 3 14" xfId="16025"/>
    <cellStyle name="输出 3 2" xfId="16026"/>
    <cellStyle name="输出 3 2 10" xfId="16027"/>
    <cellStyle name="输出 3 2 11" xfId="16028"/>
    <cellStyle name="输出 3 2 12" xfId="16029"/>
    <cellStyle name="输出 3 2 2" xfId="16030"/>
    <cellStyle name="输出 3 2 3" xfId="16031"/>
    <cellStyle name="输出 3 2 4" xfId="16032"/>
    <cellStyle name="输出 3 2 5" xfId="16033"/>
    <cellStyle name="输出 3 2 6" xfId="16034"/>
    <cellStyle name="输出 3 2 7" xfId="16035"/>
    <cellStyle name="输出 3 2 8" xfId="16036"/>
    <cellStyle name="输出 3 2 9" xfId="16037"/>
    <cellStyle name="输出 3 3" xfId="16038"/>
    <cellStyle name="输出 3 3 10" xfId="16039"/>
    <cellStyle name="输出 3 3 11" xfId="16040"/>
    <cellStyle name="输出 3 3 12" xfId="16041"/>
    <cellStyle name="输出 3 3 2" xfId="16042"/>
    <cellStyle name="输出 3 3 3" xfId="16043"/>
    <cellStyle name="输出 3 3 4" xfId="16044"/>
    <cellStyle name="输出 3 3 5" xfId="16045"/>
    <cellStyle name="输出 3 3 6" xfId="16046"/>
    <cellStyle name="输出 3 3 7" xfId="16047"/>
    <cellStyle name="输出 3 3 8" xfId="16048"/>
    <cellStyle name="输出 3 3 9" xfId="16049"/>
    <cellStyle name="输出 3 4" xfId="16050"/>
    <cellStyle name="输出 3 5" xfId="16051"/>
    <cellStyle name="输出 3 6" xfId="16052"/>
    <cellStyle name="输出 3 7" xfId="16053"/>
    <cellStyle name="输出 3 8" xfId="16054"/>
    <cellStyle name="输出 3 9" xfId="16055"/>
    <cellStyle name="输出 4" xfId="16056"/>
    <cellStyle name="输出 4 10" xfId="16057"/>
    <cellStyle name="输出 4 11" xfId="16058"/>
    <cellStyle name="输出 4 12" xfId="16059"/>
    <cellStyle name="输出 4 2" xfId="16060"/>
    <cellStyle name="输出 4 3" xfId="16061"/>
    <cellStyle name="输出 4 4" xfId="16062"/>
    <cellStyle name="输出 4 5" xfId="16063"/>
    <cellStyle name="输出 4 6" xfId="16064"/>
    <cellStyle name="输出 4 7" xfId="16065"/>
    <cellStyle name="输出 4 8" xfId="16066"/>
    <cellStyle name="输出 4 9" xfId="16067"/>
    <cellStyle name="输出 5" xfId="16068"/>
    <cellStyle name="输出 5 10" xfId="16069"/>
    <cellStyle name="输出 5 11" xfId="16070"/>
    <cellStyle name="输出 5 12" xfId="16071"/>
    <cellStyle name="输出 5 2" xfId="16072"/>
    <cellStyle name="输出 5 3" xfId="16073"/>
    <cellStyle name="输出 5 4" xfId="16074"/>
    <cellStyle name="输出 5 5" xfId="16075"/>
    <cellStyle name="输出 5 6" xfId="16076"/>
    <cellStyle name="输出 5 7" xfId="16077"/>
    <cellStyle name="输出 5 8" xfId="16078"/>
    <cellStyle name="输出 5 9" xfId="16079"/>
    <cellStyle name="输出 6" xfId="16080"/>
    <cellStyle name="输出 6 10" xfId="16081"/>
    <cellStyle name="输出 6 11" xfId="16082"/>
    <cellStyle name="输出 6 12" xfId="16083"/>
    <cellStyle name="输出 6 2" xfId="16084"/>
    <cellStyle name="输出 6 3" xfId="16085"/>
    <cellStyle name="输出 6 4" xfId="16086"/>
    <cellStyle name="输出 6 5" xfId="16087"/>
    <cellStyle name="输出 6 6" xfId="16088"/>
    <cellStyle name="输出 6 7" xfId="16089"/>
    <cellStyle name="输出 6 8" xfId="16090"/>
    <cellStyle name="输出 6 9" xfId="16091"/>
    <cellStyle name="输出 7" xfId="16092"/>
    <cellStyle name="输出 7 10" xfId="16093"/>
    <cellStyle name="输出 7 11" xfId="16094"/>
    <cellStyle name="输出 7 12" xfId="16095"/>
    <cellStyle name="输出 7 2" xfId="16096"/>
    <cellStyle name="输出 7 3" xfId="16097"/>
    <cellStyle name="输出 7 4" xfId="16098"/>
    <cellStyle name="输出 7 5" xfId="16099"/>
    <cellStyle name="输出 7 6" xfId="16100"/>
    <cellStyle name="输出 7 7" xfId="16101"/>
    <cellStyle name="输出 7 8" xfId="16102"/>
    <cellStyle name="输出 7 9" xfId="16103"/>
    <cellStyle name="输出 8" xfId="16104"/>
    <cellStyle name="输出 8 10" xfId="16105"/>
    <cellStyle name="输出 8 11" xfId="16106"/>
    <cellStyle name="输出 8 12" xfId="16107"/>
    <cellStyle name="输出 8 2" xfId="16108"/>
    <cellStyle name="输出 8 3" xfId="16109"/>
    <cellStyle name="输出 8 4" xfId="16110"/>
    <cellStyle name="输出 8 5" xfId="16111"/>
    <cellStyle name="输出 8 6" xfId="16112"/>
    <cellStyle name="输出 8 7" xfId="16113"/>
    <cellStyle name="输出 8 8" xfId="16114"/>
    <cellStyle name="输出 8 9" xfId="16115"/>
    <cellStyle name="输出 9" xfId="16116"/>
    <cellStyle name="适中" xfId="16117"/>
    <cellStyle name="链接单元格" xfId="16118"/>
  </cellStyles>
  <dxfs count="32">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strike val="0"/>
        <outline val="0"/>
        <shadow val="0"/>
        <u val="none"/>
        <vertAlign val="baseline"/>
        <sz val="10"/>
        <color auto="1"/>
        <name val="Times New Roman"/>
        <scheme val="none"/>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__xlnm._FilterDatabase3" displayName="__xlnm._FilterDatabase3" ref="A19:AA118" totalsRowShown="0" headerRowDxfId="1" dataDxfId="0">
  <autoFilter ref="A19:AA118"/>
  <tableColumns count="27">
    <tableColumn id="2" name="№" dataDxfId="28"/>
    <tableColumn id="3" name="Наименование организации" dataDxfId="27"/>
    <tableColumn id="4" name="Код  ТРУ" dataDxfId="26"/>
    <tableColumn id="6" name="Наименование закупаемых товаров, работ и услуг" dataDxfId="25"/>
    <tableColumn id="7" name="Наименование закупаемых товаров, работ и услуг (на казахском языке)" dataDxfId="24"/>
    <tableColumn id="8" name="Краткая характеристика (описание) товаров, работ и услуг" dataDxfId="23"/>
    <tableColumn id="9" name="Краткая характеристика (описание) товаров, работ и услуг с указанием СТ РК, ГОСТ, ТУ и т.д. (на казахском языке)" dataDxfId="22"/>
    <tableColumn id="10" name="Дополнительная характеристика" dataDxfId="21"/>
    <tableColumn id="11" name="Дополнительная характеристика (на казахском языке)" dataDxfId="20"/>
    <tableColumn id="12" name="Способ закупок" dataDxfId="19"/>
    <tableColumn id="14" name="Прогноз местного содержания, %" dataDxfId="18"/>
    <tableColumn id="15" name="Код КАТО места осуществления закупок" dataDxfId="17"/>
    <tableColumn id="16" name="Место (адрес)  осуществления закупок" dataDxfId="16"/>
    <tableColumn id="17" name="Срок осуществления закупок (предполагаемая дата/месяц проведения)" dataDxfId="15"/>
    <tableColumn id="18" name="Регион, место поставки товара, выполнения работ, оказания услуг" dataDxfId="14"/>
    <tableColumn id="19" name="Условия поставки по ИНКОТЕРМС 2010" dataDxfId="13"/>
    <tableColumn id="20" name="Сроки и график поставки товаров, выполнения работ, оказания услуг" dataDxfId="12"/>
    <tableColumn id="21" name="Условия оплаты (размер авансового платежа), %" dataDxfId="11"/>
    <tableColumn id="22" name="Код единицы измерения по МКЕИ" dataDxfId="10"/>
    <tableColumn id="23" name="Ед. измерен." dataDxfId="9"/>
    <tableColumn id="24" name="Кол-во, объем" dataDxfId="8"/>
    <tableColumn id="25" name="Маркетинговая цена за единицу, тенге без НДС" dataDxfId="7"/>
    <tableColumn id="26" name="Сумма, планируемая для закупок ТРУ без НДС,  тенге" dataDxfId="6"/>
    <tableColumn id="27" name="Сумма,  планируемая для закупки ТРУ с НДС,  тенге" dataDxfId="5"/>
    <tableColumn id="28" name="Приоритет закупки" dataDxfId="4"/>
    <tableColumn id="29" name="Год закупки" dataDxfId="3"/>
    <tableColumn id="30" name="Примечание" dataDxfId="2"/>
  </tableColumns>
  <tableStyleInfo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L367"/>
  <sheetViews>
    <sheetView tabSelected="1" zoomScale="85" zoomScaleNormal="85" workbookViewId="0">
      <pane ySplit="20" topLeftCell="A21" activePane="bottomLeft" state="frozen"/>
      <selection activeCell="A18" sqref="A18"/>
      <selection pane="bottomLeft" activeCell="AC19" sqref="AC19"/>
    </sheetView>
  </sheetViews>
  <sheetFormatPr defaultRowHeight="12.75" outlineLevelRow="1" outlineLevelCol="1"/>
  <cols>
    <col min="1" max="1" width="7.5" style="64" customWidth="1"/>
    <col min="2" max="2" width="15.375" style="65" customWidth="1"/>
    <col min="3" max="3" width="11.875" style="64" customWidth="1"/>
    <col min="4" max="4" width="6.875" style="65" customWidth="1"/>
    <col min="5" max="5" width="6.875" style="65" customWidth="1" outlineLevel="1"/>
    <col min="6" max="6" width="6.875" style="65" customWidth="1"/>
    <col min="7" max="7" width="6.875" style="65" customWidth="1" outlineLevel="1"/>
    <col min="8" max="8" width="6.875" style="65" customWidth="1"/>
    <col min="9" max="9" width="6.5" style="65" customWidth="1" outlineLevel="1"/>
    <col min="10" max="10" width="5.75" style="66" customWidth="1"/>
    <col min="11" max="11" width="4.125" style="65" customWidth="1"/>
    <col min="12" max="12" width="10" style="65" customWidth="1"/>
    <col min="13" max="14" width="6.25" style="65" customWidth="1"/>
    <col min="15" max="15" width="6.25" style="64" customWidth="1"/>
    <col min="16" max="17" width="6.25" style="65" customWidth="1"/>
    <col min="18" max="18" width="22.25" style="65" customWidth="1"/>
    <col min="19" max="20" width="6.25" style="65" customWidth="1"/>
    <col min="21" max="21" width="7.75" style="67" customWidth="1"/>
    <col min="22" max="22" width="11.5" style="67" customWidth="1"/>
    <col min="23" max="24" width="11.875" style="67" customWidth="1"/>
    <col min="25" max="25" width="5.75" style="65" customWidth="1"/>
    <col min="26" max="26" width="5.375" style="65" customWidth="1"/>
    <col min="27" max="27" width="10" style="68" customWidth="1"/>
    <col min="28" max="1000" width="8.5" style="21" customWidth="1"/>
    <col min="1001" max="16384" width="9" style="89"/>
  </cols>
  <sheetData>
    <row r="1" spans="1:27">
      <c r="A1" s="94"/>
      <c r="B1" s="95"/>
      <c r="C1" s="94"/>
      <c r="D1" s="95"/>
      <c r="E1" s="95"/>
      <c r="F1" s="95"/>
      <c r="G1" s="95"/>
      <c r="H1" s="95"/>
      <c r="I1" s="95"/>
      <c r="J1" s="96"/>
      <c r="K1" s="95"/>
      <c r="L1" s="95"/>
      <c r="M1" s="95"/>
      <c r="N1" s="95"/>
      <c r="O1" s="94"/>
      <c r="P1" s="95"/>
      <c r="Q1" s="95"/>
      <c r="R1" s="95"/>
      <c r="S1" s="95"/>
      <c r="T1" s="95"/>
      <c r="U1" s="97"/>
      <c r="V1" s="97"/>
      <c r="W1" s="97"/>
      <c r="X1" s="97"/>
      <c r="Y1" s="95"/>
      <c r="Z1" s="96"/>
      <c r="AA1" s="98"/>
    </row>
    <row r="2" spans="1:27">
      <c r="A2" s="94"/>
      <c r="B2" s="95"/>
      <c r="C2" s="94"/>
      <c r="D2" s="95"/>
      <c r="E2" s="95"/>
      <c r="F2" s="95"/>
      <c r="G2" s="95"/>
      <c r="H2" s="95"/>
      <c r="I2" s="95"/>
      <c r="J2" s="96"/>
      <c r="K2" s="95"/>
      <c r="L2" s="95" t="s">
        <v>0</v>
      </c>
      <c r="M2" s="95"/>
      <c r="N2" s="95"/>
      <c r="O2" s="94"/>
      <c r="P2" s="95"/>
      <c r="Q2" s="95"/>
      <c r="R2" s="95"/>
      <c r="S2" s="95"/>
      <c r="T2" s="95"/>
      <c r="U2" s="97"/>
      <c r="V2" s="99" t="s">
        <v>1106</v>
      </c>
      <c r="W2" s="97"/>
      <c r="X2" s="97"/>
      <c r="Y2" s="95"/>
      <c r="Z2" s="96"/>
      <c r="AA2" s="98"/>
    </row>
    <row r="3" spans="1:27">
      <c r="A3" s="94"/>
      <c r="B3" s="95"/>
      <c r="C3" s="94"/>
      <c r="D3" s="95"/>
      <c r="E3" s="95"/>
      <c r="F3" s="95"/>
      <c r="G3" s="95"/>
      <c r="H3" s="95"/>
      <c r="I3" s="95"/>
      <c r="J3" s="96"/>
      <c r="K3" s="95"/>
      <c r="L3" s="95"/>
      <c r="M3" s="95"/>
      <c r="N3" s="95"/>
      <c r="O3" s="94"/>
      <c r="P3" s="95"/>
      <c r="Q3" s="95"/>
      <c r="R3" s="95"/>
      <c r="S3" s="95"/>
      <c r="T3" s="100"/>
      <c r="U3" s="97"/>
      <c r="V3" s="99" t="s">
        <v>1107</v>
      </c>
      <c r="W3" s="97"/>
      <c r="X3" s="97"/>
      <c r="Y3" s="95"/>
      <c r="Z3" s="96"/>
      <c r="AA3" s="98"/>
    </row>
    <row r="4" spans="1:27">
      <c r="A4" s="94"/>
      <c r="B4" s="95"/>
      <c r="C4" s="94"/>
      <c r="D4" s="95"/>
      <c r="E4" s="95"/>
      <c r="F4" s="95"/>
      <c r="G4" s="95"/>
      <c r="H4" s="95"/>
      <c r="I4" s="95"/>
      <c r="J4" s="96"/>
      <c r="K4" s="95"/>
      <c r="L4" s="95"/>
      <c r="M4" s="95"/>
      <c r="N4" s="95"/>
      <c r="O4" s="94"/>
      <c r="P4" s="95"/>
      <c r="Q4" s="95"/>
      <c r="R4" s="95"/>
      <c r="S4" s="95"/>
      <c r="T4" s="95"/>
      <c r="U4" s="97"/>
      <c r="V4" s="100" t="s">
        <v>1108</v>
      </c>
      <c r="W4" s="97"/>
      <c r="X4" s="97"/>
      <c r="Y4" s="95"/>
      <c r="Z4" s="96"/>
      <c r="AA4" s="98"/>
    </row>
    <row r="5" spans="1:27">
      <c r="A5" s="102"/>
      <c r="B5" s="103"/>
      <c r="C5" s="104"/>
      <c r="D5" s="105"/>
      <c r="E5" s="105"/>
      <c r="F5" s="105"/>
      <c r="G5" s="105"/>
      <c r="H5" s="105"/>
      <c r="I5" s="105"/>
      <c r="J5" s="106"/>
      <c r="K5" s="105"/>
      <c r="L5" s="105"/>
      <c r="M5" s="105"/>
      <c r="N5" s="105"/>
      <c r="O5" s="104"/>
      <c r="P5" s="105"/>
      <c r="Q5" s="105"/>
      <c r="R5" s="105"/>
      <c r="S5" s="107"/>
      <c r="T5" s="105"/>
      <c r="U5" s="100"/>
      <c r="V5" s="100" t="s">
        <v>1109</v>
      </c>
      <c r="W5" s="108"/>
      <c r="X5" s="100"/>
      <c r="Y5" s="105"/>
      <c r="Z5" s="109"/>
      <c r="AA5" s="110"/>
    </row>
    <row r="6" spans="1:27">
      <c r="A6" s="102"/>
      <c r="B6" s="103"/>
      <c r="C6" s="104"/>
      <c r="D6" s="105"/>
      <c r="E6" s="105"/>
      <c r="F6" s="105"/>
      <c r="G6" s="105"/>
      <c r="H6" s="105"/>
      <c r="I6" s="105"/>
      <c r="J6" s="106"/>
      <c r="K6" s="105"/>
      <c r="L6" s="105"/>
      <c r="M6" s="105"/>
      <c r="N6" s="105"/>
      <c r="O6" s="104"/>
      <c r="P6" s="105"/>
      <c r="Q6" s="105"/>
      <c r="R6" s="105"/>
      <c r="S6" s="107"/>
      <c r="T6" s="105"/>
      <c r="U6" s="100"/>
      <c r="V6" s="100" t="s">
        <v>1110</v>
      </c>
      <c r="W6" s="108"/>
      <c r="X6" s="100"/>
      <c r="Y6" s="105"/>
      <c r="Z6" s="109"/>
      <c r="AA6" s="110"/>
    </row>
    <row r="7" spans="1:27">
      <c r="A7" s="111"/>
      <c r="B7" s="112"/>
      <c r="C7" s="113"/>
      <c r="D7" s="112"/>
      <c r="E7" s="114"/>
      <c r="F7" s="113" t="s">
        <v>1111</v>
      </c>
      <c r="G7" s="114"/>
      <c r="H7" s="114"/>
      <c r="I7" s="114"/>
      <c r="J7" s="115"/>
      <c r="K7" s="114"/>
      <c r="L7" s="114"/>
      <c r="M7" s="114"/>
      <c r="N7" s="114"/>
      <c r="O7" s="113"/>
      <c r="P7" s="114"/>
      <c r="Q7" s="114"/>
      <c r="R7" s="105"/>
      <c r="S7" s="116"/>
      <c r="T7" s="114"/>
      <c r="U7" s="99"/>
      <c r="V7" s="100" t="s">
        <v>1112</v>
      </c>
      <c r="W7" s="99"/>
      <c r="X7" s="99"/>
      <c r="Y7" s="114"/>
      <c r="Z7" s="117"/>
      <c r="AA7" s="118"/>
    </row>
    <row r="8" spans="1:27">
      <c r="A8" s="113"/>
      <c r="B8" s="114"/>
      <c r="C8" s="113"/>
      <c r="D8" s="114"/>
      <c r="E8" s="114"/>
      <c r="F8" s="114"/>
      <c r="G8" s="114"/>
      <c r="H8" s="114"/>
      <c r="I8" s="114"/>
      <c r="J8" s="115"/>
      <c r="K8" s="114"/>
      <c r="L8" s="114"/>
      <c r="M8" s="114"/>
      <c r="N8" s="114"/>
      <c r="O8" s="113"/>
      <c r="P8" s="114"/>
      <c r="Q8" s="114"/>
      <c r="R8" s="105"/>
      <c r="S8" s="114"/>
      <c r="T8" s="114"/>
      <c r="U8" s="99"/>
      <c r="V8" s="100" t="s">
        <v>1113</v>
      </c>
      <c r="W8" s="99"/>
      <c r="X8" s="99"/>
      <c r="Y8" s="114"/>
      <c r="Z8" s="117"/>
      <c r="AA8" s="119"/>
    </row>
    <row r="9" spans="1:27">
      <c r="A9" s="113"/>
      <c r="B9" s="114"/>
      <c r="C9" s="113"/>
      <c r="D9" s="114"/>
      <c r="E9" s="114"/>
      <c r="F9" s="114"/>
      <c r="G9" s="114"/>
      <c r="H9" s="114"/>
      <c r="I9" s="114"/>
      <c r="J9" s="115"/>
      <c r="K9" s="114"/>
      <c r="L9" s="114"/>
      <c r="M9" s="114"/>
      <c r="N9" s="114"/>
      <c r="O9" s="113"/>
      <c r="P9" s="114"/>
      <c r="Q9" s="114"/>
      <c r="R9" s="105"/>
      <c r="S9" s="114"/>
      <c r="T9" s="114"/>
      <c r="U9" s="99"/>
      <c r="V9" s="100" t="s">
        <v>1114</v>
      </c>
      <c r="W9" s="99"/>
      <c r="X9" s="99"/>
      <c r="Y9" s="114"/>
      <c r="Z9" s="117"/>
      <c r="AA9" s="119"/>
    </row>
    <row r="10" spans="1:27">
      <c r="A10" s="113"/>
      <c r="B10" s="114"/>
      <c r="C10" s="113"/>
      <c r="D10" s="114"/>
      <c r="E10" s="114"/>
      <c r="F10" s="114"/>
      <c r="G10" s="114"/>
      <c r="H10" s="114"/>
      <c r="I10" s="114"/>
      <c r="J10" s="115"/>
      <c r="K10" s="114"/>
      <c r="L10" s="114"/>
      <c r="M10" s="114"/>
      <c r="N10" s="114"/>
      <c r="O10" s="113"/>
      <c r="P10" s="114"/>
      <c r="Q10" s="114"/>
      <c r="R10" s="105"/>
      <c r="S10" s="114"/>
      <c r="T10" s="114"/>
      <c r="U10" s="99"/>
      <c r="V10" s="100" t="s">
        <v>1115</v>
      </c>
      <c r="W10" s="99"/>
      <c r="X10" s="99"/>
      <c r="Y10" s="114"/>
      <c r="Z10" s="117"/>
      <c r="AA10" s="119"/>
    </row>
    <row r="11" spans="1:27">
      <c r="A11" s="102"/>
      <c r="B11" s="103"/>
      <c r="C11" s="102"/>
      <c r="D11" s="103"/>
      <c r="E11" s="103"/>
      <c r="F11" s="103"/>
      <c r="G11" s="103"/>
      <c r="H11" s="103"/>
      <c r="I11" s="103"/>
      <c r="J11" s="101"/>
      <c r="K11" s="103"/>
      <c r="L11" s="103"/>
      <c r="M11" s="103"/>
      <c r="N11" s="103"/>
      <c r="O11" s="102"/>
      <c r="P11" s="103"/>
      <c r="Q11" s="103"/>
      <c r="R11" s="103"/>
      <c r="S11" s="103"/>
      <c r="T11" s="103"/>
      <c r="U11" s="120"/>
      <c r="V11" s="100" t="s">
        <v>1116</v>
      </c>
      <c r="W11" s="120"/>
      <c r="X11" s="120"/>
      <c r="Y11" s="103"/>
      <c r="Z11" s="121"/>
      <c r="AA11" s="110"/>
    </row>
    <row r="12" spans="1:27">
      <c r="A12" s="102"/>
      <c r="B12" s="103"/>
      <c r="C12" s="102"/>
      <c r="D12" s="103"/>
      <c r="E12" s="103"/>
      <c r="F12" s="103"/>
      <c r="G12" s="103"/>
      <c r="H12" s="103"/>
      <c r="I12" s="103"/>
      <c r="J12" s="101"/>
      <c r="K12" s="103"/>
      <c r="L12" s="103"/>
      <c r="M12" s="103"/>
      <c r="N12" s="103"/>
      <c r="O12" s="102"/>
      <c r="P12" s="103"/>
      <c r="Q12" s="103"/>
      <c r="R12" s="103"/>
      <c r="S12" s="103"/>
      <c r="T12" s="103"/>
      <c r="U12" s="120"/>
      <c r="V12" s="100" t="s">
        <v>1117</v>
      </c>
      <c r="W12" s="120"/>
      <c r="X12" s="120"/>
      <c r="Y12" s="103"/>
      <c r="Z12" s="121"/>
      <c r="AA12" s="110"/>
    </row>
    <row r="13" spans="1:27">
      <c r="A13" s="102"/>
      <c r="B13" s="103"/>
      <c r="C13" s="102"/>
      <c r="D13" s="103"/>
      <c r="E13" s="103"/>
      <c r="F13" s="103"/>
      <c r="G13" s="103"/>
      <c r="H13" s="103"/>
      <c r="I13" s="103"/>
      <c r="J13" s="101"/>
      <c r="K13" s="103"/>
      <c r="L13" s="103"/>
      <c r="M13" s="103"/>
      <c r="N13" s="103"/>
      <c r="O13" s="102"/>
      <c r="P13" s="103"/>
      <c r="Q13" s="103"/>
      <c r="R13" s="103"/>
      <c r="S13" s="103"/>
      <c r="T13" s="103"/>
      <c r="U13" s="120"/>
      <c r="V13" s="100" t="s">
        <v>1118</v>
      </c>
      <c r="W13" s="120"/>
      <c r="X13" s="120"/>
      <c r="Y13" s="103"/>
      <c r="Z13" s="121"/>
      <c r="AA13" s="110"/>
    </row>
    <row r="14" spans="1:27">
      <c r="A14" s="102"/>
      <c r="B14" s="103"/>
      <c r="C14" s="102"/>
      <c r="D14" s="103"/>
      <c r="E14" s="103"/>
      <c r="F14" s="103"/>
      <c r="G14" s="103"/>
      <c r="H14" s="103"/>
      <c r="I14" s="103"/>
      <c r="J14" s="101"/>
      <c r="K14" s="103"/>
      <c r="L14" s="103"/>
      <c r="M14" s="103"/>
      <c r="N14" s="103"/>
      <c r="O14" s="102"/>
      <c r="P14" s="103"/>
      <c r="Q14" s="103"/>
      <c r="R14" s="103"/>
      <c r="S14" s="103"/>
      <c r="T14" s="103"/>
      <c r="U14" s="120"/>
      <c r="V14" s="100" t="s">
        <v>1119</v>
      </c>
      <c r="W14" s="120"/>
      <c r="X14" s="120"/>
      <c r="Y14" s="103"/>
      <c r="Z14" s="121"/>
      <c r="AA14" s="110"/>
    </row>
    <row r="15" spans="1:27">
      <c r="A15" s="102"/>
      <c r="B15" s="103"/>
      <c r="C15" s="102"/>
      <c r="D15" s="103"/>
      <c r="E15" s="103"/>
      <c r="F15" s="103"/>
      <c r="G15" s="103"/>
      <c r="H15" s="103"/>
      <c r="I15" s="103"/>
      <c r="J15" s="101"/>
      <c r="K15" s="103"/>
      <c r="L15" s="103"/>
      <c r="M15" s="103"/>
      <c r="N15" s="103"/>
      <c r="O15" s="102"/>
      <c r="P15" s="103"/>
      <c r="Q15" s="103"/>
      <c r="R15" s="103"/>
      <c r="S15" s="103"/>
      <c r="T15" s="103"/>
      <c r="U15" s="120"/>
      <c r="V15" s="100" t="s">
        <v>1120</v>
      </c>
      <c r="W15" s="120"/>
      <c r="X15" s="120"/>
      <c r="Y15" s="103"/>
      <c r="Z15" s="121"/>
      <c r="AA15" s="110"/>
    </row>
    <row r="16" spans="1:27" s="7" customFormat="1">
      <c r="A16" s="102"/>
      <c r="B16" s="103"/>
      <c r="C16" s="102"/>
      <c r="D16" s="103"/>
      <c r="E16" s="103"/>
      <c r="F16" s="103"/>
      <c r="G16" s="103"/>
      <c r="H16" s="103"/>
      <c r="I16" s="103"/>
      <c r="J16" s="101"/>
      <c r="K16" s="103"/>
      <c r="L16" s="103"/>
      <c r="M16" s="103"/>
      <c r="N16" s="103"/>
      <c r="O16" s="102"/>
      <c r="P16" s="103"/>
      <c r="Q16" s="103"/>
      <c r="R16" s="103"/>
      <c r="S16" s="103"/>
      <c r="T16" s="103"/>
      <c r="U16" s="120"/>
      <c r="V16" s="100" t="s">
        <v>1121</v>
      </c>
      <c r="W16" s="120"/>
      <c r="X16" s="120"/>
      <c r="Y16" s="103"/>
      <c r="Z16" s="121"/>
      <c r="AA16" s="110"/>
    </row>
    <row r="17" spans="1:1000" s="7" customFormat="1">
      <c r="A17" s="102"/>
      <c r="B17" s="103"/>
      <c r="C17" s="102"/>
      <c r="D17" s="103"/>
      <c r="E17" s="103"/>
      <c r="F17" s="103"/>
      <c r="G17" s="103"/>
      <c r="H17" s="103"/>
      <c r="I17" s="103"/>
      <c r="J17" s="101"/>
      <c r="K17" s="103"/>
      <c r="L17" s="103"/>
      <c r="M17" s="103"/>
      <c r="N17" s="103"/>
      <c r="O17" s="102"/>
      <c r="P17" s="103"/>
      <c r="Q17" s="103"/>
      <c r="R17" s="103"/>
      <c r="S17" s="103"/>
      <c r="T17" s="103"/>
      <c r="U17" s="120"/>
      <c r="V17" s="100" t="s">
        <v>1122</v>
      </c>
      <c r="W17" s="120"/>
      <c r="X17" s="120"/>
      <c r="Y17" s="103"/>
      <c r="Z17" s="121"/>
      <c r="AA17" s="110"/>
    </row>
    <row r="18" spans="1:1000" s="7" customFormat="1">
      <c r="A18" s="9"/>
      <c r="C18" s="9"/>
      <c r="D18" s="10"/>
      <c r="E18" s="10"/>
      <c r="F18" s="10"/>
      <c r="G18" s="10"/>
      <c r="H18" s="10"/>
      <c r="I18" s="10"/>
      <c r="J18" s="11"/>
      <c r="K18" s="10"/>
      <c r="L18" s="10"/>
      <c r="M18" s="10"/>
      <c r="N18" s="10"/>
      <c r="O18" s="9"/>
      <c r="P18" s="10"/>
      <c r="Q18" s="10"/>
      <c r="R18" s="8"/>
      <c r="S18" s="10"/>
      <c r="T18" s="10"/>
      <c r="U18" s="12"/>
      <c r="V18" s="12"/>
      <c r="W18" s="12"/>
      <c r="X18" s="13"/>
      <c r="Y18" s="14"/>
      <c r="AA18" s="15"/>
    </row>
    <row r="19" spans="1:1000">
      <c r="A19" s="17" t="s">
        <v>1</v>
      </c>
      <c r="B19" s="16" t="s">
        <v>2</v>
      </c>
      <c r="C19" s="17" t="s">
        <v>3</v>
      </c>
      <c r="D19" s="16" t="s">
        <v>4</v>
      </c>
      <c r="E19" s="16" t="s">
        <v>5</v>
      </c>
      <c r="F19" s="16" t="s">
        <v>6</v>
      </c>
      <c r="G19" s="16" t="s">
        <v>7</v>
      </c>
      <c r="H19" s="16" t="s">
        <v>8</v>
      </c>
      <c r="I19" s="16" t="s">
        <v>9</v>
      </c>
      <c r="J19" s="18" t="s">
        <v>10</v>
      </c>
      <c r="K19" s="16" t="s">
        <v>11</v>
      </c>
      <c r="L19" s="16" t="s">
        <v>12</v>
      </c>
      <c r="M19" s="16" t="s">
        <v>13</v>
      </c>
      <c r="N19" s="16" t="s">
        <v>14</v>
      </c>
      <c r="O19" s="17" t="s">
        <v>15</v>
      </c>
      <c r="P19" s="16" t="s">
        <v>16</v>
      </c>
      <c r="Q19" s="16" t="s">
        <v>17</v>
      </c>
      <c r="R19" s="16" t="s">
        <v>18</v>
      </c>
      <c r="S19" s="16" t="s">
        <v>19</v>
      </c>
      <c r="T19" s="16" t="s">
        <v>20</v>
      </c>
      <c r="U19" s="19" t="s">
        <v>21</v>
      </c>
      <c r="V19" s="19" t="s">
        <v>22</v>
      </c>
      <c r="W19" s="19" t="s">
        <v>23</v>
      </c>
      <c r="X19" s="19" t="s">
        <v>24</v>
      </c>
      <c r="Y19" s="16" t="s">
        <v>25</v>
      </c>
      <c r="Z19" s="16" t="s">
        <v>26</v>
      </c>
      <c r="AA19" s="20" t="s">
        <v>27</v>
      </c>
      <c r="AKF19" s="89"/>
      <c r="AKG19" s="89"/>
      <c r="AKH19" s="89"/>
      <c r="AKI19" s="89"/>
      <c r="AKJ19" s="89"/>
      <c r="AKK19" s="89"/>
      <c r="AKL19" s="89"/>
      <c r="AKM19" s="89"/>
      <c r="AKN19" s="89"/>
      <c r="AKO19" s="89"/>
      <c r="AKP19" s="89"/>
      <c r="AKQ19" s="89"/>
      <c r="AKR19" s="89"/>
      <c r="AKS19" s="89"/>
      <c r="AKT19" s="89"/>
      <c r="AKU19" s="89"/>
      <c r="AKV19" s="89"/>
      <c r="AKW19" s="89"/>
      <c r="AKX19" s="89"/>
      <c r="AKY19" s="89"/>
      <c r="AKZ19" s="89"/>
      <c r="ALA19" s="89"/>
      <c r="ALB19" s="89"/>
      <c r="ALC19" s="89"/>
      <c r="ALD19" s="89"/>
      <c r="ALE19" s="89"/>
      <c r="ALF19" s="89"/>
      <c r="ALG19" s="89"/>
      <c r="ALH19" s="89"/>
      <c r="ALI19" s="89"/>
      <c r="ALJ19" s="89"/>
      <c r="ALK19" s="89"/>
      <c r="ALL19" s="89"/>
    </row>
    <row r="20" spans="1:1000" s="25" customFormat="1">
      <c r="A20" s="18">
        <v>1</v>
      </c>
      <c r="B20" s="18">
        <v>2</v>
      </c>
      <c r="C20" s="18">
        <v>3</v>
      </c>
      <c r="D20" s="18">
        <v>4</v>
      </c>
      <c r="E20" s="18"/>
      <c r="F20" s="18">
        <v>5</v>
      </c>
      <c r="G20" s="18"/>
      <c r="H20" s="18">
        <v>6</v>
      </c>
      <c r="I20" s="18"/>
      <c r="J20" s="18">
        <v>7</v>
      </c>
      <c r="K20" s="18">
        <v>8</v>
      </c>
      <c r="L20" s="18">
        <v>9</v>
      </c>
      <c r="M20" s="18">
        <v>10</v>
      </c>
      <c r="N20" s="18">
        <v>11</v>
      </c>
      <c r="O20" s="17">
        <v>12</v>
      </c>
      <c r="P20" s="18">
        <v>13</v>
      </c>
      <c r="Q20" s="18">
        <v>14</v>
      </c>
      <c r="R20" s="18">
        <v>15</v>
      </c>
      <c r="S20" s="18">
        <v>16</v>
      </c>
      <c r="T20" s="18">
        <v>17</v>
      </c>
      <c r="U20" s="24">
        <v>18</v>
      </c>
      <c r="V20" s="24">
        <v>19</v>
      </c>
      <c r="W20" s="24">
        <v>20</v>
      </c>
      <c r="X20" s="24">
        <v>21</v>
      </c>
      <c r="Y20" s="18">
        <v>22</v>
      </c>
      <c r="Z20" s="18">
        <v>23</v>
      </c>
      <c r="AA20" s="18">
        <v>24</v>
      </c>
    </row>
    <row r="21" spans="1:1000">
      <c r="A21" s="27" t="s">
        <v>616</v>
      </c>
      <c r="B21" s="26"/>
      <c r="C21" s="27"/>
      <c r="D21" s="26"/>
      <c r="E21" s="26"/>
      <c r="F21" s="26"/>
      <c r="G21" s="26"/>
      <c r="H21" s="26"/>
      <c r="I21" s="26"/>
      <c r="J21" s="28"/>
      <c r="K21" s="26"/>
      <c r="L21" s="26"/>
      <c r="M21" s="26"/>
      <c r="N21" s="26"/>
      <c r="O21" s="27"/>
      <c r="P21" s="26"/>
      <c r="Q21" s="26"/>
      <c r="R21" s="29"/>
      <c r="S21" s="26"/>
      <c r="T21" s="26"/>
      <c r="U21" s="30"/>
      <c r="V21" s="30"/>
      <c r="W21" s="30"/>
      <c r="X21" s="30"/>
      <c r="Y21" s="26"/>
      <c r="Z21" s="29"/>
      <c r="AA21" s="31"/>
      <c r="AKF21" s="89"/>
      <c r="AKG21" s="89"/>
      <c r="AKH21" s="89"/>
      <c r="AKI21" s="89"/>
      <c r="AKJ21" s="89"/>
      <c r="AKK21" s="89"/>
      <c r="AKL21" s="89"/>
      <c r="AKM21" s="89"/>
      <c r="AKN21" s="89"/>
      <c r="AKO21" s="89"/>
      <c r="AKP21" s="89"/>
      <c r="AKQ21" s="89"/>
      <c r="AKR21" s="89"/>
      <c r="AKS21" s="89"/>
      <c r="AKT21" s="89"/>
      <c r="AKU21" s="89"/>
      <c r="AKV21" s="89"/>
      <c r="AKW21" s="89"/>
      <c r="AKX21" s="89"/>
      <c r="AKY21" s="89"/>
      <c r="AKZ21" s="89"/>
      <c r="ALA21" s="89"/>
      <c r="ALB21" s="89"/>
      <c r="ALC21" s="89"/>
      <c r="ALD21" s="89"/>
      <c r="ALE21" s="89"/>
      <c r="ALF21" s="89"/>
      <c r="ALG21" s="89"/>
      <c r="ALH21" s="89"/>
      <c r="ALI21" s="89"/>
      <c r="ALJ21" s="89"/>
      <c r="ALK21" s="89"/>
      <c r="ALL21" s="89"/>
    </row>
    <row r="22" spans="1:1000">
      <c r="A22" s="27" t="s">
        <v>619</v>
      </c>
      <c r="B22" s="26"/>
      <c r="C22" s="27"/>
      <c r="D22" s="26"/>
      <c r="E22" s="26"/>
      <c r="F22" s="26"/>
      <c r="G22" s="26"/>
      <c r="H22" s="26"/>
      <c r="I22" s="26"/>
      <c r="J22" s="28"/>
      <c r="K22" s="26"/>
      <c r="L22" s="26"/>
      <c r="M22" s="26"/>
      <c r="N22" s="26"/>
      <c r="O22" s="27"/>
      <c r="P22" s="26"/>
      <c r="Q22" s="26"/>
      <c r="R22" s="29"/>
      <c r="S22" s="26"/>
      <c r="T22" s="26"/>
      <c r="U22" s="30"/>
      <c r="V22" s="30"/>
      <c r="W22" s="30"/>
      <c r="X22" s="30"/>
      <c r="Y22" s="69"/>
      <c r="Z22" s="29"/>
      <c r="AA22" s="31"/>
      <c r="AKF22" s="89"/>
      <c r="AKG22" s="89"/>
      <c r="AKH22" s="89"/>
      <c r="AKI22" s="89"/>
      <c r="AKJ22" s="89"/>
      <c r="AKK22" s="89"/>
      <c r="AKL22" s="89"/>
      <c r="AKM22" s="89"/>
      <c r="AKN22" s="89"/>
      <c r="AKO22" s="89"/>
      <c r="AKP22" s="89"/>
      <c r="AKQ22" s="89"/>
      <c r="AKR22" s="89"/>
      <c r="AKS22" s="89"/>
      <c r="AKT22" s="89"/>
      <c r="AKU22" s="89"/>
      <c r="AKV22" s="89"/>
      <c r="AKW22" s="89"/>
      <c r="AKX22" s="89"/>
      <c r="AKY22" s="89"/>
      <c r="AKZ22" s="89"/>
      <c r="ALA22" s="89"/>
      <c r="ALB22" s="89"/>
      <c r="ALC22" s="89"/>
      <c r="ALD22" s="89"/>
      <c r="ALE22" s="89"/>
      <c r="ALF22" s="89"/>
      <c r="ALG22" s="89"/>
      <c r="ALH22" s="89"/>
      <c r="ALI22" s="89"/>
      <c r="ALJ22" s="89"/>
      <c r="ALK22" s="89"/>
      <c r="ALL22" s="89"/>
    </row>
    <row r="23" spans="1:1000" s="22" customFormat="1" ht="14.25" outlineLevel="1">
      <c r="A23" s="33" t="s">
        <v>56</v>
      </c>
      <c r="B23" s="34" t="s">
        <v>28</v>
      </c>
      <c r="C23" s="35" t="s">
        <v>57</v>
      </c>
      <c r="D23" s="36" t="s">
        <v>53</v>
      </c>
      <c r="E23" s="36" t="s">
        <v>29</v>
      </c>
      <c r="F23" s="36" t="s">
        <v>54</v>
      </c>
      <c r="G23" s="36" t="s">
        <v>29</v>
      </c>
      <c r="H23" s="34" t="s">
        <v>55</v>
      </c>
      <c r="I23" s="34" t="s">
        <v>29</v>
      </c>
      <c r="J23" s="37" t="s">
        <v>30</v>
      </c>
      <c r="K23" s="38">
        <v>0</v>
      </c>
      <c r="L23" s="39">
        <v>230000000</v>
      </c>
      <c r="M23" s="29" t="s">
        <v>31</v>
      </c>
      <c r="N23" s="40" t="s">
        <v>46</v>
      </c>
      <c r="O23" s="41" t="s">
        <v>32</v>
      </c>
      <c r="P23" s="29" t="s">
        <v>33</v>
      </c>
      <c r="Q23" s="38" t="s">
        <v>45</v>
      </c>
      <c r="R23" s="42" t="s">
        <v>35</v>
      </c>
      <c r="S23" s="29">
        <v>166</v>
      </c>
      <c r="T23" s="29" t="s">
        <v>50</v>
      </c>
      <c r="U23" s="43">
        <v>2.2000000000000002</v>
      </c>
      <c r="V23" s="43">
        <v>14545.535714285699</v>
      </c>
      <c r="W23" s="44">
        <v>0</v>
      </c>
      <c r="X23" s="44">
        <f t="shared" ref="X23" si="0">W23*1.12</f>
        <v>0</v>
      </c>
      <c r="Y23" s="45"/>
      <c r="Z23" s="29">
        <v>2016</v>
      </c>
      <c r="AA23" s="122">
        <v>11.19</v>
      </c>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c r="SD23" s="21"/>
      <c r="SE23" s="21"/>
      <c r="SF23" s="21"/>
      <c r="SG23" s="21"/>
      <c r="SH23" s="21"/>
      <c r="SI23" s="21"/>
      <c r="SJ23" s="21"/>
      <c r="SK23" s="21"/>
      <c r="SL23" s="21"/>
      <c r="SM23" s="21"/>
      <c r="SN23" s="21"/>
      <c r="SO23" s="21"/>
      <c r="SP23" s="21"/>
      <c r="SQ23" s="21"/>
      <c r="SR23" s="21"/>
      <c r="SS23" s="21"/>
      <c r="ST23" s="21"/>
      <c r="SU23" s="21"/>
      <c r="SV23" s="21"/>
      <c r="SW23" s="21"/>
      <c r="SX23" s="21"/>
      <c r="SY23" s="21"/>
      <c r="SZ23" s="21"/>
      <c r="TA23" s="21"/>
      <c r="TB23" s="21"/>
      <c r="TC23" s="21"/>
      <c r="TD23" s="21"/>
      <c r="TE23" s="21"/>
      <c r="TF23" s="21"/>
      <c r="TG23" s="21"/>
      <c r="TH23" s="21"/>
      <c r="TI23" s="21"/>
      <c r="TJ23" s="21"/>
      <c r="TK23" s="21"/>
      <c r="TL23" s="21"/>
      <c r="TM23" s="21"/>
      <c r="TN23" s="21"/>
      <c r="TO23" s="21"/>
      <c r="TP23" s="21"/>
      <c r="TQ23" s="21"/>
      <c r="TR23" s="21"/>
      <c r="TS23" s="21"/>
      <c r="TT23" s="21"/>
      <c r="TU23" s="21"/>
      <c r="TV23" s="21"/>
      <c r="TW23" s="21"/>
      <c r="TX23" s="21"/>
      <c r="TY23" s="21"/>
      <c r="TZ23" s="21"/>
      <c r="UA23" s="21"/>
      <c r="UB23" s="21"/>
      <c r="UC23" s="21"/>
      <c r="UD23" s="21"/>
      <c r="UE23" s="21"/>
      <c r="UF23" s="21"/>
      <c r="UG23" s="21"/>
      <c r="UH23" s="21"/>
      <c r="UI23" s="21"/>
      <c r="UJ23" s="21"/>
      <c r="UK23" s="21"/>
      <c r="UL23" s="21"/>
      <c r="UM23" s="21"/>
      <c r="UN23" s="21"/>
      <c r="UO23" s="21"/>
      <c r="UP23" s="21"/>
      <c r="UQ23" s="21"/>
      <c r="UR23" s="21"/>
      <c r="US23" s="21"/>
      <c r="UT23" s="21"/>
      <c r="UU23" s="21"/>
      <c r="UV23" s="21"/>
      <c r="UW23" s="21"/>
      <c r="UX23" s="21"/>
      <c r="UY23" s="21"/>
      <c r="UZ23" s="21"/>
      <c r="VA23" s="21"/>
      <c r="VB23" s="21"/>
      <c r="VC23" s="21"/>
      <c r="VD23" s="21"/>
      <c r="VE23" s="21"/>
      <c r="VF23" s="21"/>
      <c r="VG23" s="21"/>
      <c r="VH23" s="21"/>
      <c r="VI23" s="21"/>
      <c r="VJ23" s="21"/>
      <c r="VK23" s="21"/>
      <c r="VL23" s="21"/>
      <c r="VM23" s="21"/>
      <c r="VN23" s="21"/>
      <c r="VO23" s="21"/>
      <c r="VP23" s="21"/>
      <c r="VQ23" s="21"/>
      <c r="VR23" s="21"/>
      <c r="VS23" s="21"/>
      <c r="VT23" s="21"/>
      <c r="VU23" s="21"/>
      <c r="VV23" s="21"/>
      <c r="VW23" s="21"/>
      <c r="VX23" s="21"/>
      <c r="VY23" s="21"/>
      <c r="VZ23" s="21"/>
      <c r="WA23" s="21"/>
      <c r="WB23" s="21"/>
      <c r="WC23" s="21"/>
      <c r="WD23" s="21"/>
      <c r="WE23" s="21"/>
      <c r="WF23" s="21"/>
      <c r="WG23" s="21"/>
      <c r="WH23" s="21"/>
      <c r="WI23" s="21"/>
      <c r="WJ23" s="21"/>
      <c r="WK23" s="21"/>
      <c r="WL23" s="21"/>
      <c r="WM23" s="21"/>
      <c r="WN23" s="21"/>
      <c r="WO23" s="21"/>
      <c r="WP23" s="21"/>
      <c r="WQ23" s="21"/>
      <c r="WR23" s="21"/>
      <c r="WS23" s="21"/>
      <c r="WT23" s="21"/>
      <c r="WU23" s="21"/>
      <c r="WV23" s="21"/>
      <c r="WW23" s="21"/>
      <c r="WX23" s="21"/>
      <c r="WY23" s="21"/>
      <c r="WZ23" s="21"/>
      <c r="XA23" s="21"/>
      <c r="XB23" s="21"/>
      <c r="XC23" s="21"/>
      <c r="XD23" s="21"/>
      <c r="XE23" s="21"/>
      <c r="XF23" s="21"/>
      <c r="XG23" s="21"/>
      <c r="XH23" s="21"/>
      <c r="XI23" s="21"/>
      <c r="XJ23" s="21"/>
      <c r="XK23" s="21"/>
      <c r="XL23" s="21"/>
      <c r="XM23" s="21"/>
      <c r="XN23" s="21"/>
      <c r="XO23" s="21"/>
      <c r="XP23" s="21"/>
      <c r="XQ23" s="21"/>
      <c r="XR23" s="21"/>
      <c r="XS23" s="21"/>
      <c r="XT23" s="21"/>
      <c r="XU23" s="21"/>
      <c r="XV23" s="21"/>
      <c r="XW23" s="21"/>
      <c r="XX23" s="21"/>
      <c r="XY23" s="21"/>
      <c r="XZ23" s="21"/>
      <c r="YA23" s="21"/>
      <c r="YB23" s="21"/>
      <c r="YC23" s="21"/>
      <c r="YD23" s="21"/>
      <c r="YE23" s="21"/>
      <c r="YF23" s="21"/>
      <c r="YG23" s="21"/>
      <c r="YH23" s="21"/>
      <c r="YI23" s="21"/>
      <c r="YJ23" s="21"/>
      <c r="YK23" s="21"/>
      <c r="YL23" s="21"/>
      <c r="YM23" s="21"/>
      <c r="YN23" s="21"/>
      <c r="YO23" s="21"/>
      <c r="YP23" s="21"/>
      <c r="YQ23" s="21"/>
      <c r="YR23" s="21"/>
      <c r="YS23" s="21"/>
      <c r="YT23" s="21"/>
      <c r="YU23" s="21"/>
      <c r="YV23" s="21"/>
      <c r="YW23" s="21"/>
      <c r="YX23" s="21"/>
      <c r="YY23" s="21"/>
      <c r="YZ23" s="21"/>
      <c r="ZA23" s="21"/>
      <c r="ZB23" s="21"/>
      <c r="ZC23" s="21"/>
      <c r="ZD23" s="21"/>
      <c r="ZE23" s="21"/>
      <c r="ZF23" s="21"/>
      <c r="ZG23" s="21"/>
      <c r="ZH23" s="21"/>
      <c r="ZI23" s="21"/>
      <c r="ZJ23" s="21"/>
      <c r="ZK23" s="21"/>
      <c r="ZL23" s="21"/>
      <c r="ZM23" s="21"/>
      <c r="ZN23" s="21"/>
      <c r="ZO23" s="21"/>
      <c r="ZP23" s="21"/>
      <c r="ZQ23" s="21"/>
      <c r="ZR23" s="21"/>
      <c r="ZS23" s="21"/>
      <c r="ZT23" s="21"/>
      <c r="ZU23" s="21"/>
      <c r="ZV23" s="21"/>
      <c r="ZW23" s="21"/>
      <c r="ZX23" s="21"/>
      <c r="ZY23" s="21"/>
      <c r="ZZ23" s="21"/>
      <c r="AAA23" s="21"/>
      <c r="AAB23" s="21"/>
      <c r="AAC23" s="21"/>
      <c r="AAD23" s="21"/>
      <c r="AAE23" s="21"/>
      <c r="AAF23" s="21"/>
      <c r="AAG23" s="21"/>
      <c r="AAH23" s="21"/>
      <c r="AAI23" s="21"/>
      <c r="AAJ23" s="21"/>
      <c r="AAK23" s="21"/>
      <c r="AAL23" s="21"/>
      <c r="AAM23" s="21"/>
      <c r="AAN23" s="21"/>
      <c r="AAO23" s="21"/>
      <c r="AAP23" s="21"/>
      <c r="AAQ23" s="21"/>
      <c r="AAR23" s="21"/>
      <c r="AAS23" s="21"/>
      <c r="AAT23" s="21"/>
      <c r="AAU23" s="21"/>
      <c r="AAV23" s="21"/>
      <c r="AAW23" s="21"/>
      <c r="AAX23" s="21"/>
      <c r="AAY23" s="21"/>
      <c r="AAZ23" s="21"/>
      <c r="ABA23" s="21"/>
      <c r="ABB23" s="21"/>
      <c r="ABC23" s="21"/>
      <c r="ABD23" s="21"/>
      <c r="ABE23" s="21"/>
      <c r="ABF23" s="21"/>
      <c r="ABG23" s="21"/>
      <c r="ABH23" s="21"/>
      <c r="ABI23" s="21"/>
      <c r="ABJ23" s="21"/>
      <c r="ABK23" s="21"/>
      <c r="ABL23" s="21"/>
      <c r="ABM23" s="21"/>
      <c r="ABN23" s="21"/>
      <c r="ABO23" s="21"/>
      <c r="ABP23" s="21"/>
      <c r="ABQ23" s="21"/>
      <c r="ABR23" s="21"/>
      <c r="ABS23" s="21"/>
      <c r="ABT23" s="21"/>
      <c r="ABU23" s="21"/>
      <c r="ABV23" s="21"/>
      <c r="ABW23" s="21"/>
      <c r="ABX23" s="21"/>
      <c r="ABY23" s="21"/>
      <c r="ABZ23" s="21"/>
      <c r="ACA23" s="21"/>
      <c r="ACB23" s="21"/>
      <c r="ACC23" s="21"/>
      <c r="ACD23" s="21"/>
      <c r="ACE23" s="21"/>
      <c r="ACF23" s="21"/>
      <c r="ACG23" s="21"/>
      <c r="ACH23" s="21"/>
      <c r="ACI23" s="21"/>
      <c r="ACJ23" s="21"/>
      <c r="ACK23" s="21"/>
      <c r="ACL23" s="21"/>
      <c r="ACM23" s="21"/>
      <c r="ACN23" s="21"/>
      <c r="ACO23" s="21"/>
      <c r="ACP23" s="21"/>
      <c r="ACQ23" s="21"/>
      <c r="ACR23" s="21"/>
      <c r="ACS23" s="21"/>
      <c r="ACT23" s="21"/>
      <c r="ACU23" s="21"/>
      <c r="ACV23" s="21"/>
      <c r="ACW23" s="21"/>
      <c r="ACX23" s="21"/>
      <c r="ACY23" s="21"/>
      <c r="ACZ23" s="21"/>
      <c r="ADA23" s="21"/>
      <c r="ADB23" s="21"/>
      <c r="ADC23" s="21"/>
      <c r="ADD23" s="21"/>
      <c r="ADE23" s="21"/>
      <c r="ADF23" s="21"/>
      <c r="ADG23" s="21"/>
      <c r="ADH23" s="21"/>
      <c r="ADI23" s="21"/>
      <c r="ADJ23" s="21"/>
      <c r="ADK23" s="21"/>
      <c r="ADL23" s="21"/>
      <c r="ADM23" s="21"/>
      <c r="ADN23" s="21"/>
      <c r="ADO23" s="21"/>
      <c r="ADP23" s="21"/>
      <c r="ADQ23" s="21"/>
      <c r="ADR23" s="21"/>
      <c r="ADS23" s="21"/>
      <c r="ADT23" s="21"/>
      <c r="ADU23" s="21"/>
      <c r="ADV23" s="21"/>
      <c r="ADW23" s="21"/>
      <c r="ADX23" s="21"/>
      <c r="ADY23" s="21"/>
      <c r="ADZ23" s="21"/>
      <c r="AEA23" s="21"/>
      <c r="AEB23" s="21"/>
      <c r="AEC23" s="21"/>
      <c r="AED23" s="21"/>
      <c r="AEE23" s="21"/>
      <c r="AEF23" s="21"/>
      <c r="AEG23" s="21"/>
      <c r="AEH23" s="21"/>
      <c r="AEI23" s="21"/>
      <c r="AEJ23" s="21"/>
      <c r="AEK23" s="21"/>
      <c r="AEL23" s="21"/>
      <c r="AEM23" s="21"/>
      <c r="AEN23" s="21"/>
      <c r="AEO23" s="21"/>
      <c r="AEP23" s="21"/>
      <c r="AEQ23" s="21"/>
      <c r="AER23" s="21"/>
      <c r="AES23" s="21"/>
      <c r="AET23" s="21"/>
      <c r="AEU23" s="21"/>
      <c r="AEV23" s="21"/>
      <c r="AEW23" s="21"/>
      <c r="AEX23" s="21"/>
      <c r="AEY23" s="21"/>
      <c r="AEZ23" s="21"/>
      <c r="AFA23" s="21"/>
      <c r="AFB23" s="21"/>
      <c r="AFC23" s="21"/>
      <c r="AFD23" s="21"/>
      <c r="AFE23" s="21"/>
      <c r="AFF23" s="21"/>
      <c r="AFG23" s="21"/>
      <c r="AFH23" s="21"/>
      <c r="AFI23" s="21"/>
      <c r="AFJ23" s="21"/>
      <c r="AFK23" s="21"/>
      <c r="AFL23" s="21"/>
      <c r="AFM23" s="21"/>
      <c r="AFN23" s="21"/>
      <c r="AFO23" s="21"/>
      <c r="AFP23" s="21"/>
      <c r="AFQ23" s="21"/>
      <c r="AFR23" s="21"/>
      <c r="AFS23" s="21"/>
      <c r="AFT23" s="21"/>
      <c r="AFU23" s="21"/>
      <c r="AFV23" s="21"/>
      <c r="AFW23" s="21"/>
      <c r="AFX23" s="21"/>
      <c r="AFY23" s="21"/>
      <c r="AFZ23" s="21"/>
      <c r="AGA23" s="21"/>
      <c r="AGB23" s="21"/>
      <c r="AGC23" s="21"/>
      <c r="AGD23" s="21"/>
      <c r="AGE23" s="21"/>
      <c r="AGF23" s="21"/>
      <c r="AGG23" s="21"/>
      <c r="AGH23" s="21"/>
      <c r="AGI23" s="21"/>
      <c r="AGJ23" s="21"/>
      <c r="AGK23" s="21"/>
      <c r="AGL23" s="21"/>
      <c r="AGM23" s="21"/>
      <c r="AGN23" s="21"/>
      <c r="AGO23" s="21"/>
      <c r="AGP23" s="21"/>
      <c r="AGQ23" s="21"/>
      <c r="AGR23" s="21"/>
      <c r="AGS23" s="21"/>
      <c r="AGT23" s="21"/>
      <c r="AGU23" s="21"/>
      <c r="AGV23" s="21"/>
      <c r="AGW23" s="21"/>
      <c r="AGX23" s="21"/>
      <c r="AGY23" s="21"/>
      <c r="AGZ23" s="21"/>
      <c r="AHA23" s="21"/>
      <c r="AHB23" s="21"/>
      <c r="AHC23" s="21"/>
      <c r="AHD23" s="21"/>
      <c r="AHE23" s="21"/>
      <c r="AHF23" s="21"/>
      <c r="AHG23" s="21"/>
      <c r="AHH23" s="21"/>
      <c r="AHI23" s="21"/>
      <c r="AHJ23" s="21"/>
      <c r="AHK23" s="21"/>
      <c r="AHL23" s="21"/>
      <c r="AHM23" s="21"/>
      <c r="AHN23" s="21"/>
      <c r="AHO23" s="21"/>
      <c r="AHP23" s="21"/>
      <c r="AHQ23" s="21"/>
      <c r="AHR23" s="21"/>
      <c r="AHS23" s="21"/>
      <c r="AHT23" s="21"/>
      <c r="AHU23" s="21"/>
      <c r="AHV23" s="21"/>
      <c r="AHW23" s="21"/>
      <c r="AHX23" s="21"/>
      <c r="AHY23" s="21"/>
      <c r="AHZ23" s="21"/>
      <c r="AIA23" s="21"/>
      <c r="AIB23" s="21"/>
      <c r="AIC23" s="21"/>
      <c r="AID23" s="21"/>
      <c r="AIE23" s="21"/>
      <c r="AIF23" s="21"/>
      <c r="AIG23" s="21"/>
      <c r="AIH23" s="21"/>
      <c r="AII23" s="21"/>
      <c r="AIJ23" s="21"/>
      <c r="AIK23" s="21"/>
      <c r="AIL23" s="21"/>
      <c r="AIM23" s="21"/>
      <c r="AIN23" s="21"/>
      <c r="AIO23" s="21"/>
      <c r="AIP23" s="21"/>
      <c r="AIQ23" s="21"/>
      <c r="AIR23" s="21"/>
      <c r="AIS23" s="21"/>
      <c r="AIT23" s="21"/>
      <c r="AIU23" s="21"/>
      <c r="AIV23" s="21"/>
      <c r="AIW23" s="21"/>
      <c r="AIX23" s="21"/>
      <c r="AIY23" s="21"/>
      <c r="AIZ23" s="21"/>
      <c r="AJA23" s="21"/>
      <c r="AJB23" s="21"/>
      <c r="AJC23" s="21"/>
      <c r="AJD23" s="21"/>
      <c r="AJE23" s="21"/>
      <c r="AJF23" s="21"/>
      <c r="AJG23" s="21"/>
      <c r="AJH23" s="21"/>
      <c r="AJI23" s="21"/>
      <c r="AJJ23" s="21"/>
      <c r="AJK23" s="21"/>
      <c r="AJL23" s="21"/>
      <c r="AJM23" s="21"/>
      <c r="AJN23" s="21"/>
      <c r="AJO23" s="21"/>
      <c r="AJP23" s="21"/>
      <c r="AJQ23" s="21"/>
      <c r="AJR23" s="21"/>
      <c r="AJS23" s="21"/>
      <c r="AJT23" s="21"/>
      <c r="AJU23" s="21"/>
      <c r="AJV23" s="21"/>
      <c r="AJW23" s="21"/>
      <c r="AJX23" s="21"/>
      <c r="AJY23" s="21"/>
      <c r="AJZ23" s="21"/>
      <c r="AKA23" s="21"/>
      <c r="AKB23" s="21"/>
      <c r="AKC23" s="21"/>
      <c r="AKD23" s="21"/>
      <c r="AKE23" s="21"/>
    </row>
    <row r="24" spans="1:1000" outlineLevel="1">
      <c r="A24" s="33" t="s">
        <v>96</v>
      </c>
      <c r="B24" s="34" t="s">
        <v>82</v>
      </c>
      <c r="C24" s="35" t="s">
        <v>87</v>
      </c>
      <c r="D24" s="36" t="s">
        <v>88</v>
      </c>
      <c r="E24" s="36" t="s">
        <v>89</v>
      </c>
      <c r="F24" s="36" t="s">
        <v>90</v>
      </c>
      <c r="G24" s="36" t="s">
        <v>91</v>
      </c>
      <c r="H24" s="34" t="s">
        <v>40</v>
      </c>
      <c r="I24" s="34" t="s">
        <v>92</v>
      </c>
      <c r="J24" s="37" t="s">
        <v>37</v>
      </c>
      <c r="K24" s="38">
        <v>50</v>
      </c>
      <c r="L24" s="39">
        <v>230000000</v>
      </c>
      <c r="M24" s="29" t="s">
        <v>84</v>
      </c>
      <c r="N24" s="40" t="s">
        <v>42</v>
      </c>
      <c r="O24" s="41" t="s">
        <v>97</v>
      </c>
      <c r="P24" s="29" t="s">
        <v>33</v>
      </c>
      <c r="Q24" s="38" t="s">
        <v>98</v>
      </c>
      <c r="R24" s="42" t="s">
        <v>38</v>
      </c>
      <c r="S24" s="29">
        <v>868</v>
      </c>
      <c r="T24" s="29" t="s">
        <v>95</v>
      </c>
      <c r="U24" s="43">
        <v>936</v>
      </c>
      <c r="V24" s="43">
        <v>650</v>
      </c>
      <c r="W24" s="44">
        <v>0</v>
      </c>
      <c r="X24" s="44">
        <f>W24*1.12</f>
        <v>0</v>
      </c>
      <c r="Y24" s="45" t="s">
        <v>39</v>
      </c>
      <c r="Z24" s="29">
        <v>2016</v>
      </c>
      <c r="AA24" s="46" t="s">
        <v>41</v>
      </c>
      <c r="AKF24" s="89"/>
      <c r="AKG24" s="89"/>
      <c r="AKH24" s="89"/>
      <c r="AKI24" s="89"/>
      <c r="AKJ24" s="89"/>
      <c r="AKK24" s="89"/>
      <c r="AKL24" s="89"/>
      <c r="AKM24" s="89"/>
      <c r="AKN24" s="89"/>
      <c r="AKO24" s="89"/>
      <c r="AKP24" s="89"/>
      <c r="AKQ24" s="89"/>
      <c r="AKR24" s="89"/>
      <c r="AKS24" s="89"/>
      <c r="AKT24" s="89"/>
      <c r="AKU24" s="89"/>
      <c r="AKV24" s="89"/>
      <c r="AKW24" s="89"/>
      <c r="AKX24" s="89"/>
      <c r="AKY24" s="89"/>
      <c r="AKZ24" s="89"/>
      <c r="ALA24" s="89"/>
      <c r="ALB24" s="89"/>
      <c r="ALC24" s="89"/>
      <c r="ALD24" s="89"/>
      <c r="ALE24" s="89"/>
      <c r="ALF24" s="89"/>
      <c r="ALG24" s="89"/>
      <c r="ALH24" s="89"/>
      <c r="ALI24" s="89"/>
      <c r="ALJ24" s="89"/>
      <c r="ALK24" s="89"/>
      <c r="ALL24" s="89"/>
    </row>
    <row r="25" spans="1:1000" outlineLevel="1">
      <c r="A25" s="33" t="s">
        <v>104</v>
      </c>
      <c r="B25" s="34" t="s">
        <v>82</v>
      </c>
      <c r="C25" s="47" t="s">
        <v>99</v>
      </c>
      <c r="D25" s="36" t="s">
        <v>100</v>
      </c>
      <c r="E25" s="36" t="s">
        <v>29</v>
      </c>
      <c r="F25" s="36" t="s">
        <v>101</v>
      </c>
      <c r="G25" s="36" t="s">
        <v>29</v>
      </c>
      <c r="H25" s="34" t="s">
        <v>102</v>
      </c>
      <c r="I25" s="34" t="s">
        <v>103</v>
      </c>
      <c r="J25" s="37" t="s">
        <v>30</v>
      </c>
      <c r="K25" s="38">
        <v>45</v>
      </c>
      <c r="L25" s="39">
        <v>230000000</v>
      </c>
      <c r="M25" s="29" t="s">
        <v>84</v>
      </c>
      <c r="N25" s="40" t="s">
        <v>72</v>
      </c>
      <c r="O25" s="41" t="s">
        <v>32</v>
      </c>
      <c r="P25" s="29" t="s">
        <v>33</v>
      </c>
      <c r="Q25" s="38" t="s">
        <v>69</v>
      </c>
      <c r="R25" s="42" t="s">
        <v>38</v>
      </c>
      <c r="S25" s="29">
        <v>796</v>
      </c>
      <c r="T25" s="29" t="s">
        <v>36</v>
      </c>
      <c r="U25" s="43">
        <v>30</v>
      </c>
      <c r="V25" s="43">
        <v>13310.7</v>
      </c>
      <c r="W25" s="44">
        <v>0</v>
      </c>
      <c r="X25" s="44">
        <f t="shared" ref="X25:X83" si="1">W25*1.12</f>
        <v>0</v>
      </c>
      <c r="Y25" s="45" t="s">
        <v>617</v>
      </c>
      <c r="Z25" s="29">
        <v>2016</v>
      </c>
      <c r="AA25" s="46" t="s">
        <v>598</v>
      </c>
      <c r="AKF25" s="89"/>
      <c r="AKG25" s="89"/>
      <c r="AKH25" s="89"/>
      <c r="AKI25" s="89"/>
      <c r="AKJ25" s="89"/>
      <c r="AKK25" s="89"/>
      <c r="AKL25" s="89"/>
      <c r="AKM25" s="89"/>
      <c r="AKN25" s="89"/>
      <c r="AKO25" s="89"/>
      <c r="AKP25" s="89"/>
      <c r="AKQ25" s="89"/>
      <c r="AKR25" s="89"/>
      <c r="AKS25" s="89"/>
      <c r="AKT25" s="89"/>
      <c r="AKU25" s="89"/>
      <c r="AKV25" s="89"/>
      <c r="AKW25" s="89"/>
      <c r="AKX25" s="89"/>
      <c r="AKY25" s="89"/>
      <c r="AKZ25" s="89"/>
      <c r="ALA25" s="89"/>
      <c r="ALB25" s="89"/>
      <c r="ALC25" s="89"/>
      <c r="ALD25" s="89"/>
      <c r="ALE25" s="89"/>
      <c r="ALF25" s="89"/>
      <c r="ALG25" s="89"/>
      <c r="ALH25" s="89"/>
      <c r="ALI25" s="89"/>
      <c r="ALJ25" s="89"/>
      <c r="ALK25" s="89"/>
      <c r="ALL25" s="89"/>
    </row>
    <row r="26" spans="1:1000" outlineLevel="1">
      <c r="A26" s="33" t="s">
        <v>109</v>
      </c>
      <c r="B26" s="34" t="s">
        <v>82</v>
      </c>
      <c r="C26" s="47" t="s">
        <v>105</v>
      </c>
      <c r="D26" s="36" t="s">
        <v>100</v>
      </c>
      <c r="E26" s="36" t="s">
        <v>29</v>
      </c>
      <c r="F26" s="36" t="s">
        <v>106</v>
      </c>
      <c r="G26" s="36" t="s">
        <v>29</v>
      </c>
      <c r="H26" s="34" t="s">
        <v>107</v>
      </c>
      <c r="I26" s="34" t="s">
        <v>108</v>
      </c>
      <c r="J26" s="37" t="s">
        <v>30</v>
      </c>
      <c r="K26" s="38">
        <v>45</v>
      </c>
      <c r="L26" s="39">
        <v>230000000</v>
      </c>
      <c r="M26" s="29" t="s">
        <v>84</v>
      </c>
      <c r="N26" s="40" t="s">
        <v>72</v>
      </c>
      <c r="O26" s="41" t="s">
        <v>32</v>
      </c>
      <c r="P26" s="29" t="s">
        <v>33</v>
      </c>
      <c r="Q26" s="38" t="s">
        <v>34</v>
      </c>
      <c r="R26" s="42" t="s">
        <v>38</v>
      </c>
      <c r="S26" s="29">
        <v>796</v>
      </c>
      <c r="T26" s="29" t="s">
        <v>36</v>
      </c>
      <c r="U26" s="43">
        <v>220</v>
      </c>
      <c r="V26" s="43">
        <v>4017.85</v>
      </c>
      <c r="W26" s="44">
        <v>0</v>
      </c>
      <c r="X26" s="44">
        <f t="shared" si="1"/>
        <v>0</v>
      </c>
      <c r="Y26" s="45" t="s">
        <v>617</v>
      </c>
      <c r="Z26" s="29">
        <v>2016</v>
      </c>
      <c r="AA26" s="46" t="s">
        <v>598</v>
      </c>
      <c r="AKF26" s="89"/>
      <c r="AKG26" s="89"/>
      <c r="AKH26" s="89"/>
      <c r="AKI26" s="89"/>
      <c r="AKJ26" s="89"/>
      <c r="AKK26" s="89"/>
      <c r="AKL26" s="89"/>
      <c r="AKM26" s="89"/>
      <c r="AKN26" s="89"/>
      <c r="AKO26" s="89"/>
      <c r="AKP26" s="89"/>
      <c r="AKQ26" s="89"/>
      <c r="AKR26" s="89"/>
      <c r="AKS26" s="89"/>
      <c r="AKT26" s="89"/>
      <c r="AKU26" s="89"/>
      <c r="AKV26" s="89"/>
      <c r="AKW26" s="89"/>
      <c r="AKX26" s="89"/>
      <c r="AKY26" s="89"/>
      <c r="AKZ26" s="89"/>
      <c r="ALA26" s="89"/>
      <c r="ALB26" s="89"/>
      <c r="ALC26" s="89"/>
      <c r="ALD26" s="89"/>
      <c r="ALE26" s="89"/>
      <c r="ALF26" s="89"/>
      <c r="ALG26" s="89"/>
      <c r="ALH26" s="89"/>
      <c r="ALI26" s="89"/>
      <c r="ALJ26" s="89"/>
      <c r="ALK26" s="89"/>
      <c r="ALL26" s="89"/>
    </row>
    <row r="27" spans="1:1000" outlineLevel="1">
      <c r="A27" s="33" t="s">
        <v>114</v>
      </c>
      <c r="B27" s="34" t="s">
        <v>82</v>
      </c>
      <c r="C27" s="47" t="s">
        <v>110</v>
      </c>
      <c r="D27" s="36" t="s">
        <v>100</v>
      </c>
      <c r="E27" s="36" t="s">
        <v>29</v>
      </c>
      <c r="F27" s="36" t="s">
        <v>111</v>
      </c>
      <c r="G27" s="36" t="s">
        <v>29</v>
      </c>
      <c r="H27" s="34" t="s">
        <v>112</v>
      </c>
      <c r="I27" s="34" t="s">
        <v>113</v>
      </c>
      <c r="J27" s="37" t="s">
        <v>30</v>
      </c>
      <c r="K27" s="38">
        <v>45</v>
      </c>
      <c r="L27" s="39">
        <v>230000000</v>
      </c>
      <c r="M27" s="29" t="s">
        <v>84</v>
      </c>
      <c r="N27" s="40" t="s">
        <v>72</v>
      </c>
      <c r="O27" s="41" t="s">
        <v>32</v>
      </c>
      <c r="P27" s="29" t="s">
        <v>33</v>
      </c>
      <c r="Q27" s="38" t="s">
        <v>34</v>
      </c>
      <c r="R27" s="42" t="s">
        <v>38</v>
      </c>
      <c r="S27" s="29">
        <v>796</v>
      </c>
      <c r="T27" s="29" t="s">
        <v>36</v>
      </c>
      <c r="U27" s="43">
        <v>7</v>
      </c>
      <c r="V27" s="43">
        <v>16540.169999999998</v>
      </c>
      <c r="W27" s="44">
        <v>0</v>
      </c>
      <c r="X27" s="44">
        <f t="shared" si="1"/>
        <v>0</v>
      </c>
      <c r="Y27" s="45" t="s">
        <v>617</v>
      </c>
      <c r="Z27" s="29">
        <v>2016</v>
      </c>
      <c r="AA27" s="46" t="s">
        <v>598</v>
      </c>
      <c r="AKF27" s="89"/>
      <c r="AKG27" s="89"/>
      <c r="AKH27" s="89"/>
      <c r="AKI27" s="89"/>
      <c r="AKJ27" s="89"/>
      <c r="AKK27" s="89"/>
      <c r="AKL27" s="89"/>
      <c r="AKM27" s="89"/>
      <c r="AKN27" s="89"/>
      <c r="AKO27" s="89"/>
      <c r="AKP27" s="89"/>
      <c r="AKQ27" s="89"/>
      <c r="AKR27" s="89"/>
      <c r="AKS27" s="89"/>
      <c r="AKT27" s="89"/>
      <c r="AKU27" s="89"/>
      <c r="AKV27" s="89"/>
      <c r="AKW27" s="89"/>
      <c r="AKX27" s="89"/>
      <c r="AKY27" s="89"/>
      <c r="AKZ27" s="89"/>
      <c r="ALA27" s="89"/>
      <c r="ALB27" s="89"/>
      <c r="ALC27" s="89"/>
      <c r="ALD27" s="89"/>
      <c r="ALE27" s="89"/>
      <c r="ALF27" s="89"/>
      <c r="ALG27" s="89"/>
      <c r="ALH27" s="89"/>
      <c r="ALI27" s="89"/>
      <c r="ALJ27" s="89"/>
      <c r="ALK27" s="89"/>
      <c r="ALL27" s="89"/>
    </row>
    <row r="28" spans="1:1000" outlineLevel="1">
      <c r="A28" s="33" t="s">
        <v>119</v>
      </c>
      <c r="B28" s="34" t="s">
        <v>82</v>
      </c>
      <c r="C28" s="47" t="s">
        <v>115</v>
      </c>
      <c r="D28" s="36" t="s">
        <v>79</v>
      </c>
      <c r="E28" s="36" t="s">
        <v>29</v>
      </c>
      <c r="F28" s="36" t="s">
        <v>116</v>
      </c>
      <c r="G28" s="36" t="s">
        <v>29</v>
      </c>
      <c r="H28" s="34" t="s">
        <v>117</v>
      </c>
      <c r="I28" s="34" t="s">
        <v>118</v>
      </c>
      <c r="J28" s="37" t="s">
        <v>30</v>
      </c>
      <c r="K28" s="38">
        <v>45</v>
      </c>
      <c r="L28" s="39">
        <v>230000000</v>
      </c>
      <c r="M28" s="29" t="s">
        <v>84</v>
      </c>
      <c r="N28" s="40" t="s">
        <v>72</v>
      </c>
      <c r="O28" s="41" t="s">
        <v>32</v>
      </c>
      <c r="P28" s="29" t="s">
        <v>33</v>
      </c>
      <c r="Q28" s="38" t="s">
        <v>34</v>
      </c>
      <c r="R28" s="42" t="s">
        <v>38</v>
      </c>
      <c r="S28" s="29">
        <v>796</v>
      </c>
      <c r="T28" s="29" t="s">
        <v>36</v>
      </c>
      <c r="U28" s="43">
        <v>7</v>
      </c>
      <c r="V28" s="43">
        <v>46142.85</v>
      </c>
      <c r="W28" s="44">
        <v>0</v>
      </c>
      <c r="X28" s="44">
        <f t="shared" si="1"/>
        <v>0</v>
      </c>
      <c r="Y28" s="45" t="s">
        <v>617</v>
      </c>
      <c r="Z28" s="29">
        <v>2016</v>
      </c>
      <c r="AA28" s="46" t="s">
        <v>598</v>
      </c>
      <c r="AKF28" s="89"/>
      <c r="AKG28" s="89"/>
      <c r="AKH28" s="89"/>
      <c r="AKI28" s="89"/>
      <c r="AKJ28" s="89"/>
      <c r="AKK28" s="89"/>
      <c r="AKL28" s="89"/>
      <c r="AKM28" s="89"/>
      <c r="AKN28" s="89"/>
      <c r="AKO28" s="89"/>
      <c r="AKP28" s="89"/>
      <c r="AKQ28" s="89"/>
      <c r="AKR28" s="89"/>
      <c r="AKS28" s="89"/>
      <c r="AKT28" s="89"/>
      <c r="AKU28" s="89"/>
      <c r="AKV28" s="89"/>
      <c r="AKW28" s="89"/>
      <c r="AKX28" s="89"/>
      <c r="AKY28" s="89"/>
      <c r="AKZ28" s="89"/>
      <c r="ALA28" s="89"/>
      <c r="ALB28" s="89"/>
      <c r="ALC28" s="89"/>
      <c r="ALD28" s="89"/>
      <c r="ALE28" s="89"/>
      <c r="ALF28" s="89"/>
      <c r="ALG28" s="89"/>
      <c r="ALH28" s="89"/>
      <c r="ALI28" s="89"/>
      <c r="ALJ28" s="89"/>
      <c r="ALK28" s="89"/>
      <c r="ALL28" s="89"/>
    </row>
    <row r="29" spans="1:1000" outlineLevel="1">
      <c r="A29" s="33" t="s">
        <v>125</v>
      </c>
      <c r="B29" s="34" t="s">
        <v>82</v>
      </c>
      <c r="C29" s="47" t="s">
        <v>120</v>
      </c>
      <c r="D29" s="36" t="s">
        <v>121</v>
      </c>
      <c r="E29" s="36" t="s">
        <v>29</v>
      </c>
      <c r="F29" s="36" t="s">
        <v>122</v>
      </c>
      <c r="G29" s="36" t="s">
        <v>29</v>
      </c>
      <c r="H29" s="34" t="s">
        <v>123</v>
      </c>
      <c r="I29" s="34" t="s">
        <v>124</v>
      </c>
      <c r="J29" s="37" t="s">
        <v>30</v>
      </c>
      <c r="K29" s="38">
        <v>45</v>
      </c>
      <c r="L29" s="39">
        <v>230000000</v>
      </c>
      <c r="M29" s="29" t="s">
        <v>84</v>
      </c>
      <c r="N29" s="40" t="s">
        <v>72</v>
      </c>
      <c r="O29" s="41" t="s">
        <v>32</v>
      </c>
      <c r="P29" s="29" t="s">
        <v>33</v>
      </c>
      <c r="Q29" s="38" t="s">
        <v>34</v>
      </c>
      <c r="R29" s="42" t="s">
        <v>38</v>
      </c>
      <c r="S29" s="29">
        <v>839</v>
      </c>
      <c r="T29" s="29" t="s">
        <v>86</v>
      </c>
      <c r="U29" s="43">
        <v>1</v>
      </c>
      <c r="V29" s="43">
        <v>808577.45</v>
      </c>
      <c r="W29" s="44">
        <v>0</v>
      </c>
      <c r="X29" s="44">
        <f t="shared" si="1"/>
        <v>0</v>
      </c>
      <c r="Y29" s="45" t="s">
        <v>617</v>
      </c>
      <c r="Z29" s="29">
        <v>2016</v>
      </c>
      <c r="AA29" s="46" t="s">
        <v>598</v>
      </c>
      <c r="AKF29" s="89"/>
      <c r="AKG29" s="89"/>
      <c r="AKH29" s="89"/>
      <c r="AKI29" s="89"/>
      <c r="AKJ29" s="89"/>
      <c r="AKK29" s="89"/>
      <c r="AKL29" s="89"/>
      <c r="AKM29" s="89"/>
      <c r="AKN29" s="89"/>
      <c r="AKO29" s="89"/>
      <c r="AKP29" s="89"/>
      <c r="AKQ29" s="89"/>
      <c r="AKR29" s="89"/>
      <c r="AKS29" s="89"/>
      <c r="AKT29" s="89"/>
      <c r="AKU29" s="89"/>
      <c r="AKV29" s="89"/>
      <c r="AKW29" s="89"/>
      <c r="AKX29" s="89"/>
      <c r="AKY29" s="89"/>
      <c r="AKZ29" s="89"/>
      <c r="ALA29" s="89"/>
      <c r="ALB29" s="89"/>
      <c r="ALC29" s="89"/>
      <c r="ALD29" s="89"/>
      <c r="ALE29" s="89"/>
      <c r="ALF29" s="89"/>
      <c r="ALG29" s="89"/>
      <c r="ALH29" s="89"/>
      <c r="ALI29" s="89"/>
      <c r="ALJ29" s="89"/>
      <c r="ALK29" s="89"/>
      <c r="ALL29" s="89"/>
    </row>
    <row r="30" spans="1:1000" outlineLevel="1">
      <c r="A30" s="33" t="s">
        <v>131</v>
      </c>
      <c r="B30" s="34" t="s">
        <v>82</v>
      </c>
      <c r="C30" s="47" t="s">
        <v>126</v>
      </c>
      <c r="D30" s="36" t="s">
        <v>127</v>
      </c>
      <c r="E30" s="36" t="s">
        <v>29</v>
      </c>
      <c r="F30" s="36" t="s">
        <v>128</v>
      </c>
      <c r="G30" s="36" t="s">
        <v>29</v>
      </c>
      <c r="H30" s="34" t="s">
        <v>129</v>
      </c>
      <c r="I30" s="34" t="s">
        <v>130</v>
      </c>
      <c r="J30" s="37" t="s">
        <v>30</v>
      </c>
      <c r="K30" s="38">
        <v>45</v>
      </c>
      <c r="L30" s="39">
        <v>230000000</v>
      </c>
      <c r="M30" s="29" t="s">
        <v>84</v>
      </c>
      <c r="N30" s="40" t="s">
        <v>72</v>
      </c>
      <c r="O30" s="41" t="s">
        <v>32</v>
      </c>
      <c r="P30" s="29" t="s">
        <v>33</v>
      </c>
      <c r="Q30" s="38" t="s">
        <v>34</v>
      </c>
      <c r="R30" s="42" t="s">
        <v>38</v>
      </c>
      <c r="S30" s="29">
        <v>796</v>
      </c>
      <c r="T30" s="29" t="s">
        <v>36</v>
      </c>
      <c r="U30" s="43">
        <v>24</v>
      </c>
      <c r="V30" s="43">
        <v>21158.92</v>
      </c>
      <c r="W30" s="44">
        <v>0</v>
      </c>
      <c r="X30" s="44">
        <f t="shared" si="1"/>
        <v>0</v>
      </c>
      <c r="Y30" s="45" t="s">
        <v>617</v>
      </c>
      <c r="Z30" s="29">
        <v>2016</v>
      </c>
      <c r="AA30" s="46" t="s">
        <v>598</v>
      </c>
      <c r="AKF30" s="89"/>
      <c r="AKG30" s="89"/>
      <c r="AKH30" s="89"/>
      <c r="AKI30" s="89"/>
      <c r="AKJ30" s="89"/>
      <c r="AKK30" s="89"/>
      <c r="AKL30" s="89"/>
      <c r="AKM30" s="89"/>
      <c r="AKN30" s="89"/>
      <c r="AKO30" s="89"/>
      <c r="AKP30" s="89"/>
      <c r="AKQ30" s="89"/>
      <c r="AKR30" s="89"/>
      <c r="AKS30" s="89"/>
      <c r="AKT30" s="89"/>
      <c r="AKU30" s="89"/>
      <c r="AKV30" s="89"/>
      <c r="AKW30" s="89"/>
      <c r="AKX30" s="89"/>
      <c r="AKY30" s="89"/>
      <c r="AKZ30" s="89"/>
      <c r="ALA30" s="89"/>
      <c r="ALB30" s="89"/>
      <c r="ALC30" s="89"/>
      <c r="ALD30" s="89"/>
      <c r="ALE30" s="89"/>
      <c r="ALF30" s="89"/>
      <c r="ALG30" s="89"/>
      <c r="ALH30" s="89"/>
      <c r="ALI30" s="89"/>
      <c r="ALJ30" s="89"/>
      <c r="ALK30" s="89"/>
      <c r="ALL30" s="89"/>
    </row>
    <row r="31" spans="1:1000" outlineLevel="1">
      <c r="A31" s="33" t="s">
        <v>136</v>
      </c>
      <c r="B31" s="34" t="s">
        <v>82</v>
      </c>
      <c r="C31" s="47" t="s">
        <v>132</v>
      </c>
      <c r="D31" s="36" t="s">
        <v>127</v>
      </c>
      <c r="E31" s="36" t="s">
        <v>29</v>
      </c>
      <c r="F31" s="36" t="s">
        <v>133</v>
      </c>
      <c r="G31" s="36" t="s">
        <v>29</v>
      </c>
      <c r="H31" s="34" t="s">
        <v>134</v>
      </c>
      <c r="I31" s="34" t="s">
        <v>135</v>
      </c>
      <c r="J31" s="37" t="s">
        <v>30</v>
      </c>
      <c r="K31" s="38">
        <v>45</v>
      </c>
      <c r="L31" s="39">
        <v>230000000</v>
      </c>
      <c r="M31" s="29" t="s">
        <v>84</v>
      </c>
      <c r="N31" s="40" t="s">
        <v>72</v>
      </c>
      <c r="O31" s="41" t="s">
        <v>32</v>
      </c>
      <c r="P31" s="29" t="s">
        <v>33</v>
      </c>
      <c r="Q31" s="38" t="s">
        <v>69</v>
      </c>
      <c r="R31" s="42" t="s">
        <v>38</v>
      </c>
      <c r="S31" s="29">
        <v>796</v>
      </c>
      <c r="T31" s="29" t="s">
        <v>36</v>
      </c>
      <c r="U31" s="43">
        <v>13</v>
      </c>
      <c r="V31" s="43">
        <v>36318.75</v>
      </c>
      <c r="W31" s="44">
        <v>0</v>
      </c>
      <c r="X31" s="44">
        <f t="shared" si="1"/>
        <v>0</v>
      </c>
      <c r="Y31" s="45" t="s">
        <v>617</v>
      </c>
      <c r="Z31" s="29">
        <v>2016</v>
      </c>
      <c r="AA31" s="46" t="s">
        <v>598</v>
      </c>
      <c r="AKF31" s="89"/>
      <c r="AKG31" s="89"/>
      <c r="AKH31" s="89"/>
      <c r="AKI31" s="89"/>
      <c r="AKJ31" s="89"/>
      <c r="AKK31" s="89"/>
      <c r="AKL31" s="89"/>
      <c r="AKM31" s="89"/>
      <c r="AKN31" s="89"/>
      <c r="AKO31" s="89"/>
      <c r="AKP31" s="89"/>
      <c r="AKQ31" s="89"/>
      <c r="AKR31" s="89"/>
      <c r="AKS31" s="89"/>
      <c r="AKT31" s="89"/>
      <c r="AKU31" s="89"/>
      <c r="AKV31" s="89"/>
      <c r="AKW31" s="89"/>
      <c r="AKX31" s="89"/>
      <c r="AKY31" s="89"/>
      <c r="AKZ31" s="89"/>
      <c r="ALA31" s="89"/>
      <c r="ALB31" s="89"/>
      <c r="ALC31" s="89"/>
      <c r="ALD31" s="89"/>
      <c r="ALE31" s="89"/>
      <c r="ALF31" s="89"/>
      <c r="ALG31" s="89"/>
      <c r="ALH31" s="89"/>
      <c r="ALI31" s="89"/>
      <c r="ALJ31" s="89"/>
      <c r="ALK31" s="89"/>
      <c r="ALL31" s="89"/>
    </row>
    <row r="32" spans="1:1000" outlineLevel="1">
      <c r="A32" s="33" t="s">
        <v>141</v>
      </c>
      <c r="B32" s="34" t="s">
        <v>82</v>
      </c>
      <c r="C32" s="47" t="s">
        <v>137</v>
      </c>
      <c r="D32" s="36" t="s">
        <v>127</v>
      </c>
      <c r="E32" s="36" t="s">
        <v>29</v>
      </c>
      <c r="F32" s="36" t="s">
        <v>138</v>
      </c>
      <c r="G32" s="36" t="s">
        <v>29</v>
      </c>
      <c r="H32" s="34" t="s">
        <v>139</v>
      </c>
      <c r="I32" s="34" t="s">
        <v>140</v>
      </c>
      <c r="J32" s="37" t="s">
        <v>30</v>
      </c>
      <c r="K32" s="38">
        <v>45</v>
      </c>
      <c r="L32" s="39">
        <v>230000000</v>
      </c>
      <c r="M32" s="29" t="s">
        <v>84</v>
      </c>
      <c r="N32" s="40" t="s">
        <v>72</v>
      </c>
      <c r="O32" s="41" t="s">
        <v>32</v>
      </c>
      <c r="P32" s="29" t="s">
        <v>33</v>
      </c>
      <c r="Q32" s="38" t="s">
        <v>34</v>
      </c>
      <c r="R32" s="42" t="s">
        <v>38</v>
      </c>
      <c r="S32" s="29">
        <v>796</v>
      </c>
      <c r="T32" s="29" t="s">
        <v>36</v>
      </c>
      <c r="U32" s="43">
        <v>10</v>
      </c>
      <c r="V32" s="43">
        <v>21158.92</v>
      </c>
      <c r="W32" s="44">
        <v>0</v>
      </c>
      <c r="X32" s="44">
        <f t="shared" si="1"/>
        <v>0</v>
      </c>
      <c r="Y32" s="45" t="s">
        <v>617</v>
      </c>
      <c r="Z32" s="29">
        <v>2016</v>
      </c>
      <c r="AA32" s="46" t="s">
        <v>598</v>
      </c>
      <c r="AKF32" s="89"/>
      <c r="AKG32" s="89"/>
      <c r="AKH32" s="89"/>
      <c r="AKI32" s="89"/>
      <c r="AKJ32" s="89"/>
      <c r="AKK32" s="89"/>
      <c r="AKL32" s="89"/>
      <c r="AKM32" s="89"/>
      <c r="AKN32" s="89"/>
      <c r="AKO32" s="89"/>
      <c r="AKP32" s="89"/>
      <c r="AKQ32" s="89"/>
      <c r="AKR32" s="89"/>
      <c r="AKS32" s="89"/>
      <c r="AKT32" s="89"/>
      <c r="AKU32" s="89"/>
      <c r="AKV32" s="89"/>
      <c r="AKW32" s="89"/>
      <c r="AKX32" s="89"/>
      <c r="AKY32" s="89"/>
      <c r="AKZ32" s="89"/>
      <c r="ALA32" s="89"/>
      <c r="ALB32" s="89"/>
      <c r="ALC32" s="89"/>
      <c r="ALD32" s="89"/>
      <c r="ALE32" s="89"/>
      <c r="ALF32" s="89"/>
      <c r="ALG32" s="89"/>
      <c r="ALH32" s="89"/>
      <c r="ALI32" s="89"/>
      <c r="ALJ32" s="89"/>
      <c r="ALK32" s="89"/>
      <c r="ALL32" s="89"/>
    </row>
    <row r="33" spans="1:1000" outlineLevel="1">
      <c r="A33" s="33" t="s">
        <v>146</v>
      </c>
      <c r="B33" s="34" t="s">
        <v>82</v>
      </c>
      <c r="C33" s="47" t="s">
        <v>142</v>
      </c>
      <c r="D33" s="36" t="s">
        <v>127</v>
      </c>
      <c r="E33" s="36" t="s">
        <v>29</v>
      </c>
      <c r="F33" s="36" t="s">
        <v>143</v>
      </c>
      <c r="G33" s="36" t="s">
        <v>29</v>
      </c>
      <c r="H33" s="34" t="s">
        <v>144</v>
      </c>
      <c r="I33" s="34" t="s">
        <v>145</v>
      </c>
      <c r="J33" s="37" t="s">
        <v>30</v>
      </c>
      <c r="K33" s="38">
        <v>45</v>
      </c>
      <c r="L33" s="39">
        <v>230000000</v>
      </c>
      <c r="M33" s="29" t="s">
        <v>84</v>
      </c>
      <c r="N33" s="40" t="s">
        <v>72</v>
      </c>
      <c r="O33" s="41" t="s">
        <v>32</v>
      </c>
      <c r="P33" s="29" t="s">
        <v>33</v>
      </c>
      <c r="Q33" s="38" t="s">
        <v>69</v>
      </c>
      <c r="R33" s="42" t="s">
        <v>38</v>
      </c>
      <c r="S33" s="29">
        <v>796</v>
      </c>
      <c r="T33" s="29" t="s">
        <v>36</v>
      </c>
      <c r="U33" s="43">
        <v>10</v>
      </c>
      <c r="V33" s="43">
        <v>45716.07</v>
      </c>
      <c r="W33" s="44">
        <v>0</v>
      </c>
      <c r="X33" s="44">
        <f t="shared" si="1"/>
        <v>0</v>
      </c>
      <c r="Y33" s="45" t="s">
        <v>617</v>
      </c>
      <c r="Z33" s="29">
        <v>2016</v>
      </c>
      <c r="AA33" s="46" t="s">
        <v>598</v>
      </c>
      <c r="AKF33" s="89"/>
      <c r="AKG33" s="89"/>
      <c r="AKH33" s="89"/>
      <c r="AKI33" s="89"/>
      <c r="AKJ33" s="89"/>
      <c r="AKK33" s="89"/>
      <c r="AKL33" s="89"/>
      <c r="AKM33" s="89"/>
      <c r="AKN33" s="89"/>
      <c r="AKO33" s="89"/>
      <c r="AKP33" s="89"/>
      <c r="AKQ33" s="89"/>
      <c r="AKR33" s="89"/>
      <c r="AKS33" s="89"/>
      <c r="AKT33" s="89"/>
      <c r="AKU33" s="89"/>
      <c r="AKV33" s="89"/>
      <c r="AKW33" s="89"/>
      <c r="AKX33" s="89"/>
      <c r="AKY33" s="89"/>
      <c r="AKZ33" s="89"/>
      <c r="ALA33" s="89"/>
      <c r="ALB33" s="89"/>
      <c r="ALC33" s="89"/>
      <c r="ALD33" s="89"/>
      <c r="ALE33" s="89"/>
      <c r="ALF33" s="89"/>
      <c r="ALG33" s="89"/>
      <c r="ALH33" s="89"/>
      <c r="ALI33" s="89"/>
      <c r="ALJ33" s="89"/>
      <c r="ALK33" s="89"/>
      <c r="ALL33" s="89"/>
    </row>
    <row r="34" spans="1:1000" outlineLevel="1">
      <c r="A34" s="33" t="s">
        <v>151</v>
      </c>
      <c r="B34" s="34" t="s">
        <v>82</v>
      </c>
      <c r="C34" s="47" t="s">
        <v>147</v>
      </c>
      <c r="D34" s="36" t="s">
        <v>148</v>
      </c>
      <c r="E34" s="36" t="s">
        <v>29</v>
      </c>
      <c r="F34" s="36" t="s">
        <v>149</v>
      </c>
      <c r="G34" s="36" t="s">
        <v>29</v>
      </c>
      <c r="H34" s="34" t="s">
        <v>150</v>
      </c>
      <c r="I34" s="34" t="s">
        <v>148</v>
      </c>
      <c r="J34" s="37" t="s">
        <v>30</v>
      </c>
      <c r="K34" s="38">
        <v>45</v>
      </c>
      <c r="L34" s="39">
        <v>230000000</v>
      </c>
      <c r="M34" s="29" t="s">
        <v>84</v>
      </c>
      <c r="N34" s="40" t="s">
        <v>72</v>
      </c>
      <c r="O34" s="41" t="s">
        <v>32</v>
      </c>
      <c r="P34" s="29" t="s">
        <v>33</v>
      </c>
      <c r="Q34" s="38" t="s">
        <v>34</v>
      </c>
      <c r="R34" s="42" t="s">
        <v>38</v>
      </c>
      <c r="S34" s="29">
        <v>796</v>
      </c>
      <c r="T34" s="29" t="s">
        <v>36</v>
      </c>
      <c r="U34" s="43">
        <v>150</v>
      </c>
      <c r="V34" s="43">
        <v>2767.85</v>
      </c>
      <c r="W34" s="44">
        <v>0</v>
      </c>
      <c r="X34" s="44">
        <f t="shared" si="1"/>
        <v>0</v>
      </c>
      <c r="Y34" s="45" t="s">
        <v>617</v>
      </c>
      <c r="Z34" s="29">
        <v>2016</v>
      </c>
      <c r="AA34" s="46" t="s">
        <v>598</v>
      </c>
      <c r="AKF34" s="89"/>
      <c r="AKG34" s="89"/>
      <c r="AKH34" s="89"/>
      <c r="AKI34" s="89"/>
      <c r="AKJ34" s="89"/>
      <c r="AKK34" s="89"/>
      <c r="AKL34" s="89"/>
      <c r="AKM34" s="89"/>
      <c r="AKN34" s="89"/>
      <c r="AKO34" s="89"/>
      <c r="AKP34" s="89"/>
      <c r="AKQ34" s="89"/>
      <c r="AKR34" s="89"/>
      <c r="AKS34" s="89"/>
      <c r="AKT34" s="89"/>
      <c r="AKU34" s="89"/>
      <c r="AKV34" s="89"/>
      <c r="AKW34" s="89"/>
      <c r="AKX34" s="89"/>
      <c r="AKY34" s="89"/>
      <c r="AKZ34" s="89"/>
      <c r="ALA34" s="89"/>
      <c r="ALB34" s="89"/>
      <c r="ALC34" s="89"/>
      <c r="ALD34" s="89"/>
      <c r="ALE34" s="89"/>
      <c r="ALF34" s="89"/>
      <c r="ALG34" s="89"/>
      <c r="ALH34" s="89"/>
      <c r="ALI34" s="89"/>
      <c r="ALJ34" s="89"/>
      <c r="ALK34" s="89"/>
      <c r="ALL34" s="89"/>
    </row>
    <row r="35" spans="1:1000" outlineLevel="1">
      <c r="A35" s="33" t="s">
        <v>156</v>
      </c>
      <c r="B35" s="34" t="s">
        <v>82</v>
      </c>
      <c r="C35" s="47" t="s">
        <v>152</v>
      </c>
      <c r="D35" s="36" t="s">
        <v>148</v>
      </c>
      <c r="E35" s="36" t="s">
        <v>29</v>
      </c>
      <c r="F35" s="36" t="s">
        <v>153</v>
      </c>
      <c r="G35" s="36" t="s">
        <v>29</v>
      </c>
      <c r="H35" s="34" t="s">
        <v>154</v>
      </c>
      <c r="I35" s="34" t="s">
        <v>155</v>
      </c>
      <c r="J35" s="37" t="s">
        <v>30</v>
      </c>
      <c r="K35" s="38">
        <v>45</v>
      </c>
      <c r="L35" s="39">
        <v>230000000</v>
      </c>
      <c r="M35" s="29" t="s">
        <v>84</v>
      </c>
      <c r="N35" s="40" t="s">
        <v>72</v>
      </c>
      <c r="O35" s="41" t="s">
        <v>32</v>
      </c>
      <c r="P35" s="29" t="s">
        <v>33</v>
      </c>
      <c r="Q35" s="38" t="s">
        <v>34</v>
      </c>
      <c r="R35" s="42" t="s">
        <v>38</v>
      </c>
      <c r="S35" s="29">
        <v>796</v>
      </c>
      <c r="T35" s="29" t="s">
        <v>36</v>
      </c>
      <c r="U35" s="43">
        <v>255</v>
      </c>
      <c r="V35" s="43">
        <v>4732.1400000000003</v>
      </c>
      <c r="W35" s="44">
        <v>0</v>
      </c>
      <c r="X35" s="44">
        <f t="shared" si="1"/>
        <v>0</v>
      </c>
      <c r="Y35" s="45" t="s">
        <v>617</v>
      </c>
      <c r="Z35" s="29">
        <v>2016</v>
      </c>
      <c r="AA35" s="46" t="s">
        <v>598</v>
      </c>
      <c r="AKF35" s="89"/>
      <c r="AKG35" s="89"/>
      <c r="AKH35" s="89"/>
      <c r="AKI35" s="89"/>
      <c r="AKJ35" s="89"/>
      <c r="AKK35" s="89"/>
      <c r="AKL35" s="89"/>
      <c r="AKM35" s="89"/>
      <c r="AKN35" s="89"/>
      <c r="AKO35" s="89"/>
      <c r="AKP35" s="89"/>
      <c r="AKQ35" s="89"/>
      <c r="AKR35" s="89"/>
      <c r="AKS35" s="89"/>
      <c r="AKT35" s="89"/>
      <c r="AKU35" s="89"/>
      <c r="AKV35" s="89"/>
      <c r="AKW35" s="89"/>
      <c r="AKX35" s="89"/>
      <c r="AKY35" s="89"/>
      <c r="AKZ35" s="89"/>
      <c r="ALA35" s="89"/>
      <c r="ALB35" s="89"/>
      <c r="ALC35" s="89"/>
      <c r="ALD35" s="89"/>
      <c r="ALE35" s="89"/>
      <c r="ALF35" s="89"/>
      <c r="ALG35" s="89"/>
      <c r="ALH35" s="89"/>
      <c r="ALI35" s="89"/>
      <c r="ALJ35" s="89"/>
      <c r="ALK35" s="89"/>
      <c r="ALL35" s="89"/>
    </row>
    <row r="36" spans="1:1000" outlineLevel="1">
      <c r="A36" s="33" t="s">
        <v>162</v>
      </c>
      <c r="B36" s="34" t="s">
        <v>82</v>
      </c>
      <c r="C36" s="47" t="s">
        <v>157</v>
      </c>
      <c r="D36" s="36" t="s">
        <v>158</v>
      </c>
      <c r="E36" s="36" t="s">
        <v>29</v>
      </c>
      <c r="F36" s="36" t="s">
        <v>159</v>
      </c>
      <c r="G36" s="36" t="s">
        <v>29</v>
      </c>
      <c r="H36" s="34" t="s">
        <v>160</v>
      </c>
      <c r="I36" s="34" t="s">
        <v>161</v>
      </c>
      <c r="J36" s="37" t="s">
        <v>30</v>
      </c>
      <c r="K36" s="38">
        <v>45</v>
      </c>
      <c r="L36" s="39">
        <v>230000000</v>
      </c>
      <c r="M36" s="29" t="s">
        <v>84</v>
      </c>
      <c r="N36" s="40" t="s">
        <v>72</v>
      </c>
      <c r="O36" s="41" t="s">
        <v>32</v>
      </c>
      <c r="P36" s="29" t="s">
        <v>33</v>
      </c>
      <c r="Q36" s="38" t="s">
        <v>69</v>
      </c>
      <c r="R36" s="42" t="s">
        <v>38</v>
      </c>
      <c r="S36" s="29">
        <v>796</v>
      </c>
      <c r="T36" s="29" t="s">
        <v>36</v>
      </c>
      <c r="U36" s="43">
        <v>25</v>
      </c>
      <c r="V36" s="43">
        <v>40178.57</v>
      </c>
      <c r="W36" s="44">
        <v>0</v>
      </c>
      <c r="X36" s="44">
        <f t="shared" si="1"/>
        <v>0</v>
      </c>
      <c r="Y36" s="45" t="s">
        <v>617</v>
      </c>
      <c r="Z36" s="29">
        <v>2016</v>
      </c>
      <c r="AA36" s="46" t="s">
        <v>598</v>
      </c>
      <c r="AKF36" s="89"/>
      <c r="AKG36" s="89"/>
      <c r="AKH36" s="89"/>
      <c r="AKI36" s="89"/>
      <c r="AKJ36" s="89"/>
      <c r="AKK36" s="89"/>
      <c r="AKL36" s="89"/>
      <c r="AKM36" s="89"/>
      <c r="AKN36" s="89"/>
      <c r="AKO36" s="89"/>
      <c r="AKP36" s="89"/>
      <c r="AKQ36" s="89"/>
      <c r="AKR36" s="89"/>
      <c r="AKS36" s="89"/>
      <c r="AKT36" s="89"/>
      <c r="AKU36" s="89"/>
      <c r="AKV36" s="89"/>
      <c r="AKW36" s="89"/>
      <c r="AKX36" s="89"/>
      <c r="AKY36" s="89"/>
      <c r="AKZ36" s="89"/>
      <c r="ALA36" s="89"/>
      <c r="ALB36" s="89"/>
      <c r="ALC36" s="89"/>
      <c r="ALD36" s="89"/>
      <c r="ALE36" s="89"/>
      <c r="ALF36" s="89"/>
      <c r="ALG36" s="89"/>
      <c r="ALH36" s="89"/>
      <c r="ALI36" s="89"/>
      <c r="ALJ36" s="89"/>
      <c r="ALK36" s="89"/>
      <c r="ALL36" s="89"/>
    </row>
    <row r="37" spans="1:1000" outlineLevel="1">
      <c r="A37" s="33" t="s">
        <v>167</v>
      </c>
      <c r="B37" s="34" t="s">
        <v>82</v>
      </c>
      <c r="C37" s="47" t="s">
        <v>163</v>
      </c>
      <c r="D37" s="36" t="s">
        <v>79</v>
      </c>
      <c r="E37" s="36" t="s">
        <v>29</v>
      </c>
      <c r="F37" s="36" t="s">
        <v>164</v>
      </c>
      <c r="G37" s="36" t="s">
        <v>29</v>
      </c>
      <c r="H37" s="34" t="s">
        <v>165</v>
      </c>
      <c r="I37" s="34" t="s">
        <v>166</v>
      </c>
      <c r="J37" s="37" t="s">
        <v>30</v>
      </c>
      <c r="K37" s="38">
        <v>45</v>
      </c>
      <c r="L37" s="39">
        <v>230000000</v>
      </c>
      <c r="M37" s="29" t="s">
        <v>84</v>
      </c>
      <c r="N37" s="40" t="s">
        <v>72</v>
      </c>
      <c r="O37" s="41" t="s">
        <v>32</v>
      </c>
      <c r="P37" s="29" t="s">
        <v>33</v>
      </c>
      <c r="Q37" s="38" t="s">
        <v>34</v>
      </c>
      <c r="R37" s="42" t="s">
        <v>38</v>
      </c>
      <c r="S37" s="29">
        <v>796</v>
      </c>
      <c r="T37" s="29" t="s">
        <v>36</v>
      </c>
      <c r="U37" s="43">
        <v>51</v>
      </c>
      <c r="V37" s="43">
        <v>12232.14</v>
      </c>
      <c r="W37" s="44">
        <v>0</v>
      </c>
      <c r="X37" s="44">
        <f t="shared" si="1"/>
        <v>0</v>
      </c>
      <c r="Y37" s="45" t="s">
        <v>617</v>
      </c>
      <c r="Z37" s="29">
        <v>2016</v>
      </c>
      <c r="AA37" s="46" t="s">
        <v>598</v>
      </c>
      <c r="AKF37" s="89"/>
      <c r="AKG37" s="89"/>
      <c r="AKH37" s="89"/>
      <c r="AKI37" s="89"/>
      <c r="AKJ37" s="89"/>
      <c r="AKK37" s="89"/>
      <c r="AKL37" s="89"/>
      <c r="AKM37" s="89"/>
      <c r="AKN37" s="89"/>
      <c r="AKO37" s="89"/>
      <c r="AKP37" s="89"/>
      <c r="AKQ37" s="89"/>
      <c r="AKR37" s="89"/>
      <c r="AKS37" s="89"/>
      <c r="AKT37" s="89"/>
      <c r="AKU37" s="89"/>
      <c r="AKV37" s="89"/>
      <c r="AKW37" s="89"/>
      <c r="AKX37" s="89"/>
      <c r="AKY37" s="89"/>
      <c r="AKZ37" s="89"/>
      <c r="ALA37" s="89"/>
      <c r="ALB37" s="89"/>
      <c r="ALC37" s="89"/>
      <c r="ALD37" s="89"/>
      <c r="ALE37" s="89"/>
      <c r="ALF37" s="89"/>
      <c r="ALG37" s="89"/>
      <c r="ALH37" s="89"/>
      <c r="ALI37" s="89"/>
      <c r="ALJ37" s="89"/>
      <c r="ALK37" s="89"/>
      <c r="ALL37" s="89"/>
    </row>
    <row r="38" spans="1:1000" outlineLevel="1">
      <c r="A38" s="33" t="s">
        <v>172</v>
      </c>
      <c r="B38" s="34" t="s">
        <v>82</v>
      </c>
      <c r="C38" s="47" t="s">
        <v>168</v>
      </c>
      <c r="D38" s="36" t="s">
        <v>79</v>
      </c>
      <c r="E38" s="36" t="s">
        <v>29</v>
      </c>
      <c r="F38" s="36" t="s">
        <v>169</v>
      </c>
      <c r="G38" s="36" t="s">
        <v>29</v>
      </c>
      <c r="H38" s="34" t="s">
        <v>170</v>
      </c>
      <c r="I38" s="34" t="s">
        <v>171</v>
      </c>
      <c r="J38" s="37" t="s">
        <v>30</v>
      </c>
      <c r="K38" s="38">
        <v>45</v>
      </c>
      <c r="L38" s="39">
        <v>230000000</v>
      </c>
      <c r="M38" s="29" t="s">
        <v>84</v>
      </c>
      <c r="N38" s="40" t="s">
        <v>72</v>
      </c>
      <c r="O38" s="41" t="s">
        <v>32</v>
      </c>
      <c r="P38" s="29" t="s">
        <v>33</v>
      </c>
      <c r="Q38" s="38" t="s">
        <v>34</v>
      </c>
      <c r="R38" s="42" t="s">
        <v>38</v>
      </c>
      <c r="S38" s="29">
        <v>796</v>
      </c>
      <c r="T38" s="29" t="s">
        <v>36</v>
      </c>
      <c r="U38" s="43">
        <v>30</v>
      </c>
      <c r="V38" s="43">
        <v>30869.64</v>
      </c>
      <c r="W38" s="44">
        <v>0</v>
      </c>
      <c r="X38" s="44">
        <f t="shared" si="1"/>
        <v>0</v>
      </c>
      <c r="Y38" s="45" t="s">
        <v>617</v>
      </c>
      <c r="Z38" s="29">
        <v>2016</v>
      </c>
      <c r="AA38" s="46" t="s">
        <v>598</v>
      </c>
      <c r="AKF38" s="89"/>
      <c r="AKG38" s="89"/>
      <c r="AKH38" s="89"/>
      <c r="AKI38" s="89"/>
      <c r="AKJ38" s="89"/>
      <c r="AKK38" s="89"/>
      <c r="AKL38" s="89"/>
      <c r="AKM38" s="89"/>
      <c r="AKN38" s="89"/>
      <c r="AKO38" s="89"/>
      <c r="AKP38" s="89"/>
      <c r="AKQ38" s="89"/>
      <c r="AKR38" s="89"/>
      <c r="AKS38" s="89"/>
      <c r="AKT38" s="89"/>
      <c r="AKU38" s="89"/>
      <c r="AKV38" s="89"/>
      <c r="AKW38" s="89"/>
      <c r="AKX38" s="89"/>
      <c r="AKY38" s="89"/>
      <c r="AKZ38" s="89"/>
      <c r="ALA38" s="89"/>
      <c r="ALB38" s="89"/>
      <c r="ALC38" s="89"/>
      <c r="ALD38" s="89"/>
      <c r="ALE38" s="89"/>
      <c r="ALF38" s="89"/>
      <c r="ALG38" s="89"/>
      <c r="ALH38" s="89"/>
      <c r="ALI38" s="89"/>
      <c r="ALJ38" s="89"/>
      <c r="ALK38" s="89"/>
      <c r="ALL38" s="89"/>
    </row>
    <row r="39" spans="1:1000" outlineLevel="1">
      <c r="A39" s="33" t="s">
        <v>178</v>
      </c>
      <c r="B39" s="34" t="s">
        <v>82</v>
      </c>
      <c r="C39" s="47" t="s">
        <v>173</v>
      </c>
      <c r="D39" s="36" t="s">
        <v>174</v>
      </c>
      <c r="E39" s="36" t="s">
        <v>29</v>
      </c>
      <c r="F39" s="36" t="s">
        <v>175</v>
      </c>
      <c r="G39" s="36" t="s">
        <v>29</v>
      </c>
      <c r="H39" s="34" t="s">
        <v>176</v>
      </c>
      <c r="I39" s="34" t="s">
        <v>177</v>
      </c>
      <c r="J39" s="37" t="s">
        <v>30</v>
      </c>
      <c r="K39" s="38">
        <v>45</v>
      </c>
      <c r="L39" s="39">
        <v>230000000</v>
      </c>
      <c r="M39" s="29" t="s">
        <v>84</v>
      </c>
      <c r="N39" s="40" t="s">
        <v>72</v>
      </c>
      <c r="O39" s="41" t="s">
        <v>32</v>
      </c>
      <c r="P39" s="29" t="s">
        <v>33</v>
      </c>
      <c r="Q39" s="38" t="s">
        <v>69</v>
      </c>
      <c r="R39" s="42" t="s">
        <v>38</v>
      </c>
      <c r="S39" s="29">
        <v>839</v>
      </c>
      <c r="T39" s="29" t="s">
        <v>43</v>
      </c>
      <c r="U39" s="43">
        <v>10</v>
      </c>
      <c r="V39" s="43">
        <v>23214.28</v>
      </c>
      <c r="W39" s="44">
        <v>0</v>
      </c>
      <c r="X39" s="44">
        <f t="shared" si="1"/>
        <v>0</v>
      </c>
      <c r="Y39" s="45" t="s">
        <v>617</v>
      </c>
      <c r="Z39" s="29">
        <v>2016</v>
      </c>
      <c r="AA39" s="46" t="s">
        <v>598</v>
      </c>
      <c r="AKF39" s="89"/>
      <c r="AKG39" s="89"/>
      <c r="AKH39" s="89"/>
      <c r="AKI39" s="89"/>
      <c r="AKJ39" s="89"/>
      <c r="AKK39" s="89"/>
      <c r="AKL39" s="89"/>
      <c r="AKM39" s="89"/>
      <c r="AKN39" s="89"/>
      <c r="AKO39" s="89"/>
      <c r="AKP39" s="89"/>
      <c r="AKQ39" s="89"/>
      <c r="AKR39" s="89"/>
      <c r="AKS39" s="89"/>
      <c r="AKT39" s="89"/>
      <c r="AKU39" s="89"/>
      <c r="AKV39" s="89"/>
      <c r="AKW39" s="89"/>
      <c r="AKX39" s="89"/>
      <c r="AKY39" s="89"/>
      <c r="AKZ39" s="89"/>
      <c r="ALA39" s="89"/>
      <c r="ALB39" s="89"/>
      <c r="ALC39" s="89"/>
      <c r="ALD39" s="89"/>
      <c r="ALE39" s="89"/>
      <c r="ALF39" s="89"/>
      <c r="ALG39" s="89"/>
      <c r="ALH39" s="89"/>
      <c r="ALI39" s="89"/>
      <c r="ALJ39" s="89"/>
      <c r="ALK39" s="89"/>
      <c r="ALL39" s="89"/>
    </row>
    <row r="40" spans="1:1000" outlineLevel="1">
      <c r="A40" s="33" t="s">
        <v>183</v>
      </c>
      <c r="B40" s="34" t="s">
        <v>82</v>
      </c>
      <c r="C40" s="47" t="s">
        <v>179</v>
      </c>
      <c r="D40" s="36" t="s">
        <v>148</v>
      </c>
      <c r="E40" s="36" t="s">
        <v>29</v>
      </c>
      <c r="F40" s="36" t="s">
        <v>180</v>
      </c>
      <c r="G40" s="36" t="s">
        <v>29</v>
      </c>
      <c r="H40" s="34" t="s">
        <v>181</v>
      </c>
      <c r="I40" s="34" t="s">
        <v>182</v>
      </c>
      <c r="J40" s="37" t="s">
        <v>30</v>
      </c>
      <c r="K40" s="38">
        <v>45</v>
      </c>
      <c r="L40" s="39">
        <v>230000000</v>
      </c>
      <c r="M40" s="29" t="s">
        <v>84</v>
      </c>
      <c r="N40" s="40" t="s">
        <v>72</v>
      </c>
      <c r="O40" s="41" t="s">
        <v>32</v>
      </c>
      <c r="P40" s="29" t="s">
        <v>33</v>
      </c>
      <c r="Q40" s="38" t="s">
        <v>34</v>
      </c>
      <c r="R40" s="42" t="s">
        <v>38</v>
      </c>
      <c r="S40" s="29">
        <v>796</v>
      </c>
      <c r="T40" s="29" t="s">
        <v>36</v>
      </c>
      <c r="U40" s="43">
        <v>30</v>
      </c>
      <c r="V40" s="43">
        <v>7589.28</v>
      </c>
      <c r="W40" s="44">
        <v>0</v>
      </c>
      <c r="X40" s="44">
        <f t="shared" si="1"/>
        <v>0</v>
      </c>
      <c r="Y40" s="45" t="s">
        <v>617</v>
      </c>
      <c r="Z40" s="29">
        <v>2016</v>
      </c>
      <c r="AA40" s="46" t="s">
        <v>598</v>
      </c>
      <c r="AKF40" s="89"/>
      <c r="AKG40" s="89"/>
      <c r="AKH40" s="89"/>
      <c r="AKI40" s="89"/>
      <c r="AKJ40" s="89"/>
      <c r="AKK40" s="89"/>
      <c r="AKL40" s="89"/>
      <c r="AKM40" s="89"/>
      <c r="AKN40" s="89"/>
      <c r="AKO40" s="89"/>
      <c r="AKP40" s="89"/>
      <c r="AKQ40" s="89"/>
      <c r="AKR40" s="89"/>
      <c r="AKS40" s="89"/>
      <c r="AKT40" s="89"/>
      <c r="AKU40" s="89"/>
      <c r="AKV40" s="89"/>
      <c r="AKW40" s="89"/>
      <c r="AKX40" s="89"/>
      <c r="AKY40" s="89"/>
      <c r="AKZ40" s="89"/>
      <c r="ALA40" s="89"/>
      <c r="ALB40" s="89"/>
      <c r="ALC40" s="89"/>
      <c r="ALD40" s="89"/>
      <c r="ALE40" s="89"/>
      <c r="ALF40" s="89"/>
      <c r="ALG40" s="89"/>
      <c r="ALH40" s="89"/>
      <c r="ALI40" s="89"/>
      <c r="ALJ40" s="89"/>
      <c r="ALK40" s="89"/>
      <c r="ALL40" s="89"/>
    </row>
    <row r="41" spans="1:1000" outlineLevel="1">
      <c r="A41" s="33" t="s">
        <v>188</v>
      </c>
      <c r="B41" s="34" t="s">
        <v>82</v>
      </c>
      <c r="C41" s="47" t="s">
        <v>184</v>
      </c>
      <c r="D41" s="36" t="s">
        <v>79</v>
      </c>
      <c r="E41" s="36" t="s">
        <v>29</v>
      </c>
      <c r="F41" s="36" t="s">
        <v>185</v>
      </c>
      <c r="G41" s="36" t="s">
        <v>29</v>
      </c>
      <c r="H41" s="34" t="s">
        <v>186</v>
      </c>
      <c r="I41" s="34" t="s">
        <v>187</v>
      </c>
      <c r="J41" s="37" t="s">
        <v>30</v>
      </c>
      <c r="K41" s="38">
        <v>45</v>
      </c>
      <c r="L41" s="39">
        <v>230000000</v>
      </c>
      <c r="M41" s="29" t="s">
        <v>84</v>
      </c>
      <c r="N41" s="40" t="s">
        <v>72</v>
      </c>
      <c r="O41" s="41" t="s">
        <v>32</v>
      </c>
      <c r="P41" s="29" t="s">
        <v>33</v>
      </c>
      <c r="Q41" s="38" t="s">
        <v>34</v>
      </c>
      <c r="R41" s="42" t="s">
        <v>38</v>
      </c>
      <c r="S41" s="29">
        <v>796</v>
      </c>
      <c r="T41" s="29" t="s">
        <v>36</v>
      </c>
      <c r="U41" s="43">
        <v>100</v>
      </c>
      <c r="V41" s="43">
        <v>16053.57</v>
      </c>
      <c r="W41" s="44">
        <v>0</v>
      </c>
      <c r="X41" s="44">
        <f t="shared" si="1"/>
        <v>0</v>
      </c>
      <c r="Y41" s="45" t="s">
        <v>617</v>
      </c>
      <c r="Z41" s="29">
        <v>2016</v>
      </c>
      <c r="AA41" s="46" t="s">
        <v>598</v>
      </c>
      <c r="AKF41" s="89"/>
      <c r="AKG41" s="89"/>
      <c r="AKH41" s="89"/>
      <c r="AKI41" s="89"/>
      <c r="AKJ41" s="89"/>
      <c r="AKK41" s="89"/>
      <c r="AKL41" s="89"/>
      <c r="AKM41" s="89"/>
      <c r="AKN41" s="89"/>
      <c r="AKO41" s="89"/>
      <c r="AKP41" s="89"/>
      <c r="AKQ41" s="89"/>
      <c r="AKR41" s="89"/>
      <c r="AKS41" s="89"/>
      <c r="AKT41" s="89"/>
      <c r="AKU41" s="89"/>
      <c r="AKV41" s="89"/>
      <c r="AKW41" s="89"/>
      <c r="AKX41" s="89"/>
      <c r="AKY41" s="89"/>
      <c r="AKZ41" s="89"/>
      <c r="ALA41" s="89"/>
      <c r="ALB41" s="89"/>
      <c r="ALC41" s="89"/>
      <c r="ALD41" s="89"/>
      <c r="ALE41" s="89"/>
      <c r="ALF41" s="89"/>
      <c r="ALG41" s="89"/>
      <c r="ALH41" s="89"/>
      <c r="ALI41" s="89"/>
      <c r="ALJ41" s="89"/>
      <c r="ALK41" s="89"/>
      <c r="ALL41" s="89"/>
    </row>
    <row r="42" spans="1:1000" outlineLevel="1">
      <c r="A42" s="33" t="s">
        <v>194</v>
      </c>
      <c r="B42" s="34" t="s">
        <v>82</v>
      </c>
      <c r="C42" s="47" t="s">
        <v>189</v>
      </c>
      <c r="D42" s="36" t="s">
        <v>190</v>
      </c>
      <c r="E42" s="36" t="s">
        <v>29</v>
      </c>
      <c r="F42" s="36" t="s">
        <v>191</v>
      </c>
      <c r="G42" s="36" t="s">
        <v>29</v>
      </c>
      <c r="H42" s="34" t="s">
        <v>192</v>
      </c>
      <c r="I42" s="34" t="s">
        <v>193</v>
      </c>
      <c r="J42" s="37" t="s">
        <v>30</v>
      </c>
      <c r="K42" s="38">
        <v>45</v>
      </c>
      <c r="L42" s="39">
        <v>230000000</v>
      </c>
      <c r="M42" s="29" t="s">
        <v>84</v>
      </c>
      <c r="N42" s="40" t="s">
        <v>72</v>
      </c>
      <c r="O42" s="41" t="s">
        <v>32</v>
      </c>
      <c r="P42" s="29" t="s">
        <v>33</v>
      </c>
      <c r="Q42" s="38" t="s">
        <v>69</v>
      </c>
      <c r="R42" s="42" t="s">
        <v>38</v>
      </c>
      <c r="S42" s="29">
        <v>796</v>
      </c>
      <c r="T42" s="29" t="s">
        <v>36</v>
      </c>
      <c r="U42" s="43">
        <v>15</v>
      </c>
      <c r="V42" s="43">
        <v>119007</v>
      </c>
      <c r="W42" s="44">
        <v>0</v>
      </c>
      <c r="X42" s="44">
        <f t="shared" si="1"/>
        <v>0</v>
      </c>
      <c r="Y42" s="45" t="s">
        <v>617</v>
      </c>
      <c r="Z42" s="29">
        <v>2016</v>
      </c>
      <c r="AA42" s="46" t="s">
        <v>598</v>
      </c>
      <c r="AKF42" s="89"/>
      <c r="AKG42" s="89"/>
      <c r="AKH42" s="89"/>
      <c r="AKI42" s="89"/>
      <c r="AKJ42" s="89"/>
      <c r="AKK42" s="89"/>
      <c r="AKL42" s="89"/>
      <c r="AKM42" s="89"/>
      <c r="AKN42" s="89"/>
      <c r="AKO42" s="89"/>
      <c r="AKP42" s="89"/>
      <c r="AKQ42" s="89"/>
      <c r="AKR42" s="89"/>
      <c r="AKS42" s="89"/>
      <c r="AKT42" s="89"/>
      <c r="AKU42" s="89"/>
      <c r="AKV42" s="89"/>
      <c r="AKW42" s="89"/>
      <c r="AKX42" s="89"/>
      <c r="AKY42" s="89"/>
      <c r="AKZ42" s="89"/>
      <c r="ALA42" s="89"/>
      <c r="ALB42" s="89"/>
      <c r="ALC42" s="89"/>
      <c r="ALD42" s="89"/>
      <c r="ALE42" s="89"/>
      <c r="ALF42" s="89"/>
      <c r="ALG42" s="89"/>
      <c r="ALH42" s="89"/>
      <c r="ALI42" s="89"/>
      <c r="ALJ42" s="89"/>
      <c r="ALK42" s="89"/>
      <c r="ALL42" s="89"/>
    </row>
    <row r="43" spans="1:1000" outlineLevel="1">
      <c r="A43" s="33" t="s">
        <v>200</v>
      </c>
      <c r="B43" s="34" t="s">
        <v>82</v>
      </c>
      <c r="C43" s="47" t="s">
        <v>195</v>
      </c>
      <c r="D43" s="36" t="s">
        <v>196</v>
      </c>
      <c r="E43" s="36" t="s">
        <v>29</v>
      </c>
      <c r="F43" s="36" t="s">
        <v>197</v>
      </c>
      <c r="G43" s="36" t="s">
        <v>29</v>
      </c>
      <c r="H43" s="34" t="s">
        <v>198</v>
      </c>
      <c r="I43" s="34" t="s">
        <v>199</v>
      </c>
      <c r="J43" s="37" t="s">
        <v>30</v>
      </c>
      <c r="K43" s="38">
        <v>45</v>
      </c>
      <c r="L43" s="39">
        <v>230000000</v>
      </c>
      <c r="M43" s="29" t="s">
        <v>84</v>
      </c>
      <c r="N43" s="40" t="s">
        <v>72</v>
      </c>
      <c r="O43" s="41" t="s">
        <v>32</v>
      </c>
      <c r="P43" s="29" t="s">
        <v>33</v>
      </c>
      <c r="Q43" s="38" t="s">
        <v>69</v>
      </c>
      <c r="R43" s="42" t="s">
        <v>38</v>
      </c>
      <c r="S43" s="29">
        <v>796</v>
      </c>
      <c r="T43" s="29" t="s">
        <v>36</v>
      </c>
      <c r="U43" s="43">
        <v>18</v>
      </c>
      <c r="V43" s="43">
        <v>45135.94</v>
      </c>
      <c r="W43" s="44">
        <v>0</v>
      </c>
      <c r="X43" s="44">
        <f t="shared" si="1"/>
        <v>0</v>
      </c>
      <c r="Y43" s="45" t="s">
        <v>617</v>
      </c>
      <c r="Z43" s="29">
        <v>2016</v>
      </c>
      <c r="AA43" s="46" t="s">
        <v>598</v>
      </c>
      <c r="AKF43" s="89"/>
      <c r="AKG43" s="89"/>
      <c r="AKH43" s="89"/>
      <c r="AKI43" s="89"/>
      <c r="AKJ43" s="89"/>
      <c r="AKK43" s="89"/>
      <c r="AKL43" s="89"/>
      <c r="AKM43" s="89"/>
      <c r="AKN43" s="89"/>
      <c r="AKO43" s="89"/>
      <c r="AKP43" s="89"/>
      <c r="AKQ43" s="89"/>
      <c r="AKR43" s="89"/>
      <c r="AKS43" s="89"/>
      <c r="AKT43" s="89"/>
      <c r="AKU43" s="89"/>
      <c r="AKV43" s="89"/>
      <c r="AKW43" s="89"/>
      <c r="AKX43" s="89"/>
      <c r="AKY43" s="89"/>
      <c r="AKZ43" s="89"/>
      <c r="ALA43" s="89"/>
      <c r="ALB43" s="89"/>
      <c r="ALC43" s="89"/>
      <c r="ALD43" s="89"/>
      <c r="ALE43" s="89"/>
      <c r="ALF43" s="89"/>
      <c r="ALG43" s="89"/>
      <c r="ALH43" s="89"/>
      <c r="ALI43" s="89"/>
      <c r="ALJ43" s="89"/>
      <c r="ALK43" s="89"/>
      <c r="ALL43" s="89"/>
    </row>
    <row r="44" spans="1:1000" outlineLevel="1">
      <c r="A44" s="33" t="s">
        <v>216</v>
      </c>
      <c r="B44" s="34" t="s">
        <v>82</v>
      </c>
      <c r="C44" s="47" t="s">
        <v>210</v>
      </c>
      <c r="D44" s="36" t="s">
        <v>211</v>
      </c>
      <c r="E44" s="36" t="s">
        <v>209</v>
      </c>
      <c r="F44" s="36" t="s">
        <v>212</v>
      </c>
      <c r="G44" s="36" t="s">
        <v>209</v>
      </c>
      <c r="H44" s="34" t="s">
        <v>213</v>
      </c>
      <c r="I44" s="34" t="s">
        <v>214</v>
      </c>
      <c r="J44" s="37" t="s">
        <v>30</v>
      </c>
      <c r="K44" s="38">
        <v>45</v>
      </c>
      <c r="L44" s="39">
        <v>230000000</v>
      </c>
      <c r="M44" s="29" t="s">
        <v>84</v>
      </c>
      <c r="N44" s="40" t="s">
        <v>72</v>
      </c>
      <c r="O44" s="41" t="s">
        <v>32</v>
      </c>
      <c r="P44" s="29" t="s">
        <v>33</v>
      </c>
      <c r="Q44" s="38" t="s">
        <v>69</v>
      </c>
      <c r="R44" s="42" t="s">
        <v>38</v>
      </c>
      <c r="S44" s="29">
        <v>5111</v>
      </c>
      <c r="T44" s="29" t="s">
        <v>215</v>
      </c>
      <c r="U44" s="43">
        <v>860</v>
      </c>
      <c r="V44" s="43">
        <v>1280.17</v>
      </c>
      <c r="W44" s="44">
        <v>0</v>
      </c>
      <c r="X44" s="44">
        <f t="shared" si="1"/>
        <v>0</v>
      </c>
      <c r="Y44" s="45" t="s">
        <v>617</v>
      </c>
      <c r="Z44" s="29">
        <v>2016</v>
      </c>
      <c r="AA44" s="46" t="s">
        <v>598</v>
      </c>
      <c r="AKF44" s="89"/>
      <c r="AKG44" s="89"/>
      <c r="AKH44" s="89"/>
      <c r="AKI44" s="89"/>
      <c r="AKJ44" s="89"/>
      <c r="AKK44" s="89"/>
      <c r="AKL44" s="89"/>
      <c r="AKM44" s="89"/>
      <c r="AKN44" s="89"/>
      <c r="AKO44" s="89"/>
      <c r="AKP44" s="89"/>
      <c r="AKQ44" s="89"/>
      <c r="AKR44" s="89"/>
      <c r="AKS44" s="89"/>
      <c r="AKT44" s="89"/>
      <c r="AKU44" s="89"/>
      <c r="AKV44" s="89"/>
      <c r="AKW44" s="89"/>
      <c r="AKX44" s="89"/>
      <c r="AKY44" s="89"/>
      <c r="AKZ44" s="89"/>
      <c r="ALA44" s="89"/>
      <c r="ALB44" s="89"/>
      <c r="ALC44" s="89"/>
      <c r="ALD44" s="89"/>
      <c r="ALE44" s="89"/>
      <c r="ALF44" s="89"/>
      <c r="ALG44" s="89"/>
      <c r="ALH44" s="89"/>
      <c r="ALI44" s="89"/>
      <c r="ALJ44" s="89"/>
      <c r="ALK44" s="89"/>
      <c r="ALL44" s="89"/>
    </row>
    <row r="45" spans="1:1000" outlineLevel="1">
      <c r="A45" s="33" t="s">
        <v>222</v>
      </c>
      <c r="B45" s="34" t="s">
        <v>82</v>
      </c>
      <c r="C45" s="47" t="s">
        <v>217</v>
      </c>
      <c r="D45" s="36" t="s">
        <v>211</v>
      </c>
      <c r="E45" s="36" t="s">
        <v>209</v>
      </c>
      <c r="F45" s="36" t="s">
        <v>218</v>
      </c>
      <c r="G45" s="36" t="s">
        <v>209</v>
      </c>
      <c r="H45" s="34" t="s">
        <v>219</v>
      </c>
      <c r="I45" s="34" t="s">
        <v>220</v>
      </c>
      <c r="J45" s="37" t="s">
        <v>30</v>
      </c>
      <c r="K45" s="38">
        <v>45</v>
      </c>
      <c r="L45" s="39">
        <v>230000000</v>
      </c>
      <c r="M45" s="29" t="s">
        <v>84</v>
      </c>
      <c r="N45" s="40" t="s">
        <v>72</v>
      </c>
      <c r="O45" s="41" t="s">
        <v>32</v>
      </c>
      <c r="P45" s="29" t="s">
        <v>33</v>
      </c>
      <c r="Q45" s="38" t="s">
        <v>69</v>
      </c>
      <c r="R45" s="42" t="s">
        <v>38</v>
      </c>
      <c r="S45" s="29">
        <v>5111</v>
      </c>
      <c r="T45" s="29" t="s">
        <v>221</v>
      </c>
      <c r="U45" s="43">
        <v>8</v>
      </c>
      <c r="V45" s="43">
        <v>1800</v>
      </c>
      <c r="W45" s="44">
        <v>0</v>
      </c>
      <c r="X45" s="44">
        <f t="shared" si="1"/>
        <v>0</v>
      </c>
      <c r="Y45" s="45" t="s">
        <v>617</v>
      </c>
      <c r="Z45" s="29">
        <v>2016</v>
      </c>
      <c r="AA45" s="46" t="s">
        <v>598</v>
      </c>
      <c r="AKF45" s="89"/>
      <c r="AKG45" s="89"/>
      <c r="AKH45" s="89"/>
      <c r="AKI45" s="89"/>
      <c r="AKJ45" s="89"/>
      <c r="AKK45" s="89"/>
      <c r="AKL45" s="89"/>
      <c r="AKM45" s="89"/>
      <c r="AKN45" s="89"/>
      <c r="AKO45" s="89"/>
      <c r="AKP45" s="89"/>
      <c r="AKQ45" s="89"/>
      <c r="AKR45" s="89"/>
      <c r="AKS45" s="89"/>
      <c r="AKT45" s="89"/>
      <c r="AKU45" s="89"/>
      <c r="AKV45" s="89"/>
      <c r="AKW45" s="89"/>
      <c r="AKX45" s="89"/>
      <c r="AKY45" s="89"/>
      <c r="AKZ45" s="89"/>
      <c r="ALA45" s="89"/>
      <c r="ALB45" s="89"/>
      <c r="ALC45" s="89"/>
      <c r="ALD45" s="89"/>
      <c r="ALE45" s="89"/>
      <c r="ALF45" s="89"/>
      <c r="ALG45" s="89"/>
      <c r="ALH45" s="89"/>
      <c r="ALI45" s="89"/>
      <c r="ALJ45" s="89"/>
      <c r="ALK45" s="89"/>
      <c r="ALL45" s="89"/>
    </row>
    <row r="46" spans="1:1000" outlineLevel="1">
      <c r="A46" s="33" t="s">
        <v>228</v>
      </c>
      <c r="B46" s="34" t="s">
        <v>82</v>
      </c>
      <c r="C46" s="47" t="s">
        <v>223</v>
      </c>
      <c r="D46" s="36" t="s">
        <v>224</v>
      </c>
      <c r="E46" s="36" t="s">
        <v>209</v>
      </c>
      <c r="F46" s="36" t="s">
        <v>225</v>
      </c>
      <c r="G46" s="36" t="s">
        <v>209</v>
      </c>
      <c r="H46" s="34" t="s">
        <v>226</v>
      </c>
      <c r="I46" s="34" t="s">
        <v>227</v>
      </c>
      <c r="J46" s="37" t="s">
        <v>30</v>
      </c>
      <c r="K46" s="38">
        <v>45</v>
      </c>
      <c r="L46" s="39">
        <v>230000000</v>
      </c>
      <c r="M46" s="29" t="s">
        <v>84</v>
      </c>
      <c r="N46" s="40" t="s">
        <v>72</v>
      </c>
      <c r="O46" s="41" t="s">
        <v>32</v>
      </c>
      <c r="P46" s="29" t="s">
        <v>33</v>
      </c>
      <c r="Q46" s="38" t="s">
        <v>69</v>
      </c>
      <c r="R46" s="42" t="s">
        <v>38</v>
      </c>
      <c r="S46" s="29">
        <v>5111</v>
      </c>
      <c r="T46" s="29" t="s">
        <v>221</v>
      </c>
      <c r="U46" s="43">
        <v>18</v>
      </c>
      <c r="V46" s="43">
        <v>1800</v>
      </c>
      <c r="W46" s="44">
        <v>0</v>
      </c>
      <c r="X46" s="44">
        <f t="shared" si="1"/>
        <v>0</v>
      </c>
      <c r="Y46" s="45" t="s">
        <v>617</v>
      </c>
      <c r="Z46" s="29">
        <v>2016</v>
      </c>
      <c r="AA46" s="46" t="s">
        <v>598</v>
      </c>
      <c r="AKF46" s="89"/>
      <c r="AKG46" s="89"/>
      <c r="AKH46" s="89"/>
      <c r="AKI46" s="89"/>
      <c r="AKJ46" s="89"/>
      <c r="AKK46" s="89"/>
      <c r="AKL46" s="89"/>
      <c r="AKM46" s="89"/>
      <c r="AKN46" s="89"/>
      <c r="AKO46" s="89"/>
      <c r="AKP46" s="89"/>
      <c r="AKQ46" s="89"/>
      <c r="AKR46" s="89"/>
      <c r="AKS46" s="89"/>
      <c r="AKT46" s="89"/>
      <c r="AKU46" s="89"/>
      <c r="AKV46" s="89"/>
      <c r="AKW46" s="89"/>
      <c r="AKX46" s="89"/>
      <c r="AKY46" s="89"/>
      <c r="AKZ46" s="89"/>
      <c r="ALA46" s="89"/>
      <c r="ALB46" s="89"/>
      <c r="ALC46" s="89"/>
      <c r="ALD46" s="89"/>
      <c r="ALE46" s="89"/>
      <c r="ALF46" s="89"/>
      <c r="ALG46" s="89"/>
      <c r="ALH46" s="89"/>
      <c r="ALI46" s="89"/>
      <c r="ALJ46" s="89"/>
      <c r="ALK46" s="89"/>
      <c r="ALL46" s="89"/>
    </row>
    <row r="47" spans="1:1000" outlineLevel="1">
      <c r="A47" s="33" t="s">
        <v>233</v>
      </c>
      <c r="B47" s="34" t="s">
        <v>82</v>
      </c>
      <c r="C47" s="47" t="s">
        <v>229</v>
      </c>
      <c r="D47" s="36" t="s">
        <v>211</v>
      </c>
      <c r="E47" s="36" t="s">
        <v>209</v>
      </c>
      <c r="F47" s="36" t="s">
        <v>230</v>
      </c>
      <c r="G47" s="36" t="s">
        <v>209</v>
      </c>
      <c r="H47" s="34" t="s">
        <v>231</v>
      </c>
      <c r="I47" s="34" t="s">
        <v>232</v>
      </c>
      <c r="J47" s="37" t="s">
        <v>30</v>
      </c>
      <c r="K47" s="38">
        <v>45</v>
      </c>
      <c r="L47" s="39">
        <v>230000000</v>
      </c>
      <c r="M47" s="29" t="s">
        <v>84</v>
      </c>
      <c r="N47" s="40" t="s">
        <v>72</v>
      </c>
      <c r="O47" s="41" t="s">
        <v>32</v>
      </c>
      <c r="P47" s="29" t="s">
        <v>33</v>
      </c>
      <c r="Q47" s="38" t="s">
        <v>69</v>
      </c>
      <c r="R47" s="42" t="s">
        <v>38</v>
      </c>
      <c r="S47" s="29">
        <v>5111</v>
      </c>
      <c r="T47" s="29" t="s">
        <v>215</v>
      </c>
      <c r="U47" s="43">
        <v>1200</v>
      </c>
      <c r="V47" s="43">
        <v>200.98</v>
      </c>
      <c r="W47" s="44">
        <v>0</v>
      </c>
      <c r="X47" s="44">
        <f t="shared" si="1"/>
        <v>0</v>
      </c>
      <c r="Y47" s="45" t="s">
        <v>617</v>
      </c>
      <c r="Z47" s="29">
        <v>2016</v>
      </c>
      <c r="AA47" s="46" t="s">
        <v>598</v>
      </c>
      <c r="AKF47" s="89"/>
      <c r="AKG47" s="89"/>
      <c r="AKH47" s="89"/>
      <c r="AKI47" s="89"/>
      <c r="AKJ47" s="89"/>
      <c r="AKK47" s="89"/>
      <c r="AKL47" s="89"/>
      <c r="AKM47" s="89"/>
      <c r="AKN47" s="89"/>
      <c r="AKO47" s="89"/>
      <c r="AKP47" s="89"/>
      <c r="AKQ47" s="89"/>
      <c r="AKR47" s="89"/>
      <c r="AKS47" s="89"/>
      <c r="AKT47" s="89"/>
      <c r="AKU47" s="89"/>
      <c r="AKV47" s="89"/>
      <c r="AKW47" s="89"/>
      <c r="AKX47" s="89"/>
      <c r="AKY47" s="89"/>
      <c r="AKZ47" s="89"/>
      <c r="ALA47" s="89"/>
      <c r="ALB47" s="89"/>
      <c r="ALC47" s="89"/>
      <c r="ALD47" s="89"/>
      <c r="ALE47" s="89"/>
      <c r="ALF47" s="89"/>
      <c r="ALG47" s="89"/>
      <c r="ALH47" s="89"/>
      <c r="ALI47" s="89"/>
      <c r="ALJ47" s="89"/>
      <c r="ALK47" s="89"/>
      <c r="ALL47" s="89"/>
    </row>
    <row r="48" spans="1:1000" outlineLevel="1">
      <c r="A48" s="33" t="s">
        <v>239</v>
      </c>
      <c r="B48" s="34" t="s">
        <v>82</v>
      </c>
      <c r="C48" s="47" t="s">
        <v>234</v>
      </c>
      <c r="D48" s="36" t="s">
        <v>211</v>
      </c>
      <c r="E48" s="36" t="s">
        <v>235</v>
      </c>
      <c r="F48" s="36" t="s">
        <v>236</v>
      </c>
      <c r="G48" s="36" t="s">
        <v>209</v>
      </c>
      <c r="H48" s="34" t="s">
        <v>237</v>
      </c>
      <c r="I48" s="34" t="s">
        <v>238</v>
      </c>
      <c r="J48" s="37" t="s">
        <v>30</v>
      </c>
      <c r="K48" s="38">
        <v>45</v>
      </c>
      <c r="L48" s="39">
        <v>230000000</v>
      </c>
      <c r="M48" s="29" t="s">
        <v>84</v>
      </c>
      <c r="N48" s="40" t="s">
        <v>72</v>
      </c>
      <c r="O48" s="41" t="s">
        <v>32</v>
      </c>
      <c r="P48" s="29" t="s">
        <v>33</v>
      </c>
      <c r="Q48" s="38" t="s">
        <v>69</v>
      </c>
      <c r="R48" s="42" t="s">
        <v>38</v>
      </c>
      <c r="S48" s="29">
        <v>5111</v>
      </c>
      <c r="T48" s="29" t="s">
        <v>215</v>
      </c>
      <c r="U48" s="43">
        <v>20</v>
      </c>
      <c r="V48" s="43">
        <v>2950</v>
      </c>
      <c r="W48" s="44">
        <v>0</v>
      </c>
      <c r="X48" s="44">
        <f t="shared" si="1"/>
        <v>0</v>
      </c>
      <c r="Y48" s="45" t="s">
        <v>617</v>
      </c>
      <c r="Z48" s="29">
        <v>2016</v>
      </c>
      <c r="AA48" s="46" t="s">
        <v>598</v>
      </c>
      <c r="AKF48" s="89"/>
      <c r="AKG48" s="89"/>
      <c r="AKH48" s="89"/>
      <c r="AKI48" s="89"/>
      <c r="AKJ48" s="89"/>
      <c r="AKK48" s="89"/>
      <c r="AKL48" s="89"/>
      <c r="AKM48" s="89"/>
      <c r="AKN48" s="89"/>
      <c r="AKO48" s="89"/>
      <c r="AKP48" s="89"/>
      <c r="AKQ48" s="89"/>
      <c r="AKR48" s="89"/>
      <c r="AKS48" s="89"/>
      <c r="AKT48" s="89"/>
      <c r="AKU48" s="89"/>
      <c r="AKV48" s="89"/>
      <c r="AKW48" s="89"/>
      <c r="AKX48" s="89"/>
      <c r="AKY48" s="89"/>
      <c r="AKZ48" s="89"/>
      <c r="ALA48" s="89"/>
      <c r="ALB48" s="89"/>
      <c r="ALC48" s="89"/>
      <c r="ALD48" s="89"/>
      <c r="ALE48" s="89"/>
      <c r="ALF48" s="89"/>
      <c r="ALG48" s="89"/>
      <c r="ALH48" s="89"/>
      <c r="ALI48" s="89"/>
      <c r="ALJ48" s="89"/>
      <c r="ALK48" s="89"/>
      <c r="ALL48" s="89"/>
    </row>
    <row r="49" spans="1:1000" outlineLevel="1">
      <c r="A49" s="33" t="s">
        <v>244</v>
      </c>
      <c r="B49" s="34" t="s">
        <v>82</v>
      </c>
      <c r="C49" s="47" t="s">
        <v>240</v>
      </c>
      <c r="D49" s="36" t="s">
        <v>211</v>
      </c>
      <c r="E49" s="36" t="s">
        <v>235</v>
      </c>
      <c r="F49" s="36" t="s">
        <v>241</v>
      </c>
      <c r="G49" s="36" t="s">
        <v>209</v>
      </c>
      <c r="H49" s="34" t="s">
        <v>242</v>
      </c>
      <c r="I49" s="34" t="s">
        <v>243</v>
      </c>
      <c r="J49" s="37" t="s">
        <v>30</v>
      </c>
      <c r="K49" s="38">
        <v>45</v>
      </c>
      <c r="L49" s="39">
        <v>230000000</v>
      </c>
      <c r="M49" s="29" t="s">
        <v>84</v>
      </c>
      <c r="N49" s="40" t="s">
        <v>72</v>
      </c>
      <c r="O49" s="41" t="s">
        <v>32</v>
      </c>
      <c r="P49" s="29" t="s">
        <v>33</v>
      </c>
      <c r="Q49" s="38" t="s">
        <v>69</v>
      </c>
      <c r="R49" s="42" t="s">
        <v>38</v>
      </c>
      <c r="S49" s="29">
        <v>5111</v>
      </c>
      <c r="T49" s="29" t="s">
        <v>215</v>
      </c>
      <c r="U49" s="43">
        <v>13</v>
      </c>
      <c r="V49" s="43">
        <v>4760</v>
      </c>
      <c r="W49" s="44">
        <v>0</v>
      </c>
      <c r="X49" s="44">
        <f t="shared" si="1"/>
        <v>0</v>
      </c>
      <c r="Y49" s="45" t="s">
        <v>617</v>
      </c>
      <c r="Z49" s="29">
        <v>2016</v>
      </c>
      <c r="AA49" s="46" t="s">
        <v>598</v>
      </c>
      <c r="AKF49" s="89"/>
      <c r="AKG49" s="89"/>
      <c r="AKH49" s="89"/>
      <c r="AKI49" s="89"/>
      <c r="AKJ49" s="89"/>
      <c r="AKK49" s="89"/>
      <c r="AKL49" s="89"/>
      <c r="AKM49" s="89"/>
      <c r="AKN49" s="89"/>
      <c r="AKO49" s="89"/>
      <c r="AKP49" s="89"/>
      <c r="AKQ49" s="89"/>
      <c r="AKR49" s="89"/>
      <c r="AKS49" s="89"/>
      <c r="AKT49" s="89"/>
      <c r="AKU49" s="89"/>
      <c r="AKV49" s="89"/>
      <c r="AKW49" s="89"/>
      <c r="AKX49" s="89"/>
      <c r="AKY49" s="89"/>
      <c r="AKZ49" s="89"/>
      <c r="ALA49" s="89"/>
      <c r="ALB49" s="89"/>
      <c r="ALC49" s="89"/>
      <c r="ALD49" s="89"/>
      <c r="ALE49" s="89"/>
      <c r="ALF49" s="89"/>
      <c r="ALG49" s="89"/>
      <c r="ALH49" s="89"/>
      <c r="ALI49" s="89"/>
      <c r="ALJ49" s="89"/>
      <c r="ALK49" s="89"/>
      <c r="ALL49" s="89"/>
    </row>
    <row r="50" spans="1:1000" outlineLevel="1">
      <c r="A50" s="33" t="s">
        <v>249</v>
      </c>
      <c r="B50" s="34" t="s">
        <v>82</v>
      </c>
      <c r="C50" s="47" t="s">
        <v>245</v>
      </c>
      <c r="D50" s="36" t="s">
        <v>211</v>
      </c>
      <c r="E50" s="36" t="s">
        <v>235</v>
      </c>
      <c r="F50" s="36" t="s">
        <v>246</v>
      </c>
      <c r="G50" s="36" t="s">
        <v>209</v>
      </c>
      <c r="H50" s="34" t="s">
        <v>247</v>
      </c>
      <c r="I50" s="34" t="s">
        <v>248</v>
      </c>
      <c r="J50" s="37" t="s">
        <v>30</v>
      </c>
      <c r="K50" s="38">
        <v>45</v>
      </c>
      <c r="L50" s="39">
        <v>230000000</v>
      </c>
      <c r="M50" s="29" t="s">
        <v>84</v>
      </c>
      <c r="N50" s="40" t="s">
        <v>72</v>
      </c>
      <c r="O50" s="41" t="s">
        <v>32</v>
      </c>
      <c r="P50" s="29" t="s">
        <v>33</v>
      </c>
      <c r="Q50" s="38" t="s">
        <v>69</v>
      </c>
      <c r="R50" s="42" t="s">
        <v>38</v>
      </c>
      <c r="S50" s="29">
        <v>5111</v>
      </c>
      <c r="T50" s="29" t="s">
        <v>221</v>
      </c>
      <c r="U50" s="43">
        <v>29</v>
      </c>
      <c r="V50" s="43">
        <v>7930</v>
      </c>
      <c r="W50" s="44">
        <v>0</v>
      </c>
      <c r="X50" s="44">
        <f t="shared" si="1"/>
        <v>0</v>
      </c>
      <c r="Y50" s="45" t="s">
        <v>617</v>
      </c>
      <c r="Z50" s="29">
        <v>2016</v>
      </c>
      <c r="AA50" s="46" t="s">
        <v>598</v>
      </c>
      <c r="AKF50" s="89"/>
      <c r="AKG50" s="89"/>
      <c r="AKH50" s="89"/>
      <c r="AKI50" s="89"/>
      <c r="AKJ50" s="89"/>
      <c r="AKK50" s="89"/>
      <c r="AKL50" s="89"/>
      <c r="AKM50" s="89"/>
      <c r="AKN50" s="89"/>
      <c r="AKO50" s="89"/>
      <c r="AKP50" s="89"/>
      <c r="AKQ50" s="89"/>
      <c r="AKR50" s="89"/>
      <c r="AKS50" s="89"/>
      <c r="AKT50" s="89"/>
      <c r="AKU50" s="89"/>
      <c r="AKV50" s="89"/>
      <c r="AKW50" s="89"/>
      <c r="AKX50" s="89"/>
      <c r="AKY50" s="89"/>
      <c r="AKZ50" s="89"/>
      <c r="ALA50" s="89"/>
      <c r="ALB50" s="89"/>
      <c r="ALC50" s="89"/>
      <c r="ALD50" s="89"/>
      <c r="ALE50" s="89"/>
      <c r="ALF50" s="89"/>
      <c r="ALG50" s="89"/>
      <c r="ALH50" s="89"/>
      <c r="ALI50" s="89"/>
      <c r="ALJ50" s="89"/>
      <c r="ALK50" s="89"/>
      <c r="ALL50" s="89"/>
    </row>
    <row r="51" spans="1:1000" outlineLevel="1">
      <c r="A51" s="33" t="s">
        <v>254</v>
      </c>
      <c r="B51" s="34" t="s">
        <v>82</v>
      </c>
      <c r="C51" s="47" t="s">
        <v>250</v>
      </c>
      <c r="D51" s="36" t="s">
        <v>211</v>
      </c>
      <c r="E51" s="36" t="s">
        <v>235</v>
      </c>
      <c r="F51" s="36" t="s">
        <v>251</v>
      </c>
      <c r="G51" s="36" t="s">
        <v>209</v>
      </c>
      <c r="H51" s="34" t="s">
        <v>252</v>
      </c>
      <c r="I51" s="34" t="s">
        <v>253</v>
      </c>
      <c r="J51" s="37" t="s">
        <v>30</v>
      </c>
      <c r="K51" s="38">
        <v>45</v>
      </c>
      <c r="L51" s="39">
        <v>230000000</v>
      </c>
      <c r="M51" s="29" t="s">
        <v>84</v>
      </c>
      <c r="N51" s="40" t="s">
        <v>72</v>
      </c>
      <c r="O51" s="41" t="s">
        <v>32</v>
      </c>
      <c r="P51" s="29" t="s">
        <v>33</v>
      </c>
      <c r="Q51" s="38" t="s">
        <v>69</v>
      </c>
      <c r="R51" s="42" t="s">
        <v>38</v>
      </c>
      <c r="S51" s="29">
        <v>5111</v>
      </c>
      <c r="T51" s="29" t="s">
        <v>221</v>
      </c>
      <c r="U51" s="43">
        <v>37</v>
      </c>
      <c r="V51" s="43">
        <v>3500</v>
      </c>
      <c r="W51" s="44">
        <v>0</v>
      </c>
      <c r="X51" s="44">
        <f t="shared" si="1"/>
        <v>0</v>
      </c>
      <c r="Y51" s="45" t="s">
        <v>617</v>
      </c>
      <c r="Z51" s="29">
        <v>2016</v>
      </c>
      <c r="AA51" s="46" t="s">
        <v>598</v>
      </c>
      <c r="AKF51" s="89"/>
      <c r="AKG51" s="89"/>
      <c r="AKH51" s="89"/>
      <c r="AKI51" s="89"/>
      <c r="AKJ51" s="89"/>
      <c r="AKK51" s="89"/>
      <c r="AKL51" s="89"/>
      <c r="AKM51" s="89"/>
      <c r="AKN51" s="89"/>
      <c r="AKO51" s="89"/>
      <c r="AKP51" s="89"/>
      <c r="AKQ51" s="89"/>
      <c r="AKR51" s="89"/>
      <c r="AKS51" s="89"/>
      <c r="AKT51" s="89"/>
      <c r="AKU51" s="89"/>
      <c r="AKV51" s="89"/>
      <c r="AKW51" s="89"/>
      <c r="AKX51" s="89"/>
      <c r="AKY51" s="89"/>
      <c r="AKZ51" s="89"/>
      <c r="ALA51" s="89"/>
      <c r="ALB51" s="89"/>
      <c r="ALC51" s="89"/>
      <c r="ALD51" s="89"/>
      <c r="ALE51" s="89"/>
      <c r="ALF51" s="89"/>
      <c r="ALG51" s="89"/>
      <c r="ALH51" s="89"/>
      <c r="ALI51" s="89"/>
      <c r="ALJ51" s="89"/>
      <c r="ALK51" s="89"/>
      <c r="ALL51" s="89"/>
    </row>
    <row r="52" spans="1:1000" outlineLevel="1">
      <c r="A52" s="33" t="s">
        <v>259</v>
      </c>
      <c r="B52" s="34" t="s">
        <v>82</v>
      </c>
      <c r="C52" s="47" t="s">
        <v>255</v>
      </c>
      <c r="D52" s="36" t="s">
        <v>211</v>
      </c>
      <c r="E52" s="36" t="s">
        <v>235</v>
      </c>
      <c r="F52" s="36" t="s">
        <v>256</v>
      </c>
      <c r="G52" s="36" t="s">
        <v>209</v>
      </c>
      <c r="H52" s="34" t="s">
        <v>257</v>
      </c>
      <c r="I52" s="34" t="s">
        <v>258</v>
      </c>
      <c r="J52" s="37" t="s">
        <v>30</v>
      </c>
      <c r="K52" s="38">
        <v>45</v>
      </c>
      <c r="L52" s="39">
        <v>230000000</v>
      </c>
      <c r="M52" s="29" t="s">
        <v>84</v>
      </c>
      <c r="N52" s="40" t="s">
        <v>72</v>
      </c>
      <c r="O52" s="41" t="s">
        <v>32</v>
      </c>
      <c r="P52" s="29" t="s">
        <v>33</v>
      </c>
      <c r="Q52" s="38" t="s">
        <v>69</v>
      </c>
      <c r="R52" s="42" t="s">
        <v>38</v>
      </c>
      <c r="S52" s="29">
        <v>796</v>
      </c>
      <c r="T52" s="29" t="s">
        <v>36</v>
      </c>
      <c r="U52" s="43">
        <v>75</v>
      </c>
      <c r="V52" s="43">
        <v>7700</v>
      </c>
      <c r="W52" s="44">
        <v>0</v>
      </c>
      <c r="X52" s="44">
        <f t="shared" si="1"/>
        <v>0</v>
      </c>
      <c r="Y52" s="45" t="s">
        <v>617</v>
      </c>
      <c r="Z52" s="29">
        <v>2016</v>
      </c>
      <c r="AA52" s="46" t="s">
        <v>598</v>
      </c>
      <c r="AKF52" s="89"/>
      <c r="AKG52" s="89"/>
      <c r="AKH52" s="89"/>
      <c r="AKI52" s="89"/>
      <c r="AKJ52" s="89"/>
      <c r="AKK52" s="89"/>
      <c r="AKL52" s="89"/>
      <c r="AKM52" s="89"/>
      <c r="AKN52" s="89"/>
      <c r="AKO52" s="89"/>
      <c r="AKP52" s="89"/>
      <c r="AKQ52" s="89"/>
      <c r="AKR52" s="89"/>
      <c r="AKS52" s="89"/>
      <c r="AKT52" s="89"/>
      <c r="AKU52" s="89"/>
      <c r="AKV52" s="89"/>
      <c r="AKW52" s="89"/>
      <c r="AKX52" s="89"/>
      <c r="AKY52" s="89"/>
      <c r="AKZ52" s="89"/>
      <c r="ALA52" s="89"/>
      <c r="ALB52" s="89"/>
      <c r="ALC52" s="89"/>
      <c r="ALD52" s="89"/>
      <c r="ALE52" s="89"/>
      <c r="ALF52" s="89"/>
      <c r="ALG52" s="89"/>
      <c r="ALH52" s="89"/>
      <c r="ALI52" s="89"/>
      <c r="ALJ52" s="89"/>
      <c r="ALK52" s="89"/>
      <c r="ALL52" s="89"/>
    </row>
    <row r="53" spans="1:1000" outlineLevel="1">
      <c r="A53" s="33" t="s">
        <v>266</v>
      </c>
      <c r="B53" s="34" t="s">
        <v>82</v>
      </c>
      <c r="C53" s="47" t="s">
        <v>260</v>
      </c>
      <c r="D53" s="36" t="s">
        <v>261</v>
      </c>
      <c r="E53" s="36" t="s">
        <v>262</v>
      </c>
      <c r="F53" s="36" t="s">
        <v>263</v>
      </c>
      <c r="G53" s="36" t="s">
        <v>209</v>
      </c>
      <c r="H53" s="34" t="s">
        <v>264</v>
      </c>
      <c r="I53" s="34" t="s">
        <v>265</v>
      </c>
      <c r="J53" s="37" t="s">
        <v>30</v>
      </c>
      <c r="K53" s="38">
        <v>45</v>
      </c>
      <c r="L53" s="39">
        <v>230000000</v>
      </c>
      <c r="M53" s="29" t="s">
        <v>84</v>
      </c>
      <c r="N53" s="40" t="s">
        <v>72</v>
      </c>
      <c r="O53" s="41" t="s">
        <v>32</v>
      </c>
      <c r="P53" s="29" t="s">
        <v>33</v>
      </c>
      <c r="Q53" s="38" t="s">
        <v>69</v>
      </c>
      <c r="R53" s="42" t="s">
        <v>38</v>
      </c>
      <c r="S53" s="29">
        <v>736</v>
      </c>
      <c r="T53" s="29" t="s">
        <v>83</v>
      </c>
      <c r="U53" s="43">
        <v>80</v>
      </c>
      <c r="V53" s="43">
        <v>225</v>
      </c>
      <c r="W53" s="44">
        <v>0</v>
      </c>
      <c r="X53" s="44">
        <f t="shared" si="1"/>
        <v>0</v>
      </c>
      <c r="Y53" s="45" t="s">
        <v>617</v>
      </c>
      <c r="Z53" s="29">
        <v>2016</v>
      </c>
      <c r="AA53" s="46" t="s">
        <v>598</v>
      </c>
      <c r="AKF53" s="89"/>
      <c r="AKG53" s="89"/>
      <c r="AKH53" s="89"/>
      <c r="AKI53" s="89"/>
      <c r="AKJ53" s="89"/>
      <c r="AKK53" s="89"/>
      <c r="AKL53" s="89"/>
      <c r="AKM53" s="89"/>
      <c r="AKN53" s="89"/>
      <c r="AKO53" s="89"/>
      <c r="AKP53" s="89"/>
      <c r="AKQ53" s="89"/>
      <c r="AKR53" s="89"/>
      <c r="AKS53" s="89"/>
      <c r="AKT53" s="89"/>
      <c r="AKU53" s="89"/>
      <c r="AKV53" s="89"/>
      <c r="AKW53" s="89"/>
      <c r="AKX53" s="89"/>
      <c r="AKY53" s="89"/>
      <c r="AKZ53" s="89"/>
      <c r="ALA53" s="89"/>
      <c r="ALB53" s="89"/>
      <c r="ALC53" s="89"/>
      <c r="ALD53" s="89"/>
      <c r="ALE53" s="89"/>
      <c r="ALF53" s="89"/>
      <c r="ALG53" s="89"/>
      <c r="ALH53" s="89"/>
      <c r="ALI53" s="89"/>
      <c r="ALJ53" s="89"/>
      <c r="ALK53" s="89"/>
      <c r="ALL53" s="89"/>
    </row>
    <row r="54" spans="1:1000" outlineLevel="1">
      <c r="A54" s="33" t="s">
        <v>272</v>
      </c>
      <c r="B54" s="34" t="s">
        <v>82</v>
      </c>
      <c r="C54" s="47" t="s">
        <v>267</v>
      </c>
      <c r="D54" s="36" t="s">
        <v>268</v>
      </c>
      <c r="E54" s="36" t="s">
        <v>268</v>
      </c>
      <c r="F54" s="36" t="s">
        <v>269</v>
      </c>
      <c r="G54" s="36" t="s">
        <v>209</v>
      </c>
      <c r="H54" s="34" t="s">
        <v>270</v>
      </c>
      <c r="I54" s="34" t="s">
        <v>271</v>
      </c>
      <c r="J54" s="37" t="s">
        <v>30</v>
      </c>
      <c r="K54" s="38">
        <v>45</v>
      </c>
      <c r="L54" s="39">
        <v>230000000</v>
      </c>
      <c r="M54" s="29" t="s">
        <v>84</v>
      </c>
      <c r="N54" s="40" t="s">
        <v>72</v>
      </c>
      <c r="O54" s="41" t="s">
        <v>32</v>
      </c>
      <c r="P54" s="29" t="s">
        <v>33</v>
      </c>
      <c r="Q54" s="38" t="s">
        <v>69</v>
      </c>
      <c r="R54" s="42" t="s">
        <v>38</v>
      </c>
      <c r="S54" s="29">
        <v>796</v>
      </c>
      <c r="T54" s="29" t="s">
        <v>36</v>
      </c>
      <c r="U54" s="43">
        <v>306</v>
      </c>
      <c r="V54" s="43">
        <v>435</v>
      </c>
      <c r="W54" s="44">
        <v>0</v>
      </c>
      <c r="X54" s="44">
        <f t="shared" si="1"/>
        <v>0</v>
      </c>
      <c r="Y54" s="45" t="s">
        <v>617</v>
      </c>
      <c r="Z54" s="29">
        <v>2016</v>
      </c>
      <c r="AA54" s="46" t="s">
        <v>598</v>
      </c>
      <c r="AKF54" s="89"/>
      <c r="AKG54" s="89"/>
      <c r="AKH54" s="89"/>
      <c r="AKI54" s="89"/>
      <c r="AKJ54" s="89"/>
      <c r="AKK54" s="89"/>
      <c r="AKL54" s="89"/>
      <c r="AKM54" s="89"/>
      <c r="AKN54" s="89"/>
      <c r="AKO54" s="89"/>
      <c r="AKP54" s="89"/>
      <c r="AKQ54" s="89"/>
      <c r="AKR54" s="89"/>
      <c r="AKS54" s="89"/>
      <c r="AKT54" s="89"/>
      <c r="AKU54" s="89"/>
      <c r="AKV54" s="89"/>
      <c r="AKW54" s="89"/>
      <c r="AKX54" s="89"/>
      <c r="AKY54" s="89"/>
      <c r="AKZ54" s="89"/>
      <c r="ALA54" s="89"/>
      <c r="ALB54" s="89"/>
      <c r="ALC54" s="89"/>
      <c r="ALD54" s="89"/>
      <c r="ALE54" s="89"/>
      <c r="ALF54" s="89"/>
      <c r="ALG54" s="89"/>
      <c r="ALH54" s="89"/>
      <c r="ALI54" s="89"/>
      <c r="ALJ54" s="89"/>
      <c r="ALK54" s="89"/>
      <c r="ALL54" s="89"/>
    </row>
    <row r="55" spans="1:1000" outlineLevel="1">
      <c r="A55" s="33" t="s">
        <v>277</v>
      </c>
      <c r="B55" s="34" t="s">
        <v>82</v>
      </c>
      <c r="C55" s="47" t="s">
        <v>273</v>
      </c>
      <c r="D55" s="36" t="s">
        <v>268</v>
      </c>
      <c r="E55" s="36" t="s">
        <v>268</v>
      </c>
      <c r="F55" s="36" t="s">
        <v>274</v>
      </c>
      <c r="G55" s="36" t="s">
        <v>209</v>
      </c>
      <c r="H55" s="34" t="s">
        <v>275</v>
      </c>
      <c r="I55" s="34" t="s">
        <v>276</v>
      </c>
      <c r="J55" s="37" t="s">
        <v>30</v>
      </c>
      <c r="K55" s="38">
        <v>45</v>
      </c>
      <c r="L55" s="39">
        <v>230000000</v>
      </c>
      <c r="M55" s="29" t="s">
        <v>84</v>
      </c>
      <c r="N55" s="40" t="s">
        <v>72</v>
      </c>
      <c r="O55" s="41" t="s">
        <v>32</v>
      </c>
      <c r="P55" s="29" t="s">
        <v>33</v>
      </c>
      <c r="Q55" s="38" t="s">
        <v>69</v>
      </c>
      <c r="R55" s="42" t="s">
        <v>38</v>
      </c>
      <c r="S55" s="29">
        <v>796</v>
      </c>
      <c r="T55" s="29" t="s">
        <v>36</v>
      </c>
      <c r="U55" s="43">
        <v>50</v>
      </c>
      <c r="V55" s="43">
        <v>627</v>
      </c>
      <c r="W55" s="44">
        <v>0</v>
      </c>
      <c r="X55" s="44">
        <f t="shared" si="1"/>
        <v>0</v>
      </c>
      <c r="Y55" s="45" t="s">
        <v>617</v>
      </c>
      <c r="Z55" s="29">
        <v>2016</v>
      </c>
      <c r="AA55" s="46" t="s">
        <v>598</v>
      </c>
      <c r="AKF55" s="89"/>
      <c r="AKG55" s="89"/>
      <c r="AKH55" s="89"/>
      <c r="AKI55" s="89"/>
      <c r="AKJ55" s="89"/>
      <c r="AKK55" s="89"/>
      <c r="AKL55" s="89"/>
      <c r="AKM55" s="89"/>
      <c r="AKN55" s="89"/>
      <c r="AKO55" s="89"/>
      <c r="AKP55" s="89"/>
      <c r="AKQ55" s="89"/>
      <c r="AKR55" s="89"/>
      <c r="AKS55" s="89"/>
      <c r="AKT55" s="89"/>
      <c r="AKU55" s="89"/>
      <c r="AKV55" s="89"/>
      <c r="AKW55" s="89"/>
      <c r="AKX55" s="89"/>
      <c r="AKY55" s="89"/>
      <c r="AKZ55" s="89"/>
      <c r="ALA55" s="89"/>
      <c r="ALB55" s="89"/>
      <c r="ALC55" s="89"/>
      <c r="ALD55" s="89"/>
      <c r="ALE55" s="89"/>
      <c r="ALF55" s="89"/>
      <c r="ALG55" s="89"/>
      <c r="ALH55" s="89"/>
      <c r="ALI55" s="89"/>
      <c r="ALJ55" s="89"/>
      <c r="ALK55" s="89"/>
      <c r="ALL55" s="89"/>
    </row>
    <row r="56" spans="1:1000" outlineLevel="1">
      <c r="A56" s="33" t="s">
        <v>282</v>
      </c>
      <c r="B56" s="34" t="s">
        <v>82</v>
      </c>
      <c r="C56" s="47" t="s">
        <v>278</v>
      </c>
      <c r="D56" s="36" t="s">
        <v>268</v>
      </c>
      <c r="E56" s="36" t="s">
        <v>268</v>
      </c>
      <c r="F56" s="36" t="s">
        <v>279</v>
      </c>
      <c r="G56" s="36" t="s">
        <v>209</v>
      </c>
      <c r="H56" s="34" t="s">
        <v>280</v>
      </c>
      <c r="I56" s="34" t="s">
        <v>281</v>
      </c>
      <c r="J56" s="37" t="s">
        <v>30</v>
      </c>
      <c r="K56" s="38">
        <v>45</v>
      </c>
      <c r="L56" s="39">
        <v>230000000</v>
      </c>
      <c r="M56" s="29" t="s">
        <v>84</v>
      </c>
      <c r="N56" s="40" t="s">
        <v>72</v>
      </c>
      <c r="O56" s="41" t="s">
        <v>32</v>
      </c>
      <c r="P56" s="29" t="s">
        <v>33</v>
      </c>
      <c r="Q56" s="38" t="s">
        <v>69</v>
      </c>
      <c r="R56" s="42" t="s">
        <v>38</v>
      </c>
      <c r="S56" s="29">
        <v>796</v>
      </c>
      <c r="T56" s="29" t="s">
        <v>36</v>
      </c>
      <c r="U56" s="43">
        <v>1350</v>
      </c>
      <c r="V56" s="43">
        <v>340</v>
      </c>
      <c r="W56" s="44">
        <v>0</v>
      </c>
      <c r="X56" s="44">
        <f t="shared" si="1"/>
        <v>0</v>
      </c>
      <c r="Y56" s="45" t="s">
        <v>617</v>
      </c>
      <c r="Z56" s="29">
        <v>2016</v>
      </c>
      <c r="AA56" s="46" t="s">
        <v>598</v>
      </c>
      <c r="AKF56" s="89"/>
      <c r="AKG56" s="89"/>
      <c r="AKH56" s="89"/>
      <c r="AKI56" s="89"/>
      <c r="AKJ56" s="89"/>
      <c r="AKK56" s="89"/>
      <c r="AKL56" s="89"/>
      <c r="AKM56" s="89"/>
      <c r="AKN56" s="89"/>
      <c r="AKO56" s="89"/>
      <c r="AKP56" s="89"/>
      <c r="AKQ56" s="89"/>
      <c r="AKR56" s="89"/>
      <c r="AKS56" s="89"/>
      <c r="AKT56" s="89"/>
      <c r="AKU56" s="89"/>
      <c r="AKV56" s="89"/>
      <c r="AKW56" s="89"/>
      <c r="AKX56" s="89"/>
      <c r="AKY56" s="89"/>
      <c r="AKZ56" s="89"/>
      <c r="ALA56" s="89"/>
      <c r="ALB56" s="89"/>
      <c r="ALC56" s="89"/>
      <c r="ALD56" s="89"/>
      <c r="ALE56" s="89"/>
      <c r="ALF56" s="89"/>
      <c r="ALG56" s="89"/>
      <c r="ALH56" s="89"/>
      <c r="ALI56" s="89"/>
      <c r="ALJ56" s="89"/>
      <c r="ALK56" s="89"/>
      <c r="ALL56" s="89"/>
    </row>
    <row r="57" spans="1:1000" outlineLevel="1">
      <c r="A57" s="33" t="s">
        <v>287</v>
      </c>
      <c r="B57" s="34" t="s">
        <v>82</v>
      </c>
      <c r="C57" s="47" t="s">
        <v>283</v>
      </c>
      <c r="D57" s="36" t="s">
        <v>268</v>
      </c>
      <c r="E57" s="36" t="s">
        <v>268</v>
      </c>
      <c r="F57" s="36" t="s">
        <v>284</v>
      </c>
      <c r="G57" s="36" t="s">
        <v>209</v>
      </c>
      <c r="H57" s="34" t="s">
        <v>285</v>
      </c>
      <c r="I57" s="34" t="s">
        <v>286</v>
      </c>
      <c r="J57" s="37" t="s">
        <v>30</v>
      </c>
      <c r="K57" s="38">
        <v>45</v>
      </c>
      <c r="L57" s="39">
        <v>230000000</v>
      </c>
      <c r="M57" s="29" t="s">
        <v>84</v>
      </c>
      <c r="N57" s="40" t="s">
        <v>72</v>
      </c>
      <c r="O57" s="41" t="s">
        <v>32</v>
      </c>
      <c r="P57" s="29" t="s">
        <v>33</v>
      </c>
      <c r="Q57" s="38" t="s">
        <v>69</v>
      </c>
      <c r="R57" s="42" t="s">
        <v>38</v>
      </c>
      <c r="S57" s="29">
        <v>796</v>
      </c>
      <c r="T57" s="29" t="s">
        <v>36</v>
      </c>
      <c r="U57" s="43">
        <v>210</v>
      </c>
      <c r="V57" s="43">
        <v>366.07</v>
      </c>
      <c r="W57" s="44">
        <v>0</v>
      </c>
      <c r="X57" s="44">
        <f t="shared" si="1"/>
        <v>0</v>
      </c>
      <c r="Y57" s="45" t="s">
        <v>617</v>
      </c>
      <c r="Z57" s="29">
        <v>2016</v>
      </c>
      <c r="AA57" s="46" t="s">
        <v>598</v>
      </c>
      <c r="AKF57" s="89"/>
      <c r="AKG57" s="89"/>
      <c r="AKH57" s="89"/>
      <c r="AKI57" s="89"/>
      <c r="AKJ57" s="89"/>
      <c r="AKK57" s="89"/>
      <c r="AKL57" s="89"/>
      <c r="AKM57" s="89"/>
      <c r="AKN57" s="89"/>
      <c r="AKO57" s="89"/>
      <c r="AKP57" s="89"/>
      <c r="AKQ57" s="89"/>
      <c r="AKR57" s="89"/>
      <c r="AKS57" s="89"/>
      <c r="AKT57" s="89"/>
      <c r="AKU57" s="89"/>
      <c r="AKV57" s="89"/>
      <c r="AKW57" s="89"/>
      <c r="AKX57" s="89"/>
      <c r="AKY57" s="89"/>
      <c r="AKZ57" s="89"/>
      <c r="ALA57" s="89"/>
      <c r="ALB57" s="89"/>
      <c r="ALC57" s="89"/>
      <c r="ALD57" s="89"/>
      <c r="ALE57" s="89"/>
      <c r="ALF57" s="89"/>
      <c r="ALG57" s="89"/>
      <c r="ALH57" s="89"/>
      <c r="ALI57" s="89"/>
      <c r="ALJ57" s="89"/>
      <c r="ALK57" s="89"/>
      <c r="ALL57" s="89"/>
    </row>
    <row r="58" spans="1:1000" outlineLevel="1">
      <c r="A58" s="33" t="s">
        <v>290</v>
      </c>
      <c r="B58" s="34" t="s">
        <v>82</v>
      </c>
      <c r="C58" s="47" t="s">
        <v>283</v>
      </c>
      <c r="D58" s="36" t="s">
        <v>268</v>
      </c>
      <c r="E58" s="36" t="s">
        <v>268</v>
      </c>
      <c r="F58" s="36" t="s">
        <v>284</v>
      </c>
      <c r="G58" s="36" t="s">
        <v>209</v>
      </c>
      <c r="H58" s="34" t="s">
        <v>288</v>
      </c>
      <c r="I58" s="34" t="s">
        <v>289</v>
      </c>
      <c r="J58" s="37" t="s">
        <v>30</v>
      </c>
      <c r="K58" s="38">
        <v>45</v>
      </c>
      <c r="L58" s="39">
        <v>230000000</v>
      </c>
      <c r="M58" s="29" t="s">
        <v>84</v>
      </c>
      <c r="N58" s="40" t="s">
        <v>72</v>
      </c>
      <c r="O58" s="41" t="s">
        <v>32</v>
      </c>
      <c r="P58" s="29" t="s">
        <v>33</v>
      </c>
      <c r="Q58" s="38" t="s">
        <v>69</v>
      </c>
      <c r="R58" s="42" t="s">
        <v>38</v>
      </c>
      <c r="S58" s="29">
        <v>796</v>
      </c>
      <c r="T58" s="29" t="s">
        <v>36</v>
      </c>
      <c r="U58" s="43">
        <v>75</v>
      </c>
      <c r="V58" s="43">
        <v>275</v>
      </c>
      <c r="W58" s="44">
        <v>0</v>
      </c>
      <c r="X58" s="44">
        <f t="shared" si="1"/>
        <v>0</v>
      </c>
      <c r="Y58" s="45" t="s">
        <v>617</v>
      </c>
      <c r="Z58" s="29">
        <v>2016</v>
      </c>
      <c r="AA58" s="46" t="s">
        <v>598</v>
      </c>
      <c r="AKF58" s="89"/>
      <c r="AKG58" s="89"/>
      <c r="AKH58" s="89"/>
      <c r="AKI58" s="89"/>
      <c r="AKJ58" s="89"/>
      <c r="AKK58" s="89"/>
      <c r="AKL58" s="89"/>
      <c r="AKM58" s="89"/>
      <c r="AKN58" s="89"/>
      <c r="AKO58" s="89"/>
      <c r="AKP58" s="89"/>
      <c r="AKQ58" s="89"/>
      <c r="AKR58" s="89"/>
      <c r="AKS58" s="89"/>
      <c r="AKT58" s="89"/>
      <c r="AKU58" s="89"/>
      <c r="AKV58" s="89"/>
      <c r="AKW58" s="89"/>
      <c r="AKX58" s="89"/>
      <c r="AKY58" s="89"/>
      <c r="AKZ58" s="89"/>
      <c r="ALA58" s="89"/>
      <c r="ALB58" s="89"/>
      <c r="ALC58" s="89"/>
      <c r="ALD58" s="89"/>
      <c r="ALE58" s="89"/>
      <c r="ALF58" s="89"/>
      <c r="ALG58" s="89"/>
      <c r="ALH58" s="89"/>
      <c r="ALI58" s="89"/>
      <c r="ALJ58" s="89"/>
      <c r="ALK58" s="89"/>
      <c r="ALL58" s="89"/>
    </row>
    <row r="59" spans="1:1000" outlineLevel="1">
      <c r="A59" s="33" t="s">
        <v>296</v>
      </c>
      <c r="B59" s="34" t="s">
        <v>82</v>
      </c>
      <c r="C59" s="47" t="s">
        <v>291</v>
      </c>
      <c r="D59" s="36" t="s">
        <v>268</v>
      </c>
      <c r="E59" s="36" t="s">
        <v>268</v>
      </c>
      <c r="F59" s="36" t="s">
        <v>292</v>
      </c>
      <c r="G59" s="36" t="s">
        <v>293</v>
      </c>
      <c r="H59" s="34" t="s">
        <v>294</v>
      </c>
      <c r="I59" s="34" t="s">
        <v>295</v>
      </c>
      <c r="J59" s="37" t="s">
        <v>30</v>
      </c>
      <c r="K59" s="38">
        <v>45</v>
      </c>
      <c r="L59" s="39">
        <v>230000000</v>
      </c>
      <c r="M59" s="29" t="s">
        <v>84</v>
      </c>
      <c r="N59" s="40" t="s">
        <v>72</v>
      </c>
      <c r="O59" s="41" t="s">
        <v>32</v>
      </c>
      <c r="P59" s="29" t="s">
        <v>33</v>
      </c>
      <c r="Q59" s="38" t="s">
        <v>69</v>
      </c>
      <c r="R59" s="42" t="s">
        <v>38</v>
      </c>
      <c r="S59" s="29">
        <v>796</v>
      </c>
      <c r="T59" s="29" t="s">
        <v>36</v>
      </c>
      <c r="U59" s="43">
        <v>970</v>
      </c>
      <c r="V59" s="43">
        <v>190</v>
      </c>
      <c r="W59" s="44">
        <v>0</v>
      </c>
      <c r="X59" s="44">
        <f t="shared" si="1"/>
        <v>0</v>
      </c>
      <c r="Y59" s="45" t="s">
        <v>617</v>
      </c>
      <c r="Z59" s="29">
        <v>2016</v>
      </c>
      <c r="AA59" s="46" t="s">
        <v>598</v>
      </c>
      <c r="AKF59" s="89"/>
      <c r="AKG59" s="89"/>
      <c r="AKH59" s="89"/>
      <c r="AKI59" s="89"/>
      <c r="AKJ59" s="89"/>
      <c r="AKK59" s="89"/>
      <c r="AKL59" s="89"/>
      <c r="AKM59" s="89"/>
      <c r="AKN59" s="89"/>
      <c r="AKO59" s="89"/>
      <c r="AKP59" s="89"/>
      <c r="AKQ59" s="89"/>
      <c r="AKR59" s="89"/>
      <c r="AKS59" s="89"/>
      <c r="AKT59" s="89"/>
      <c r="AKU59" s="89"/>
      <c r="AKV59" s="89"/>
      <c r="AKW59" s="89"/>
      <c r="AKX59" s="89"/>
      <c r="AKY59" s="89"/>
      <c r="AKZ59" s="89"/>
      <c r="ALA59" s="89"/>
      <c r="ALB59" s="89"/>
      <c r="ALC59" s="89"/>
      <c r="ALD59" s="89"/>
      <c r="ALE59" s="89"/>
      <c r="ALF59" s="89"/>
      <c r="ALG59" s="89"/>
      <c r="ALH59" s="89"/>
      <c r="ALI59" s="89"/>
      <c r="ALJ59" s="89"/>
      <c r="ALK59" s="89"/>
      <c r="ALL59" s="89"/>
    </row>
    <row r="60" spans="1:1000" outlineLevel="1">
      <c r="A60" s="33" t="s">
        <v>303</v>
      </c>
      <c r="B60" s="34" t="s">
        <v>82</v>
      </c>
      <c r="C60" s="47" t="s">
        <v>297</v>
      </c>
      <c r="D60" s="36" t="s">
        <v>298</v>
      </c>
      <c r="E60" s="36" t="s">
        <v>299</v>
      </c>
      <c r="F60" s="36" t="s">
        <v>300</v>
      </c>
      <c r="G60" s="36" t="s">
        <v>209</v>
      </c>
      <c r="H60" s="34" t="s">
        <v>301</v>
      </c>
      <c r="I60" s="34" t="s">
        <v>302</v>
      </c>
      <c r="J60" s="37" t="s">
        <v>30</v>
      </c>
      <c r="K60" s="38">
        <v>45</v>
      </c>
      <c r="L60" s="39">
        <v>230000000</v>
      </c>
      <c r="M60" s="29" t="s">
        <v>84</v>
      </c>
      <c r="N60" s="40" t="s">
        <v>72</v>
      </c>
      <c r="O60" s="41" t="s">
        <v>32</v>
      </c>
      <c r="P60" s="29" t="s">
        <v>33</v>
      </c>
      <c r="Q60" s="38" t="s">
        <v>69</v>
      </c>
      <c r="R60" s="42" t="s">
        <v>38</v>
      </c>
      <c r="S60" s="29">
        <v>796</v>
      </c>
      <c r="T60" s="29" t="s">
        <v>36</v>
      </c>
      <c r="U60" s="43">
        <v>60</v>
      </c>
      <c r="V60" s="43">
        <v>910.71</v>
      </c>
      <c r="W60" s="44">
        <v>0</v>
      </c>
      <c r="X60" s="44">
        <f t="shared" si="1"/>
        <v>0</v>
      </c>
      <c r="Y60" s="45" t="s">
        <v>617</v>
      </c>
      <c r="Z60" s="29">
        <v>2016</v>
      </c>
      <c r="AA60" s="46" t="s">
        <v>598</v>
      </c>
      <c r="AKF60" s="89"/>
      <c r="AKG60" s="89"/>
      <c r="AKH60" s="89"/>
      <c r="AKI60" s="89"/>
      <c r="AKJ60" s="89"/>
      <c r="AKK60" s="89"/>
      <c r="AKL60" s="89"/>
      <c r="AKM60" s="89"/>
      <c r="AKN60" s="89"/>
      <c r="AKO60" s="89"/>
      <c r="AKP60" s="89"/>
      <c r="AKQ60" s="89"/>
      <c r="AKR60" s="89"/>
      <c r="AKS60" s="89"/>
      <c r="AKT60" s="89"/>
      <c r="AKU60" s="89"/>
      <c r="AKV60" s="89"/>
      <c r="AKW60" s="89"/>
      <c r="AKX60" s="89"/>
      <c r="AKY60" s="89"/>
      <c r="AKZ60" s="89"/>
      <c r="ALA60" s="89"/>
      <c r="ALB60" s="89"/>
      <c r="ALC60" s="89"/>
      <c r="ALD60" s="89"/>
      <c r="ALE60" s="89"/>
      <c r="ALF60" s="89"/>
      <c r="ALG60" s="89"/>
      <c r="ALH60" s="89"/>
      <c r="ALI60" s="89"/>
      <c r="ALJ60" s="89"/>
      <c r="ALK60" s="89"/>
      <c r="ALL60" s="89"/>
    </row>
    <row r="61" spans="1:1000" outlineLevel="1">
      <c r="A61" s="33" t="s">
        <v>310</v>
      </c>
      <c r="B61" s="34" t="s">
        <v>82</v>
      </c>
      <c r="C61" s="47" t="s">
        <v>304</v>
      </c>
      <c r="D61" s="36" t="s">
        <v>305</v>
      </c>
      <c r="E61" s="36" t="s">
        <v>306</v>
      </c>
      <c r="F61" s="36" t="s">
        <v>307</v>
      </c>
      <c r="G61" s="36" t="s">
        <v>209</v>
      </c>
      <c r="H61" s="34" t="s">
        <v>308</v>
      </c>
      <c r="I61" s="34" t="s">
        <v>309</v>
      </c>
      <c r="J61" s="37" t="s">
        <v>30</v>
      </c>
      <c r="K61" s="38">
        <v>45</v>
      </c>
      <c r="L61" s="39">
        <v>230000000</v>
      </c>
      <c r="M61" s="29" t="s">
        <v>84</v>
      </c>
      <c r="N61" s="40" t="s">
        <v>72</v>
      </c>
      <c r="O61" s="41" t="s">
        <v>32</v>
      </c>
      <c r="P61" s="29" t="s">
        <v>33</v>
      </c>
      <c r="Q61" s="38" t="s">
        <v>69</v>
      </c>
      <c r="R61" s="42" t="s">
        <v>38</v>
      </c>
      <c r="S61" s="29">
        <v>796</v>
      </c>
      <c r="T61" s="29" t="s">
        <v>36</v>
      </c>
      <c r="U61" s="43">
        <v>1295</v>
      </c>
      <c r="V61" s="43">
        <v>225.89</v>
      </c>
      <c r="W61" s="44">
        <v>0</v>
      </c>
      <c r="X61" s="44">
        <f t="shared" si="1"/>
        <v>0</v>
      </c>
      <c r="Y61" s="45" t="s">
        <v>617</v>
      </c>
      <c r="Z61" s="29">
        <v>2016</v>
      </c>
      <c r="AA61" s="46" t="s">
        <v>598</v>
      </c>
      <c r="AKF61" s="89"/>
      <c r="AKG61" s="89"/>
      <c r="AKH61" s="89"/>
      <c r="AKI61" s="89"/>
      <c r="AKJ61" s="89"/>
      <c r="AKK61" s="89"/>
      <c r="AKL61" s="89"/>
      <c r="AKM61" s="89"/>
      <c r="AKN61" s="89"/>
      <c r="AKO61" s="89"/>
      <c r="AKP61" s="89"/>
      <c r="AKQ61" s="89"/>
      <c r="AKR61" s="89"/>
      <c r="AKS61" s="89"/>
      <c r="AKT61" s="89"/>
      <c r="AKU61" s="89"/>
      <c r="AKV61" s="89"/>
      <c r="AKW61" s="89"/>
      <c r="AKX61" s="89"/>
      <c r="AKY61" s="89"/>
      <c r="AKZ61" s="89"/>
      <c r="ALA61" s="89"/>
      <c r="ALB61" s="89"/>
      <c r="ALC61" s="89"/>
      <c r="ALD61" s="89"/>
      <c r="ALE61" s="89"/>
      <c r="ALF61" s="89"/>
      <c r="ALG61" s="89"/>
      <c r="ALH61" s="89"/>
      <c r="ALI61" s="89"/>
      <c r="ALJ61" s="89"/>
      <c r="ALK61" s="89"/>
      <c r="ALL61" s="89"/>
    </row>
    <row r="62" spans="1:1000" outlineLevel="1">
      <c r="A62" s="33" t="s">
        <v>316</v>
      </c>
      <c r="B62" s="34" t="s">
        <v>82</v>
      </c>
      <c r="C62" s="47" t="s">
        <v>311</v>
      </c>
      <c r="D62" s="36" t="s">
        <v>312</v>
      </c>
      <c r="E62" s="36" t="s">
        <v>312</v>
      </c>
      <c r="F62" s="36" t="s">
        <v>313</v>
      </c>
      <c r="G62" s="36" t="s">
        <v>209</v>
      </c>
      <c r="H62" s="34" t="s">
        <v>314</v>
      </c>
      <c r="I62" s="34" t="s">
        <v>315</v>
      </c>
      <c r="J62" s="37" t="s">
        <v>30</v>
      </c>
      <c r="K62" s="38">
        <v>45</v>
      </c>
      <c r="L62" s="39">
        <v>230000000</v>
      </c>
      <c r="M62" s="29" t="s">
        <v>84</v>
      </c>
      <c r="N62" s="40" t="s">
        <v>72</v>
      </c>
      <c r="O62" s="41" t="s">
        <v>32</v>
      </c>
      <c r="P62" s="29" t="s">
        <v>33</v>
      </c>
      <c r="Q62" s="38" t="s">
        <v>69</v>
      </c>
      <c r="R62" s="42" t="s">
        <v>38</v>
      </c>
      <c r="S62" s="29">
        <v>796</v>
      </c>
      <c r="T62" s="29" t="s">
        <v>36</v>
      </c>
      <c r="U62" s="43">
        <v>445</v>
      </c>
      <c r="V62" s="43">
        <v>74.099999999999994</v>
      </c>
      <c r="W62" s="44">
        <v>0</v>
      </c>
      <c r="X62" s="44">
        <f t="shared" si="1"/>
        <v>0</v>
      </c>
      <c r="Y62" s="45" t="s">
        <v>617</v>
      </c>
      <c r="Z62" s="29">
        <v>2016</v>
      </c>
      <c r="AA62" s="46" t="s">
        <v>598</v>
      </c>
      <c r="AKF62" s="89"/>
      <c r="AKG62" s="89"/>
      <c r="AKH62" s="89"/>
      <c r="AKI62" s="89"/>
      <c r="AKJ62" s="89"/>
      <c r="AKK62" s="89"/>
      <c r="AKL62" s="89"/>
      <c r="AKM62" s="89"/>
      <c r="AKN62" s="89"/>
      <c r="AKO62" s="89"/>
      <c r="AKP62" s="89"/>
      <c r="AKQ62" s="89"/>
      <c r="AKR62" s="89"/>
      <c r="AKS62" s="89"/>
      <c r="AKT62" s="89"/>
      <c r="AKU62" s="89"/>
      <c r="AKV62" s="89"/>
      <c r="AKW62" s="89"/>
      <c r="AKX62" s="89"/>
      <c r="AKY62" s="89"/>
      <c r="AKZ62" s="89"/>
      <c r="ALA62" s="89"/>
      <c r="ALB62" s="89"/>
      <c r="ALC62" s="89"/>
      <c r="ALD62" s="89"/>
      <c r="ALE62" s="89"/>
      <c r="ALF62" s="89"/>
      <c r="ALG62" s="89"/>
      <c r="ALH62" s="89"/>
      <c r="ALI62" s="89"/>
      <c r="ALJ62" s="89"/>
      <c r="ALK62" s="89"/>
      <c r="ALL62" s="89"/>
    </row>
    <row r="63" spans="1:1000" outlineLevel="1">
      <c r="A63" s="33" t="s">
        <v>321</v>
      </c>
      <c r="B63" s="34" t="s">
        <v>82</v>
      </c>
      <c r="C63" s="47" t="s">
        <v>317</v>
      </c>
      <c r="D63" s="36" t="s">
        <v>312</v>
      </c>
      <c r="E63" s="36" t="s">
        <v>312</v>
      </c>
      <c r="F63" s="36" t="s">
        <v>318</v>
      </c>
      <c r="G63" s="36" t="s">
        <v>209</v>
      </c>
      <c r="H63" s="34" t="s">
        <v>319</v>
      </c>
      <c r="I63" s="34" t="s">
        <v>320</v>
      </c>
      <c r="J63" s="37" t="s">
        <v>30</v>
      </c>
      <c r="K63" s="38">
        <v>45</v>
      </c>
      <c r="L63" s="39">
        <v>230000000</v>
      </c>
      <c r="M63" s="29" t="s">
        <v>84</v>
      </c>
      <c r="N63" s="40" t="s">
        <v>72</v>
      </c>
      <c r="O63" s="41" t="s">
        <v>32</v>
      </c>
      <c r="P63" s="29" t="s">
        <v>33</v>
      </c>
      <c r="Q63" s="38" t="s">
        <v>69</v>
      </c>
      <c r="R63" s="42" t="s">
        <v>38</v>
      </c>
      <c r="S63" s="29">
        <v>796</v>
      </c>
      <c r="T63" s="29" t="s">
        <v>36</v>
      </c>
      <c r="U63" s="43">
        <v>851</v>
      </c>
      <c r="V63" s="43">
        <v>167</v>
      </c>
      <c r="W63" s="44">
        <v>0</v>
      </c>
      <c r="X63" s="44">
        <f t="shared" si="1"/>
        <v>0</v>
      </c>
      <c r="Y63" s="45" t="s">
        <v>617</v>
      </c>
      <c r="Z63" s="29">
        <v>2016</v>
      </c>
      <c r="AA63" s="46" t="s">
        <v>598</v>
      </c>
      <c r="AKF63" s="89"/>
      <c r="AKG63" s="89"/>
      <c r="AKH63" s="89"/>
      <c r="AKI63" s="89"/>
      <c r="AKJ63" s="89"/>
      <c r="AKK63" s="89"/>
      <c r="AKL63" s="89"/>
      <c r="AKM63" s="89"/>
      <c r="AKN63" s="89"/>
      <c r="AKO63" s="89"/>
      <c r="AKP63" s="89"/>
      <c r="AKQ63" s="89"/>
      <c r="AKR63" s="89"/>
      <c r="AKS63" s="89"/>
      <c r="AKT63" s="89"/>
      <c r="AKU63" s="89"/>
      <c r="AKV63" s="89"/>
      <c r="AKW63" s="89"/>
      <c r="AKX63" s="89"/>
      <c r="AKY63" s="89"/>
      <c r="AKZ63" s="89"/>
      <c r="ALA63" s="89"/>
      <c r="ALB63" s="89"/>
      <c r="ALC63" s="89"/>
      <c r="ALD63" s="89"/>
      <c r="ALE63" s="89"/>
      <c r="ALF63" s="89"/>
      <c r="ALG63" s="89"/>
      <c r="ALH63" s="89"/>
      <c r="ALI63" s="89"/>
      <c r="ALJ63" s="89"/>
      <c r="ALK63" s="89"/>
      <c r="ALL63" s="89"/>
    </row>
    <row r="64" spans="1:1000" outlineLevel="1">
      <c r="A64" s="33" t="s">
        <v>329</v>
      </c>
      <c r="B64" s="34" t="s">
        <v>82</v>
      </c>
      <c r="C64" s="47" t="s">
        <v>322</v>
      </c>
      <c r="D64" s="36" t="s">
        <v>323</v>
      </c>
      <c r="E64" s="36" t="s">
        <v>324</v>
      </c>
      <c r="F64" s="36" t="s">
        <v>325</v>
      </c>
      <c r="G64" s="36" t="s">
        <v>326</v>
      </c>
      <c r="H64" s="34" t="s">
        <v>327</v>
      </c>
      <c r="I64" s="34" t="s">
        <v>328</v>
      </c>
      <c r="J64" s="37" t="s">
        <v>30</v>
      </c>
      <c r="K64" s="38">
        <v>45</v>
      </c>
      <c r="L64" s="39">
        <v>230000000</v>
      </c>
      <c r="M64" s="29" t="s">
        <v>84</v>
      </c>
      <c r="N64" s="40" t="s">
        <v>72</v>
      </c>
      <c r="O64" s="41" t="s">
        <v>32</v>
      </c>
      <c r="P64" s="29" t="s">
        <v>33</v>
      </c>
      <c r="Q64" s="38" t="s">
        <v>69</v>
      </c>
      <c r="R64" s="42" t="s">
        <v>38</v>
      </c>
      <c r="S64" s="29">
        <v>796</v>
      </c>
      <c r="T64" s="29" t="s">
        <v>36</v>
      </c>
      <c r="U64" s="43">
        <v>1300</v>
      </c>
      <c r="V64" s="43">
        <v>10</v>
      </c>
      <c r="W64" s="44">
        <v>0</v>
      </c>
      <c r="X64" s="44">
        <f t="shared" si="1"/>
        <v>0</v>
      </c>
      <c r="Y64" s="45" t="s">
        <v>617</v>
      </c>
      <c r="Z64" s="29">
        <v>2016</v>
      </c>
      <c r="AA64" s="46" t="s">
        <v>598</v>
      </c>
      <c r="AKF64" s="89"/>
      <c r="AKG64" s="89"/>
      <c r="AKH64" s="89"/>
      <c r="AKI64" s="89"/>
      <c r="AKJ64" s="89"/>
      <c r="AKK64" s="89"/>
      <c r="AKL64" s="89"/>
      <c r="AKM64" s="89"/>
      <c r="AKN64" s="89"/>
      <c r="AKO64" s="89"/>
      <c r="AKP64" s="89"/>
      <c r="AKQ64" s="89"/>
      <c r="AKR64" s="89"/>
      <c r="AKS64" s="89"/>
      <c r="AKT64" s="89"/>
      <c r="AKU64" s="89"/>
      <c r="AKV64" s="89"/>
      <c r="AKW64" s="89"/>
      <c r="AKX64" s="89"/>
      <c r="AKY64" s="89"/>
      <c r="AKZ64" s="89"/>
      <c r="ALA64" s="89"/>
      <c r="ALB64" s="89"/>
      <c r="ALC64" s="89"/>
      <c r="ALD64" s="89"/>
      <c r="ALE64" s="89"/>
      <c r="ALF64" s="89"/>
      <c r="ALG64" s="89"/>
      <c r="ALH64" s="89"/>
      <c r="ALI64" s="89"/>
      <c r="ALJ64" s="89"/>
      <c r="ALK64" s="89"/>
      <c r="ALL64" s="89"/>
    </row>
    <row r="65" spans="1:1000" outlineLevel="1">
      <c r="A65" s="33" t="s">
        <v>337</v>
      </c>
      <c r="B65" s="34" t="s">
        <v>82</v>
      </c>
      <c r="C65" s="47" t="s">
        <v>332</v>
      </c>
      <c r="D65" s="36" t="s">
        <v>333</v>
      </c>
      <c r="E65" s="36" t="s">
        <v>209</v>
      </c>
      <c r="F65" s="36" t="s">
        <v>334</v>
      </c>
      <c r="G65" s="36" t="s">
        <v>209</v>
      </c>
      <c r="H65" s="34" t="s">
        <v>335</v>
      </c>
      <c r="I65" s="34" t="s">
        <v>336</v>
      </c>
      <c r="J65" s="37" t="s">
        <v>30</v>
      </c>
      <c r="K65" s="38">
        <v>45</v>
      </c>
      <c r="L65" s="39">
        <v>230000000</v>
      </c>
      <c r="M65" s="29" t="s">
        <v>84</v>
      </c>
      <c r="N65" s="40" t="s">
        <v>72</v>
      </c>
      <c r="O65" s="41" t="s">
        <v>32</v>
      </c>
      <c r="P65" s="29" t="s">
        <v>33</v>
      </c>
      <c r="Q65" s="38" t="s">
        <v>34</v>
      </c>
      <c r="R65" s="42" t="s">
        <v>38</v>
      </c>
      <c r="S65" s="29">
        <v>796</v>
      </c>
      <c r="T65" s="29" t="s">
        <v>331</v>
      </c>
      <c r="U65" s="43">
        <v>29</v>
      </c>
      <c r="V65" s="43">
        <v>64285.71</v>
      </c>
      <c r="W65" s="44">
        <v>0</v>
      </c>
      <c r="X65" s="44">
        <f t="shared" si="1"/>
        <v>0</v>
      </c>
      <c r="Y65" s="45" t="s">
        <v>617</v>
      </c>
      <c r="Z65" s="29">
        <v>2016</v>
      </c>
      <c r="AA65" s="46" t="s">
        <v>598</v>
      </c>
      <c r="AKF65" s="89"/>
      <c r="AKG65" s="89"/>
      <c r="AKH65" s="89"/>
      <c r="AKI65" s="89"/>
      <c r="AKJ65" s="89"/>
      <c r="AKK65" s="89"/>
      <c r="AKL65" s="89"/>
      <c r="AKM65" s="89"/>
      <c r="AKN65" s="89"/>
      <c r="AKO65" s="89"/>
      <c r="AKP65" s="89"/>
      <c r="AKQ65" s="89"/>
      <c r="AKR65" s="89"/>
      <c r="AKS65" s="89"/>
      <c r="AKT65" s="89"/>
      <c r="AKU65" s="89"/>
      <c r="AKV65" s="89"/>
      <c r="AKW65" s="89"/>
      <c r="AKX65" s="89"/>
      <c r="AKY65" s="89"/>
      <c r="AKZ65" s="89"/>
      <c r="ALA65" s="89"/>
      <c r="ALB65" s="89"/>
      <c r="ALC65" s="89"/>
      <c r="ALD65" s="89"/>
      <c r="ALE65" s="89"/>
      <c r="ALF65" s="89"/>
      <c r="ALG65" s="89"/>
      <c r="ALH65" s="89"/>
      <c r="ALI65" s="89"/>
      <c r="ALJ65" s="89"/>
      <c r="ALK65" s="89"/>
      <c r="ALL65" s="89"/>
    </row>
    <row r="66" spans="1:1000" outlineLevel="1">
      <c r="A66" s="33" t="s">
        <v>345</v>
      </c>
      <c r="B66" s="34" t="s">
        <v>82</v>
      </c>
      <c r="C66" s="47" t="s">
        <v>339</v>
      </c>
      <c r="D66" s="36" t="s">
        <v>340</v>
      </c>
      <c r="E66" s="36" t="s">
        <v>341</v>
      </c>
      <c r="F66" s="36" t="s">
        <v>342</v>
      </c>
      <c r="G66" s="36" t="s">
        <v>209</v>
      </c>
      <c r="H66" s="34" t="s">
        <v>343</v>
      </c>
      <c r="I66" s="34" t="s">
        <v>344</v>
      </c>
      <c r="J66" s="37" t="s">
        <v>30</v>
      </c>
      <c r="K66" s="38">
        <v>45</v>
      </c>
      <c r="L66" s="39">
        <v>230000000</v>
      </c>
      <c r="M66" s="29" t="s">
        <v>84</v>
      </c>
      <c r="N66" s="40" t="s">
        <v>72</v>
      </c>
      <c r="O66" s="41" t="s">
        <v>32</v>
      </c>
      <c r="P66" s="29" t="s">
        <v>33</v>
      </c>
      <c r="Q66" s="38" t="s">
        <v>69</v>
      </c>
      <c r="R66" s="42" t="s">
        <v>38</v>
      </c>
      <c r="S66" s="29">
        <v>796</v>
      </c>
      <c r="T66" s="29" t="s">
        <v>331</v>
      </c>
      <c r="U66" s="43">
        <v>1</v>
      </c>
      <c r="V66" s="43">
        <v>145260</v>
      </c>
      <c r="W66" s="44">
        <v>0</v>
      </c>
      <c r="X66" s="44">
        <f t="shared" si="1"/>
        <v>0</v>
      </c>
      <c r="Y66" s="45" t="s">
        <v>617</v>
      </c>
      <c r="Z66" s="29">
        <v>2016</v>
      </c>
      <c r="AA66" s="46" t="s">
        <v>598</v>
      </c>
      <c r="AKF66" s="89"/>
      <c r="AKG66" s="89"/>
      <c r="AKH66" s="89"/>
      <c r="AKI66" s="89"/>
      <c r="AKJ66" s="89"/>
      <c r="AKK66" s="89"/>
      <c r="AKL66" s="89"/>
      <c r="AKM66" s="89"/>
      <c r="AKN66" s="89"/>
      <c r="AKO66" s="89"/>
      <c r="AKP66" s="89"/>
      <c r="AKQ66" s="89"/>
      <c r="AKR66" s="89"/>
      <c r="AKS66" s="89"/>
      <c r="AKT66" s="89"/>
      <c r="AKU66" s="89"/>
      <c r="AKV66" s="89"/>
      <c r="AKW66" s="89"/>
      <c r="AKX66" s="89"/>
      <c r="AKY66" s="89"/>
      <c r="AKZ66" s="89"/>
      <c r="ALA66" s="89"/>
      <c r="ALB66" s="89"/>
      <c r="ALC66" s="89"/>
      <c r="ALD66" s="89"/>
      <c r="ALE66" s="89"/>
      <c r="ALF66" s="89"/>
      <c r="ALG66" s="89"/>
      <c r="ALH66" s="89"/>
      <c r="ALI66" s="89"/>
      <c r="ALJ66" s="89"/>
      <c r="ALK66" s="89"/>
      <c r="ALL66" s="89"/>
    </row>
    <row r="67" spans="1:1000" outlineLevel="1">
      <c r="A67" s="33" t="s">
        <v>352</v>
      </c>
      <c r="B67" s="34" t="s">
        <v>82</v>
      </c>
      <c r="C67" s="47" t="s">
        <v>346</v>
      </c>
      <c r="D67" s="36" t="s">
        <v>347</v>
      </c>
      <c r="E67" s="36" t="s">
        <v>348</v>
      </c>
      <c r="F67" s="36" t="s">
        <v>349</v>
      </c>
      <c r="G67" s="36" t="s">
        <v>209</v>
      </c>
      <c r="H67" s="34" t="s">
        <v>350</v>
      </c>
      <c r="I67" s="34" t="s">
        <v>351</v>
      </c>
      <c r="J67" s="37" t="s">
        <v>30</v>
      </c>
      <c r="K67" s="38">
        <v>45</v>
      </c>
      <c r="L67" s="39">
        <v>230000000</v>
      </c>
      <c r="M67" s="29" t="s">
        <v>84</v>
      </c>
      <c r="N67" s="40" t="s">
        <v>72</v>
      </c>
      <c r="O67" s="41" t="s">
        <v>32</v>
      </c>
      <c r="P67" s="29" t="s">
        <v>33</v>
      </c>
      <c r="Q67" s="38" t="s">
        <v>69</v>
      </c>
      <c r="R67" s="42" t="s">
        <v>38</v>
      </c>
      <c r="S67" s="29">
        <v>796</v>
      </c>
      <c r="T67" s="29" t="s">
        <v>331</v>
      </c>
      <c r="U67" s="43">
        <v>474</v>
      </c>
      <c r="V67" s="43">
        <v>340</v>
      </c>
      <c r="W67" s="44">
        <v>0</v>
      </c>
      <c r="X67" s="44">
        <f t="shared" si="1"/>
        <v>0</v>
      </c>
      <c r="Y67" s="45" t="s">
        <v>617</v>
      </c>
      <c r="Z67" s="29">
        <v>2016</v>
      </c>
      <c r="AA67" s="46" t="s">
        <v>598</v>
      </c>
      <c r="AKF67" s="89"/>
      <c r="AKG67" s="89"/>
      <c r="AKH67" s="89"/>
      <c r="AKI67" s="89"/>
      <c r="AKJ67" s="89"/>
      <c r="AKK67" s="89"/>
      <c r="AKL67" s="89"/>
      <c r="AKM67" s="89"/>
      <c r="AKN67" s="89"/>
      <c r="AKO67" s="89"/>
      <c r="AKP67" s="89"/>
      <c r="AKQ67" s="89"/>
      <c r="AKR67" s="89"/>
      <c r="AKS67" s="89"/>
      <c r="AKT67" s="89"/>
      <c r="AKU67" s="89"/>
      <c r="AKV67" s="89"/>
      <c r="AKW67" s="89"/>
      <c r="AKX67" s="89"/>
      <c r="AKY67" s="89"/>
      <c r="AKZ67" s="89"/>
      <c r="ALA67" s="89"/>
      <c r="ALB67" s="89"/>
      <c r="ALC67" s="89"/>
      <c r="ALD67" s="89"/>
      <c r="ALE67" s="89"/>
      <c r="ALF67" s="89"/>
      <c r="ALG67" s="89"/>
      <c r="ALH67" s="89"/>
      <c r="ALI67" s="89"/>
      <c r="ALJ67" s="89"/>
      <c r="ALK67" s="89"/>
      <c r="ALL67" s="89"/>
    </row>
    <row r="68" spans="1:1000" outlineLevel="1">
      <c r="A68" s="33" t="s">
        <v>357</v>
      </c>
      <c r="B68" s="34" t="s">
        <v>82</v>
      </c>
      <c r="C68" s="47" t="s">
        <v>353</v>
      </c>
      <c r="D68" s="36" t="s">
        <v>347</v>
      </c>
      <c r="E68" s="36" t="s">
        <v>348</v>
      </c>
      <c r="F68" s="36" t="s">
        <v>354</v>
      </c>
      <c r="G68" s="36" t="s">
        <v>209</v>
      </c>
      <c r="H68" s="34" t="s">
        <v>355</v>
      </c>
      <c r="I68" s="34" t="s">
        <v>356</v>
      </c>
      <c r="J68" s="37" t="s">
        <v>30</v>
      </c>
      <c r="K68" s="38">
        <v>45</v>
      </c>
      <c r="L68" s="39">
        <v>230000000</v>
      </c>
      <c r="M68" s="29" t="s">
        <v>84</v>
      </c>
      <c r="N68" s="40" t="s">
        <v>72</v>
      </c>
      <c r="O68" s="41" t="s">
        <v>32</v>
      </c>
      <c r="P68" s="29" t="s">
        <v>33</v>
      </c>
      <c r="Q68" s="38" t="s">
        <v>69</v>
      </c>
      <c r="R68" s="42" t="s">
        <v>38</v>
      </c>
      <c r="S68" s="29">
        <v>796</v>
      </c>
      <c r="T68" s="29" t="s">
        <v>331</v>
      </c>
      <c r="U68" s="43">
        <v>420</v>
      </c>
      <c r="V68" s="43">
        <v>236</v>
      </c>
      <c r="W68" s="44">
        <v>0</v>
      </c>
      <c r="X68" s="44">
        <f t="shared" si="1"/>
        <v>0</v>
      </c>
      <c r="Y68" s="45" t="s">
        <v>617</v>
      </c>
      <c r="Z68" s="29">
        <v>2016</v>
      </c>
      <c r="AA68" s="46" t="s">
        <v>598</v>
      </c>
      <c r="AKF68" s="89"/>
      <c r="AKG68" s="89"/>
      <c r="AKH68" s="89"/>
      <c r="AKI68" s="89"/>
      <c r="AKJ68" s="89"/>
      <c r="AKK68" s="89"/>
      <c r="AKL68" s="89"/>
      <c r="AKM68" s="89"/>
      <c r="AKN68" s="89"/>
      <c r="AKO68" s="89"/>
      <c r="AKP68" s="89"/>
      <c r="AKQ68" s="89"/>
      <c r="AKR68" s="89"/>
      <c r="AKS68" s="89"/>
      <c r="AKT68" s="89"/>
      <c r="AKU68" s="89"/>
      <c r="AKV68" s="89"/>
      <c r="AKW68" s="89"/>
      <c r="AKX68" s="89"/>
      <c r="AKY68" s="89"/>
      <c r="AKZ68" s="89"/>
      <c r="ALA68" s="89"/>
      <c r="ALB68" s="89"/>
      <c r="ALC68" s="89"/>
      <c r="ALD68" s="89"/>
      <c r="ALE68" s="89"/>
      <c r="ALF68" s="89"/>
      <c r="ALG68" s="89"/>
      <c r="ALH68" s="89"/>
      <c r="ALI68" s="89"/>
      <c r="ALJ68" s="89"/>
      <c r="ALK68" s="89"/>
      <c r="ALL68" s="89"/>
    </row>
    <row r="69" spans="1:1000" outlineLevel="1">
      <c r="A69" s="33" t="s">
        <v>361</v>
      </c>
      <c r="B69" s="34" t="s">
        <v>82</v>
      </c>
      <c r="C69" s="35" t="s">
        <v>87</v>
      </c>
      <c r="D69" s="36" t="s">
        <v>88</v>
      </c>
      <c r="E69" s="36" t="s">
        <v>89</v>
      </c>
      <c r="F69" s="36" t="s">
        <v>90</v>
      </c>
      <c r="G69" s="36" t="s">
        <v>91</v>
      </c>
      <c r="H69" s="34" t="s">
        <v>40</v>
      </c>
      <c r="I69" s="34" t="s">
        <v>29</v>
      </c>
      <c r="J69" s="37" t="s">
        <v>37</v>
      </c>
      <c r="K69" s="38">
        <v>50</v>
      </c>
      <c r="L69" s="39">
        <v>230000000</v>
      </c>
      <c r="M69" s="29" t="s">
        <v>84</v>
      </c>
      <c r="N69" s="40" t="s">
        <v>42</v>
      </c>
      <c r="O69" s="41" t="s">
        <v>362</v>
      </c>
      <c r="P69" s="29" t="s">
        <v>33</v>
      </c>
      <c r="Q69" s="38" t="s">
        <v>363</v>
      </c>
      <c r="R69" s="42" t="s">
        <v>94</v>
      </c>
      <c r="S69" s="29">
        <v>868</v>
      </c>
      <c r="T69" s="29" t="s">
        <v>95</v>
      </c>
      <c r="U69" s="43">
        <v>1584</v>
      </c>
      <c r="V69" s="43">
        <v>650</v>
      </c>
      <c r="W69" s="44">
        <v>0</v>
      </c>
      <c r="X69" s="44">
        <f t="shared" si="1"/>
        <v>0</v>
      </c>
      <c r="Y69" s="45" t="s">
        <v>39</v>
      </c>
      <c r="Z69" s="29">
        <v>2016</v>
      </c>
      <c r="AA69" s="46" t="s">
        <v>41</v>
      </c>
      <c r="AKF69" s="89"/>
      <c r="AKG69" s="89"/>
      <c r="AKH69" s="89"/>
      <c r="AKI69" s="89"/>
      <c r="AKJ69" s="89"/>
      <c r="AKK69" s="89"/>
      <c r="AKL69" s="89"/>
      <c r="AKM69" s="89"/>
      <c r="AKN69" s="89"/>
      <c r="AKO69" s="89"/>
      <c r="AKP69" s="89"/>
      <c r="AKQ69" s="89"/>
      <c r="AKR69" s="89"/>
      <c r="AKS69" s="89"/>
      <c r="AKT69" s="89"/>
      <c r="AKU69" s="89"/>
      <c r="AKV69" s="89"/>
      <c r="AKW69" s="89"/>
      <c r="AKX69" s="89"/>
      <c r="AKY69" s="89"/>
      <c r="AKZ69" s="89"/>
      <c r="ALA69" s="89"/>
      <c r="ALB69" s="89"/>
      <c r="ALC69" s="89"/>
      <c r="ALD69" s="89"/>
      <c r="ALE69" s="89"/>
      <c r="ALF69" s="89"/>
      <c r="ALG69" s="89"/>
      <c r="ALH69" s="89"/>
      <c r="ALI69" s="89"/>
      <c r="ALJ69" s="89"/>
      <c r="ALK69" s="89"/>
      <c r="ALL69" s="89"/>
    </row>
    <row r="70" spans="1:1000" outlineLevel="1">
      <c r="A70" s="33" t="s">
        <v>364</v>
      </c>
      <c r="B70" s="34" t="s">
        <v>82</v>
      </c>
      <c r="C70" s="35" t="s">
        <v>87</v>
      </c>
      <c r="D70" s="36" t="s">
        <v>88</v>
      </c>
      <c r="E70" s="36" t="s">
        <v>89</v>
      </c>
      <c r="F70" s="36" t="s">
        <v>90</v>
      </c>
      <c r="G70" s="36" t="s">
        <v>91</v>
      </c>
      <c r="H70" s="34" t="s">
        <v>40</v>
      </c>
      <c r="I70" s="34" t="s">
        <v>29</v>
      </c>
      <c r="J70" s="37" t="s">
        <v>37</v>
      </c>
      <c r="K70" s="38">
        <v>50</v>
      </c>
      <c r="L70" s="39">
        <v>230000000</v>
      </c>
      <c r="M70" s="29" t="s">
        <v>84</v>
      </c>
      <c r="N70" s="40" t="s">
        <v>42</v>
      </c>
      <c r="O70" s="41" t="s">
        <v>359</v>
      </c>
      <c r="P70" s="29" t="s">
        <v>33</v>
      </c>
      <c r="Q70" s="38" t="s">
        <v>363</v>
      </c>
      <c r="R70" s="42" t="s">
        <v>94</v>
      </c>
      <c r="S70" s="29">
        <v>868</v>
      </c>
      <c r="T70" s="29" t="s">
        <v>95</v>
      </c>
      <c r="U70" s="43">
        <v>2880</v>
      </c>
      <c r="V70" s="43">
        <v>650</v>
      </c>
      <c r="W70" s="44">
        <v>0</v>
      </c>
      <c r="X70" s="44">
        <f t="shared" si="1"/>
        <v>0</v>
      </c>
      <c r="Y70" s="45" t="s">
        <v>39</v>
      </c>
      <c r="Z70" s="29">
        <v>2016</v>
      </c>
      <c r="AA70" s="46" t="s">
        <v>41</v>
      </c>
      <c r="AKF70" s="89"/>
      <c r="AKG70" s="89"/>
      <c r="AKH70" s="89"/>
      <c r="AKI70" s="89"/>
      <c r="AKJ70" s="89"/>
      <c r="AKK70" s="89"/>
      <c r="AKL70" s="89"/>
      <c r="AKM70" s="89"/>
      <c r="AKN70" s="89"/>
      <c r="AKO70" s="89"/>
      <c r="AKP70" s="89"/>
      <c r="AKQ70" s="89"/>
      <c r="AKR70" s="89"/>
      <c r="AKS70" s="89"/>
      <c r="AKT70" s="89"/>
      <c r="AKU70" s="89"/>
      <c r="AKV70" s="89"/>
      <c r="AKW70" s="89"/>
      <c r="AKX70" s="89"/>
      <c r="AKY70" s="89"/>
      <c r="AKZ70" s="89"/>
      <c r="ALA70" s="89"/>
      <c r="ALB70" s="89"/>
      <c r="ALC70" s="89"/>
      <c r="ALD70" s="89"/>
      <c r="ALE70" s="89"/>
      <c r="ALF70" s="89"/>
      <c r="ALG70" s="89"/>
      <c r="ALH70" s="89"/>
      <c r="ALI70" s="89"/>
      <c r="ALJ70" s="89"/>
      <c r="ALK70" s="89"/>
      <c r="ALL70" s="89"/>
    </row>
    <row r="71" spans="1:1000" outlineLevel="1">
      <c r="A71" s="33" t="s">
        <v>365</v>
      </c>
      <c r="B71" s="34" t="s">
        <v>82</v>
      </c>
      <c r="C71" s="35" t="s">
        <v>87</v>
      </c>
      <c r="D71" s="36" t="s">
        <v>88</v>
      </c>
      <c r="E71" s="36" t="s">
        <v>89</v>
      </c>
      <c r="F71" s="36" t="s">
        <v>90</v>
      </c>
      <c r="G71" s="36" t="s">
        <v>91</v>
      </c>
      <c r="H71" s="34" t="s">
        <v>40</v>
      </c>
      <c r="I71" s="34" t="s">
        <v>29</v>
      </c>
      <c r="J71" s="37" t="s">
        <v>37</v>
      </c>
      <c r="K71" s="38">
        <v>50</v>
      </c>
      <c r="L71" s="39">
        <v>230000000</v>
      </c>
      <c r="M71" s="29" t="s">
        <v>84</v>
      </c>
      <c r="N71" s="40" t="s">
        <v>42</v>
      </c>
      <c r="O71" s="41" t="s">
        <v>85</v>
      </c>
      <c r="P71" s="29" t="s">
        <v>33</v>
      </c>
      <c r="Q71" s="38" t="s">
        <v>363</v>
      </c>
      <c r="R71" s="42" t="s">
        <v>94</v>
      </c>
      <c r="S71" s="29">
        <v>868</v>
      </c>
      <c r="T71" s="29" t="s">
        <v>95</v>
      </c>
      <c r="U71" s="43">
        <v>1512</v>
      </c>
      <c r="V71" s="43">
        <v>650</v>
      </c>
      <c r="W71" s="44">
        <v>0</v>
      </c>
      <c r="X71" s="44">
        <f t="shared" si="1"/>
        <v>0</v>
      </c>
      <c r="Y71" s="45" t="s">
        <v>39</v>
      </c>
      <c r="Z71" s="29">
        <v>2016</v>
      </c>
      <c r="AA71" s="46" t="s">
        <v>41</v>
      </c>
      <c r="AKF71" s="89"/>
      <c r="AKG71" s="89"/>
      <c r="AKH71" s="89"/>
      <c r="AKI71" s="89"/>
      <c r="AKJ71" s="89"/>
      <c r="AKK71" s="89"/>
      <c r="AKL71" s="89"/>
      <c r="AKM71" s="89"/>
      <c r="AKN71" s="89"/>
      <c r="AKO71" s="89"/>
      <c r="AKP71" s="89"/>
      <c r="AKQ71" s="89"/>
      <c r="AKR71" s="89"/>
      <c r="AKS71" s="89"/>
      <c r="AKT71" s="89"/>
      <c r="AKU71" s="89"/>
      <c r="AKV71" s="89"/>
      <c r="AKW71" s="89"/>
      <c r="AKX71" s="89"/>
      <c r="AKY71" s="89"/>
      <c r="AKZ71" s="89"/>
      <c r="ALA71" s="89"/>
      <c r="ALB71" s="89"/>
      <c r="ALC71" s="89"/>
      <c r="ALD71" s="89"/>
      <c r="ALE71" s="89"/>
      <c r="ALF71" s="89"/>
      <c r="ALG71" s="89"/>
      <c r="ALH71" s="89"/>
      <c r="ALI71" s="89"/>
      <c r="ALJ71" s="89"/>
      <c r="ALK71" s="89"/>
      <c r="ALL71" s="89"/>
    </row>
    <row r="72" spans="1:1000" outlineLevel="1">
      <c r="A72" s="33" t="s">
        <v>366</v>
      </c>
      <c r="B72" s="34" t="s">
        <v>82</v>
      </c>
      <c r="C72" s="35" t="s">
        <v>87</v>
      </c>
      <c r="D72" s="36" t="s">
        <v>88</v>
      </c>
      <c r="E72" s="36" t="s">
        <v>89</v>
      </c>
      <c r="F72" s="36" t="s">
        <v>90</v>
      </c>
      <c r="G72" s="36" t="s">
        <v>91</v>
      </c>
      <c r="H72" s="34" t="s">
        <v>40</v>
      </c>
      <c r="I72" s="34" t="s">
        <v>29</v>
      </c>
      <c r="J72" s="37" t="s">
        <v>37</v>
      </c>
      <c r="K72" s="38">
        <v>50</v>
      </c>
      <c r="L72" s="39">
        <v>230000000</v>
      </c>
      <c r="M72" s="29" t="s">
        <v>84</v>
      </c>
      <c r="N72" s="40" t="s">
        <v>42</v>
      </c>
      <c r="O72" s="41" t="s">
        <v>360</v>
      </c>
      <c r="P72" s="29" t="s">
        <v>33</v>
      </c>
      <c r="Q72" s="38" t="s">
        <v>363</v>
      </c>
      <c r="R72" s="42" t="s">
        <v>94</v>
      </c>
      <c r="S72" s="29">
        <v>868</v>
      </c>
      <c r="T72" s="29" t="s">
        <v>95</v>
      </c>
      <c r="U72" s="43">
        <v>1656</v>
      </c>
      <c r="V72" s="43">
        <v>650</v>
      </c>
      <c r="W72" s="44">
        <v>0</v>
      </c>
      <c r="X72" s="44">
        <f t="shared" si="1"/>
        <v>0</v>
      </c>
      <c r="Y72" s="45" t="s">
        <v>39</v>
      </c>
      <c r="Z72" s="29">
        <v>2016</v>
      </c>
      <c r="AA72" s="46" t="s">
        <v>41</v>
      </c>
      <c r="AKF72" s="89"/>
      <c r="AKG72" s="89"/>
      <c r="AKH72" s="89"/>
      <c r="AKI72" s="89"/>
      <c r="AKJ72" s="89"/>
      <c r="AKK72" s="89"/>
      <c r="AKL72" s="89"/>
      <c r="AKM72" s="89"/>
      <c r="AKN72" s="89"/>
      <c r="AKO72" s="89"/>
      <c r="AKP72" s="89"/>
      <c r="AKQ72" s="89"/>
      <c r="AKR72" s="89"/>
      <c r="AKS72" s="89"/>
      <c r="AKT72" s="89"/>
      <c r="AKU72" s="89"/>
      <c r="AKV72" s="89"/>
      <c r="AKW72" s="89"/>
      <c r="AKX72" s="89"/>
      <c r="AKY72" s="89"/>
      <c r="AKZ72" s="89"/>
      <c r="ALA72" s="89"/>
      <c r="ALB72" s="89"/>
      <c r="ALC72" s="89"/>
      <c r="ALD72" s="89"/>
      <c r="ALE72" s="89"/>
      <c r="ALF72" s="89"/>
      <c r="ALG72" s="89"/>
      <c r="ALH72" s="89"/>
      <c r="ALI72" s="89"/>
      <c r="ALJ72" s="89"/>
      <c r="ALK72" s="89"/>
      <c r="ALL72" s="89"/>
    </row>
    <row r="73" spans="1:1000" outlineLevel="1">
      <c r="A73" s="33" t="s">
        <v>367</v>
      </c>
      <c r="B73" s="34" t="s">
        <v>82</v>
      </c>
      <c r="C73" s="35" t="s">
        <v>87</v>
      </c>
      <c r="D73" s="36" t="s">
        <v>88</v>
      </c>
      <c r="E73" s="36" t="s">
        <v>89</v>
      </c>
      <c r="F73" s="36" t="s">
        <v>90</v>
      </c>
      <c r="G73" s="36" t="s">
        <v>91</v>
      </c>
      <c r="H73" s="34" t="s">
        <v>40</v>
      </c>
      <c r="I73" s="34" t="s">
        <v>29</v>
      </c>
      <c r="J73" s="37" t="s">
        <v>37</v>
      </c>
      <c r="K73" s="38">
        <v>50</v>
      </c>
      <c r="L73" s="39">
        <v>230000000</v>
      </c>
      <c r="M73" s="29" t="s">
        <v>84</v>
      </c>
      <c r="N73" s="40" t="s">
        <v>42</v>
      </c>
      <c r="O73" s="41" t="s">
        <v>368</v>
      </c>
      <c r="P73" s="29" t="s">
        <v>33</v>
      </c>
      <c r="Q73" s="38" t="s">
        <v>363</v>
      </c>
      <c r="R73" s="42" t="s">
        <v>38</v>
      </c>
      <c r="S73" s="29">
        <v>868</v>
      </c>
      <c r="T73" s="29" t="s">
        <v>95</v>
      </c>
      <c r="U73" s="43">
        <v>4524</v>
      </c>
      <c r="V73" s="43">
        <v>650</v>
      </c>
      <c r="W73" s="44">
        <v>0</v>
      </c>
      <c r="X73" s="44">
        <f t="shared" si="1"/>
        <v>0</v>
      </c>
      <c r="Y73" s="45" t="s">
        <v>39</v>
      </c>
      <c r="Z73" s="29">
        <v>2016</v>
      </c>
      <c r="AA73" s="46" t="s">
        <v>41</v>
      </c>
      <c r="AKF73" s="89"/>
      <c r="AKG73" s="89"/>
      <c r="AKH73" s="89"/>
      <c r="AKI73" s="89"/>
      <c r="AKJ73" s="89"/>
      <c r="AKK73" s="89"/>
      <c r="AKL73" s="89"/>
      <c r="AKM73" s="89"/>
      <c r="AKN73" s="89"/>
      <c r="AKO73" s="89"/>
      <c r="AKP73" s="89"/>
      <c r="AKQ73" s="89"/>
      <c r="AKR73" s="89"/>
      <c r="AKS73" s="89"/>
      <c r="AKT73" s="89"/>
      <c r="AKU73" s="89"/>
      <c r="AKV73" s="89"/>
      <c r="AKW73" s="89"/>
      <c r="AKX73" s="89"/>
      <c r="AKY73" s="89"/>
      <c r="AKZ73" s="89"/>
      <c r="ALA73" s="89"/>
      <c r="ALB73" s="89"/>
      <c r="ALC73" s="89"/>
      <c r="ALD73" s="89"/>
      <c r="ALE73" s="89"/>
      <c r="ALF73" s="89"/>
      <c r="ALG73" s="89"/>
      <c r="ALH73" s="89"/>
      <c r="ALI73" s="89"/>
      <c r="ALJ73" s="89"/>
      <c r="ALK73" s="89"/>
      <c r="ALL73" s="89"/>
    </row>
    <row r="74" spans="1:1000" outlineLevel="1">
      <c r="A74" s="33" t="s">
        <v>369</v>
      </c>
      <c r="B74" s="34" t="s">
        <v>82</v>
      </c>
      <c r="C74" s="35" t="s">
        <v>87</v>
      </c>
      <c r="D74" s="36" t="s">
        <v>88</v>
      </c>
      <c r="E74" s="36" t="s">
        <v>89</v>
      </c>
      <c r="F74" s="36" t="s">
        <v>90</v>
      </c>
      <c r="G74" s="36" t="s">
        <v>91</v>
      </c>
      <c r="H74" s="34" t="s">
        <v>40</v>
      </c>
      <c r="I74" s="34" t="s">
        <v>29</v>
      </c>
      <c r="J74" s="37" t="s">
        <v>37</v>
      </c>
      <c r="K74" s="38">
        <v>50</v>
      </c>
      <c r="L74" s="39">
        <v>230000000</v>
      </c>
      <c r="M74" s="29" t="s">
        <v>84</v>
      </c>
      <c r="N74" s="40" t="s">
        <v>42</v>
      </c>
      <c r="O74" s="41" t="s">
        <v>370</v>
      </c>
      <c r="P74" s="29" t="s">
        <v>33</v>
      </c>
      <c r="Q74" s="38" t="s">
        <v>363</v>
      </c>
      <c r="R74" s="42" t="s">
        <v>38</v>
      </c>
      <c r="S74" s="29">
        <v>868</v>
      </c>
      <c r="T74" s="29" t="s">
        <v>95</v>
      </c>
      <c r="U74" s="43">
        <v>2520</v>
      </c>
      <c r="V74" s="43">
        <v>650</v>
      </c>
      <c r="W74" s="44">
        <v>0</v>
      </c>
      <c r="X74" s="44">
        <f t="shared" si="1"/>
        <v>0</v>
      </c>
      <c r="Y74" s="45" t="s">
        <v>39</v>
      </c>
      <c r="Z74" s="29">
        <v>2016</v>
      </c>
      <c r="AA74" s="46" t="s">
        <v>41</v>
      </c>
      <c r="AKF74" s="89"/>
      <c r="AKG74" s="89"/>
      <c r="AKH74" s="89"/>
      <c r="AKI74" s="89"/>
      <c r="AKJ74" s="89"/>
      <c r="AKK74" s="89"/>
      <c r="AKL74" s="89"/>
      <c r="AKM74" s="89"/>
      <c r="AKN74" s="89"/>
      <c r="AKO74" s="89"/>
      <c r="AKP74" s="89"/>
      <c r="AKQ74" s="89"/>
      <c r="AKR74" s="89"/>
      <c r="AKS74" s="89"/>
      <c r="AKT74" s="89"/>
      <c r="AKU74" s="89"/>
      <c r="AKV74" s="89"/>
      <c r="AKW74" s="89"/>
      <c r="AKX74" s="89"/>
      <c r="AKY74" s="89"/>
      <c r="AKZ74" s="89"/>
      <c r="ALA74" s="89"/>
      <c r="ALB74" s="89"/>
      <c r="ALC74" s="89"/>
      <c r="ALD74" s="89"/>
      <c r="ALE74" s="89"/>
      <c r="ALF74" s="89"/>
      <c r="ALG74" s="89"/>
      <c r="ALH74" s="89"/>
      <c r="ALI74" s="89"/>
      <c r="ALJ74" s="89"/>
      <c r="ALK74" s="89"/>
      <c r="ALL74" s="89"/>
    </row>
    <row r="75" spans="1:1000" outlineLevel="1">
      <c r="A75" s="33" t="s">
        <v>376</v>
      </c>
      <c r="B75" s="34" t="s">
        <v>28</v>
      </c>
      <c r="C75" s="47" t="s">
        <v>371</v>
      </c>
      <c r="D75" s="36" t="s">
        <v>372</v>
      </c>
      <c r="E75" s="36"/>
      <c r="F75" s="36" t="s">
        <v>373</v>
      </c>
      <c r="G75" s="36" t="s">
        <v>29</v>
      </c>
      <c r="H75" s="34" t="s">
        <v>374</v>
      </c>
      <c r="I75" s="34" t="s">
        <v>375</v>
      </c>
      <c r="J75" s="37" t="s">
        <v>30</v>
      </c>
      <c r="K75" s="38">
        <v>45</v>
      </c>
      <c r="L75" s="39">
        <v>230000000</v>
      </c>
      <c r="M75" s="29" t="s">
        <v>84</v>
      </c>
      <c r="N75" s="40" t="s">
        <v>72</v>
      </c>
      <c r="O75" s="41" t="s">
        <v>32</v>
      </c>
      <c r="P75" s="29" t="s">
        <v>33</v>
      </c>
      <c r="Q75" s="38" t="s">
        <v>69</v>
      </c>
      <c r="R75" s="42" t="s">
        <v>38</v>
      </c>
      <c r="S75" s="29">
        <v>796</v>
      </c>
      <c r="T75" s="29" t="s">
        <v>331</v>
      </c>
      <c r="U75" s="43">
        <v>17000</v>
      </c>
      <c r="V75" s="43">
        <v>20</v>
      </c>
      <c r="W75" s="44">
        <v>0</v>
      </c>
      <c r="X75" s="44">
        <f t="shared" si="1"/>
        <v>0</v>
      </c>
      <c r="Y75" s="45" t="s">
        <v>617</v>
      </c>
      <c r="Z75" s="29">
        <v>2016</v>
      </c>
      <c r="AA75" s="46" t="s">
        <v>598</v>
      </c>
      <c r="AKF75" s="89"/>
      <c r="AKG75" s="89"/>
      <c r="AKH75" s="89"/>
      <c r="AKI75" s="89"/>
      <c r="AKJ75" s="89"/>
      <c r="AKK75" s="89"/>
      <c r="AKL75" s="89"/>
      <c r="AKM75" s="89"/>
      <c r="AKN75" s="89"/>
      <c r="AKO75" s="89"/>
      <c r="AKP75" s="89"/>
      <c r="AKQ75" s="89"/>
      <c r="AKR75" s="89"/>
      <c r="AKS75" s="89"/>
      <c r="AKT75" s="89"/>
      <c r="AKU75" s="89"/>
      <c r="AKV75" s="89"/>
      <c r="AKW75" s="89"/>
      <c r="AKX75" s="89"/>
      <c r="AKY75" s="89"/>
      <c r="AKZ75" s="89"/>
      <c r="ALA75" s="89"/>
      <c r="ALB75" s="89"/>
      <c r="ALC75" s="89"/>
      <c r="ALD75" s="89"/>
      <c r="ALE75" s="89"/>
      <c r="ALF75" s="89"/>
      <c r="ALG75" s="89"/>
      <c r="ALH75" s="89"/>
      <c r="ALI75" s="89"/>
      <c r="ALJ75" s="89"/>
      <c r="ALK75" s="89"/>
      <c r="ALL75" s="89"/>
    </row>
    <row r="76" spans="1:1000" outlineLevel="1">
      <c r="A76" s="33" t="s">
        <v>382</v>
      </c>
      <c r="B76" s="34" t="s">
        <v>28</v>
      </c>
      <c r="C76" s="47" t="s">
        <v>377</v>
      </c>
      <c r="D76" s="36" t="s">
        <v>67</v>
      </c>
      <c r="E76" s="36" t="s">
        <v>378</v>
      </c>
      <c r="F76" s="36" t="s">
        <v>379</v>
      </c>
      <c r="G76" s="36" t="s">
        <v>29</v>
      </c>
      <c r="H76" s="34" t="s">
        <v>380</v>
      </c>
      <c r="I76" s="34" t="s">
        <v>381</v>
      </c>
      <c r="J76" s="37" t="s">
        <v>30</v>
      </c>
      <c r="K76" s="38">
        <v>45</v>
      </c>
      <c r="L76" s="39">
        <v>230000000</v>
      </c>
      <c r="M76" s="29" t="s">
        <v>84</v>
      </c>
      <c r="N76" s="40" t="s">
        <v>72</v>
      </c>
      <c r="O76" s="41" t="s">
        <v>32</v>
      </c>
      <c r="P76" s="29" t="s">
        <v>33</v>
      </c>
      <c r="Q76" s="38" t="s">
        <v>69</v>
      </c>
      <c r="R76" s="42" t="s">
        <v>38</v>
      </c>
      <c r="S76" s="29" t="s">
        <v>61</v>
      </c>
      <c r="T76" s="29" t="s">
        <v>62</v>
      </c>
      <c r="U76" s="43">
        <v>5000</v>
      </c>
      <c r="V76" s="43">
        <v>9.4600000000000009</v>
      </c>
      <c r="W76" s="44">
        <v>0</v>
      </c>
      <c r="X76" s="44">
        <f t="shared" si="1"/>
        <v>0</v>
      </c>
      <c r="Y76" s="45" t="s">
        <v>617</v>
      </c>
      <c r="Z76" s="29">
        <v>2016</v>
      </c>
      <c r="AA76" s="46" t="s">
        <v>598</v>
      </c>
      <c r="AKF76" s="89"/>
      <c r="AKG76" s="89"/>
      <c r="AKH76" s="89"/>
      <c r="AKI76" s="89"/>
      <c r="AKJ76" s="89"/>
      <c r="AKK76" s="89"/>
      <c r="AKL76" s="89"/>
      <c r="AKM76" s="89"/>
      <c r="AKN76" s="89"/>
      <c r="AKO76" s="89"/>
      <c r="AKP76" s="89"/>
      <c r="AKQ76" s="89"/>
      <c r="AKR76" s="89"/>
      <c r="AKS76" s="89"/>
      <c r="AKT76" s="89"/>
      <c r="AKU76" s="89"/>
      <c r="AKV76" s="89"/>
      <c r="AKW76" s="89"/>
      <c r="AKX76" s="89"/>
      <c r="AKY76" s="89"/>
      <c r="AKZ76" s="89"/>
      <c r="ALA76" s="89"/>
      <c r="ALB76" s="89"/>
      <c r="ALC76" s="89"/>
      <c r="ALD76" s="89"/>
      <c r="ALE76" s="89"/>
      <c r="ALF76" s="89"/>
      <c r="ALG76" s="89"/>
      <c r="ALH76" s="89"/>
      <c r="ALI76" s="89"/>
      <c r="ALJ76" s="89"/>
      <c r="ALK76" s="89"/>
      <c r="ALL76" s="89"/>
    </row>
    <row r="77" spans="1:1000" outlineLevel="1">
      <c r="A77" s="33" t="s">
        <v>383</v>
      </c>
      <c r="B77" s="34" t="s">
        <v>28</v>
      </c>
      <c r="C77" s="35" t="s">
        <v>87</v>
      </c>
      <c r="D77" s="36" t="s">
        <v>88</v>
      </c>
      <c r="E77" s="36" t="s">
        <v>89</v>
      </c>
      <c r="F77" s="36" t="s">
        <v>90</v>
      </c>
      <c r="G77" s="36" t="s">
        <v>91</v>
      </c>
      <c r="H77" s="34" t="s">
        <v>40</v>
      </c>
      <c r="I77" s="34" t="s">
        <v>29</v>
      </c>
      <c r="J77" s="37" t="s">
        <v>37</v>
      </c>
      <c r="K77" s="38">
        <v>50</v>
      </c>
      <c r="L77" s="39">
        <v>230000000</v>
      </c>
      <c r="M77" s="29" t="s">
        <v>84</v>
      </c>
      <c r="N77" s="40" t="s">
        <v>42</v>
      </c>
      <c r="O77" s="41" t="s">
        <v>384</v>
      </c>
      <c r="P77" s="29" t="s">
        <v>33</v>
      </c>
      <c r="Q77" s="38" t="s">
        <v>385</v>
      </c>
      <c r="R77" s="42" t="s">
        <v>38</v>
      </c>
      <c r="S77" s="29">
        <v>868</v>
      </c>
      <c r="T77" s="29" t="s">
        <v>95</v>
      </c>
      <c r="U77" s="43">
        <v>60</v>
      </c>
      <c r="V77" s="43">
        <v>650</v>
      </c>
      <c r="W77" s="44">
        <v>0</v>
      </c>
      <c r="X77" s="44">
        <f t="shared" si="1"/>
        <v>0</v>
      </c>
      <c r="Y77" s="45" t="s">
        <v>39</v>
      </c>
      <c r="Z77" s="29">
        <v>2016</v>
      </c>
      <c r="AA77" s="46" t="s">
        <v>41</v>
      </c>
      <c r="AKF77" s="89"/>
      <c r="AKG77" s="89"/>
      <c r="AKH77" s="89"/>
      <c r="AKI77" s="89"/>
      <c r="AKJ77" s="89"/>
      <c r="AKK77" s="89"/>
      <c r="AKL77" s="89"/>
      <c r="AKM77" s="89"/>
      <c r="AKN77" s="89"/>
      <c r="AKO77" s="89"/>
      <c r="AKP77" s="89"/>
      <c r="AKQ77" s="89"/>
      <c r="AKR77" s="89"/>
      <c r="AKS77" s="89"/>
      <c r="AKT77" s="89"/>
      <c r="AKU77" s="89"/>
      <c r="AKV77" s="89"/>
      <c r="AKW77" s="89"/>
      <c r="AKX77" s="89"/>
      <c r="AKY77" s="89"/>
      <c r="AKZ77" s="89"/>
      <c r="ALA77" s="89"/>
      <c r="ALB77" s="89"/>
      <c r="ALC77" s="89"/>
      <c r="ALD77" s="89"/>
      <c r="ALE77" s="89"/>
      <c r="ALF77" s="89"/>
      <c r="ALG77" s="89"/>
      <c r="ALH77" s="89"/>
      <c r="ALI77" s="89"/>
      <c r="ALJ77" s="89"/>
      <c r="ALK77" s="89"/>
      <c r="ALL77" s="89"/>
    </row>
    <row r="78" spans="1:1000" outlineLevel="1">
      <c r="A78" s="33" t="s">
        <v>386</v>
      </c>
      <c r="B78" s="34" t="s">
        <v>28</v>
      </c>
      <c r="C78" s="35" t="s">
        <v>87</v>
      </c>
      <c r="D78" s="36" t="s">
        <v>88</v>
      </c>
      <c r="E78" s="36" t="s">
        <v>89</v>
      </c>
      <c r="F78" s="36" t="s">
        <v>90</v>
      </c>
      <c r="G78" s="36" t="s">
        <v>91</v>
      </c>
      <c r="H78" s="34" t="s">
        <v>40</v>
      </c>
      <c r="I78" s="34" t="s">
        <v>29</v>
      </c>
      <c r="J78" s="37" t="s">
        <v>37</v>
      </c>
      <c r="K78" s="38">
        <v>50</v>
      </c>
      <c r="L78" s="39">
        <v>230000000</v>
      </c>
      <c r="M78" s="29" t="s">
        <v>84</v>
      </c>
      <c r="N78" s="40" t="s">
        <v>42</v>
      </c>
      <c r="O78" s="41" t="s">
        <v>387</v>
      </c>
      <c r="P78" s="29" t="s">
        <v>33</v>
      </c>
      <c r="Q78" s="38" t="s">
        <v>385</v>
      </c>
      <c r="R78" s="42" t="s">
        <v>38</v>
      </c>
      <c r="S78" s="29">
        <v>868</v>
      </c>
      <c r="T78" s="29" t="s">
        <v>95</v>
      </c>
      <c r="U78" s="43">
        <v>60</v>
      </c>
      <c r="V78" s="43">
        <v>650</v>
      </c>
      <c r="W78" s="44">
        <v>0</v>
      </c>
      <c r="X78" s="44">
        <f t="shared" si="1"/>
        <v>0</v>
      </c>
      <c r="Y78" s="45" t="s">
        <v>39</v>
      </c>
      <c r="Z78" s="29">
        <v>2016</v>
      </c>
      <c r="AA78" s="46" t="s">
        <v>41</v>
      </c>
      <c r="AKF78" s="89"/>
      <c r="AKG78" s="89"/>
      <c r="AKH78" s="89"/>
      <c r="AKI78" s="89"/>
      <c r="AKJ78" s="89"/>
      <c r="AKK78" s="89"/>
      <c r="AKL78" s="89"/>
      <c r="AKM78" s="89"/>
      <c r="AKN78" s="89"/>
      <c r="AKO78" s="89"/>
      <c r="AKP78" s="89"/>
      <c r="AKQ78" s="89"/>
      <c r="AKR78" s="89"/>
      <c r="AKS78" s="89"/>
      <c r="AKT78" s="89"/>
      <c r="AKU78" s="89"/>
      <c r="AKV78" s="89"/>
      <c r="AKW78" s="89"/>
      <c r="AKX78" s="89"/>
      <c r="AKY78" s="89"/>
      <c r="AKZ78" s="89"/>
      <c r="ALA78" s="89"/>
      <c r="ALB78" s="89"/>
      <c r="ALC78" s="89"/>
      <c r="ALD78" s="89"/>
      <c r="ALE78" s="89"/>
      <c r="ALF78" s="89"/>
      <c r="ALG78" s="89"/>
      <c r="ALH78" s="89"/>
      <c r="ALI78" s="89"/>
      <c r="ALJ78" s="89"/>
      <c r="ALK78" s="89"/>
      <c r="ALL78" s="89"/>
    </row>
    <row r="79" spans="1:1000" outlineLevel="1">
      <c r="A79" s="33" t="s">
        <v>388</v>
      </c>
      <c r="B79" s="34" t="s">
        <v>28</v>
      </c>
      <c r="C79" s="35" t="s">
        <v>87</v>
      </c>
      <c r="D79" s="36" t="s">
        <v>88</v>
      </c>
      <c r="E79" s="36" t="s">
        <v>89</v>
      </c>
      <c r="F79" s="36" t="s">
        <v>90</v>
      </c>
      <c r="G79" s="36" t="s">
        <v>91</v>
      </c>
      <c r="H79" s="34" t="s">
        <v>40</v>
      </c>
      <c r="I79" s="34" t="s">
        <v>29</v>
      </c>
      <c r="J79" s="37" t="s">
        <v>37</v>
      </c>
      <c r="K79" s="38">
        <v>50</v>
      </c>
      <c r="L79" s="39">
        <v>230000000</v>
      </c>
      <c r="M79" s="29" t="s">
        <v>84</v>
      </c>
      <c r="N79" s="40" t="s">
        <v>42</v>
      </c>
      <c r="O79" s="41" t="s">
        <v>389</v>
      </c>
      <c r="P79" s="29" t="s">
        <v>33</v>
      </c>
      <c r="Q79" s="38" t="s">
        <v>385</v>
      </c>
      <c r="R79" s="42" t="s">
        <v>38</v>
      </c>
      <c r="S79" s="29">
        <v>868</v>
      </c>
      <c r="T79" s="29" t="s">
        <v>95</v>
      </c>
      <c r="U79" s="43">
        <v>60</v>
      </c>
      <c r="V79" s="43">
        <v>650</v>
      </c>
      <c r="W79" s="44">
        <v>0</v>
      </c>
      <c r="X79" s="44">
        <f t="shared" si="1"/>
        <v>0</v>
      </c>
      <c r="Y79" s="45" t="s">
        <v>39</v>
      </c>
      <c r="Z79" s="29">
        <v>2016</v>
      </c>
      <c r="AA79" s="46" t="s">
        <v>41</v>
      </c>
      <c r="AKF79" s="89"/>
      <c r="AKG79" s="89"/>
      <c r="AKH79" s="89"/>
      <c r="AKI79" s="89"/>
      <c r="AKJ79" s="89"/>
      <c r="AKK79" s="89"/>
      <c r="AKL79" s="89"/>
      <c r="AKM79" s="89"/>
      <c r="AKN79" s="89"/>
      <c r="AKO79" s="89"/>
      <c r="AKP79" s="89"/>
      <c r="AKQ79" s="89"/>
      <c r="AKR79" s="89"/>
      <c r="AKS79" s="89"/>
      <c r="AKT79" s="89"/>
      <c r="AKU79" s="89"/>
      <c r="AKV79" s="89"/>
      <c r="AKW79" s="89"/>
      <c r="AKX79" s="89"/>
      <c r="AKY79" s="89"/>
      <c r="AKZ79" s="89"/>
      <c r="ALA79" s="89"/>
      <c r="ALB79" s="89"/>
      <c r="ALC79" s="89"/>
      <c r="ALD79" s="89"/>
      <c r="ALE79" s="89"/>
      <c r="ALF79" s="89"/>
      <c r="ALG79" s="89"/>
      <c r="ALH79" s="89"/>
      <c r="ALI79" s="89"/>
      <c r="ALJ79" s="89"/>
      <c r="ALK79" s="89"/>
      <c r="ALL79" s="89"/>
    </row>
    <row r="80" spans="1:1000" outlineLevel="1">
      <c r="A80" s="33" t="s">
        <v>390</v>
      </c>
      <c r="B80" s="34" t="s">
        <v>28</v>
      </c>
      <c r="C80" s="35" t="s">
        <v>87</v>
      </c>
      <c r="D80" s="36" t="s">
        <v>88</v>
      </c>
      <c r="E80" s="36" t="s">
        <v>89</v>
      </c>
      <c r="F80" s="36" t="s">
        <v>90</v>
      </c>
      <c r="G80" s="36" t="s">
        <v>91</v>
      </c>
      <c r="H80" s="34" t="s">
        <v>40</v>
      </c>
      <c r="I80" s="34" t="s">
        <v>29</v>
      </c>
      <c r="J80" s="37" t="s">
        <v>37</v>
      </c>
      <c r="K80" s="38">
        <v>50</v>
      </c>
      <c r="L80" s="39">
        <v>230000000</v>
      </c>
      <c r="M80" s="29" t="s">
        <v>84</v>
      </c>
      <c r="N80" s="40" t="s">
        <v>42</v>
      </c>
      <c r="O80" s="41" t="s">
        <v>391</v>
      </c>
      <c r="P80" s="29" t="s">
        <v>33</v>
      </c>
      <c r="Q80" s="38" t="s">
        <v>385</v>
      </c>
      <c r="R80" s="42" t="s">
        <v>38</v>
      </c>
      <c r="S80" s="29">
        <v>868</v>
      </c>
      <c r="T80" s="29" t="s">
        <v>95</v>
      </c>
      <c r="U80" s="43">
        <v>60</v>
      </c>
      <c r="V80" s="43">
        <v>650</v>
      </c>
      <c r="W80" s="44">
        <v>0</v>
      </c>
      <c r="X80" s="44">
        <f t="shared" si="1"/>
        <v>0</v>
      </c>
      <c r="Y80" s="45" t="s">
        <v>39</v>
      </c>
      <c r="Z80" s="29">
        <v>2016</v>
      </c>
      <c r="AA80" s="46" t="s">
        <v>41</v>
      </c>
      <c r="AKF80" s="89"/>
      <c r="AKG80" s="89"/>
      <c r="AKH80" s="89"/>
      <c r="AKI80" s="89"/>
      <c r="AKJ80" s="89"/>
      <c r="AKK80" s="89"/>
      <c r="AKL80" s="89"/>
      <c r="AKM80" s="89"/>
      <c r="AKN80" s="89"/>
      <c r="AKO80" s="89"/>
      <c r="AKP80" s="89"/>
      <c r="AKQ80" s="89"/>
      <c r="AKR80" s="89"/>
      <c r="AKS80" s="89"/>
      <c r="AKT80" s="89"/>
      <c r="AKU80" s="89"/>
      <c r="AKV80" s="89"/>
      <c r="AKW80" s="89"/>
      <c r="AKX80" s="89"/>
      <c r="AKY80" s="89"/>
      <c r="AKZ80" s="89"/>
      <c r="ALA80" s="89"/>
      <c r="ALB80" s="89"/>
      <c r="ALC80" s="89"/>
      <c r="ALD80" s="89"/>
      <c r="ALE80" s="89"/>
      <c r="ALF80" s="89"/>
      <c r="ALG80" s="89"/>
      <c r="ALH80" s="89"/>
      <c r="ALI80" s="89"/>
      <c r="ALJ80" s="89"/>
      <c r="ALK80" s="89"/>
      <c r="ALL80" s="89"/>
    </row>
    <row r="81" spans="1:1000" outlineLevel="1">
      <c r="A81" s="33" t="s">
        <v>392</v>
      </c>
      <c r="B81" s="34" t="s">
        <v>28</v>
      </c>
      <c r="C81" s="35" t="s">
        <v>87</v>
      </c>
      <c r="D81" s="36" t="s">
        <v>88</v>
      </c>
      <c r="E81" s="36" t="s">
        <v>89</v>
      </c>
      <c r="F81" s="36" t="s">
        <v>90</v>
      </c>
      <c r="G81" s="36" t="s">
        <v>91</v>
      </c>
      <c r="H81" s="34" t="s">
        <v>40</v>
      </c>
      <c r="I81" s="34" t="s">
        <v>29</v>
      </c>
      <c r="J81" s="37" t="s">
        <v>37</v>
      </c>
      <c r="K81" s="38">
        <v>50</v>
      </c>
      <c r="L81" s="39">
        <v>230000000</v>
      </c>
      <c r="M81" s="29" t="s">
        <v>84</v>
      </c>
      <c r="N81" s="40" t="s">
        <v>42</v>
      </c>
      <c r="O81" s="41" t="s">
        <v>393</v>
      </c>
      <c r="P81" s="29" t="s">
        <v>33</v>
      </c>
      <c r="Q81" s="38" t="s">
        <v>385</v>
      </c>
      <c r="R81" s="42" t="s">
        <v>38</v>
      </c>
      <c r="S81" s="29">
        <v>868</v>
      </c>
      <c r="T81" s="29" t="s">
        <v>95</v>
      </c>
      <c r="U81" s="43">
        <v>60</v>
      </c>
      <c r="V81" s="43">
        <v>650</v>
      </c>
      <c r="W81" s="44">
        <v>0</v>
      </c>
      <c r="X81" s="44">
        <f t="shared" si="1"/>
        <v>0</v>
      </c>
      <c r="Y81" s="45" t="s">
        <v>39</v>
      </c>
      <c r="Z81" s="29">
        <v>2016</v>
      </c>
      <c r="AA81" s="46" t="s">
        <v>41</v>
      </c>
      <c r="AKF81" s="89"/>
      <c r="AKG81" s="89"/>
      <c r="AKH81" s="89"/>
      <c r="AKI81" s="89"/>
      <c r="AKJ81" s="89"/>
      <c r="AKK81" s="89"/>
      <c r="AKL81" s="89"/>
      <c r="AKM81" s="89"/>
      <c r="AKN81" s="89"/>
      <c r="AKO81" s="89"/>
      <c r="AKP81" s="89"/>
      <c r="AKQ81" s="89"/>
      <c r="AKR81" s="89"/>
      <c r="AKS81" s="89"/>
      <c r="AKT81" s="89"/>
      <c r="AKU81" s="89"/>
      <c r="AKV81" s="89"/>
      <c r="AKW81" s="89"/>
      <c r="AKX81" s="89"/>
      <c r="AKY81" s="89"/>
      <c r="AKZ81" s="89"/>
      <c r="ALA81" s="89"/>
      <c r="ALB81" s="89"/>
      <c r="ALC81" s="89"/>
      <c r="ALD81" s="89"/>
      <c r="ALE81" s="89"/>
      <c r="ALF81" s="89"/>
      <c r="ALG81" s="89"/>
      <c r="ALH81" s="89"/>
      <c r="ALI81" s="89"/>
      <c r="ALJ81" s="89"/>
      <c r="ALK81" s="89"/>
      <c r="ALL81" s="89"/>
    </row>
    <row r="82" spans="1:1000" outlineLevel="1">
      <c r="A82" s="33" t="s">
        <v>398</v>
      </c>
      <c r="B82" s="34" t="s">
        <v>28</v>
      </c>
      <c r="C82" s="47" t="s">
        <v>394</v>
      </c>
      <c r="D82" s="36" t="s">
        <v>395</v>
      </c>
      <c r="E82" s="36" t="s">
        <v>209</v>
      </c>
      <c r="F82" s="36" t="s">
        <v>396</v>
      </c>
      <c r="G82" s="36" t="s">
        <v>209</v>
      </c>
      <c r="H82" s="34" t="s">
        <v>397</v>
      </c>
      <c r="I82" s="34" t="s">
        <v>209</v>
      </c>
      <c r="J82" s="37" t="s">
        <v>30</v>
      </c>
      <c r="K82" s="38">
        <v>45</v>
      </c>
      <c r="L82" s="39">
        <v>230000000</v>
      </c>
      <c r="M82" s="29" t="s">
        <v>84</v>
      </c>
      <c r="N82" s="40" t="s">
        <v>72</v>
      </c>
      <c r="O82" s="41" t="s">
        <v>32</v>
      </c>
      <c r="P82" s="29" t="s">
        <v>33</v>
      </c>
      <c r="Q82" s="38" t="s">
        <v>69</v>
      </c>
      <c r="R82" s="42" t="s">
        <v>38</v>
      </c>
      <c r="S82" s="29">
        <v>796</v>
      </c>
      <c r="T82" s="29" t="s">
        <v>36</v>
      </c>
      <c r="U82" s="43">
        <v>820</v>
      </c>
      <c r="V82" s="43">
        <v>950</v>
      </c>
      <c r="W82" s="44">
        <v>0</v>
      </c>
      <c r="X82" s="44">
        <f t="shared" si="1"/>
        <v>0</v>
      </c>
      <c r="Y82" s="45" t="s">
        <v>617</v>
      </c>
      <c r="Z82" s="29">
        <v>2016</v>
      </c>
      <c r="AA82" s="46" t="s">
        <v>598</v>
      </c>
      <c r="AKF82" s="89"/>
      <c r="AKG82" s="89"/>
      <c r="AKH82" s="89"/>
      <c r="AKI82" s="89"/>
      <c r="AKJ82" s="89"/>
      <c r="AKK82" s="89"/>
      <c r="AKL82" s="89"/>
      <c r="AKM82" s="89"/>
      <c r="AKN82" s="89"/>
      <c r="AKO82" s="89"/>
      <c r="AKP82" s="89"/>
      <c r="AKQ82" s="89"/>
      <c r="AKR82" s="89"/>
      <c r="AKS82" s="89"/>
      <c r="AKT82" s="89"/>
      <c r="AKU82" s="89"/>
      <c r="AKV82" s="89"/>
      <c r="AKW82" s="89"/>
      <c r="AKX82" s="89"/>
      <c r="AKY82" s="89"/>
      <c r="AKZ82" s="89"/>
      <c r="ALA82" s="89"/>
      <c r="ALB82" s="89"/>
      <c r="ALC82" s="89"/>
      <c r="ALD82" s="89"/>
      <c r="ALE82" s="89"/>
      <c r="ALF82" s="89"/>
      <c r="ALG82" s="89"/>
      <c r="ALH82" s="89"/>
      <c r="ALI82" s="89"/>
      <c r="ALJ82" s="89"/>
      <c r="ALK82" s="89"/>
      <c r="ALL82" s="89"/>
    </row>
    <row r="83" spans="1:1000" outlineLevel="1">
      <c r="A83" s="33" t="s">
        <v>400</v>
      </c>
      <c r="B83" s="34" t="s">
        <v>28</v>
      </c>
      <c r="C83" s="47" t="s">
        <v>394</v>
      </c>
      <c r="D83" s="36" t="s">
        <v>395</v>
      </c>
      <c r="E83" s="36" t="s">
        <v>209</v>
      </c>
      <c r="F83" s="36" t="s">
        <v>396</v>
      </c>
      <c r="G83" s="36" t="s">
        <v>209</v>
      </c>
      <c r="H83" s="34" t="s">
        <v>399</v>
      </c>
      <c r="I83" s="34" t="s">
        <v>209</v>
      </c>
      <c r="J83" s="37" t="s">
        <v>30</v>
      </c>
      <c r="K83" s="38">
        <v>45</v>
      </c>
      <c r="L83" s="39">
        <v>230000000</v>
      </c>
      <c r="M83" s="29" t="s">
        <v>84</v>
      </c>
      <c r="N83" s="40" t="s">
        <v>72</v>
      </c>
      <c r="O83" s="41" t="s">
        <v>32</v>
      </c>
      <c r="P83" s="29" t="s">
        <v>33</v>
      </c>
      <c r="Q83" s="38" t="s">
        <v>69</v>
      </c>
      <c r="R83" s="42" t="s">
        <v>38</v>
      </c>
      <c r="S83" s="29">
        <v>796</v>
      </c>
      <c r="T83" s="29" t="s">
        <v>36</v>
      </c>
      <c r="U83" s="43">
        <v>720</v>
      </c>
      <c r="V83" s="43">
        <v>1086.75</v>
      </c>
      <c r="W83" s="44">
        <v>0</v>
      </c>
      <c r="X83" s="44">
        <f t="shared" si="1"/>
        <v>0</v>
      </c>
      <c r="Y83" s="45" t="s">
        <v>617</v>
      </c>
      <c r="Z83" s="29">
        <v>2016</v>
      </c>
      <c r="AA83" s="46" t="s">
        <v>598</v>
      </c>
      <c r="AKF83" s="89"/>
      <c r="AKG83" s="89"/>
      <c r="AKH83" s="89"/>
      <c r="AKI83" s="89"/>
      <c r="AKJ83" s="89"/>
      <c r="AKK83" s="89"/>
      <c r="AKL83" s="89"/>
      <c r="AKM83" s="89"/>
      <c r="AKN83" s="89"/>
      <c r="AKO83" s="89"/>
      <c r="AKP83" s="89"/>
      <c r="AKQ83" s="89"/>
      <c r="AKR83" s="89"/>
      <c r="AKS83" s="89"/>
      <c r="AKT83" s="89"/>
      <c r="AKU83" s="89"/>
      <c r="AKV83" s="89"/>
      <c r="AKW83" s="89"/>
      <c r="AKX83" s="89"/>
      <c r="AKY83" s="89"/>
      <c r="AKZ83" s="89"/>
      <c r="ALA83" s="89"/>
      <c r="ALB83" s="89"/>
      <c r="ALC83" s="89"/>
      <c r="ALD83" s="89"/>
      <c r="ALE83" s="89"/>
      <c r="ALF83" s="89"/>
      <c r="ALG83" s="89"/>
      <c r="ALH83" s="89"/>
      <c r="ALI83" s="89"/>
      <c r="ALJ83" s="89"/>
      <c r="ALK83" s="89"/>
      <c r="ALL83" s="89"/>
    </row>
    <row r="84" spans="1:1000" outlineLevel="1">
      <c r="A84" s="33" t="s">
        <v>402</v>
      </c>
      <c r="B84" s="34" t="s">
        <v>28</v>
      </c>
      <c r="C84" s="47" t="s">
        <v>394</v>
      </c>
      <c r="D84" s="36" t="s">
        <v>395</v>
      </c>
      <c r="E84" s="36" t="s">
        <v>209</v>
      </c>
      <c r="F84" s="36" t="s">
        <v>396</v>
      </c>
      <c r="G84" s="36" t="s">
        <v>209</v>
      </c>
      <c r="H84" s="34" t="s">
        <v>401</v>
      </c>
      <c r="I84" s="34" t="s">
        <v>209</v>
      </c>
      <c r="J84" s="37" t="s">
        <v>30</v>
      </c>
      <c r="K84" s="38">
        <v>45</v>
      </c>
      <c r="L84" s="39">
        <v>230000000</v>
      </c>
      <c r="M84" s="29" t="s">
        <v>84</v>
      </c>
      <c r="N84" s="40" t="s">
        <v>72</v>
      </c>
      <c r="O84" s="41" t="s">
        <v>32</v>
      </c>
      <c r="P84" s="29" t="s">
        <v>33</v>
      </c>
      <c r="Q84" s="38" t="s">
        <v>69</v>
      </c>
      <c r="R84" s="42" t="s">
        <v>38</v>
      </c>
      <c r="S84" s="29">
        <v>796</v>
      </c>
      <c r="T84" s="29" t="s">
        <v>36</v>
      </c>
      <c r="U84" s="43">
        <v>2590</v>
      </c>
      <c r="V84" s="43">
        <v>163</v>
      </c>
      <c r="W84" s="44">
        <v>0</v>
      </c>
      <c r="X84" s="44">
        <f t="shared" ref="X84:X116" si="2">W84*1.12</f>
        <v>0</v>
      </c>
      <c r="Y84" s="45" t="s">
        <v>617</v>
      </c>
      <c r="Z84" s="29">
        <v>2016</v>
      </c>
      <c r="AA84" s="46" t="s">
        <v>598</v>
      </c>
      <c r="AKF84" s="89"/>
      <c r="AKG84" s="89"/>
      <c r="AKH84" s="89"/>
      <c r="AKI84" s="89"/>
      <c r="AKJ84" s="89"/>
      <c r="AKK84" s="89"/>
      <c r="AKL84" s="89"/>
      <c r="AKM84" s="89"/>
      <c r="AKN84" s="89"/>
      <c r="AKO84" s="89"/>
      <c r="AKP84" s="89"/>
      <c r="AKQ84" s="89"/>
      <c r="AKR84" s="89"/>
      <c r="AKS84" s="89"/>
      <c r="AKT84" s="89"/>
      <c r="AKU84" s="89"/>
      <c r="AKV84" s="89"/>
      <c r="AKW84" s="89"/>
      <c r="AKX84" s="89"/>
      <c r="AKY84" s="89"/>
      <c r="AKZ84" s="89"/>
      <c r="ALA84" s="89"/>
      <c r="ALB84" s="89"/>
      <c r="ALC84" s="89"/>
      <c r="ALD84" s="89"/>
      <c r="ALE84" s="89"/>
      <c r="ALF84" s="89"/>
      <c r="ALG84" s="89"/>
      <c r="ALH84" s="89"/>
      <c r="ALI84" s="89"/>
      <c r="ALJ84" s="89"/>
      <c r="ALK84" s="89"/>
      <c r="ALL84" s="89"/>
    </row>
    <row r="85" spans="1:1000" outlineLevel="1">
      <c r="A85" s="33" t="s">
        <v>419</v>
      </c>
      <c r="B85" s="34" t="s">
        <v>82</v>
      </c>
      <c r="C85" s="35" t="s">
        <v>415</v>
      </c>
      <c r="D85" s="36" t="s">
        <v>88</v>
      </c>
      <c r="E85" s="27" t="s">
        <v>29</v>
      </c>
      <c r="F85" s="36" t="s">
        <v>416</v>
      </c>
      <c r="G85" s="27" t="s">
        <v>29</v>
      </c>
      <c r="H85" s="34" t="s">
        <v>40</v>
      </c>
      <c r="I85" s="27" t="s">
        <v>29</v>
      </c>
      <c r="J85" s="37" t="s">
        <v>37</v>
      </c>
      <c r="K85" s="49">
        <v>50</v>
      </c>
      <c r="L85" s="50">
        <v>230000000</v>
      </c>
      <c r="M85" s="33" t="s">
        <v>84</v>
      </c>
      <c r="N85" s="51" t="s">
        <v>417</v>
      </c>
      <c r="O85" s="52" t="s">
        <v>420</v>
      </c>
      <c r="P85" s="33" t="s">
        <v>33</v>
      </c>
      <c r="Q85" s="53" t="s">
        <v>418</v>
      </c>
      <c r="R85" s="54" t="s">
        <v>94</v>
      </c>
      <c r="S85" s="55">
        <v>868</v>
      </c>
      <c r="T85" s="33" t="s">
        <v>95</v>
      </c>
      <c r="U85" s="43">
        <v>6615</v>
      </c>
      <c r="V85" s="43">
        <v>65</v>
      </c>
      <c r="W85" s="44">
        <v>0</v>
      </c>
      <c r="X85" s="44">
        <f t="shared" si="2"/>
        <v>0</v>
      </c>
      <c r="Y85" s="56" t="s">
        <v>39</v>
      </c>
      <c r="Z85" s="55">
        <v>2016</v>
      </c>
      <c r="AA85" s="46" t="s">
        <v>41</v>
      </c>
      <c r="AKF85" s="89"/>
      <c r="AKG85" s="89"/>
      <c r="AKH85" s="89"/>
      <c r="AKI85" s="89"/>
      <c r="AKJ85" s="89"/>
      <c r="AKK85" s="89"/>
      <c r="AKL85" s="89"/>
      <c r="AKM85" s="89"/>
      <c r="AKN85" s="89"/>
      <c r="AKO85" s="89"/>
      <c r="AKP85" s="89"/>
      <c r="AKQ85" s="89"/>
      <c r="AKR85" s="89"/>
      <c r="AKS85" s="89"/>
      <c r="AKT85" s="89"/>
      <c r="AKU85" s="89"/>
      <c r="AKV85" s="89"/>
      <c r="AKW85" s="89"/>
      <c r="AKX85" s="89"/>
      <c r="AKY85" s="89"/>
      <c r="AKZ85" s="89"/>
      <c r="ALA85" s="89"/>
      <c r="ALB85" s="89"/>
      <c r="ALC85" s="89"/>
      <c r="ALD85" s="89"/>
      <c r="ALE85" s="89"/>
      <c r="ALF85" s="89"/>
      <c r="ALG85" s="89"/>
      <c r="ALH85" s="89"/>
      <c r="ALI85" s="89"/>
      <c r="ALJ85" s="89"/>
      <c r="ALK85" s="89"/>
      <c r="ALL85" s="89"/>
    </row>
    <row r="86" spans="1:1000" outlineLevel="1">
      <c r="A86" s="33" t="s">
        <v>421</v>
      </c>
      <c r="B86" s="34" t="s">
        <v>82</v>
      </c>
      <c r="C86" s="35" t="s">
        <v>415</v>
      </c>
      <c r="D86" s="36" t="s">
        <v>88</v>
      </c>
      <c r="E86" s="27" t="s">
        <v>29</v>
      </c>
      <c r="F86" s="36" t="s">
        <v>416</v>
      </c>
      <c r="G86" s="27" t="s">
        <v>29</v>
      </c>
      <c r="H86" s="34" t="s">
        <v>40</v>
      </c>
      <c r="I86" s="27" t="s">
        <v>29</v>
      </c>
      <c r="J86" s="37" t="s">
        <v>37</v>
      </c>
      <c r="K86" s="49">
        <v>50</v>
      </c>
      <c r="L86" s="50">
        <v>230000000</v>
      </c>
      <c r="M86" s="33" t="s">
        <v>84</v>
      </c>
      <c r="N86" s="51" t="s">
        <v>417</v>
      </c>
      <c r="O86" s="52" t="s">
        <v>422</v>
      </c>
      <c r="P86" s="33" t="s">
        <v>33</v>
      </c>
      <c r="Q86" s="53" t="s">
        <v>418</v>
      </c>
      <c r="R86" s="54" t="s">
        <v>94</v>
      </c>
      <c r="S86" s="55">
        <v>868</v>
      </c>
      <c r="T86" s="33" t="s">
        <v>95</v>
      </c>
      <c r="U86" s="43">
        <v>11160</v>
      </c>
      <c r="V86" s="43">
        <v>65</v>
      </c>
      <c r="W86" s="44">
        <v>0</v>
      </c>
      <c r="X86" s="44">
        <f t="shared" si="2"/>
        <v>0</v>
      </c>
      <c r="Y86" s="56" t="s">
        <v>39</v>
      </c>
      <c r="Z86" s="55">
        <v>2016</v>
      </c>
      <c r="AA86" s="46" t="s">
        <v>41</v>
      </c>
      <c r="AKF86" s="89"/>
      <c r="AKG86" s="89"/>
      <c r="AKH86" s="89"/>
      <c r="AKI86" s="89"/>
      <c r="AKJ86" s="89"/>
      <c r="AKK86" s="89"/>
      <c r="AKL86" s="89"/>
      <c r="AKM86" s="89"/>
      <c r="AKN86" s="89"/>
      <c r="AKO86" s="89"/>
      <c r="AKP86" s="89"/>
      <c r="AKQ86" s="89"/>
      <c r="AKR86" s="89"/>
      <c r="AKS86" s="89"/>
      <c r="AKT86" s="89"/>
      <c r="AKU86" s="89"/>
      <c r="AKV86" s="89"/>
      <c r="AKW86" s="89"/>
      <c r="AKX86" s="89"/>
      <c r="AKY86" s="89"/>
      <c r="AKZ86" s="89"/>
      <c r="ALA86" s="89"/>
      <c r="ALB86" s="89"/>
      <c r="ALC86" s="89"/>
      <c r="ALD86" s="89"/>
      <c r="ALE86" s="89"/>
      <c r="ALF86" s="89"/>
      <c r="ALG86" s="89"/>
      <c r="ALH86" s="89"/>
      <c r="ALI86" s="89"/>
      <c r="ALJ86" s="89"/>
      <c r="ALK86" s="89"/>
      <c r="ALL86" s="89"/>
    </row>
    <row r="87" spans="1:1000" outlineLevel="1">
      <c r="A87" s="33" t="s">
        <v>423</v>
      </c>
      <c r="B87" s="34" t="s">
        <v>82</v>
      </c>
      <c r="C87" s="35" t="s">
        <v>415</v>
      </c>
      <c r="D87" s="36" t="s">
        <v>88</v>
      </c>
      <c r="E87" s="27" t="s">
        <v>29</v>
      </c>
      <c r="F87" s="36" t="s">
        <v>416</v>
      </c>
      <c r="G87" s="27" t="s">
        <v>29</v>
      </c>
      <c r="H87" s="34" t="s">
        <v>40</v>
      </c>
      <c r="I87" s="27" t="s">
        <v>29</v>
      </c>
      <c r="J87" s="37" t="s">
        <v>37</v>
      </c>
      <c r="K87" s="49">
        <v>50</v>
      </c>
      <c r="L87" s="50">
        <v>230000000</v>
      </c>
      <c r="M87" s="33" t="s">
        <v>84</v>
      </c>
      <c r="N87" s="51" t="s">
        <v>417</v>
      </c>
      <c r="O87" s="52" t="s">
        <v>424</v>
      </c>
      <c r="P87" s="33" t="s">
        <v>33</v>
      </c>
      <c r="Q87" s="53" t="s">
        <v>418</v>
      </c>
      <c r="R87" s="54" t="s">
        <v>94</v>
      </c>
      <c r="S87" s="55">
        <v>868</v>
      </c>
      <c r="T87" s="33" t="s">
        <v>95</v>
      </c>
      <c r="U87" s="43">
        <v>6885</v>
      </c>
      <c r="V87" s="43">
        <v>65</v>
      </c>
      <c r="W87" s="44">
        <v>0</v>
      </c>
      <c r="X87" s="44">
        <f t="shared" si="2"/>
        <v>0</v>
      </c>
      <c r="Y87" s="56" t="s">
        <v>39</v>
      </c>
      <c r="Z87" s="55">
        <v>2016</v>
      </c>
      <c r="AA87" s="46" t="s">
        <v>41</v>
      </c>
      <c r="AKF87" s="89"/>
      <c r="AKG87" s="89"/>
      <c r="AKH87" s="89"/>
      <c r="AKI87" s="89"/>
      <c r="AKJ87" s="89"/>
      <c r="AKK87" s="89"/>
      <c r="AKL87" s="89"/>
      <c r="AKM87" s="89"/>
      <c r="AKN87" s="89"/>
      <c r="AKO87" s="89"/>
      <c r="AKP87" s="89"/>
      <c r="AKQ87" s="89"/>
      <c r="AKR87" s="89"/>
      <c r="AKS87" s="89"/>
      <c r="AKT87" s="89"/>
      <c r="AKU87" s="89"/>
      <c r="AKV87" s="89"/>
      <c r="AKW87" s="89"/>
      <c r="AKX87" s="89"/>
      <c r="AKY87" s="89"/>
      <c r="AKZ87" s="89"/>
      <c r="ALA87" s="89"/>
      <c r="ALB87" s="89"/>
      <c r="ALC87" s="89"/>
      <c r="ALD87" s="89"/>
      <c r="ALE87" s="89"/>
      <c r="ALF87" s="89"/>
      <c r="ALG87" s="89"/>
      <c r="ALH87" s="89"/>
      <c r="ALI87" s="89"/>
      <c r="ALJ87" s="89"/>
      <c r="ALK87" s="89"/>
      <c r="ALL87" s="89"/>
    </row>
    <row r="88" spans="1:1000" outlineLevel="1">
      <c r="A88" s="33" t="s">
        <v>425</v>
      </c>
      <c r="B88" s="34" t="s">
        <v>82</v>
      </c>
      <c r="C88" s="35" t="s">
        <v>415</v>
      </c>
      <c r="D88" s="36" t="s">
        <v>88</v>
      </c>
      <c r="E88" s="27" t="s">
        <v>29</v>
      </c>
      <c r="F88" s="36" t="s">
        <v>416</v>
      </c>
      <c r="G88" s="27" t="s">
        <v>29</v>
      </c>
      <c r="H88" s="34" t="s">
        <v>40</v>
      </c>
      <c r="I88" s="27" t="s">
        <v>29</v>
      </c>
      <c r="J88" s="37" t="s">
        <v>37</v>
      </c>
      <c r="K88" s="49">
        <v>50</v>
      </c>
      <c r="L88" s="50">
        <v>230000000</v>
      </c>
      <c r="M88" s="33" t="s">
        <v>84</v>
      </c>
      <c r="N88" s="51" t="s">
        <v>417</v>
      </c>
      <c r="O88" s="52" t="s">
        <v>426</v>
      </c>
      <c r="P88" s="33" t="s">
        <v>33</v>
      </c>
      <c r="Q88" s="53" t="s">
        <v>418</v>
      </c>
      <c r="R88" s="54" t="s">
        <v>94</v>
      </c>
      <c r="S88" s="55">
        <v>868</v>
      </c>
      <c r="T88" s="33" t="s">
        <v>95</v>
      </c>
      <c r="U88" s="43">
        <v>5625</v>
      </c>
      <c r="V88" s="43">
        <v>65</v>
      </c>
      <c r="W88" s="44">
        <v>0</v>
      </c>
      <c r="X88" s="44">
        <f t="shared" si="2"/>
        <v>0</v>
      </c>
      <c r="Y88" s="56" t="s">
        <v>39</v>
      </c>
      <c r="Z88" s="55">
        <v>2016</v>
      </c>
      <c r="AA88" s="46" t="s">
        <v>41</v>
      </c>
      <c r="AKF88" s="89"/>
      <c r="AKG88" s="89"/>
      <c r="AKH88" s="89"/>
      <c r="AKI88" s="89"/>
      <c r="AKJ88" s="89"/>
      <c r="AKK88" s="89"/>
      <c r="AKL88" s="89"/>
      <c r="AKM88" s="89"/>
      <c r="AKN88" s="89"/>
      <c r="AKO88" s="89"/>
      <c r="AKP88" s="89"/>
      <c r="AKQ88" s="89"/>
      <c r="AKR88" s="89"/>
      <c r="AKS88" s="89"/>
      <c r="AKT88" s="89"/>
      <c r="AKU88" s="89"/>
      <c r="AKV88" s="89"/>
      <c r="AKW88" s="89"/>
      <c r="AKX88" s="89"/>
      <c r="AKY88" s="89"/>
      <c r="AKZ88" s="89"/>
      <c r="ALA88" s="89"/>
      <c r="ALB88" s="89"/>
      <c r="ALC88" s="89"/>
      <c r="ALD88" s="89"/>
      <c r="ALE88" s="89"/>
      <c r="ALF88" s="89"/>
      <c r="ALG88" s="89"/>
      <c r="ALH88" s="89"/>
      <c r="ALI88" s="89"/>
      <c r="ALJ88" s="89"/>
      <c r="ALK88" s="89"/>
      <c r="ALL88" s="89"/>
    </row>
    <row r="89" spans="1:1000" outlineLevel="1">
      <c r="A89" s="33" t="s">
        <v>427</v>
      </c>
      <c r="B89" s="34" t="s">
        <v>82</v>
      </c>
      <c r="C89" s="35" t="s">
        <v>415</v>
      </c>
      <c r="D89" s="36" t="s">
        <v>88</v>
      </c>
      <c r="E89" s="27" t="s">
        <v>29</v>
      </c>
      <c r="F89" s="36" t="s">
        <v>416</v>
      </c>
      <c r="G89" s="27" t="s">
        <v>29</v>
      </c>
      <c r="H89" s="34" t="s">
        <v>40</v>
      </c>
      <c r="I89" s="27" t="s">
        <v>29</v>
      </c>
      <c r="J89" s="37" t="s">
        <v>37</v>
      </c>
      <c r="K89" s="49">
        <v>50</v>
      </c>
      <c r="L89" s="50">
        <v>230000000</v>
      </c>
      <c r="M89" s="33" t="s">
        <v>84</v>
      </c>
      <c r="N89" s="51" t="s">
        <v>417</v>
      </c>
      <c r="O89" s="52" t="s">
        <v>428</v>
      </c>
      <c r="P89" s="33" t="s">
        <v>33</v>
      </c>
      <c r="Q89" s="53" t="s">
        <v>418</v>
      </c>
      <c r="R89" s="54" t="s">
        <v>94</v>
      </c>
      <c r="S89" s="55">
        <v>868</v>
      </c>
      <c r="T89" s="33" t="s">
        <v>95</v>
      </c>
      <c r="U89" s="43">
        <v>5805</v>
      </c>
      <c r="V89" s="43">
        <v>65</v>
      </c>
      <c r="W89" s="44">
        <v>0</v>
      </c>
      <c r="X89" s="44">
        <f t="shared" si="2"/>
        <v>0</v>
      </c>
      <c r="Y89" s="56" t="s">
        <v>39</v>
      </c>
      <c r="Z89" s="55">
        <v>2016</v>
      </c>
      <c r="AA89" s="46" t="s">
        <v>41</v>
      </c>
      <c r="AKF89" s="89"/>
      <c r="AKG89" s="89"/>
      <c r="AKH89" s="89"/>
      <c r="AKI89" s="89"/>
      <c r="AKJ89" s="89"/>
      <c r="AKK89" s="89"/>
      <c r="AKL89" s="89"/>
      <c r="AKM89" s="89"/>
      <c r="AKN89" s="89"/>
      <c r="AKO89" s="89"/>
      <c r="AKP89" s="89"/>
      <c r="AKQ89" s="89"/>
      <c r="AKR89" s="89"/>
      <c r="AKS89" s="89"/>
      <c r="AKT89" s="89"/>
      <c r="AKU89" s="89"/>
      <c r="AKV89" s="89"/>
      <c r="AKW89" s="89"/>
      <c r="AKX89" s="89"/>
      <c r="AKY89" s="89"/>
      <c r="AKZ89" s="89"/>
      <c r="ALA89" s="89"/>
      <c r="ALB89" s="89"/>
      <c r="ALC89" s="89"/>
      <c r="ALD89" s="89"/>
      <c r="ALE89" s="89"/>
      <c r="ALF89" s="89"/>
      <c r="ALG89" s="89"/>
      <c r="ALH89" s="89"/>
      <c r="ALI89" s="89"/>
      <c r="ALJ89" s="89"/>
      <c r="ALK89" s="89"/>
      <c r="ALL89" s="89"/>
    </row>
    <row r="90" spans="1:1000" outlineLevel="1">
      <c r="A90" s="33" t="s">
        <v>437</v>
      </c>
      <c r="B90" s="34" t="s">
        <v>82</v>
      </c>
      <c r="C90" s="47" t="s">
        <v>432</v>
      </c>
      <c r="D90" s="36" t="s">
        <v>201</v>
      </c>
      <c r="E90" s="36" t="s">
        <v>201</v>
      </c>
      <c r="F90" s="36" t="s">
        <v>433</v>
      </c>
      <c r="G90" s="36" t="s">
        <v>434</v>
      </c>
      <c r="H90" s="34" t="s">
        <v>435</v>
      </c>
      <c r="I90" s="34" t="s">
        <v>436</v>
      </c>
      <c r="J90" s="37" t="s">
        <v>30</v>
      </c>
      <c r="K90" s="38">
        <v>50</v>
      </c>
      <c r="L90" s="39">
        <v>230000000</v>
      </c>
      <c r="M90" s="29" t="s">
        <v>84</v>
      </c>
      <c r="N90" s="40" t="s">
        <v>72</v>
      </c>
      <c r="O90" s="41" t="s">
        <v>32</v>
      </c>
      <c r="P90" s="29" t="s">
        <v>33</v>
      </c>
      <c r="Q90" s="38" t="s">
        <v>69</v>
      </c>
      <c r="R90" s="42" t="s">
        <v>38</v>
      </c>
      <c r="S90" s="29">
        <v>796</v>
      </c>
      <c r="T90" s="29" t="s">
        <v>331</v>
      </c>
      <c r="U90" s="43">
        <v>100</v>
      </c>
      <c r="V90" s="43">
        <v>4464.29</v>
      </c>
      <c r="W90" s="44">
        <v>0</v>
      </c>
      <c r="X90" s="44">
        <f t="shared" si="2"/>
        <v>0</v>
      </c>
      <c r="Y90" s="45" t="s">
        <v>617</v>
      </c>
      <c r="Z90" s="29">
        <v>2016</v>
      </c>
      <c r="AA90" s="46" t="s">
        <v>598</v>
      </c>
      <c r="AKF90" s="89"/>
      <c r="AKG90" s="89"/>
      <c r="AKH90" s="89"/>
      <c r="AKI90" s="89"/>
      <c r="AKJ90" s="89"/>
      <c r="AKK90" s="89"/>
      <c r="AKL90" s="89"/>
      <c r="AKM90" s="89"/>
      <c r="AKN90" s="89"/>
      <c r="AKO90" s="89"/>
      <c r="AKP90" s="89"/>
      <c r="AKQ90" s="89"/>
      <c r="AKR90" s="89"/>
      <c r="AKS90" s="89"/>
      <c r="AKT90" s="89"/>
      <c r="AKU90" s="89"/>
      <c r="AKV90" s="89"/>
      <c r="AKW90" s="89"/>
      <c r="AKX90" s="89"/>
      <c r="AKY90" s="89"/>
      <c r="AKZ90" s="89"/>
      <c r="ALA90" s="89"/>
      <c r="ALB90" s="89"/>
      <c r="ALC90" s="89"/>
      <c r="ALD90" s="89"/>
      <c r="ALE90" s="89"/>
      <c r="ALF90" s="89"/>
      <c r="ALG90" s="89"/>
      <c r="ALH90" s="89"/>
      <c r="ALI90" s="89"/>
      <c r="ALJ90" s="89"/>
      <c r="ALK90" s="89"/>
      <c r="ALL90" s="89"/>
    </row>
    <row r="91" spans="1:1000" outlineLevel="1">
      <c r="A91" s="33" t="s">
        <v>445</v>
      </c>
      <c r="B91" s="34" t="s">
        <v>82</v>
      </c>
      <c r="C91" s="47" t="s">
        <v>438</v>
      </c>
      <c r="D91" s="36" t="s">
        <v>439</v>
      </c>
      <c r="E91" s="36" t="s">
        <v>440</v>
      </c>
      <c r="F91" s="36" t="s">
        <v>441</v>
      </c>
      <c r="G91" s="36" t="s">
        <v>442</v>
      </c>
      <c r="H91" s="34" t="s">
        <v>443</v>
      </c>
      <c r="I91" s="34" t="s">
        <v>444</v>
      </c>
      <c r="J91" s="37" t="s">
        <v>30</v>
      </c>
      <c r="K91" s="38">
        <v>50</v>
      </c>
      <c r="L91" s="39">
        <v>230000000</v>
      </c>
      <c r="M91" s="29" t="s">
        <v>84</v>
      </c>
      <c r="N91" s="40" t="s">
        <v>72</v>
      </c>
      <c r="O91" s="41" t="s">
        <v>32</v>
      </c>
      <c r="P91" s="29" t="s">
        <v>33</v>
      </c>
      <c r="Q91" s="38" t="s">
        <v>69</v>
      </c>
      <c r="R91" s="42" t="s">
        <v>38</v>
      </c>
      <c r="S91" s="29">
        <v>778</v>
      </c>
      <c r="T91" s="29" t="s">
        <v>52</v>
      </c>
      <c r="U91" s="43">
        <v>105</v>
      </c>
      <c r="V91" s="43">
        <v>2120</v>
      </c>
      <c r="W91" s="44">
        <v>0</v>
      </c>
      <c r="X91" s="44">
        <f t="shared" si="2"/>
        <v>0</v>
      </c>
      <c r="Y91" s="45" t="s">
        <v>617</v>
      </c>
      <c r="Z91" s="29">
        <v>2016</v>
      </c>
      <c r="AA91" s="46" t="s">
        <v>598</v>
      </c>
      <c r="AKF91" s="89"/>
      <c r="AKG91" s="89"/>
      <c r="AKH91" s="89"/>
      <c r="AKI91" s="89"/>
      <c r="AKJ91" s="89"/>
      <c r="AKK91" s="89"/>
      <c r="AKL91" s="89"/>
      <c r="AKM91" s="89"/>
      <c r="AKN91" s="89"/>
      <c r="AKO91" s="89"/>
      <c r="AKP91" s="89"/>
      <c r="AKQ91" s="89"/>
      <c r="AKR91" s="89"/>
      <c r="AKS91" s="89"/>
      <c r="AKT91" s="89"/>
      <c r="AKU91" s="89"/>
      <c r="AKV91" s="89"/>
      <c r="AKW91" s="89"/>
      <c r="AKX91" s="89"/>
      <c r="AKY91" s="89"/>
      <c r="AKZ91" s="89"/>
      <c r="ALA91" s="89"/>
      <c r="ALB91" s="89"/>
      <c r="ALC91" s="89"/>
      <c r="ALD91" s="89"/>
      <c r="ALE91" s="89"/>
      <c r="ALF91" s="89"/>
      <c r="ALG91" s="89"/>
      <c r="ALH91" s="89"/>
      <c r="ALI91" s="89"/>
      <c r="ALJ91" s="89"/>
      <c r="ALK91" s="89"/>
      <c r="ALL91" s="89"/>
    </row>
    <row r="92" spans="1:1000" outlineLevel="1">
      <c r="A92" s="33" t="s">
        <v>452</v>
      </c>
      <c r="B92" s="34" t="s">
        <v>82</v>
      </c>
      <c r="C92" s="47" t="s">
        <v>446</v>
      </c>
      <c r="D92" s="36" t="s">
        <v>51</v>
      </c>
      <c r="E92" s="36" t="s">
        <v>447</v>
      </c>
      <c r="F92" s="36" t="s">
        <v>448</v>
      </c>
      <c r="G92" s="36" t="s">
        <v>449</v>
      </c>
      <c r="H92" s="34" t="s">
        <v>450</v>
      </c>
      <c r="I92" s="34" t="s">
        <v>451</v>
      </c>
      <c r="J92" s="37" t="s">
        <v>30</v>
      </c>
      <c r="K92" s="38">
        <v>50</v>
      </c>
      <c r="L92" s="39">
        <v>230000000</v>
      </c>
      <c r="M92" s="29" t="s">
        <v>84</v>
      </c>
      <c r="N92" s="40" t="s">
        <v>72</v>
      </c>
      <c r="O92" s="41" t="s">
        <v>32</v>
      </c>
      <c r="P92" s="29" t="s">
        <v>33</v>
      </c>
      <c r="Q92" s="38" t="s">
        <v>69</v>
      </c>
      <c r="R92" s="42" t="s">
        <v>38</v>
      </c>
      <c r="S92" s="29">
        <v>796</v>
      </c>
      <c r="T92" s="29" t="s">
        <v>331</v>
      </c>
      <c r="U92" s="43">
        <v>770</v>
      </c>
      <c r="V92" s="43">
        <v>402</v>
      </c>
      <c r="W92" s="44">
        <v>0</v>
      </c>
      <c r="X92" s="44">
        <f t="shared" si="2"/>
        <v>0</v>
      </c>
      <c r="Y92" s="45" t="s">
        <v>617</v>
      </c>
      <c r="Z92" s="29">
        <v>2016</v>
      </c>
      <c r="AA92" s="46" t="s">
        <v>598</v>
      </c>
      <c r="AKF92" s="89"/>
      <c r="AKG92" s="89"/>
      <c r="AKH92" s="89"/>
      <c r="AKI92" s="89"/>
      <c r="AKJ92" s="89"/>
      <c r="AKK92" s="89"/>
      <c r="AKL92" s="89"/>
      <c r="AKM92" s="89"/>
      <c r="AKN92" s="89"/>
      <c r="AKO92" s="89"/>
      <c r="AKP92" s="89"/>
      <c r="AKQ92" s="89"/>
      <c r="AKR92" s="89"/>
      <c r="AKS92" s="89"/>
      <c r="AKT92" s="89"/>
      <c r="AKU92" s="89"/>
      <c r="AKV92" s="89"/>
      <c r="AKW92" s="89"/>
      <c r="AKX92" s="89"/>
      <c r="AKY92" s="89"/>
      <c r="AKZ92" s="89"/>
      <c r="ALA92" s="89"/>
      <c r="ALB92" s="89"/>
      <c r="ALC92" s="89"/>
      <c r="ALD92" s="89"/>
      <c r="ALE92" s="89"/>
      <c r="ALF92" s="89"/>
      <c r="ALG92" s="89"/>
      <c r="ALH92" s="89"/>
      <c r="ALI92" s="89"/>
      <c r="ALJ92" s="89"/>
      <c r="ALK92" s="89"/>
      <c r="ALL92" s="89"/>
    </row>
    <row r="93" spans="1:1000" outlineLevel="1">
      <c r="A93" s="33" t="s">
        <v>458</v>
      </c>
      <c r="B93" s="34" t="s">
        <v>82</v>
      </c>
      <c r="C93" s="47" t="s">
        <v>453</v>
      </c>
      <c r="D93" s="36" t="s">
        <v>439</v>
      </c>
      <c r="E93" s="36" t="s">
        <v>440</v>
      </c>
      <c r="F93" s="36" t="s">
        <v>454</v>
      </c>
      <c r="G93" s="36" t="s">
        <v>455</v>
      </c>
      <c r="H93" s="34" t="s">
        <v>456</v>
      </c>
      <c r="I93" s="34" t="s">
        <v>457</v>
      </c>
      <c r="J93" s="37" t="s">
        <v>30</v>
      </c>
      <c r="K93" s="38">
        <v>50</v>
      </c>
      <c r="L93" s="39">
        <v>230000000</v>
      </c>
      <c r="M93" s="29" t="s">
        <v>84</v>
      </c>
      <c r="N93" s="40" t="s">
        <v>72</v>
      </c>
      <c r="O93" s="41" t="s">
        <v>32</v>
      </c>
      <c r="P93" s="29" t="s">
        <v>33</v>
      </c>
      <c r="Q93" s="38" t="s">
        <v>69</v>
      </c>
      <c r="R93" s="42" t="s">
        <v>38</v>
      </c>
      <c r="S93" s="29">
        <v>796</v>
      </c>
      <c r="T93" s="29" t="s">
        <v>331</v>
      </c>
      <c r="U93" s="43">
        <v>10250</v>
      </c>
      <c r="V93" s="43">
        <v>100</v>
      </c>
      <c r="W93" s="44">
        <v>0</v>
      </c>
      <c r="X93" s="44">
        <f t="shared" si="2"/>
        <v>0</v>
      </c>
      <c r="Y93" s="45" t="s">
        <v>617</v>
      </c>
      <c r="Z93" s="29">
        <v>2016</v>
      </c>
      <c r="AA93" s="46" t="s">
        <v>598</v>
      </c>
      <c r="AKF93" s="89"/>
      <c r="AKG93" s="89"/>
      <c r="AKH93" s="89"/>
      <c r="AKI93" s="89"/>
      <c r="AKJ93" s="89"/>
      <c r="AKK93" s="89"/>
      <c r="AKL93" s="89"/>
      <c r="AKM93" s="89"/>
      <c r="AKN93" s="89"/>
      <c r="AKO93" s="89"/>
      <c r="AKP93" s="89"/>
      <c r="AKQ93" s="89"/>
      <c r="AKR93" s="89"/>
      <c r="AKS93" s="89"/>
      <c r="AKT93" s="89"/>
      <c r="AKU93" s="89"/>
      <c r="AKV93" s="89"/>
      <c r="AKW93" s="89"/>
      <c r="AKX93" s="89"/>
      <c r="AKY93" s="89"/>
      <c r="AKZ93" s="89"/>
      <c r="ALA93" s="89"/>
      <c r="ALB93" s="89"/>
      <c r="ALC93" s="89"/>
      <c r="ALD93" s="89"/>
      <c r="ALE93" s="89"/>
      <c r="ALF93" s="89"/>
      <c r="ALG93" s="89"/>
      <c r="ALH93" s="89"/>
      <c r="ALI93" s="89"/>
      <c r="ALJ93" s="89"/>
      <c r="ALK93" s="89"/>
      <c r="ALL93" s="89"/>
    </row>
    <row r="94" spans="1:1000" outlineLevel="1">
      <c r="A94" s="33" t="s">
        <v>464</v>
      </c>
      <c r="B94" s="34" t="s">
        <v>82</v>
      </c>
      <c r="C94" s="47" t="s">
        <v>459</v>
      </c>
      <c r="D94" s="36" t="s">
        <v>460</v>
      </c>
      <c r="E94" s="36" t="s">
        <v>460</v>
      </c>
      <c r="F94" s="36" t="s">
        <v>461</v>
      </c>
      <c r="G94" s="36" t="s">
        <v>462</v>
      </c>
      <c r="H94" s="34" t="s">
        <v>463</v>
      </c>
      <c r="I94" s="34" t="s">
        <v>462</v>
      </c>
      <c r="J94" s="37" t="s">
        <v>30</v>
      </c>
      <c r="K94" s="38">
        <v>50</v>
      </c>
      <c r="L94" s="39">
        <v>230000000</v>
      </c>
      <c r="M94" s="29" t="s">
        <v>84</v>
      </c>
      <c r="N94" s="40" t="s">
        <v>72</v>
      </c>
      <c r="O94" s="41" t="s">
        <v>32</v>
      </c>
      <c r="P94" s="29" t="s">
        <v>33</v>
      </c>
      <c r="Q94" s="38" t="s">
        <v>69</v>
      </c>
      <c r="R94" s="42" t="s">
        <v>38</v>
      </c>
      <c r="S94" s="29">
        <v>796</v>
      </c>
      <c r="T94" s="29" t="s">
        <v>331</v>
      </c>
      <c r="U94" s="43">
        <v>30</v>
      </c>
      <c r="V94" s="43">
        <v>562.5</v>
      </c>
      <c r="W94" s="44">
        <v>0</v>
      </c>
      <c r="X94" s="44">
        <f t="shared" si="2"/>
        <v>0</v>
      </c>
      <c r="Y94" s="45" t="s">
        <v>617</v>
      </c>
      <c r="Z94" s="29">
        <v>2016</v>
      </c>
      <c r="AA94" s="46" t="s">
        <v>598</v>
      </c>
      <c r="AKF94" s="89"/>
      <c r="AKG94" s="89"/>
      <c r="AKH94" s="89"/>
      <c r="AKI94" s="89"/>
      <c r="AKJ94" s="89"/>
      <c r="AKK94" s="89"/>
      <c r="AKL94" s="89"/>
      <c r="AKM94" s="89"/>
      <c r="AKN94" s="89"/>
      <c r="AKO94" s="89"/>
      <c r="AKP94" s="89"/>
      <c r="AKQ94" s="89"/>
      <c r="AKR94" s="89"/>
      <c r="AKS94" s="89"/>
      <c r="AKT94" s="89"/>
      <c r="AKU94" s="89"/>
      <c r="AKV94" s="89"/>
      <c r="AKW94" s="89"/>
      <c r="AKX94" s="89"/>
      <c r="AKY94" s="89"/>
      <c r="AKZ94" s="89"/>
      <c r="ALA94" s="89"/>
      <c r="ALB94" s="89"/>
      <c r="ALC94" s="89"/>
      <c r="ALD94" s="89"/>
      <c r="ALE94" s="89"/>
      <c r="ALF94" s="89"/>
      <c r="ALG94" s="89"/>
      <c r="ALH94" s="89"/>
      <c r="ALI94" s="89"/>
      <c r="ALJ94" s="89"/>
      <c r="ALK94" s="89"/>
      <c r="ALL94" s="89"/>
    </row>
    <row r="95" spans="1:1000" outlineLevel="1">
      <c r="A95" s="33" t="s">
        <v>472</v>
      </c>
      <c r="B95" s="34" t="s">
        <v>82</v>
      </c>
      <c r="C95" s="47" t="s">
        <v>465</v>
      </c>
      <c r="D95" s="36" t="s">
        <v>466</v>
      </c>
      <c r="E95" s="36" t="s">
        <v>467</v>
      </c>
      <c r="F95" s="36" t="s">
        <v>468</v>
      </c>
      <c r="G95" s="36" t="s">
        <v>469</v>
      </c>
      <c r="H95" s="34" t="s">
        <v>470</v>
      </c>
      <c r="I95" s="34" t="s">
        <v>471</v>
      </c>
      <c r="J95" s="37" t="s">
        <v>30</v>
      </c>
      <c r="K95" s="38">
        <v>50</v>
      </c>
      <c r="L95" s="39">
        <v>230000000</v>
      </c>
      <c r="M95" s="29" t="s">
        <v>84</v>
      </c>
      <c r="N95" s="40" t="s">
        <v>72</v>
      </c>
      <c r="O95" s="41" t="s">
        <v>32</v>
      </c>
      <c r="P95" s="29" t="s">
        <v>33</v>
      </c>
      <c r="Q95" s="38" t="s">
        <v>69</v>
      </c>
      <c r="R95" s="42" t="s">
        <v>38</v>
      </c>
      <c r="S95" s="29">
        <v>796</v>
      </c>
      <c r="T95" s="29" t="s">
        <v>331</v>
      </c>
      <c r="U95" s="43">
        <v>1170</v>
      </c>
      <c r="V95" s="43">
        <v>357.14</v>
      </c>
      <c r="W95" s="44">
        <v>0</v>
      </c>
      <c r="X95" s="44">
        <f t="shared" si="2"/>
        <v>0</v>
      </c>
      <c r="Y95" s="45" t="s">
        <v>617</v>
      </c>
      <c r="Z95" s="29">
        <v>2016</v>
      </c>
      <c r="AA95" s="46" t="s">
        <v>598</v>
      </c>
      <c r="AKF95" s="89"/>
      <c r="AKG95" s="89"/>
      <c r="AKH95" s="89"/>
      <c r="AKI95" s="89"/>
      <c r="AKJ95" s="89"/>
      <c r="AKK95" s="89"/>
      <c r="AKL95" s="89"/>
      <c r="AKM95" s="89"/>
      <c r="AKN95" s="89"/>
      <c r="AKO95" s="89"/>
      <c r="AKP95" s="89"/>
      <c r="AKQ95" s="89"/>
      <c r="AKR95" s="89"/>
      <c r="AKS95" s="89"/>
      <c r="AKT95" s="89"/>
      <c r="AKU95" s="89"/>
      <c r="AKV95" s="89"/>
      <c r="AKW95" s="89"/>
      <c r="AKX95" s="89"/>
      <c r="AKY95" s="89"/>
      <c r="AKZ95" s="89"/>
      <c r="ALA95" s="89"/>
      <c r="ALB95" s="89"/>
      <c r="ALC95" s="89"/>
      <c r="ALD95" s="89"/>
      <c r="ALE95" s="89"/>
      <c r="ALF95" s="89"/>
      <c r="ALG95" s="89"/>
      <c r="ALH95" s="89"/>
      <c r="ALI95" s="89"/>
      <c r="ALJ95" s="89"/>
      <c r="ALK95" s="89"/>
      <c r="ALL95" s="89"/>
    </row>
    <row r="96" spans="1:1000" outlineLevel="1">
      <c r="A96" s="33" t="s">
        <v>479</v>
      </c>
      <c r="B96" s="34" t="s">
        <v>82</v>
      </c>
      <c r="C96" s="47" t="s">
        <v>473</v>
      </c>
      <c r="D96" s="36" t="s">
        <v>51</v>
      </c>
      <c r="E96" s="36" t="s">
        <v>474</v>
      </c>
      <c r="F96" s="36" t="s">
        <v>475</v>
      </c>
      <c r="G96" s="36" t="s">
        <v>476</v>
      </c>
      <c r="H96" s="34" t="s">
        <v>477</v>
      </c>
      <c r="I96" s="34" t="s">
        <v>478</v>
      </c>
      <c r="J96" s="37" t="s">
        <v>30</v>
      </c>
      <c r="K96" s="38">
        <v>50</v>
      </c>
      <c r="L96" s="39">
        <v>230000000</v>
      </c>
      <c r="M96" s="29" t="s">
        <v>84</v>
      </c>
      <c r="N96" s="40" t="s">
        <v>72</v>
      </c>
      <c r="O96" s="41" t="s">
        <v>32</v>
      </c>
      <c r="P96" s="29" t="s">
        <v>33</v>
      </c>
      <c r="Q96" s="38" t="s">
        <v>69</v>
      </c>
      <c r="R96" s="42" t="s">
        <v>38</v>
      </c>
      <c r="S96" s="29">
        <v>796</v>
      </c>
      <c r="T96" s="29" t="s">
        <v>331</v>
      </c>
      <c r="U96" s="43">
        <v>1520</v>
      </c>
      <c r="V96" s="43">
        <v>402</v>
      </c>
      <c r="W96" s="44">
        <v>0</v>
      </c>
      <c r="X96" s="44">
        <f t="shared" si="2"/>
        <v>0</v>
      </c>
      <c r="Y96" s="45" t="s">
        <v>617</v>
      </c>
      <c r="Z96" s="29">
        <v>2016</v>
      </c>
      <c r="AA96" s="46" t="s">
        <v>598</v>
      </c>
      <c r="AKF96" s="89"/>
      <c r="AKG96" s="89"/>
      <c r="AKH96" s="89"/>
      <c r="AKI96" s="89"/>
      <c r="AKJ96" s="89"/>
      <c r="AKK96" s="89"/>
      <c r="AKL96" s="89"/>
      <c r="AKM96" s="89"/>
      <c r="AKN96" s="89"/>
      <c r="AKO96" s="89"/>
      <c r="AKP96" s="89"/>
      <c r="AKQ96" s="89"/>
      <c r="AKR96" s="89"/>
      <c r="AKS96" s="89"/>
      <c r="AKT96" s="89"/>
      <c r="AKU96" s="89"/>
      <c r="AKV96" s="89"/>
      <c r="AKW96" s="89"/>
      <c r="AKX96" s="89"/>
      <c r="AKY96" s="89"/>
      <c r="AKZ96" s="89"/>
      <c r="ALA96" s="89"/>
      <c r="ALB96" s="89"/>
      <c r="ALC96" s="89"/>
      <c r="ALD96" s="89"/>
      <c r="ALE96" s="89"/>
      <c r="ALF96" s="89"/>
      <c r="ALG96" s="89"/>
      <c r="ALH96" s="89"/>
      <c r="ALI96" s="89"/>
      <c r="ALJ96" s="89"/>
      <c r="ALK96" s="89"/>
      <c r="ALL96" s="89"/>
    </row>
    <row r="97" spans="1:1000" outlineLevel="1">
      <c r="A97" s="33" t="s">
        <v>485</v>
      </c>
      <c r="B97" s="34" t="s">
        <v>82</v>
      </c>
      <c r="C97" s="47" t="s">
        <v>480</v>
      </c>
      <c r="D97" s="36" t="s">
        <v>51</v>
      </c>
      <c r="E97" s="36" t="s">
        <v>481</v>
      </c>
      <c r="F97" s="36" t="s">
        <v>482</v>
      </c>
      <c r="G97" s="36" t="s">
        <v>481</v>
      </c>
      <c r="H97" s="34" t="s">
        <v>483</v>
      </c>
      <c r="I97" s="34" t="s">
        <v>484</v>
      </c>
      <c r="J97" s="37" t="s">
        <v>30</v>
      </c>
      <c r="K97" s="38">
        <v>50</v>
      </c>
      <c r="L97" s="39">
        <v>230000000</v>
      </c>
      <c r="M97" s="29" t="s">
        <v>84</v>
      </c>
      <c r="N97" s="40" t="s">
        <v>72</v>
      </c>
      <c r="O97" s="41" t="s">
        <v>32</v>
      </c>
      <c r="P97" s="29" t="s">
        <v>33</v>
      </c>
      <c r="Q97" s="38" t="s">
        <v>69</v>
      </c>
      <c r="R97" s="42" t="s">
        <v>38</v>
      </c>
      <c r="S97" s="29">
        <v>796</v>
      </c>
      <c r="T97" s="29" t="s">
        <v>331</v>
      </c>
      <c r="U97" s="43">
        <v>337</v>
      </c>
      <c r="V97" s="43">
        <v>535.71</v>
      </c>
      <c r="W97" s="44">
        <v>0</v>
      </c>
      <c r="X97" s="44">
        <f t="shared" si="2"/>
        <v>0</v>
      </c>
      <c r="Y97" s="45" t="s">
        <v>617</v>
      </c>
      <c r="Z97" s="29">
        <v>2016</v>
      </c>
      <c r="AA97" s="46" t="s">
        <v>598</v>
      </c>
      <c r="AKF97" s="89"/>
      <c r="AKG97" s="89"/>
      <c r="AKH97" s="89"/>
      <c r="AKI97" s="89"/>
      <c r="AKJ97" s="89"/>
      <c r="AKK97" s="89"/>
      <c r="AKL97" s="89"/>
      <c r="AKM97" s="89"/>
      <c r="AKN97" s="89"/>
      <c r="AKO97" s="89"/>
      <c r="AKP97" s="89"/>
      <c r="AKQ97" s="89"/>
      <c r="AKR97" s="89"/>
      <c r="AKS97" s="89"/>
      <c r="AKT97" s="89"/>
      <c r="AKU97" s="89"/>
      <c r="AKV97" s="89"/>
      <c r="AKW97" s="89"/>
      <c r="AKX97" s="89"/>
      <c r="AKY97" s="89"/>
      <c r="AKZ97" s="89"/>
      <c r="ALA97" s="89"/>
      <c r="ALB97" s="89"/>
      <c r="ALC97" s="89"/>
      <c r="ALD97" s="89"/>
      <c r="ALE97" s="89"/>
      <c r="ALF97" s="89"/>
      <c r="ALG97" s="89"/>
      <c r="ALH97" s="89"/>
      <c r="ALI97" s="89"/>
      <c r="ALJ97" s="89"/>
      <c r="ALK97" s="89"/>
      <c r="ALL97" s="89"/>
    </row>
    <row r="98" spans="1:1000" outlineLevel="1">
      <c r="A98" s="33" t="s">
        <v>489</v>
      </c>
      <c r="B98" s="34" t="s">
        <v>82</v>
      </c>
      <c r="C98" s="47" t="s">
        <v>430</v>
      </c>
      <c r="D98" s="36" t="s">
        <v>51</v>
      </c>
      <c r="E98" s="36" t="s">
        <v>486</v>
      </c>
      <c r="F98" s="36" t="s">
        <v>431</v>
      </c>
      <c r="G98" s="36" t="s">
        <v>486</v>
      </c>
      <c r="H98" s="34" t="s">
        <v>487</v>
      </c>
      <c r="I98" s="34" t="s">
        <v>488</v>
      </c>
      <c r="J98" s="37" t="s">
        <v>30</v>
      </c>
      <c r="K98" s="38">
        <v>50</v>
      </c>
      <c r="L98" s="39">
        <v>230000000</v>
      </c>
      <c r="M98" s="29" t="s">
        <v>84</v>
      </c>
      <c r="N98" s="40" t="s">
        <v>72</v>
      </c>
      <c r="O98" s="41" t="s">
        <v>32</v>
      </c>
      <c r="P98" s="29" t="s">
        <v>33</v>
      </c>
      <c r="Q98" s="38" t="s">
        <v>69</v>
      </c>
      <c r="R98" s="42" t="s">
        <v>38</v>
      </c>
      <c r="S98" s="29">
        <v>796</v>
      </c>
      <c r="T98" s="29" t="s">
        <v>331</v>
      </c>
      <c r="U98" s="43">
        <v>950</v>
      </c>
      <c r="V98" s="43">
        <v>111</v>
      </c>
      <c r="W98" s="44">
        <v>0</v>
      </c>
      <c r="X98" s="44">
        <f t="shared" si="2"/>
        <v>0</v>
      </c>
      <c r="Y98" s="45" t="s">
        <v>617</v>
      </c>
      <c r="Z98" s="29">
        <v>2016</v>
      </c>
      <c r="AA98" s="46" t="s">
        <v>598</v>
      </c>
      <c r="AKF98" s="89"/>
      <c r="AKG98" s="89"/>
      <c r="AKH98" s="89"/>
      <c r="AKI98" s="89"/>
      <c r="AKJ98" s="89"/>
      <c r="AKK98" s="89"/>
      <c r="AKL98" s="89"/>
      <c r="AKM98" s="89"/>
      <c r="AKN98" s="89"/>
      <c r="AKO98" s="89"/>
      <c r="AKP98" s="89"/>
      <c r="AKQ98" s="89"/>
      <c r="AKR98" s="89"/>
      <c r="AKS98" s="89"/>
      <c r="AKT98" s="89"/>
      <c r="AKU98" s="89"/>
      <c r="AKV98" s="89"/>
      <c r="AKW98" s="89"/>
      <c r="AKX98" s="89"/>
      <c r="AKY98" s="89"/>
      <c r="AKZ98" s="89"/>
      <c r="ALA98" s="89"/>
      <c r="ALB98" s="89"/>
      <c r="ALC98" s="89"/>
      <c r="ALD98" s="89"/>
      <c r="ALE98" s="89"/>
      <c r="ALF98" s="89"/>
      <c r="ALG98" s="89"/>
      <c r="ALH98" s="89"/>
      <c r="ALI98" s="89"/>
      <c r="ALJ98" s="89"/>
      <c r="ALK98" s="89"/>
      <c r="ALL98" s="89"/>
    </row>
    <row r="99" spans="1:1000" outlineLevel="1">
      <c r="A99" s="33" t="s">
        <v>496</v>
      </c>
      <c r="B99" s="34" t="s">
        <v>82</v>
      </c>
      <c r="C99" s="47" t="s">
        <v>490</v>
      </c>
      <c r="D99" s="36" t="s">
        <v>51</v>
      </c>
      <c r="E99" s="36" t="s">
        <v>491</v>
      </c>
      <c r="F99" s="36" t="s">
        <v>492</v>
      </c>
      <c r="G99" s="36" t="s">
        <v>493</v>
      </c>
      <c r="H99" s="34" t="s">
        <v>494</v>
      </c>
      <c r="I99" s="34" t="s">
        <v>495</v>
      </c>
      <c r="J99" s="37" t="s">
        <v>30</v>
      </c>
      <c r="K99" s="38">
        <v>50</v>
      </c>
      <c r="L99" s="39">
        <v>230000000</v>
      </c>
      <c r="M99" s="29" t="s">
        <v>84</v>
      </c>
      <c r="N99" s="40" t="s">
        <v>72</v>
      </c>
      <c r="O99" s="41" t="s">
        <v>32</v>
      </c>
      <c r="P99" s="29" t="s">
        <v>33</v>
      </c>
      <c r="Q99" s="38" t="s">
        <v>69</v>
      </c>
      <c r="R99" s="42" t="s">
        <v>38</v>
      </c>
      <c r="S99" s="29">
        <v>796</v>
      </c>
      <c r="T99" s="29" t="s">
        <v>331</v>
      </c>
      <c r="U99" s="43">
        <v>1330</v>
      </c>
      <c r="V99" s="43">
        <v>180.36</v>
      </c>
      <c r="W99" s="44">
        <v>0</v>
      </c>
      <c r="X99" s="44">
        <f t="shared" si="2"/>
        <v>0</v>
      </c>
      <c r="Y99" s="45" t="s">
        <v>617</v>
      </c>
      <c r="Z99" s="29">
        <v>2016</v>
      </c>
      <c r="AA99" s="46" t="s">
        <v>598</v>
      </c>
      <c r="AKF99" s="89"/>
      <c r="AKG99" s="89"/>
      <c r="AKH99" s="89"/>
      <c r="AKI99" s="89"/>
      <c r="AKJ99" s="89"/>
      <c r="AKK99" s="89"/>
      <c r="AKL99" s="89"/>
      <c r="AKM99" s="89"/>
      <c r="AKN99" s="89"/>
      <c r="AKO99" s="89"/>
      <c r="AKP99" s="89"/>
      <c r="AKQ99" s="89"/>
      <c r="AKR99" s="89"/>
      <c r="AKS99" s="89"/>
      <c r="AKT99" s="89"/>
      <c r="AKU99" s="89"/>
      <c r="AKV99" s="89"/>
      <c r="AKW99" s="89"/>
      <c r="AKX99" s="89"/>
      <c r="AKY99" s="89"/>
      <c r="AKZ99" s="89"/>
      <c r="ALA99" s="89"/>
      <c r="ALB99" s="89"/>
      <c r="ALC99" s="89"/>
      <c r="ALD99" s="89"/>
      <c r="ALE99" s="89"/>
      <c r="ALF99" s="89"/>
      <c r="ALG99" s="89"/>
      <c r="ALH99" s="89"/>
      <c r="ALI99" s="89"/>
      <c r="ALJ99" s="89"/>
      <c r="ALK99" s="89"/>
      <c r="ALL99" s="89"/>
    </row>
    <row r="100" spans="1:1000" outlineLevel="1">
      <c r="A100" s="33" t="s">
        <v>503</v>
      </c>
      <c r="B100" s="34" t="s">
        <v>82</v>
      </c>
      <c r="C100" s="47" t="s">
        <v>497</v>
      </c>
      <c r="D100" s="36" t="s">
        <v>51</v>
      </c>
      <c r="E100" s="36" t="s">
        <v>498</v>
      </c>
      <c r="F100" s="36" t="s">
        <v>499</v>
      </c>
      <c r="G100" s="36" t="s">
        <v>500</v>
      </c>
      <c r="H100" s="34" t="s">
        <v>501</v>
      </c>
      <c r="I100" s="34" t="s">
        <v>502</v>
      </c>
      <c r="J100" s="37" t="s">
        <v>30</v>
      </c>
      <c r="K100" s="38">
        <v>50</v>
      </c>
      <c r="L100" s="39">
        <v>230000000</v>
      </c>
      <c r="M100" s="29" t="s">
        <v>84</v>
      </c>
      <c r="N100" s="40" t="s">
        <v>72</v>
      </c>
      <c r="O100" s="41" t="s">
        <v>32</v>
      </c>
      <c r="P100" s="29" t="s">
        <v>33</v>
      </c>
      <c r="Q100" s="38" t="s">
        <v>69</v>
      </c>
      <c r="R100" s="42" t="s">
        <v>38</v>
      </c>
      <c r="S100" s="29">
        <v>796</v>
      </c>
      <c r="T100" s="29" t="s">
        <v>331</v>
      </c>
      <c r="U100" s="43">
        <v>4750</v>
      </c>
      <c r="V100" s="43">
        <v>402</v>
      </c>
      <c r="W100" s="44">
        <v>0</v>
      </c>
      <c r="X100" s="44">
        <f t="shared" si="2"/>
        <v>0</v>
      </c>
      <c r="Y100" s="45" t="s">
        <v>617</v>
      </c>
      <c r="Z100" s="29">
        <v>2016</v>
      </c>
      <c r="AA100" s="46" t="s">
        <v>598</v>
      </c>
      <c r="AKF100" s="89"/>
      <c r="AKG100" s="89"/>
      <c r="AKH100" s="89"/>
      <c r="AKI100" s="89"/>
      <c r="AKJ100" s="89"/>
      <c r="AKK100" s="89"/>
      <c r="AKL100" s="89"/>
      <c r="AKM100" s="89"/>
      <c r="AKN100" s="89"/>
      <c r="AKO100" s="89"/>
      <c r="AKP100" s="89"/>
      <c r="AKQ100" s="89"/>
      <c r="AKR100" s="89"/>
      <c r="AKS100" s="89"/>
      <c r="AKT100" s="89"/>
      <c r="AKU100" s="89"/>
      <c r="AKV100" s="89"/>
      <c r="AKW100" s="89"/>
      <c r="AKX100" s="89"/>
      <c r="AKY100" s="89"/>
      <c r="AKZ100" s="89"/>
      <c r="ALA100" s="89"/>
      <c r="ALB100" s="89"/>
      <c r="ALC100" s="89"/>
      <c r="ALD100" s="89"/>
      <c r="ALE100" s="89"/>
      <c r="ALF100" s="89"/>
      <c r="ALG100" s="89"/>
      <c r="ALH100" s="89"/>
      <c r="ALI100" s="89"/>
      <c r="ALJ100" s="89"/>
      <c r="ALK100" s="89"/>
      <c r="ALL100" s="89"/>
    </row>
    <row r="101" spans="1:1000" outlineLevel="1">
      <c r="A101" s="33" t="s">
        <v>511</v>
      </c>
      <c r="B101" s="34" t="s">
        <v>82</v>
      </c>
      <c r="C101" s="47" t="s">
        <v>505</v>
      </c>
      <c r="D101" s="36" t="s">
        <v>504</v>
      </c>
      <c r="E101" s="36" t="s">
        <v>506</v>
      </c>
      <c r="F101" s="36" t="s">
        <v>507</v>
      </c>
      <c r="G101" s="36" t="s">
        <v>508</v>
      </c>
      <c r="H101" s="34" t="s">
        <v>509</v>
      </c>
      <c r="I101" s="34" t="s">
        <v>510</v>
      </c>
      <c r="J101" s="37" t="s">
        <v>30</v>
      </c>
      <c r="K101" s="38">
        <v>50</v>
      </c>
      <c r="L101" s="39">
        <v>230000000</v>
      </c>
      <c r="M101" s="29" t="s">
        <v>84</v>
      </c>
      <c r="N101" s="40" t="s">
        <v>72</v>
      </c>
      <c r="O101" s="41" t="s">
        <v>32</v>
      </c>
      <c r="P101" s="29" t="s">
        <v>33</v>
      </c>
      <c r="Q101" s="38" t="s">
        <v>69</v>
      </c>
      <c r="R101" s="42" t="s">
        <v>38</v>
      </c>
      <c r="S101" s="29">
        <v>796</v>
      </c>
      <c r="T101" s="29" t="s">
        <v>331</v>
      </c>
      <c r="U101" s="43">
        <v>250</v>
      </c>
      <c r="V101" s="43">
        <v>1785.71</v>
      </c>
      <c r="W101" s="44">
        <v>0</v>
      </c>
      <c r="X101" s="44">
        <f t="shared" si="2"/>
        <v>0</v>
      </c>
      <c r="Y101" s="45" t="s">
        <v>617</v>
      </c>
      <c r="Z101" s="29">
        <v>2016</v>
      </c>
      <c r="AA101" s="46" t="s">
        <v>598</v>
      </c>
      <c r="AKF101" s="89"/>
      <c r="AKG101" s="89"/>
      <c r="AKH101" s="89"/>
      <c r="AKI101" s="89"/>
      <c r="AKJ101" s="89"/>
      <c r="AKK101" s="89"/>
      <c r="AKL101" s="89"/>
      <c r="AKM101" s="89"/>
      <c r="AKN101" s="89"/>
      <c r="AKO101" s="89"/>
      <c r="AKP101" s="89"/>
      <c r="AKQ101" s="89"/>
      <c r="AKR101" s="89"/>
      <c r="AKS101" s="89"/>
      <c r="AKT101" s="89"/>
      <c r="AKU101" s="89"/>
      <c r="AKV101" s="89"/>
      <c r="AKW101" s="89"/>
      <c r="AKX101" s="89"/>
      <c r="AKY101" s="89"/>
      <c r="AKZ101" s="89"/>
      <c r="ALA101" s="89"/>
      <c r="ALB101" s="89"/>
      <c r="ALC101" s="89"/>
      <c r="ALD101" s="89"/>
      <c r="ALE101" s="89"/>
      <c r="ALF101" s="89"/>
      <c r="ALG101" s="89"/>
      <c r="ALH101" s="89"/>
      <c r="ALI101" s="89"/>
      <c r="ALJ101" s="89"/>
      <c r="ALK101" s="89"/>
      <c r="ALL101" s="89"/>
    </row>
    <row r="102" spans="1:1000" outlineLevel="1">
      <c r="A102" s="33" t="s">
        <v>518</v>
      </c>
      <c r="B102" s="34" t="s">
        <v>82</v>
      </c>
      <c r="C102" s="47" t="s">
        <v>512</v>
      </c>
      <c r="D102" s="36" t="s">
        <v>65</v>
      </c>
      <c r="E102" s="36" t="s">
        <v>513</v>
      </c>
      <c r="F102" s="36" t="s">
        <v>514</v>
      </c>
      <c r="G102" s="36" t="s">
        <v>515</v>
      </c>
      <c r="H102" s="34" t="s">
        <v>516</v>
      </c>
      <c r="I102" s="34" t="s">
        <v>517</v>
      </c>
      <c r="J102" s="37" t="s">
        <v>30</v>
      </c>
      <c r="K102" s="38">
        <v>50</v>
      </c>
      <c r="L102" s="39">
        <v>230000000</v>
      </c>
      <c r="M102" s="29" t="s">
        <v>84</v>
      </c>
      <c r="N102" s="40" t="s">
        <v>72</v>
      </c>
      <c r="O102" s="41" t="s">
        <v>32</v>
      </c>
      <c r="P102" s="29" t="s">
        <v>33</v>
      </c>
      <c r="Q102" s="38" t="s">
        <v>69</v>
      </c>
      <c r="R102" s="42" t="s">
        <v>38</v>
      </c>
      <c r="S102" s="29" t="s">
        <v>61</v>
      </c>
      <c r="T102" s="29" t="s">
        <v>62</v>
      </c>
      <c r="U102" s="43">
        <v>42400</v>
      </c>
      <c r="V102" s="43">
        <v>93.75</v>
      </c>
      <c r="W102" s="44">
        <v>0</v>
      </c>
      <c r="X102" s="44">
        <f t="shared" si="2"/>
        <v>0</v>
      </c>
      <c r="Y102" s="45" t="s">
        <v>617</v>
      </c>
      <c r="Z102" s="29">
        <v>2016</v>
      </c>
      <c r="AA102" s="46" t="s">
        <v>598</v>
      </c>
      <c r="AKF102" s="89"/>
      <c r="AKG102" s="89"/>
      <c r="AKH102" s="89"/>
      <c r="AKI102" s="89"/>
      <c r="AKJ102" s="89"/>
      <c r="AKK102" s="89"/>
      <c r="AKL102" s="89"/>
      <c r="AKM102" s="89"/>
      <c r="AKN102" s="89"/>
      <c r="AKO102" s="89"/>
      <c r="AKP102" s="89"/>
      <c r="AKQ102" s="89"/>
      <c r="AKR102" s="89"/>
      <c r="AKS102" s="89"/>
      <c r="AKT102" s="89"/>
      <c r="AKU102" s="89"/>
      <c r="AKV102" s="89"/>
      <c r="AKW102" s="89"/>
      <c r="AKX102" s="89"/>
      <c r="AKY102" s="89"/>
      <c r="AKZ102" s="89"/>
      <c r="ALA102" s="89"/>
      <c r="ALB102" s="89"/>
      <c r="ALC102" s="89"/>
      <c r="ALD102" s="89"/>
      <c r="ALE102" s="89"/>
      <c r="ALF102" s="89"/>
      <c r="ALG102" s="89"/>
      <c r="ALH102" s="89"/>
      <c r="ALI102" s="89"/>
      <c r="ALJ102" s="89"/>
      <c r="ALK102" s="89"/>
      <c r="ALL102" s="89"/>
    </row>
    <row r="103" spans="1:1000" outlineLevel="1">
      <c r="A103" s="33" t="s">
        <v>526</v>
      </c>
      <c r="B103" s="34" t="s">
        <v>82</v>
      </c>
      <c r="C103" s="47" t="s">
        <v>519</v>
      </c>
      <c r="D103" s="36" t="s">
        <v>520</v>
      </c>
      <c r="E103" s="36" t="s">
        <v>521</v>
      </c>
      <c r="F103" s="36" t="s">
        <v>522</v>
      </c>
      <c r="G103" s="36" t="s">
        <v>523</v>
      </c>
      <c r="H103" s="34" t="s">
        <v>524</v>
      </c>
      <c r="I103" s="34" t="s">
        <v>525</v>
      </c>
      <c r="J103" s="37" t="s">
        <v>30</v>
      </c>
      <c r="K103" s="38">
        <v>50</v>
      </c>
      <c r="L103" s="39">
        <v>230000000</v>
      </c>
      <c r="M103" s="29" t="s">
        <v>84</v>
      </c>
      <c r="N103" s="40" t="s">
        <v>72</v>
      </c>
      <c r="O103" s="41" t="s">
        <v>32</v>
      </c>
      <c r="P103" s="29" t="s">
        <v>33</v>
      </c>
      <c r="Q103" s="38" t="s">
        <v>69</v>
      </c>
      <c r="R103" s="42" t="s">
        <v>38</v>
      </c>
      <c r="S103" s="29">
        <v>796</v>
      </c>
      <c r="T103" s="29" t="s">
        <v>331</v>
      </c>
      <c r="U103" s="43">
        <v>430</v>
      </c>
      <c r="V103" s="43">
        <v>260</v>
      </c>
      <c r="W103" s="44">
        <v>0</v>
      </c>
      <c r="X103" s="44">
        <f t="shared" si="2"/>
        <v>0</v>
      </c>
      <c r="Y103" s="45" t="s">
        <v>617</v>
      </c>
      <c r="Z103" s="29">
        <v>2016</v>
      </c>
      <c r="AA103" s="46" t="s">
        <v>598</v>
      </c>
      <c r="AKF103" s="89"/>
      <c r="AKG103" s="89"/>
      <c r="AKH103" s="89"/>
      <c r="AKI103" s="89"/>
      <c r="AKJ103" s="89"/>
      <c r="AKK103" s="89"/>
      <c r="AKL103" s="89"/>
      <c r="AKM103" s="89"/>
      <c r="AKN103" s="89"/>
      <c r="AKO103" s="89"/>
      <c r="AKP103" s="89"/>
      <c r="AKQ103" s="89"/>
      <c r="AKR103" s="89"/>
      <c r="AKS103" s="89"/>
      <c r="AKT103" s="89"/>
      <c r="AKU103" s="89"/>
      <c r="AKV103" s="89"/>
      <c r="AKW103" s="89"/>
      <c r="AKX103" s="89"/>
      <c r="AKY103" s="89"/>
      <c r="AKZ103" s="89"/>
      <c r="ALA103" s="89"/>
      <c r="ALB103" s="89"/>
      <c r="ALC103" s="89"/>
      <c r="ALD103" s="89"/>
      <c r="ALE103" s="89"/>
      <c r="ALF103" s="89"/>
      <c r="ALG103" s="89"/>
      <c r="ALH103" s="89"/>
      <c r="ALI103" s="89"/>
      <c r="ALJ103" s="89"/>
      <c r="ALK103" s="89"/>
      <c r="ALL103" s="89"/>
    </row>
    <row r="104" spans="1:1000" ht="13.5" customHeight="1" outlineLevel="1">
      <c r="A104" s="33" t="s">
        <v>534</v>
      </c>
      <c r="B104" s="34" t="s">
        <v>82</v>
      </c>
      <c r="C104" s="47" t="s">
        <v>527</v>
      </c>
      <c r="D104" s="36" t="s">
        <v>528</v>
      </c>
      <c r="E104" s="36" t="s">
        <v>529</v>
      </c>
      <c r="F104" s="36" t="s">
        <v>530</v>
      </c>
      <c r="G104" s="36" t="s">
        <v>531</v>
      </c>
      <c r="H104" s="34" t="s">
        <v>532</v>
      </c>
      <c r="I104" s="34" t="s">
        <v>533</v>
      </c>
      <c r="J104" s="37" t="s">
        <v>30</v>
      </c>
      <c r="K104" s="38">
        <v>50</v>
      </c>
      <c r="L104" s="39">
        <v>230000000</v>
      </c>
      <c r="M104" s="29" t="s">
        <v>84</v>
      </c>
      <c r="N104" s="40" t="s">
        <v>72</v>
      </c>
      <c r="O104" s="41" t="s">
        <v>32</v>
      </c>
      <c r="P104" s="29" t="s">
        <v>33</v>
      </c>
      <c r="Q104" s="38" t="s">
        <v>69</v>
      </c>
      <c r="R104" s="42" t="s">
        <v>38</v>
      </c>
      <c r="S104" s="29">
        <v>796</v>
      </c>
      <c r="T104" s="29" t="s">
        <v>331</v>
      </c>
      <c r="U104" s="43">
        <v>730</v>
      </c>
      <c r="V104" s="43">
        <v>278</v>
      </c>
      <c r="W104" s="44">
        <v>0</v>
      </c>
      <c r="X104" s="44">
        <f t="shared" si="2"/>
        <v>0</v>
      </c>
      <c r="Y104" s="45" t="s">
        <v>617</v>
      </c>
      <c r="Z104" s="29">
        <v>2016</v>
      </c>
      <c r="AA104" s="46" t="s">
        <v>598</v>
      </c>
      <c r="AKF104" s="89"/>
      <c r="AKG104" s="89"/>
      <c r="AKH104" s="89"/>
      <c r="AKI104" s="89"/>
      <c r="AKJ104" s="89"/>
      <c r="AKK104" s="89"/>
      <c r="AKL104" s="89"/>
      <c r="AKM104" s="89"/>
      <c r="AKN104" s="89"/>
      <c r="AKO104" s="89"/>
      <c r="AKP104" s="89"/>
      <c r="AKQ104" s="89"/>
      <c r="AKR104" s="89"/>
      <c r="AKS104" s="89"/>
      <c r="AKT104" s="89"/>
      <c r="AKU104" s="89"/>
      <c r="AKV104" s="89"/>
      <c r="AKW104" s="89"/>
      <c r="AKX104" s="89"/>
      <c r="AKY104" s="89"/>
      <c r="AKZ104" s="89"/>
      <c r="ALA104" s="89"/>
      <c r="ALB104" s="89"/>
      <c r="ALC104" s="89"/>
      <c r="ALD104" s="89"/>
      <c r="ALE104" s="89"/>
      <c r="ALF104" s="89"/>
      <c r="ALG104" s="89"/>
      <c r="ALH104" s="89"/>
      <c r="ALI104" s="89"/>
      <c r="ALJ104" s="89"/>
      <c r="ALK104" s="89"/>
      <c r="ALL104" s="89"/>
    </row>
    <row r="105" spans="1:1000" outlineLevel="1">
      <c r="A105" s="33" t="s">
        <v>542</v>
      </c>
      <c r="B105" s="34" t="s">
        <v>82</v>
      </c>
      <c r="C105" s="47" t="s">
        <v>535</v>
      </c>
      <c r="D105" s="36" t="s">
        <v>536</v>
      </c>
      <c r="E105" s="36" t="s">
        <v>537</v>
      </c>
      <c r="F105" s="36" t="s">
        <v>538</v>
      </c>
      <c r="G105" s="36" t="s">
        <v>539</v>
      </c>
      <c r="H105" s="34" t="s">
        <v>540</v>
      </c>
      <c r="I105" s="34" t="s">
        <v>541</v>
      </c>
      <c r="J105" s="37" t="s">
        <v>30</v>
      </c>
      <c r="K105" s="38">
        <v>50</v>
      </c>
      <c r="L105" s="39">
        <v>230000000</v>
      </c>
      <c r="M105" s="29" t="s">
        <v>84</v>
      </c>
      <c r="N105" s="40" t="s">
        <v>72</v>
      </c>
      <c r="O105" s="41" t="s">
        <v>32</v>
      </c>
      <c r="P105" s="29" t="s">
        <v>33</v>
      </c>
      <c r="Q105" s="38" t="s">
        <v>69</v>
      </c>
      <c r="R105" s="42" t="s">
        <v>38</v>
      </c>
      <c r="S105" s="29">
        <v>796</v>
      </c>
      <c r="T105" s="29" t="s">
        <v>331</v>
      </c>
      <c r="U105" s="43">
        <v>900</v>
      </c>
      <c r="V105" s="43">
        <v>198</v>
      </c>
      <c r="W105" s="44">
        <v>0</v>
      </c>
      <c r="X105" s="44">
        <f t="shared" si="2"/>
        <v>0</v>
      </c>
      <c r="Y105" s="45" t="s">
        <v>617</v>
      </c>
      <c r="Z105" s="29">
        <v>2016</v>
      </c>
      <c r="AA105" s="46" t="s">
        <v>598</v>
      </c>
      <c r="AKF105" s="89"/>
      <c r="AKG105" s="89"/>
      <c r="AKH105" s="89"/>
      <c r="AKI105" s="89"/>
      <c r="AKJ105" s="89"/>
      <c r="AKK105" s="89"/>
      <c r="AKL105" s="89"/>
      <c r="AKM105" s="89"/>
      <c r="AKN105" s="89"/>
      <c r="AKO105" s="89"/>
      <c r="AKP105" s="89"/>
      <c r="AKQ105" s="89"/>
      <c r="AKR105" s="89"/>
      <c r="AKS105" s="89"/>
      <c r="AKT105" s="89"/>
      <c r="AKU105" s="89"/>
      <c r="AKV105" s="89"/>
      <c r="AKW105" s="89"/>
      <c r="AKX105" s="89"/>
      <c r="AKY105" s="89"/>
      <c r="AKZ105" s="89"/>
      <c r="ALA105" s="89"/>
      <c r="ALB105" s="89"/>
      <c r="ALC105" s="89"/>
      <c r="ALD105" s="89"/>
      <c r="ALE105" s="89"/>
      <c r="ALF105" s="89"/>
      <c r="ALG105" s="89"/>
      <c r="ALH105" s="89"/>
      <c r="ALI105" s="89"/>
      <c r="ALJ105" s="89"/>
      <c r="ALK105" s="89"/>
      <c r="ALL105" s="89"/>
    </row>
    <row r="106" spans="1:1000" outlineLevel="1">
      <c r="A106" s="33" t="s">
        <v>549</v>
      </c>
      <c r="B106" s="34" t="s">
        <v>82</v>
      </c>
      <c r="C106" s="47" t="s">
        <v>543</v>
      </c>
      <c r="D106" s="36" t="s">
        <v>211</v>
      </c>
      <c r="E106" s="36" t="s">
        <v>544</v>
      </c>
      <c r="F106" s="36" t="s">
        <v>545</v>
      </c>
      <c r="G106" s="36" t="s">
        <v>546</v>
      </c>
      <c r="H106" s="34" t="s">
        <v>547</v>
      </c>
      <c r="I106" s="34" t="s">
        <v>548</v>
      </c>
      <c r="J106" s="37" t="s">
        <v>30</v>
      </c>
      <c r="K106" s="38">
        <v>50</v>
      </c>
      <c r="L106" s="39">
        <v>230000000</v>
      </c>
      <c r="M106" s="29" t="s">
        <v>84</v>
      </c>
      <c r="N106" s="40" t="s">
        <v>72</v>
      </c>
      <c r="O106" s="41" t="s">
        <v>32</v>
      </c>
      <c r="P106" s="29" t="s">
        <v>33</v>
      </c>
      <c r="Q106" s="38" t="s">
        <v>69</v>
      </c>
      <c r="R106" s="42" t="s">
        <v>38</v>
      </c>
      <c r="S106" s="29">
        <v>796</v>
      </c>
      <c r="T106" s="29" t="s">
        <v>331</v>
      </c>
      <c r="U106" s="43">
        <v>35500</v>
      </c>
      <c r="V106" s="43">
        <v>36.6</v>
      </c>
      <c r="W106" s="44">
        <v>0</v>
      </c>
      <c r="X106" s="44">
        <f t="shared" si="2"/>
        <v>0</v>
      </c>
      <c r="Y106" s="45" t="s">
        <v>617</v>
      </c>
      <c r="Z106" s="29">
        <v>2016</v>
      </c>
      <c r="AA106" s="46" t="s">
        <v>598</v>
      </c>
      <c r="AKF106" s="89"/>
      <c r="AKG106" s="89"/>
      <c r="AKH106" s="89"/>
      <c r="AKI106" s="89"/>
      <c r="AKJ106" s="89"/>
      <c r="AKK106" s="89"/>
      <c r="AKL106" s="89"/>
      <c r="AKM106" s="89"/>
      <c r="AKN106" s="89"/>
      <c r="AKO106" s="89"/>
      <c r="AKP106" s="89"/>
      <c r="AKQ106" s="89"/>
      <c r="AKR106" s="89"/>
      <c r="AKS106" s="89"/>
      <c r="AKT106" s="89"/>
      <c r="AKU106" s="89"/>
      <c r="AKV106" s="89"/>
      <c r="AKW106" s="89"/>
      <c r="AKX106" s="89"/>
      <c r="AKY106" s="89"/>
      <c r="AKZ106" s="89"/>
      <c r="ALA106" s="89"/>
      <c r="ALB106" s="89"/>
      <c r="ALC106" s="89"/>
      <c r="ALD106" s="89"/>
      <c r="ALE106" s="89"/>
      <c r="ALF106" s="89"/>
      <c r="ALG106" s="89"/>
      <c r="ALH106" s="89"/>
      <c r="ALI106" s="89"/>
      <c r="ALJ106" s="89"/>
      <c r="ALK106" s="89"/>
      <c r="ALL106" s="89"/>
    </row>
    <row r="107" spans="1:1000" outlineLevel="1">
      <c r="A107" s="32" t="s">
        <v>556</v>
      </c>
      <c r="B107" s="34" t="s">
        <v>28</v>
      </c>
      <c r="C107" s="62" t="s">
        <v>553</v>
      </c>
      <c r="D107" s="32" t="s">
        <v>552</v>
      </c>
      <c r="E107" s="32"/>
      <c r="F107" s="32" t="s">
        <v>554</v>
      </c>
      <c r="G107" s="32"/>
      <c r="H107" s="32" t="s">
        <v>555</v>
      </c>
      <c r="I107" s="32"/>
      <c r="J107" s="32" t="s">
        <v>30</v>
      </c>
      <c r="K107" s="23">
        <v>45</v>
      </c>
      <c r="L107" s="39">
        <v>230000000</v>
      </c>
      <c r="M107" s="29" t="s">
        <v>84</v>
      </c>
      <c r="N107" s="40" t="s">
        <v>72</v>
      </c>
      <c r="O107" s="41" t="s">
        <v>32</v>
      </c>
      <c r="P107" s="29" t="s">
        <v>33</v>
      </c>
      <c r="Q107" s="32" t="s">
        <v>69</v>
      </c>
      <c r="R107" s="42" t="s">
        <v>38</v>
      </c>
      <c r="S107" s="29">
        <v>168</v>
      </c>
      <c r="T107" s="29" t="s">
        <v>49</v>
      </c>
      <c r="U107" s="43">
        <v>729.8</v>
      </c>
      <c r="V107" s="58">
        <v>674.76</v>
      </c>
      <c r="W107" s="59">
        <v>0</v>
      </c>
      <c r="X107" s="44">
        <f t="shared" si="2"/>
        <v>0</v>
      </c>
      <c r="Y107" s="45" t="s">
        <v>617</v>
      </c>
      <c r="Z107" s="32">
        <v>2016</v>
      </c>
      <c r="AA107" s="60" t="s">
        <v>625</v>
      </c>
      <c r="AKF107" s="89"/>
      <c r="AKG107" s="89"/>
      <c r="AKH107" s="89"/>
      <c r="AKI107" s="89"/>
      <c r="AKJ107" s="89"/>
      <c r="AKK107" s="89"/>
      <c r="AKL107" s="89"/>
      <c r="AKM107" s="89"/>
      <c r="AKN107" s="89"/>
      <c r="AKO107" s="89"/>
      <c r="AKP107" s="89"/>
      <c r="AKQ107" s="89"/>
      <c r="AKR107" s="89"/>
      <c r="AKS107" s="89"/>
      <c r="AKT107" s="89"/>
      <c r="AKU107" s="89"/>
      <c r="AKV107" s="89"/>
      <c r="AKW107" s="89"/>
      <c r="AKX107" s="89"/>
      <c r="AKY107" s="89"/>
      <c r="AKZ107" s="89"/>
      <c r="ALA107" s="89"/>
      <c r="ALB107" s="89"/>
      <c r="ALC107" s="89"/>
      <c r="ALD107" s="89"/>
      <c r="ALE107" s="89"/>
      <c r="ALF107" s="89"/>
      <c r="ALG107" s="89"/>
      <c r="ALH107" s="89"/>
      <c r="ALI107" s="89"/>
      <c r="ALJ107" s="89"/>
      <c r="ALK107" s="89"/>
      <c r="ALL107" s="89"/>
    </row>
    <row r="108" spans="1:1000" outlineLevel="1">
      <c r="A108" s="32" t="s">
        <v>561</v>
      </c>
      <c r="B108" s="34" t="s">
        <v>28</v>
      </c>
      <c r="C108" s="62" t="s">
        <v>557</v>
      </c>
      <c r="D108" s="32" t="s">
        <v>558</v>
      </c>
      <c r="E108" s="32"/>
      <c r="F108" s="32" t="s">
        <v>559</v>
      </c>
      <c r="G108" s="32"/>
      <c r="H108" s="32" t="s">
        <v>560</v>
      </c>
      <c r="I108" s="32"/>
      <c r="J108" s="32" t="s">
        <v>30</v>
      </c>
      <c r="K108" s="23">
        <v>45</v>
      </c>
      <c r="L108" s="39">
        <v>230000000</v>
      </c>
      <c r="M108" s="29" t="s">
        <v>84</v>
      </c>
      <c r="N108" s="40" t="s">
        <v>72</v>
      </c>
      <c r="O108" s="41" t="s">
        <v>32</v>
      </c>
      <c r="P108" s="29" t="s">
        <v>33</v>
      </c>
      <c r="Q108" s="32" t="s">
        <v>69</v>
      </c>
      <c r="R108" s="42" t="s">
        <v>38</v>
      </c>
      <c r="S108" s="29">
        <v>168</v>
      </c>
      <c r="T108" s="29" t="s">
        <v>49</v>
      </c>
      <c r="U108" s="58">
        <v>3.1</v>
      </c>
      <c r="V108" s="58">
        <v>163281.25</v>
      </c>
      <c r="W108" s="59">
        <v>0</v>
      </c>
      <c r="X108" s="44">
        <f t="shared" si="2"/>
        <v>0</v>
      </c>
      <c r="Y108" s="45" t="s">
        <v>617</v>
      </c>
      <c r="Z108" s="32">
        <v>2016</v>
      </c>
      <c r="AA108" s="60" t="s">
        <v>625</v>
      </c>
      <c r="AKF108" s="89"/>
      <c r="AKG108" s="89"/>
      <c r="AKH108" s="89"/>
      <c r="AKI108" s="89"/>
      <c r="AKJ108" s="89"/>
      <c r="AKK108" s="89"/>
      <c r="AKL108" s="89"/>
      <c r="AKM108" s="89"/>
      <c r="AKN108" s="89"/>
      <c r="AKO108" s="89"/>
      <c r="AKP108" s="89"/>
      <c r="AKQ108" s="89"/>
      <c r="AKR108" s="89"/>
      <c r="AKS108" s="89"/>
      <c r="AKT108" s="89"/>
      <c r="AKU108" s="89"/>
      <c r="AKV108" s="89"/>
      <c r="AKW108" s="89"/>
      <c r="AKX108" s="89"/>
      <c r="AKY108" s="89"/>
      <c r="AKZ108" s="89"/>
      <c r="ALA108" s="89"/>
      <c r="ALB108" s="89"/>
      <c r="ALC108" s="89"/>
      <c r="ALD108" s="89"/>
      <c r="ALE108" s="89"/>
      <c r="ALF108" s="89"/>
      <c r="ALG108" s="89"/>
      <c r="ALH108" s="89"/>
      <c r="ALI108" s="89"/>
      <c r="ALJ108" s="89"/>
      <c r="ALK108" s="89"/>
      <c r="ALL108" s="89"/>
    </row>
    <row r="109" spans="1:1000" outlineLevel="1">
      <c r="A109" s="32" t="s">
        <v>565</v>
      </c>
      <c r="B109" s="34" t="s">
        <v>28</v>
      </c>
      <c r="C109" s="57" t="s">
        <v>562</v>
      </c>
      <c r="D109" s="32" t="s">
        <v>403</v>
      </c>
      <c r="E109" s="32"/>
      <c r="F109" s="32" t="s">
        <v>563</v>
      </c>
      <c r="G109" s="32"/>
      <c r="H109" s="32" t="s">
        <v>564</v>
      </c>
      <c r="I109" s="32"/>
      <c r="J109" s="32" t="s">
        <v>30</v>
      </c>
      <c r="K109" s="23">
        <v>45</v>
      </c>
      <c r="L109" s="39">
        <v>230000000</v>
      </c>
      <c r="M109" s="29" t="s">
        <v>84</v>
      </c>
      <c r="N109" s="40" t="s">
        <v>72</v>
      </c>
      <c r="O109" s="41" t="s">
        <v>32</v>
      </c>
      <c r="P109" s="29" t="s">
        <v>33</v>
      </c>
      <c r="Q109" s="32" t="s">
        <v>69</v>
      </c>
      <c r="R109" s="42" t="s">
        <v>38</v>
      </c>
      <c r="S109" s="29">
        <v>55</v>
      </c>
      <c r="T109" s="29" t="s">
        <v>66</v>
      </c>
      <c r="U109" s="58">
        <v>1050</v>
      </c>
      <c r="V109" s="58">
        <v>93.75</v>
      </c>
      <c r="W109" s="59">
        <v>0</v>
      </c>
      <c r="X109" s="44">
        <f t="shared" si="2"/>
        <v>0</v>
      </c>
      <c r="Y109" s="45" t="s">
        <v>617</v>
      </c>
      <c r="Z109" s="32">
        <v>2016</v>
      </c>
      <c r="AA109" s="123" t="s">
        <v>626</v>
      </c>
      <c r="AKF109" s="89"/>
      <c r="AKG109" s="89"/>
      <c r="AKH109" s="89"/>
      <c r="AKI109" s="89"/>
      <c r="AKJ109" s="89"/>
      <c r="AKK109" s="89"/>
      <c r="AKL109" s="89"/>
      <c r="AKM109" s="89"/>
      <c r="AKN109" s="89"/>
      <c r="AKO109" s="89"/>
      <c r="AKP109" s="89"/>
      <c r="AKQ109" s="89"/>
      <c r="AKR109" s="89"/>
      <c r="AKS109" s="89"/>
      <c r="AKT109" s="89"/>
      <c r="AKU109" s="89"/>
      <c r="AKV109" s="89"/>
      <c r="AKW109" s="89"/>
      <c r="AKX109" s="89"/>
      <c r="AKY109" s="89"/>
      <c r="AKZ109" s="89"/>
      <c r="ALA109" s="89"/>
      <c r="ALB109" s="89"/>
      <c r="ALC109" s="89"/>
      <c r="ALD109" s="89"/>
      <c r="ALE109" s="89"/>
      <c r="ALF109" s="89"/>
      <c r="ALG109" s="89"/>
      <c r="ALH109" s="89"/>
      <c r="ALI109" s="89"/>
      <c r="ALJ109" s="89"/>
      <c r="ALK109" s="89"/>
      <c r="ALL109" s="89"/>
    </row>
    <row r="110" spans="1:1000" outlineLevel="1">
      <c r="A110" s="32" t="s">
        <v>569</v>
      </c>
      <c r="B110" s="34" t="s">
        <v>28</v>
      </c>
      <c r="C110" s="57" t="s">
        <v>570</v>
      </c>
      <c r="D110" s="32" t="s">
        <v>571</v>
      </c>
      <c r="E110" s="32"/>
      <c r="F110" s="32" t="s">
        <v>572</v>
      </c>
      <c r="G110" s="32"/>
      <c r="H110" s="32" t="s">
        <v>573</v>
      </c>
      <c r="I110" s="32"/>
      <c r="J110" s="32" t="s">
        <v>30</v>
      </c>
      <c r="K110" s="23">
        <v>45</v>
      </c>
      <c r="L110" s="39">
        <v>230000000</v>
      </c>
      <c r="M110" s="29" t="s">
        <v>84</v>
      </c>
      <c r="N110" s="32" t="s">
        <v>551</v>
      </c>
      <c r="O110" s="41" t="s">
        <v>32</v>
      </c>
      <c r="P110" s="29" t="s">
        <v>33</v>
      </c>
      <c r="Q110" s="32" t="s">
        <v>69</v>
      </c>
      <c r="R110" s="42" t="s">
        <v>38</v>
      </c>
      <c r="S110" s="29">
        <v>796</v>
      </c>
      <c r="T110" s="29" t="s">
        <v>36</v>
      </c>
      <c r="U110" s="58">
        <v>1</v>
      </c>
      <c r="V110" s="58">
        <v>260300</v>
      </c>
      <c r="W110" s="44">
        <v>0</v>
      </c>
      <c r="X110" s="44">
        <f t="shared" si="2"/>
        <v>0</v>
      </c>
      <c r="Y110" s="32" t="s">
        <v>39</v>
      </c>
      <c r="Z110" s="32">
        <v>2016</v>
      </c>
      <c r="AA110" s="60" t="s">
        <v>625</v>
      </c>
      <c r="AKF110" s="89"/>
      <c r="AKG110" s="89"/>
      <c r="AKH110" s="89"/>
      <c r="AKI110" s="89"/>
      <c r="AKJ110" s="89"/>
      <c r="AKK110" s="89"/>
      <c r="AKL110" s="89"/>
      <c r="AKM110" s="89"/>
      <c r="AKN110" s="89"/>
      <c r="AKO110" s="89"/>
      <c r="AKP110" s="89"/>
      <c r="AKQ110" s="89"/>
      <c r="AKR110" s="89"/>
      <c r="AKS110" s="89"/>
      <c r="AKT110" s="89"/>
      <c r="AKU110" s="89"/>
      <c r="AKV110" s="89"/>
      <c r="AKW110" s="89"/>
      <c r="AKX110" s="89"/>
      <c r="AKY110" s="89"/>
      <c r="AKZ110" s="89"/>
      <c r="ALA110" s="89"/>
      <c r="ALB110" s="89"/>
      <c r="ALC110" s="89"/>
      <c r="ALD110" s="89"/>
      <c r="ALE110" s="89"/>
      <c r="ALF110" s="89"/>
      <c r="ALG110" s="89"/>
      <c r="ALH110" s="89"/>
      <c r="ALI110" s="89"/>
      <c r="ALJ110" s="89"/>
      <c r="ALK110" s="89"/>
      <c r="ALL110" s="89"/>
    </row>
    <row r="111" spans="1:1000" outlineLevel="1">
      <c r="A111" s="32" t="s">
        <v>577</v>
      </c>
      <c r="B111" s="34" t="s">
        <v>28</v>
      </c>
      <c r="C111" s="57" t="s">
        <v>574</v>
      </c>
      <c r="D111" s="32" t="s">
        <v>76</v>
      </c>
      <c r="E111" s="32"/>
      <c r="F111" s="32" t="s">
        <v>575</v>
      </c>
      <c r="G111" s="32"/>
      <c r="H111" s="32" t="s">
        <v>576</v>
      </c>
      <c r="I111" s="32"/>
      <c r="J111" s="32" t="s">
        <v>30</v>
      </c>
      <c r="K111" s="23">
        <v>45</v>
      </c>
      <c r="L111" s="39">
        <v>230000000</v>
      </c>
      <c r="M111" s="29" t="s">
        <v>84</v>
      </c>
      <c r="N111" s="40" t="s">
        <v>72</v>
      </c>
      <c r="O111" s="41" t="s">
        <v>32</v>
      </c>
      <c r="P111" s="29" t="s">
        <v>33</v>
      </c>
      <c r="Q111" s="32" t="s">
        <v>69</v>
      </c>
      <c r="R111" s="42" t="s">
        <v>38</v>
      </c>
      <c r="S111" s="29">
        <v>168</v>
      </c>
      <c r="T111" s="29" t="s">
        <v>49</v>
      </c>
      <c r="U111" s="58">
        <v>3.5</v>
      </c>
      <c r="V111" s="58">
        <v>177353.84</v>
      </c>
      <c r="W111" s="44">
        <v>0</v>
      </c>
      <c r="X111" s="44">
        <f t="shared" si="2"/>
        <v>0</v>
      </c>
      <c r="Y111" s="45" t="s">
        <v>617</v>
      </c>
      <c r="Z111" s="32">
        <v>2016</v>
      </c>
      <c r="AA111" s="60" t="s">
        <v>625</v>
      </c>
      <c r="AKF111" s="89"/>
      <c r="AKG111" s="89"/>
      <c r="AKH111" s="89"/>
      <c r="AKI111" s="89"/>
      <c r="AKJ111" s="89"/>
      <c r="AKK111" s="89"/>
      <c r="AKL111" s="89"/>
      <c r="AKM111" s="89"/>
      <c r="AKN111" s="89"/>
      <c r="AKO111" s="89"/>
      <c r="AKP111" s="89"/>
      <c r="AKQ111" s="89"/>
      <c r="AKR111" s="89"/>
      <c r="AKS111" s="89"/>
      <c r="AKT111" s="89"/>
      <c r="AKU111" s="89"/>
      <c r="AKV111" s="89"/>
      <c r="AKW111" s="89"/>
      <c r="AKX111" s="89"/>
      <c r="AKY111" s="89"/>
      <c r="AKZ111" s="89"/>
      <c r="ALA111" s="89"/>
      <c r="ALB111" s="89"/>
      <c r="ALC111" s="89"/>
      <c r="ALD111" s="89"/>
      <c r="ALE111" s="89"/>
      <c r="ALF111" s="89"/>
      <c r="ALG111" s="89"/>
      <c r="ALH111" s="89"/>
      <c r="ALI111" s="89"/>
      <c r="ALJ111" s="89"/>
      <c r="ALK111" s="89"/>
      <c r="ALL111" s="89"/>
    </row>
    <row r="112" spans="1:1000" outlineLevel="1">
      <c r="A112" s="32" t="s">
        <v>582</v>
      </c>
      <c r="B112" s="34" t="s">
        <v>28</v>
      </c>
      <c r="C112" s="57" t="s">
        <v>578</v>
      </c>
      <c r="D112" s="32" t="s">
        <v>579</v>
      </c>
      <c r="E112" s="32"/>
      <c r="F112" s="32" t="s">
        <v>580</v>
      </c>
      <c r="G112" s="32"/>
      <c r="H112" s="32" t="s">
        <v>581</v>
      </c>
      <c r="I112" s="32"/>
      <c r="J112" s="32" t="s">
        <v>30</v>
      </c>
      <c r="K112" s="23">
        <v>45</v>
      </c>
      <c r="L112" s="39">
        <v>230000000</v>
      </c>
      <c r="M112" s="29" t="s">
        <v>84</v>
      </c>
      <c r="N112" s="40" t="s">
        <v>72</v>
      </c>
      <c r="O112" s="41" t="s">
        <v>32</v>
      </c>
      <c r="P112" s="29" t="s">
        <v>33</v>
      </c>
      <c r="Q112" s="32" t="s">
        <v>69</v>
      </c>
      <c r="R112" s="42" t="s">
        <v>38</v>
      </c>
      <c r="S112" s="29">
        <v>796</v>
      </c>
      <c r="T112" s="29" t="s">
        <v>36</v>
      </c>
      <c r="U112" s="58">
        <v>36</v>
      </c>
      <c r="V112" s="58">
        <v>1837.27</v>
      </c>
      <c r="W112" s="44">
        <v>0</v>
      </c>
      <c r="X112" s="44">
        <f t="shared" si="2"/>
        <v>0</v>
      </c>
      <c r="Y112" s="45" t="s">
        <v>617</v>
      </c>
      <c r="Z112" s="32">
        <v>2016</v>
      </c>
      <c r="AA112" s="60" t="s">
        <v>625</v>
      </c>
      <c r="AKF112" s="89"/>
      <c r="AKG112" s="89"/>
      <c r="AKH112" s="89"/>
      <c r="AKI112" s="89"/>
      <c r="AKJ112" s="89"/>
      <c r="AKK112" s="89"/>
      <c r="AKL112" s="89"/>
      <c r="AKM112" s="89"/>
      <c r="AKN112" s="89"/>
      <c r="AKO112" s="89"/>
      <c r="AKP112" s="89"/>
      <c r="AKQ112" s="89"/>
      <c r="AKR112" s="89"/>
      <c r="AKS112" s="89"/>
      <c r="AKT112" s="89"/>
      <c r="AKU112" s="89"/>
      <c r="AKV112" s="89"/>
      <c r="AKW112" s="89"/>
      <c r="AKX112" s="89"/>
      <c r="AKY112" s="89"/>
      <c r="AKZ112" s="89"/>
      <c r="ALA112" s="89"/>
      <c r="ALB112" s="89"/>
      <c r="ALC112" s="89"/>
      <c r="ALD112" s="89"/>
      <c r="ALE112" s="89"/>
      <c r="ALF112" s="89"/>
      <c r="ALG112" s="89"/>
      <c r="ALH112" s="89"/>
      <c r="ALI112" s="89"/>
      <c r="ALJ112" s="89"/>
      <c r="ALK112" s="89"/>
      <c r="ALL112" s="89"/>
    </row>
    <row r="113" spans="1:1000" outlineLevel="1">
      <c r="A113" s="32" t="s">
        <v>586</v>
      </c>
      <c r="B113" s="34" t="s">
        <v>28</v>
      </c>
      <c r="C113" s="57" t="s">
        <v>583</v>
      </c>
      <c r="D113" s="32" t="s">
        <v>568</v>
      </c>
      <c r="E113" s="32"/>
      <c r="F113" s="32" t="s">
        <v>584</v>
      </c>
      <c r="G113" s="32"/>
      <c r="H113" s="32" t="s">
        <v>585</v>
      </c>
      <c r="I113" s="32"/>
      <c r="J113" s="32" t="s">
        <v>30</v>
      </c>
      <c r="K113" s="23">
        <v>45</v>
      </c>
      <c r="L113" s="39">
        <v>230000000</v>
      </c>
      <c r="M113" s="29" t="s">
        <v>84</v>
      </c>
      <c r="N113" s="40" t="s">
        <v>72</v>
      </c>
      <c r="O113" s="41" t="s">
        <v>32</v>
      </c>
      <c r="P113" s="29" t="s">
        <v>33</v>
      </c>
      <c r="Q113" s="32" t="s">
        <v>69</v>
      </c>
      <c r="R113" s="42" t="s">
        <v>38</v>
      </c>
      <c r="S113" s="29">
        <v>796</v>
      </c>
      <c r="T113" s="29" t="s">
        <v>36</v>
      </c>
      <c r="U113" s="58">
        <v>36</v>
      </c>
      <c r="V113" s="58">
        <v>52100.56</v>
      </c>
      <c r="W113" s="44">
        <v>0</v>
      </c>
      <c r="X113" s="44">
        <f t="shared" si="2"/>
        <v>0</v>
      </c>
      <c r="Y113" s="45" t="s">
        <v>617</v>
      </c>
      <c r="Z113" s="32">
        <v>2016</v>
      </c>
      <c r="AA113" s="60" t="s">
        <v>625</v>
      </c>
      <c r="AKF113" s="89"/>
      <c r="AKG113" s="89"/>
      <c r="AKH113" s="89"/>
      <c r="AKI113" s="89"/>
      <c r="AKJ113" s="89"/>
      <c r="AKK113" s="89"/>
      <c r="AKL113" s="89"/>
      <c r="AKM113" s="89"/>
      <c r="AKN113" s="89"/>
      <c r="AKO113" s="89"/>
      <c r="AKP113" s="89"/>
      <c r="AKQ113" s="89"/>
      <c r="AKR113" s="89"/>
      <c r="AKS113" s="89"/>
      <c r="AKT113" s="89"/>
      <c r="AKU113" s="89"/>
      <c r="AKV113" s="89"/>
      <c r="AKW113" s="89"/>
      <c r="AKX113" s="89"/>
      <c r="AKY113" s="89"/>
      <c r="AKZ113" s="89"/>
      <c r="ALA113" s="89"/>
      <c r="ALB113" s="89"/>
      <c r="ALC113" s="89"/>
      <c r="ALD113" s="89"/>
      <c r="ALE113" s="89"/>
      <c r="ALF113" s="89"/>
      <c r="ALG113" s="89"/>
      <c r="ALH113" s="89"/>
      <c r="ALI113" s="89"/>
      <c r="ALJ113" s="89"/>
      <c r="ALK113" s="89"/>
      <c r="ALL113" s="89"/>
    </row>
    <row r="114" spans="1:1000" outlineLevel="1">
      <c r="A114" s="32" t="s">
        <v>588</v>
      </c>
      <c r="B114" s="34" t="s">
        <v>28</v>
      </c>
      <c r="C114" s="61" t="s">
        <v>405</v>
      </c>
      <c r="D114" s="32" t="s">
        <v>338</v>
      </c>
      <c r="E114" s="32"/>
      <c r="F114" s="32" t="s">
        <v>406</v>
      </c>
      <c r="G114" s="32"/>
      <c r="H114" s="32" t="s">
        <v>587</v>
      </c>
      <c r="I114" s="32"/>
      <c r="J114" s="32" t="s">
        <v>30</v>
      </c>
      <c r="K114" s="23">
        <v>45</v>
      </c>
      <c r="L114" s="39">
        <v>230000000</v>
      </c>
      <c r="M114" s="29" t="s">
        <v>84</v>
      </c>
      <c r="N114" s="40" t="s">
        <v>72</v>
      </c>
      <c r="O114" s="41" t="s">
        <v>32</v>
      </c>
      <c r="P114" s="29" t="s">
        <v>33</v>
      </c>
      <c r="Q114" s="32" t="s">
        <v>69</v>
      </c>
      <c r="R114" s="42" t="s">
        <v>38</v>
      </c>
      <c r="S114" s="29">
        <v>796</v>
      </c>
      <c r="T114" s="29" t="s">
        <v>36</v>
      </c>
      <c r="U114" s="58">
        <v>12</v>
      </c>
      <c r="V114" s="58">
        <v>10998.43</v>
      </c>
      <c r="W114" s="44">
        <v>0</v>
      </c>
      <c r="X114" s="44">
        <f t="shared" si="2"/>
        <v>0</v>
      </c>
      <c r="Y114" s="45" t="s">
        <v>617</v>
      </c>
      <c r="Z114" s="32">
        <v>2016</v>
      </c>
      <c r="AA114" s="60">
        <v>3.5</v>
      </c>
      <c r="AKF114" s="89"/>
      <c r="AKG114" s="89"/>
      <c r="AKH114" s="89"/>
      <c r="AKI114" s="89"/>
      <c r="AKJ114" s="89"/>
      <c r="AKK114" s="89"/>
      <c r="AKL114" s="89"/>
      <c r="AKM114" s="89"/>
      <c r="AKN114" s="89"/>
      <c r="AKO114" s="89"/>
      <c r="AKP114" s="89"/>
      <c r="AKQ114" s="89"/>
      <c r="AKR114" s="89"/>
      <c r="AKS114" s="89"/>
      <c r="AKT114" s="89"/>
      <c r="AKU114" s="89"/>
      <c r="AKV114" s="89"/>
      <c r="AKW114" s="89"/>
      <c r="AKX114" s="89"/>
      <c r="AKY114" s="89"/>
      <c r="AKZ114" s="89"/>
      <c r="ALA114" s="89"/>
      <c r="ALB114" s="89"/>
      <c r="ALC114" s="89"/>
      <c r="ALD114" s="89"/>
      <c r="ALE114" s="89"/>
      <c r="ALF114" s="89"/>
      <c r="ALG114" s="89"/>
      <c r="ALH114" s="89"/>
      <c r="ALI114" s="89"/>
      <c r="ALJ114" s="89"/>
      <c r="ALK114" s="89"/>
      <c r="ALL114" s="89"/>
    </row>
    <row r="115" spans="1:1000" outlineLevel="1">
      <c r="A115" s="32" t="s">
        <v>593</v>
      </c>
      <c r="B115" s="34" t="s">
        <v>28</v>
      </c>
      <c r="C115" s="57" t="s">
        <v>589</v>
      </c>
      <c r="D115" s="32" t="s">
        <v>590</v>
      </c>
      <c r="E115" s="32"/>
      <c r="F115" s="32" t="s">
        <v>591</v>
      </c>
      <c r="G115" s="32"/>
      <c r="H115" s="32" t="s">
        <v>592</v>
      </c>
      <c r="I115" s="32"/>
      <c r="J115" s="32" t="s">
        <v>30</v>
      </c>
      <c r="K115" s="23">
        <v>45</v>
      </c>
      <c r="L115" s="39">
        <v>230000000</v>
      </c>
      <c r="M115" s="29" t="s">
        <v>84</v>
      </c>
      <c r="N115" s="40" t="s">
        <v>72</v>
      </c>
      <c r="O115" s="41" t="s">
        <v>32</v>
      </c>
      <c r="P115" s="29" t="s">
        <v>33</v>
      </c>
      <c r="Q115" s="32" t="s">
        <v>69</v>
      </c>
      <c r="R115" s="42" t="s">
        <v>38</v>
      </c>
      <c r="S115" s="29" t="s">
        <v>61</v>
      </c>
      <c r="T115" s="29" t="s">
        <v>62</v>
      </c>
      <c r="U115" s="58">
        <v>160</v>
      </c>
      <c r="V115" s="58">
        <v>6996.79</v>
      </c>
      <c r="W115" s="44">
        <v>0</v>
      </c>
      <c r="X115" s="44">
        <f t="shared" si="2"/>
        <v>0</v>
      </c>
      <c r="Y115" s="45" t="s">
        <v>617</v>
      </c>
      <c r="Z115" s="32">
        <v>2016</v>
      </c>
      <c r="AA115" s="60" t="s">
        <v>625</v>
      </c>
      <c r="AKF115" s="89"/>
      <c r="AKG115" s="89"/>
      <c r="AKH115" s="89"/>
      <c r="AKI115" s="89"/>
      <c r="AKJ115" s="89"/>
      <c r="AKK115" s="89"/>
      <c r="AKL115" s="89"/>
      <c r="AKM115" s="89"/>
      <c r="AKN115" s="89"/>
      <c r="AKO115" s="89"/>
      <c r="AKP115" s="89"/>
      <c r="AKQ115" s="89"/>
      <c r="AKR115" s="89"/>
      <c r="AKS115" s="89"/>
      <c r="AKT115" s="89"/>
      <c r="AKU115" s="89"/>
      <c r="AKV115" s="89"/>
      <c r="AKW115" s="89"/>
      <c r="AKX115" s="89"/>
      <c r="AKY115" s="89"/>
      <c r="AKZ115" s="89"/>
      <c r="ALA115" s="89"/>
      <c r="ALB115" s="89"/>
      <c r="ALC115" s="89"/>
      <c r="ALD115" s="89"/>
      <c r="ALE115" s="89"/>
      <c r="ALF115" s="89"/>
      <c r="ALG115" s="89"/>
      <c r="ALH115" s="89"/>
      <c r="ALI115" s="89"/>
      <c r="ALJ115" s="89"/>
      <c r="ALK115" s="89"/>
      <c r="ALL115" s="89"/>
    </row>
    <row r="116" spans="1:1000" s="22" customFormat="1" ht="14.25" outlineLevel="1">
      <c r="A116" s="32" t="s">
        <v>599</v>
      </c>
      <c r="B116" s="34" t="s">
        <v>28</v>
      </c>
      <c r="C116" s="61" t="s">
        <v>600</v>
      </c>
      <c r="D116" s="32" t="s">
        <v>211</v>
      </c>
      <c r="E116" s="32"/>
      <c r="F116" s="34" t="s">
        <v>601</v>
      </c>
      <c r="G116" s="32" t="s">
        <v>602</v>
      </c>
      <c r="H116" s="34" t="s">
        <v>603</v>
      </c>
      <c r="I116" s="32" t="s">
        <v>604</v>
      </c>
      <c r="J116" s="32" t="s">
        <v>37</v>
      </c>
      <c r="K116" s="23">
        <v>50</v>
      </c>
      <c r="L116" s="39">
        <v>230000000</v>
      </c>
      <c r="M116" s="29" t="s">
        <v>84</v>
      </c>
      <c r="N116" s="40" t="s">
        <v>78</v>
      </c>
      <c r="O116" s="41" t="s">
        <v>32</v>
      </c>
      <c r="P116" s="29" t="s">
        <v>33</v>
      </c>
      <c r="Q116" s="32" t="s">
        <v>69</v>
      </c>
      <c r="R116" s="42" t="s">
        <v>38</v>
      </c>
      <c r="S116" s="29">
        <v>5111</v>
      </c>
      <c r="T116" s="29" t="s">
        <v>358</v>
      </c>
      <c r="U116" s="58">
        <v>11200</v>
      </c>
      <c r="V116" s="58">
        <v>550</v>
      </c>
      <c r="W116" s="59">
        <v>0</v>
      </c>
      <c r="X116" s="44">
        <f t="shared" si="2"/>
        <v>0</v>
      </c>
      <c r="Y116" s="32" t="s">
        <v>39</v>
      </c>
      <c r="Z116" s="32">
        <v>2016</v>
      </c>
      <c r="AA116" s="123" t="s">
        <v>1105</v>
      </c>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c r="IV116" s="21"/>
      <c r="IW116" s="21"/>
      <c r="IX116" s="21"/>
      <c r="IY116" s="21"/>
      <c r="IZ116" s="21"/>
      <c r="JA116" s="21"/>
      <c r="JB116" s="21"/>
      <c r="JC116" s="21"/>
      <c r="JD116" s="21"/>
      <c r="JE116" s="21"/>
      <c r="JF116" s="21"/>
      <c r="JG116" s="21"/>
      <c r="JH116" s="21"/>
      <c r="JI116" s="21"/>
      <c r="JJ116" s="21"/>
      <c r="JK116" s="21"/>
      <c r="JL116" s="21"/>
      <c r="JM116" s="21"/>
      <c r="JN116" s="21"/>
      <c r="JO116" s="21"/>
      <c r="JP116" s="21"/>
      <c r="JQ116" s="21"/>
      <c r="JR116" s="21"/>
      <c r="JS116" s="21"/>
      <c r="JT116" s="21"/>
      <c r="JU116" s="21"/>
      <c r="JV116" s="21"/>
      <c r="JW116" s="21"/>
      <c r="JX116" s="21"/>
      <c r="JY116" s="21"/>
      <c r="JZ116" s="21"/>
      <c r="KA116" s="21"/>
      <c r="KB116" s="21"/>
      <c r="KC116" s="21"/>
      <c r="KD116" s="21"/>
      <c r="KE116" s="21"/>
      <c r="KF116" s="21"/>
      <c r="KG116" s="21"/>
      <c r="KH116" s="21"/>
      <c r="KI116" s="21"/>
      <c r="KJ116" s="21"/>
      <c r="KK116" s="21"/>
      <c r="KL116" s="21"/>
      <c r="KM116" s="21"/>
      <c r="KN116" s="21"/>
      <c r="KO116" s="21"/>
      <c r="KP116" s="21"/>
      <c r="KQ116" s="21"/>
      <c r="KR116" s="21"/>
      <c r="KS116" s="21"/>
      <c r="KT116" s="21"/>
      <c r="KU116" s="21"/>
      <c r="KV116" s="21"/>
      <c r="KW116" s="21"/>
      <c r="KX116" s="21"/>
      <c r="KY116" s="21"/>
      <c r="KZ116" s="21"/>
      <c r="LA116" s="21"/>
      <c r="LB116" s="21"/>
      <c r="LC116" s="21"/>
      <c r="LD116" s="21"/>
      <c r="LE116" s="21"/>
      <c r="LF116" s="21"/>
      <c r="LG116" s="21"/>
      <c r="LH116" s="21"/>
      <c r="LI116" s="21"/>
      <c r="LJ116" s="21"/>
      <c r="LK116" s="21"/>
      <c r="LL116" s="21"/>
      <c r="LM116" s="21"/>
      <c r="LN116" s="21"/>
      <c r="LO116" s="21"/>
      <c r="LP116" s="21"/>
      <c r="LQ116" s="21"/>
      <c r="LR116" s="21"/>
      <c r="LS116" s="21"/>
      <c r="LT116" s="21"/>
      <c r="LU116" s="21"/>
      <c r="LV116" s="21"/>
      <c r="LW116" s="21"/>
      <c r="LX116" s="21"/>
      <c r="LY116" s="21"/>
      <c r="LZ116" s="21"/>
      <c r="MA116" s="21"/>
      <c r="MB116" s="21"/>
      <c r="MC116" s="21"/>
      <c r="MD116" s="21"/>
      <c r="ME116" s="21"/>
      <c r="MF116" s="21"/>
      <c r="MG116" s="21"/>
      <c r="MH116" s="21"/>
      <c r="MI116" s="21"/>
      <c r="MJ116" s="21"/>
      <c r="MK116" s="21"/>
      <c r="ML116" s="21"/>
      <c r="MM116" s="21"/>
      <c r="MN116" s="21"/>
      <c r="MO116" s="21"/>
      <c r="MP116" s="21"/>
      <c r="MQ116" s="21"/>
      <c r="MR116" s="21"/>
      <c r="MS116" s="21"/>
      <c r="MT116" s="21"/>
      <c r="MU116" s="21"/>
      <c r="MV116" s="21"/>
      <c r="MW116" s="21"/>
      <c r="MX116" s="21"/>
      <c r="MY116" s="21"/>
      <c r="MZ116" s="21"/>
      <c r="NA116" s="21"/>
      <c r="NB116" s="21"/>
      <c r="NC116" s="21"/>
      <c r="ND116" s="21"/>
      <c r="NE116" s="21"/>
      <c r="NF116" s="21"/>
      <c r="NG116" s="21"/>
      <c r="NH116" s="21"/>
      <c r="NI116" s="21"/>
      <c r="NJ116" s="21"/>
      <c r="NK116" s="21"/>
      <c r="NL116" s="21"/>
      <c r="NM116" s="21"/>
      <c r="NN116" s="21"/>
      <c r="NO116" s="21"/>
      <c r="NP116" s="21"/>
      <c r="NQ116" s="21"/>
      <c r="NR116" s="21"/>
      <c r="NS116" s="21"/>
      <c r="NT116" s="21"/>
      <c r="NU116" s="21"/>
      <c r="NV116" s="21"/>
      <c r="NW116" s="21"/>
      <c r="NX116" s="21"/>
      <c r="NY116" s="21"/>
      <c r="NZ116" s="21"/>
      <c r="OA116" s="21"/>
      <c r="OB116" s="21"/>
      <c r="OC116" s="21"/>
      <c r="OD116" s="21"/>
      <c r="OE116" s="21"/>
      <c r="OF116" s="21"/>
      <c r="OG116" s="21"/>
      <c r="OH116" s="21"/>
      <c r="OI116" s="21"/>
      <c r="OJ116" s="21"/>
      <c r="OK116" s="21"/>
      <c r="OL116" s="21"/>
      <c r="OM116" s="21"/>
      <c r="ON116" s="21"/>
      <c r="OO116" s="21"/>
      <c r="OP116" s="21"/>
      <c r="OQ116" s="21"/>
      <c r="OR116" s="21"/>
      <c r="OS116" s="21"/>
      <c r="OT116" s="21"/>
      <c r="OU116" s="21"/>
      <c r="OV116" s="21"/>
      <c r="OW116" s="21"/>
      <c r="OX116" s="21"/>
      <c r="OY116" s="21"/>
      <c r="OZ116" s="21"/>
      <c r="PA116" s="21"/>
      <c r="PB116" s="21"/>
      <c r="PC116" s="21"/>
      <c r="PD116" s="21"/>
      <c r="PE116" s="21"/>
      <c r="PF116" s="21"/>
      <c r="PG116" s="21"/>
      <c r="PH116" s="21"/>
      <c r="PI116" s="21"/>
      <c r="PJ116" s="21"/>
      <c r="PK116" s="21"/>
      <c r="PL116" s="21"/>
      <c r="PM116" s="21"/>
      <c r="PN116" s="21"/>
      <c r="PO116" s="21"/>
      <c r="PP116" s="21"/>
      <c r="PQ116" s="21"/>
      <c r="PR116" s="21"/>
      <c r="PS116" s="21"/>
      <c r="PT116" s="21"/>
      <c r="PU116" s="21"/>
      <c r="PV116" s="21"/>
      <c r="PW116" s="21"/>
      <c r="PX116" s="21"/>
      <c r="PY116" s="21"/>
      <c r="PZ116" s="21"/>
      <c r="QA116" s="21"/>
      <c r="QB116" s="21"/>
      <c r="QC116" s="21"/>
      <c r="QD116" s="21"/>
      <c r="QE116" s="21"/>
      <c r="QF116" s="21"/>
      <c r="QG116" s="21"/>
      <c r="QH116" s="21"/>
      <c r="QI116" s="21"/>
      <c r="QJ116" s="21"/>
      <c r="QK116" s="21"/>
      <c r="QL116" s="21"/>
      <c r="QM116" s="21"/>
      <c r="QN116" s="21"/>
      <c r="QO116" s="21"/>
      <c r="QP116" s="21"/>
      <c r="QQ116" s="21"/>
      <c r="QR116" s="21"/>
      <c r="QS116" s="21"/>
      <c r="QT116" s="21"/>
      <c r="QU116" s="21"/>
      <c r="QV116" s="21"/>
      <c r="QW116" s="21"/>
      <c r="QX116" s="21"/>
      <c r="QY116" s="21"/>
      <c r="QZ116" s="21"/>
      <c r="RA116" s="21"/>
      <c r="RB116" s="21"/>
      <c r="RC116" s="21"/>
      <c r="RD116" s="21"/>
      <c r="RE116" s="21"/>
      <c r="RF116" s="21"/>
      <c r="RG116" s="21"/>
      <c r="RH116" s="21"/>
      <c r="RI116" s="21"/>
      <c r="RJ116" s="21"/>
      <c r="RK116" s="21"/>
      <c r="RL116" s="21"/>
      <c r="RM116" s="21"/>
      <c r="RN116" s="21"/>
      <c r="RO116" s="21"/>
      <c r="RP116" s="21"/>
      <c r="RQ116" s="21"/>
      <c r="RR116" s="21"/>
      <c r="RS116" s="21"/>
      <c r="RT116" s="21"/>
      <c r="RU116" s="21"/>
      <c r="RV116" s="21"/>
      <c r="RW116" s="21"/>
      <c r="RX116" s="21"/>
      <c r="RY116" s="21"/>
      <c r="RZ116" s="21"/>
      <c r="SA116" s="21"/>
      <c r="SB116" s="21"/>
      <c r="SC116" s="21"/>
      <c r="SD116" s="21"/>
      <c r="SE116" s="21"/>
      <c r="SF116" s="21"/>
      <c r="SG116" s="21"/>
      <c r="SH116" s="21"/>
      <c r="SI116" s="21"/>
      <c r="SJ116" s="21"/>
      <c r="SK116" s="21"/>
      <c r="SL116" s="21"/>
      <c r="SM116" s="21"/>
      <c r="SN116" s="21"/>
      <c r="SO116" s="21"/>
      <c r="SP116" s="21"/>
      <c r="SQ116" s="21"/>
      <c r="SR116" s="21"/>
      <c r="SS116" s="21"/>
      <c r="ST116" s="21"/>
      <c r="SU116" s="21"/>
      <c r="SV116" s="21"/>
      <c r="SW116" s="21"/>
      <c r="SX116" s="21"/>
      <c r="SY116" s="21"/>
      <c r="SZ116" s="21"/>
      <c r="TA116" s="21"/>
      <c r="TB116" s="21"/>
      <c r="TC116" s="21"/>
      <c r="TD116" s="21"/>
      <c r="TE116" s="21"/>
      <c r="TF116" s="21"/>
      <c r="TG116" s="21"/>
      <c r="TH116" s="21"/>
      <c r="TI116" s="21"/>
      <c r="TJ116" s="21"/>
      <c r="TK116" s="21"/>
      <c r="TL116" s="21"/>
      <c r="TM116" s="21"/>
      <c r="TN116" s="21"/>
      <c r="TO116" s="21"/>
      <c r="TP116" s="21"/>
      <c r="TQ116" s="21"/>
      <c r="TR116" s="21"/>
      <c r="TS116" s="21"/>
      <c r="TT116" s="21"/>
      <c r="TU116" s="21"/>
      <c r="TV116" s="21"/>
      <c r="TW116" s="21"/>
      <c r="TX116" s="21"/>
      <c r="TY116" s="21"/>
      <c r="TZ116" s="21"/>
      <c r="UA116" s="21"/>
      <c r="UB116" s="21"/>
      <c r="UC116" s="21"/>
      <c r="UD116" s="21"/>
      <c r="UE116" s="21"/>
      <c r="UF116" s="21"/>
      <c r="UG116" s="21"/>
      <c r="UH116" s="21"/>
      <c r="UI116" s="21"/>
      <c r="UJ116" s="21"/>
      <c r="UK116" s="21"/>
      <c r="UL116" s="21"/>
      <c r="UM116" s="21"/>
      <c r="UN116" s="21"/>
      <c r="UO116" s="21"/>
      <c r="UP116" s="21"/>
      <c r="UQ116" s="21"/>
      <c r="UR116" s="21"/>
      <c r="US116" s="21"/>
      <c r="UT116" s="21"/>
      <c r="UU116" s="21"/>
      <c r="UV116" s="21"/>
      <c r="UW116" s="21"/>
      <c r="UX116" s="21"/>
      <c r="UY116" s="21"/>
      <c r="UZ116" s="21"/>
      <c r="VA116" s="21"/>
      <c r="VB116" s="21"/>
      <c r="VC116" s="21"/>
      <c r="VD116" s="21"/>
      <c r="VE116" s="21"/>
      <c r="VF116" s="21"/>
      <c r="VG116" s="21"/>
      <c r="VH116" s="21"/>
      <c r="VI116" s="21"/>
      <c r="VJ116" s="21"/>
      <c r="VK116" s="21"/>
      <c r="VL116" s="21"/>
      <c r="VM116" s="21"/>
      <c r="VN116" s="21"/>
      <c r="VO116" s="21"/>
      <c r="VP116" s="21"/>
      <c r="VQ116" s="21"/>
      <c r="VR116" s="21"/>
      <c r="VS116" s="21"/>
      <c r="VT116" s="21"/>
      <c r="VU116" s="21"/>
      <c r="VV116" s="21"/>
      <c r="VW116" s="21"/>
      <c r="VX116" s="21"/>
      <c r="VY116" s="21"/>
      <c r="VZ116" s="21"/>
      <c r="WA116" s="21"/>
      <c r="WB116" s="21"/>
      <c r="WC116" s="21"/>
      <c r="WD116" s="21"/>
      <c r="WE116" s="21"/>
      <c r="WF116" s="21"/>
      <c r="WG116" s="21"/>
      <c r="WH116" s="21"/>
      <c r="WI116" s="21"/>
      <c r="WJ116" s="21"/>
      <c r="WK116" s="21"/>
      <c r="WL116" s="21"/>
      <c r="WM116" s="21"/>
      <c r="WN116" s="21"/>
      <c r="WO116" s="21"/>
      <c r="WP116" s="21"/>
      <c r="WQ116" s="21"/>
      <c r="WR116" s="21"/>
      <c r="WS116" s="21"/>
      <c r="WT116" s="21"/>
      <c r="WU116" s="21"/>
      <c r="WV116" s="21"/>
      <c r="WW116" s="21"/>
      <c r="WX116" s="21"/>
      <c r="WY116" s="21"/>
      <c r="WZ116" s="21"/>
      <c r="XA116" s="21"/>
      <c r="XB116" s="21"/>
      <c r="XC116" s="21"/>
      <c r="XD116" s="21"/>
      <c r="XE116" s="21"/>
      <c r="XF116" s="21"/>
      <c r="XG116" s="21"/>
      <c r="XH116" s="21"/>
      <c r="XI116" s="21"/>
      <c r="XJ116" s="21"/>
      <c r="XK116" s="21"/>
      <c r="XL116" s="21"/>
      <c r="XM116" s="21"/>
      <c r="XN116" s="21"/>
      <c r="XO116" s="21"/>
      <c r="XP116" s="21"/>
      <c r="XQ116" s="21"/>
      <c r="XR116" s="21"/>
      <c r="XS116" s="21"/>
      <c r="XT116" s="21"/>
      <c r="XU116" s="21"/>
      <c r="XV116" s="21"/>
      <c r="XW116" s="21"/>
      <c r="XX116" s="21"/>
      <c r="XY116" s="21"/>
      <c r="XZ116" s="21"/>
      <c r="YA116" s="21"/>
      <c r="YB116" s="21"/>
      <c r="YC116" s="21"/>
      <c r="YD116" s="21"/>
      <c r="YE116" s="21"/>
      <c r="YF116" s="21"/>
      <c r="YG116" s="21"/>
      <c r="YH116" s="21"/>
      <c r="YI116" s="21"/>
      <c r="YJ116" s="21"/>
      <c r="YK116" s="21"/>
      <c r="YL116" s="21"/>
      <c r="YM116" s="21"/>
      <c r="YN116" s="21"/>
      <c r="YO116" s="21"/>
      <c r="YP116" s="21"/>
      <c r="YQ116" s="21"/>
      <c r="YR116" s="21"/>
      <c r="YS116" s="21"/>
      <c r="YT116" s="21"/>
      <c r="YU116" s="21"/>
      <c r="YV116" s="21"/>
      <c r="YW116" s="21"/>
      <c r="YX116" s="21"/>
      <c r="YY116" s="21"/>
      <c r="YZ116" s="21"/>
      <c r="ZA116" s="21"/>
      <c r="ZB116" s="21"/>
      <c r="ZC116" s="21"/>
      <c r="ZD116" s="21"/>
      <c r="ZE116" s="21"/>
      <c r="ZF116" s="21"/>
      <c r="ZG116" s="21"/>
      <c r="ZH116" s="21"/>
      <c r="ZI116" s="21"/>
      <c r="ZJ116" s="21"/>
      <c r="ZK116" s="21"/>
      <c r="ZL116" s="21"/>
      <c r="ZM116" s="21"/>
      <c r="ZN116" s="21"/>
      <c r="ZO116" s="21"/>
      <c r="ZP116" s="21"/>
      <c r="ZQ116" s="21"/>
      <c r="ZR116" s="21"/>
      <c r="ZS116" s="21"/>
      <c r="ZT116" s="21"/>
      <c r="ZU116" s="21"/>
      <c r="ZV116" s="21"/>
      <c r="ZW116" s="21"/>
      <c r="ZX116" s="21"/>
      <c r="ZY116" s="21"/>
      <c r="ZZ116" s="21"/>
      <c r="AAA116" s="21"/>
      <c r="AAB116" s="21"/>
      <c r="AAC116" s="21"/>
      <c r="AAD116" s="21"/>
      <c r="AAE116" s="21"/>
      <c r="AAF116" s="21"/>
      <c r="AAG116" s="21"/>
      <c r="AAH116" s="21"/>
      <c r="AAI116" s="21"/>
      <c r="AAJ116" s="21"/>
      <c r="AAK116" s="21"/>
      <c r="AAL116" s="21"/>
      <c r="AAM116" s="21"/>
      <c r="AAN116" s="21"/>
      <c r="AAO116" s="21"/>
      <c r="AAP116" s="21"/>
      <c r="AAQ116" s="21"/>
      <c r="AAR116" s="21"/>
      <c r="AAS116" s="21"/>
      <c r="AAT116" s="21"/>
      <c r="AAU116" s="21"/>
      <c r="AAV116" s="21"/>
      <c r="AAW116" s="21"/>
      <c r="AAX116" s="21"/>
      <c r="AAY116" s="21"/>
      <c r="AAZ116" s="21"/>
      <c r="ABA116" s="21"/>
      <c r="ABB116" s="21"/>
      <c r="ABC116" s="21"/>
      <c r="ABD116" s="21"/>
      <c r="ABE116" s="21"/>
      <c r="ABF116" s="21"/>
      <c r="ABG116" s="21"/>
      <c r="ABH116" s="21"/>
      <c r="ABI116" s="21"/>
      <c r="ABJ116" s="21"/>
      <c r="ABK116" s="21"/>
      <c r="ABL116" s="21"/>
      <c r="ABM116" s="21"/>
      <c r="ABN116" s="21"/>
      <c r="ABO116" s="21"/>
      <c r="ABP116" s="21"/>
      <c r="ABQ116" s="21"/>
      <c r="ABR116" s="21"/>
      <c r="ABS116" s="21"/>
      <c r="ABT116" s="21"/>
      <c r="ABU116" s="21"/>
      <c r="ABV116" s="21"/>
      <c r="ABW116" s="21"/>
      <c r="ABX116" s="21"/>
      <c r="ABY116" s="21"/>
      <c r="ABZ116" s="21"/>
      <c r="ACA116" s="21"/>
      <c r="ACB116" s="21"/>
      <c r="ACC116" s="21"/>
      <c r="ACD116" s="21"/>
      <c r="ACE116" s="21"/>
      <c r="ACF116" s="21"/>
      <c r="ACG116" s="21"/>
      <c r="ACH116" s="21"/>
      <c r="ACI116" s="21"/>
      <c r="ACJ116" s="21"/>
      <c r="ACK116" s="21"/>
      <c r="ACL116" s="21"/>
      <c r="ACM116" s="21"/>
      <c r="ACN116" s="21"/>
      <c r="ACO116" s="21"/>
      <c r="ACP116" s="21"/>
      <c r="ACQ116" s="21"/>
      <c r="ACR116" s="21"/>
      <c r="ACS116" s="21"/>
      <c r="ACT116" s="21"/>
      <c r="ACU116" s="21"/>
      <c r="ACV116" s="21"/>
      <c r="ACW116" s="21"/>
      <c r="ACX116" s="21"/>
      <c r="ACY116" s="21"/>
      <c r="ACZ116" s="21"/>
      <c r="ADA116" s="21"/>
      <c r="ADB116" s="21"/>
      <c r="ADC116" s="21"/>
      <c r="ADD116" s="21"/>
      <c r="ADE116" s="21"/>
      <c r="ADF116" s="21"/>
      <c r="ADG116" s="21"/>
      <c r="ADH116" s="21"/>
      <c r="ADI116" s="21"/>
      <c r="ADJ116" s="21"/>
      <c r="ADK116" s="21"/>
      <c r="ADL116" s="21"/>
      <c r="ADM116" s="21"/>
      <c r="ADN116" s="21"/>
      <c r="ADO116" s="21"/>
      <c r="ADP116" s="21"/>
      <c r="ADQ116" s="21"/>
      <c r="ADR116" s="21"/>
      <c r="ADS116" s="21"/>
      <c r="ADT116" s="21"/>
      <c r="ADU116" s="21"/>
      <c r="ADV116" s="21"/>
      <c r="ADW116" s="21"/>
      <c r="ADX116" s="21"/>
      <c r="ADY116" s="21"/>
      <c r="ADZ116" s="21"/>
      <c r="AEA116" s="21"/>
      <c r="AEB116" s="21"/>
      <c r="AEC116" s="21"/>
      <c r="AED116" s="21"/>
      <c r="AEE116" s="21"/>
      <c r="AEF116" s="21"/>
      <c r="AEG116" s="21"/>
      <c r="AEH116" s="21"/>
      <c r="AEI116" s="21"/>
      <c r="AEJ116" s="21"/>
      <c r="AEK116" s="21"/>
      <c r="AEL116" s="21"/>
      <c r="AEM116" s="21"/>
      <c r="AEN116" s="21"/>
      <c r="AEO116" s="21"/>
      <c r="AEP116" s="21"/>
      <c r="AEQ116" s="21"/>
      <c r="AER116" s="21"/>
      <c r="AES116" s="21"/>
      <c r="AET116" s="21"/>
      <c r="AEU116" s="21"/>
      <c r="AEV116" s="21"/>
      <c r="AEW116" s="21"/>
      <c r="AEX116" s="21"/>
      <c r="AEY116" s="21"/>
      <c r="AEZ116" s="21"/>
      <c r="AFA116" s="21"/>
      <c r="AFB116" s="21"/>
      <c r="AFC116" s="21"/>
      <c r="AFD116" s="21"/>
      <c r="AFE116" s="21"/>
      <c r="AFF116" s="21"/>
      <c r="AFG116" s="21"/>
      <c r="AFH116" s="21"/>
      <c r="AFI116" s="21"/>
      <c r="AFJ116" s="21"/>
      <c r="AFK116" s="21"/>
      <c r="AFL116" s="21"/>
      <c r="AFM116" s="21"/>
      <c r="AFN116" s="21"/>
      <c r="AFO116" s="21"/>
      <c r="AFP116" s="21"/>
      <c r="AFQ116" s="21"/>
      <c r="AFR116" s="21"/>
      <c r="AFS116" s="21"/>
      <c r="AFT116" s="21"/>
      <c r="AFU116" s="21"/>
      <c r="AFV116" s="21"/>
      <c r="AFW116" s="21"/>
      <c r="AFX116" s="21"/>
      <c r="AFY116" s="21"/>
      <c r="AFZ116" s="21"/>
      <c r="AGA116" s="21"/>
      <c r="AGB116" s="21"/>
      <c r="AGC116" s="21"/>
      <c r="AGD116" s="21"/>
      <c r="AGE116" s="21"/>
      <c r="AGF116" s="21"/>
      <c r="AGG116" s="21"/>
      <c r="AGH116" s="21"/>
      <c r="AGI116" s="21"/>
      <c r="AGJ116" s="21"/>
      <c r="AGK116" s="21"/>
      <c r="AGL116" s="21"/>
      <c r="AGM116" s="21"/>
      <c r="AGN116" s="21"/>
      <c r="AGO116" s="21"/>
      <c r="AGP116" s="21"/>
      <c r="AGQ116" s="21"/>
      <c r="AGR116" s="21"/>
      <c r="AGS116" s="21"/>
      <c r="AGT116" s="21"/>
      <c r="AGU116" s="21"/>
      <c r="AGV116" s="21"/>
      <c r="AGW116" s="21"/>
      <c r="AGX116" s="21"/>
      <c r="AGY116" s="21"/>
      <c r="AGZ116" s="21"/>
      <c r="AHA116" s="21"/>
      <c r="AHB116" s="21"/>
      <c r="AHC116" s="21"/>
      <c r="AHD116" s="21"/>
      <c r="AHE116" s="21"/>
      <c r="AHF116" s="21"/>
      <c r="AHG116" s="21"/>
      <c r="AHH116" s="21"/>
      <c r="AHI116" s="21"/>
      <c r="AHJ116" s="21"/>
      <c r="AHK116" s="21"/>
      <c r="AHL116" s="21"/>
      <c r="AHM116" s="21"/>
      <c r="AHN116" s="21"/>
      <c r="AHO116" s="21"/>
      <c r="AHP116" s="21"/>
      <c r="AHQ116" s="21"/>
      <c r="AHR116" s="21"/>
      <c r="AHS116" s="21"/>
      <c r="AHT116" s="21"/>
      <c r="AHU116" s="21"/>
      <c r="AHV116" s="21"/>
      <c r="AHW116" s="21"/>
      <c r="AHX116" s="21"/>
      <c r="AHY116" s="21"/>
      <c r="AHZ116" s="21"/>
      <c r="AIA116" s="21"/>
      <c r="AIB116" s="21"/>
      <c r="AIC116" s="21"/>
      <c r="AID116" s="21"/>
      <c r="AIE116" s="21"/>
      <c r="AIF116" s="21"/>
      <c r="AIG116" s="21"/>
      <c r="AIH116" s="21"/>
      <c r="AII116" s="21"/>
      <c r="AIJ116" s="21"/>
      <c r="AIK116" s="21"/>
      <c r="AIL116" s="21"/>
      <c r="AIM116" s="21"/>
      <c r="AIN116" s="21"/>
      <c r="AIO116" s="21"/>
      <c r="AIP116" s="21"/>
      <c r="AIQ116" s="21"/>
      <c r="AIR116" s="21"/>
      <c r="AIS116" s="21"/>
      <c r="AIT116" s="21"/>
      <c r="AIU116" s="21"/>
      <c r="AIV116" s="21"/>
      <c r="AIW116" s="21"/>
      <c r="AIX116" s="21"/>
      <c r="AIY116" s="21"/>
      <c r="AIZ116" s="21"/>
      <c r="AJA116" s="21"/>
      <c r="AJB116" s="21"/>
      <c r="AJC116" s="21"/>
      <c r="AJD116" s="21"/>
      <c r="AJE116" s="21"/>
      <c r="AJF116" s="21"/>
      <c r="AJG116" s="21"/>
      <c r="AJH116" s="21"/>
      <c r="AJI116" s="21"/>
      <c r="AJJ116" s="21"/>
      <c r="AJK116" s="21"/>
      <c r="AJL116" s="21"/>
      <c r="AJM116" s="21"/>
      <c r="AJN116" s="21"/>
      <c r="AJO116" s="21"/>
      <c r="AJP116" s="21"/>
      <c r="AJQ116" s="21"/>
      <c r="AJR116" s="21"/>
      <c r="AJS116" s="21"/>
      <c r="AJT116" s="21"/>
      <c r="AJU116" s="21"/>
      <c r="AJV116" s="21"/>
      <c r="AJW116" s="21"/>
      <c r="AJX116" s="21"/>
      <c r="AJY116" s="21"/>
      <c r="AJZ116" s="21"/>
      <c r="AKA116" s="21"/>
      <c r="AKB116" s="21"/>
      <c r="AKC116" s="21"/>
      <c r="AKD116" s="21"/>
      <c r="AKE116" s="21"/>
    </row>
    <row r="117" spans="1:1000" s="63" customFormat="1">
      <c r="A117" s="17" t="s">
        <v>614</v>
      </c>
      <c r="B117" s="16"/>
      <c r="C117" s="17"/>
      <c r="D117" s="16"/>
      <c r="E117" s="16"/>
      <c r="F117" s="16"/>
      <c r="G117" s="16"/>
      <c r="H117" s="16"/>
      <c r="I117" s="16"/>
      <c r="J117" s="18"/>
      <c r="K117" s="16"/>
      <c r="L117" s="16"/>
      <c r="M117" s="16"/>
      <c r="N117" s="16"/>
      <c r="O117" s="17"/>
      <c r="P117" s="16"/>
      <c r="Q117" s="16"/>
      <c r="R117" s="32"/>
      <c r="S117" s="16"/>
      <c r="T117" s="16"/>
      <c r="U117" s="19"/>
      <c r="V117" s="19"/>
      <c r="W117" s="19">
        <f>SUM(W23:W115)</f>
        <v>0</v>
      </c>
      <c r="X117" s="19">
        <f>SUM(X23:X115)</f>
        <v>0</v>
      </c>
      <c r="Y117" s="16"/>
      <c r="Z117" s="16"/>
      <c r="AA117" s="20"/>
    </row>
    <row r="118" spans="1:1000">
      <c r="A118" s="71" t="s">
        <v>620</v>
      </c>
      <c r="B118" s="70"/>
      <c r="C118" s="71"/>
      <c r="D118" s="70"/>
      <c r="E118" s="70"/>
      <c r="F118" s="70"/>
      <c r="G118" s="70"/>
      <c r="H118" s="70"/>
      <c r="I118" s="70"/>
      <c r="J118" s="72"/>
      <c r="K118" s="70"/>
      <c r="L118" s="70"/>
      <c r="M118" s="70"/>
      <c r="N118" s="70"/>
      <c r="O118" s="71"/>
      <c r="P118" s="70"/>
      <c r="Q118" s="70"/>
      <c r="R118" s="73"/>
      <c r="S118" s="70"/>
      <c r="T118" s="70"/>
      <c r="U118" s="74"/>
      <c r="V118" s="74"/>
      <c r="W118" s="74"/>
      <c r="X118" s="74"/>
      <c r="Y118" s="75"/>
      <c r="Z118" s="73"/>
      <c r="AA118" s="76"/>
      <c r="AKF118" s="89"/>
      <c r="AKG118" s="89"/>
      <c r="AKH118" s="89"/>
      <c r="AKI118" s="89"/>
      <c r="AKJ118" s="89"/>
      <c r="AKK118" s="89"/>
      <c r="AKL118" s="89"/>
      <c r="AKM118" s="89"/>
      <c r="AKN118" s="89"/>
      <c r="AKO118" s="89"/>
      <c r="AKP118" s="89"/>
      <c r="AKQ118" s="89"/>
      <c r="AKR118" s="89"/>
      <c r="AKS118" s="89"/>
      <c r="AKT118" s="89"/>
      <c r="AKU118" s="89"/>
      <c r="AKV118" s="89"/>
      <c r="AKW118" s="89"/>
      <c r="AKX118" s="89"/>
      <c r="AKY118" s="89"/>
      <c r="AKZ118" s="89"/>
      <c r="ALA118" s="89"/>
      <c r="ALB118" s="89"/>
      <c r="ALC118" s="89"/>
      <c r="ALD118" s="89"/>
      <c r="ALE118" s="89"/>
      <c r="ALF118" s="89"/>
      <c r="ALG118" s="89"/>
      <c r="ALH118" s="89"/>
      <c r="ALI118" s="89"/>
      <c r="ALJ118" s="89"/>
      <c r="ALK118" s="89"/>
      <c r="ALL118" s="89"/>
    </row>
    <row r="119" spans="1:1000" s="22" customFormat="1" ht="14.25" outlineLevel="1">
      <c r="A119" s="33" t="s">
        <v>1018</v>
      </c>
      <c r="B119" s="34" t="s">
        <v>28</v>
      </c>
      <c r="C119" s="35" t="s">
        <v>57</v>
      </c>
      <c r="D119" s="36" t="s">
        <v>53</v>
      </c>
      <c r="E119" s="36" t="s">
        <v>29</v>
      </c>
      <c r="F119" s="36" t="s">
        <v>54</v>
      </c>
      <c r="G119" s="36" t="s">
        <v>29</v>
      </c>
      <c r="H119" s="34" t="s">
        <v>55</v>
      </c>
      <c r="I119" s="34" t="s">
        <v>29</v>
      </c>
      <c r="J119" s="37" t="s">
        <v>30</v>
      </c>
      <c r="K119" s="38">
        <v>0</v>
      </c>
      <c r="L119" s="39">
        <v>230000000</v>
      </c>
      <c r="M119" s="29" t="s">
        <v>31</v>
      </c>
      <c r="N119" s="40" t="s">
        <v>72</v>
      </c>
      <c r="O119" s="41" t="s">
        <v>32</v>
      </c>
      <c r="P119" s="29" t="s">
        <v>33</v>
      </c>
      <c r="Q119" s="38" t="s">
        <v>45</v>
      </c>
      <c r="R119" s="42" t="s">
        <v>35</v>
      </c>
      <c r="S119" s="29">
        <v>166</v>
      </c>
      <c r="T119" s="29" t="s">
        <v>50</v>
      </c>
      <c r="U119" s="43">
        <v>2.2000000000000002</v>
      </c>
      <c r="V119" s="43">
        <v>14545.53</v>
      </c>
      <c r="W119" s="44">
        <f t="shared" ref="W119" si="3">U119*V119</f>
        <v>32000.166000000005</v>
      </c>
      <c r="X119" s="44">
        <f t="shared" ref="X119" si="4">W119*1.12</f>
        <v>35840.185920000011</v>
      </c>
      <c r="Y119" s="45"/>
      <c r="Z119" s="29">
        <v>2016</v>
      </c>
      <c r="AA119" s="46"/>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c r="HE119" s="21"/>
      <c r="HF119" s="21"/>
      <c r="HG119" s="21"/>
      <c r="HH119" s="21"/>
      <c r="HI119" s="21"/>
      <c r="HJ119" s="21"/>
      <c r="HK119" s="21"/>
      <c r="HL119" s="21"/>
      <c r="HM119" s="21"/>
      <c r="HN119" s="21"/>
      <c r="HO119" s="21"/>
      <c r="HP119" s="21"/>
      <c r="HQ119" s="21"/>
      <c r="HR119" s="21"/>
      <c r="HS119" s="21"/>
      <c r="HT119" s="21"/>
      <c r="HU119" s="21"/>
      <c r="HV119" s="21"/>
      <c r="HW119" s="21"/>
      <c r="HX119" s="21"/>
      <c r="HY119" s="21"/>
      <c r="HZ119" s="21"/>
      <c r="IA119" s="21"/>
      <c r="IB119" s="21"/>
      <c r="IC119" s="21"/>
      <c r="ID119" s="21"/>
      <c r="IE119" s="21"/>
      <c r="IF119" s="21"/>
      <c r="IG119" s="21"/>
      <c r="IH119" s="21"/>
      <c r="II119" s="21"/>
      <c r="IJ119" s="21"/>
      <c r="IK119" s="21"/>
      <c r="IL119" s="21"/>
      <c r="IM119" s="21"/>
      <c r="IN119" s="21"/>
      <c r="IO119" s="21"/>
      <c r="IP119" s="21"/>
      <c r="IQ119" s="21"/>
      <c r="IR119" s="21"/>
      <c r="IS119" s="21"/>
      <c r="IT119" s="21"/>
      <c r="IU119" s="21"/>
      <c r="IV119" s="21"/>
      <c r="IW119" s="21"/>
      <c r="IX119" s="21"/>
      <c r="IY119" s="21"/>
      <c r="IZ119" s="21"/>
      <c r="JA119" s="21"/>
      <c r="JB119" s="21"/>
      <c r="JC119" s="21"/>
      <c r="JD119" s="21"/>
      <c r="JE119" s="21"/>
      <c r="JF119" s="21"/>
      <c r="JG119" s="21"/>
      <c r="JH119" s="21"/>
      <c r="JI119" s="21"/>
      <c r="JJ119" s="21"/>
      <c r="JK119" s="21"/>
      <c r="JL119" s="21"/>
      <c r="JM119" s="21"/>
      <c r="JN119" s="21"/>
      <c r="JO119" s="21"/>
      <c r="JP119" s="21"/>
      <c r="JQ119" s="21"/>
      <c r="JR119" s="21"/>
      <c r="JS119" s="21"/>
      <c r="JT119" s="21"/>
      <c r="JU119" s="21"/>
      <c r="JV119" s="21"/>
      <c r="JW119" s="21"/>
      <c r="JX119" s="21"/>
      <c r="JY119" s="21"/>
      <c r="JZ119" s="21"/>
      <c r="KA119" s="21"/>
      <c r="KB119" s="21"/>
      <c r="KC119" s="21"/>
      <c r="KD119" s="21"/>
      <c r="KE119" s="21"/>
      <c r="KF119" s="21"/>
      <c r="KG119" s="21"/>
      <c r="KH119" s="21"/>
      <c r="KI119" s="21"/>
      <c r="KJ119" s="21"/>
      <c r="KK119" s="21"/>
      <c r="KL119" s="21"/>
      <c r="KM119" s="21"/>
      <c r="KN119" s="21"/>
      <c r="KO119" s="21"/>
      <c r="KP119" s="21"/>
      <c r="KQ119" s="21"/>
      <c r="KR119" s="21"/>
      <c r="KS119" s="21"/>
      <c r="KT119" s="21"/>
      <c r="KU119" s="21"/>
      <c r="KV119" s="21"/>
      <c r="KW119" s="21"/>
      <c r="KX119" s="21"/>
      <c r="KY119" s="21"/>
      <c r="KZ119" s="21"/>
      <c r="LA119" s="21"/>
      <c r="LB119" s="21"/>
      <c r="LC119" s="21"/>
      <c r="LD119" s="21"/>
      <c r="LE119" s="21"/>
      <c r="LF119" s="21"/>
      <c r="LG119" s="21"/>
      <c r="LH119" s="21"/>
      <c r="LI119" s="21"/>
      <c r="LJ119" s="21"/>
      <c r="LK119" s="21"/>
      <c r="LL119" s="21"/>
      <c r="LM119" s="21"/>
      <c r="LN119" s="21"/>
      <c r="LO119" s="21"/>
      <c r="LP119" s="21"/>
      <c r="LQ119" s="21"/>
      <c r="LR119" s="21"/>
      <c r="LS119" s="21"/>
      <c r="LT119" s="21"/>
      <c r="LU119" s="21"/>
      <c r="LV119" s="21"/>
      <c r="LW119" s="21"/>
      <c r="LX119" s="21"/>
      <c r="LY119" s="21"/>
      <c r="LZ119" s="21"/>
      <c r="MA119" s="21"/>
      <c r="MB119" s="21"/>
      <c r="MC119" s="21"/>
      <c r="MD119" s="21"/>
      <c r="ME119" s="21"/>
      <c r="MF119" s="21"/>
      <c r="MG119" s="21"/>
      <c r="MH119" s="21"/>
      <c r="MI119" s="21"/>
      <c r="MJ119" s="21"/>
      <c r="MK119" s="21"/>
      <c r="ML119" s="21"/>
      <c r="MM119" s="21"/>
      <c r="MN119" s="21"/>
      <c r="MO119" s="21"/>
      <c r="MP119" s="21"/>
      <c r="MQ119" s="21"/>
      <c r="MR119" s="21"/>
      <c r="MS119" s="21"/>
      <c r="MT119" s="21"/>
      <c r="MU119" s="21"/>
      <c r="MV119" s="21"/>
      <c r="MW119" s="21"/>
      <c r="MX119" s="21"/>
      <c r="MY119" s="21"/>
      <c r="MZ119" s="21"/>
      <c r="NA119" s="21"/>
      <c r="NB119" s="21"/>
      <c r="NC119" s="21"/>
      <c r="ND119" s="21"/>
      <c r="NE119" s="21"/>
      <c r="NF119" s="21"/>
      <c r="NG119" s="21"/>
      <c r="NH119" s="21"/>
      <c r="NI119" s="21"/>
      <c r="NJ119" s="21"/>
      <c r="NK119" s="21"/>
      <c r="NL119" s="21"/>
      <c r="NM119" s="21"/>
      <c r="NN119" s="21"/>
      <c r="NO119" s="21"/>
      <c r="NP119" s="21"/>
      <c r="NQ119" s="21"/>
      <c r="NR119" s="21"/>
      <c r="NS119" s="21"/>
      <c r="NT119" s="21"/>
      <c r="NU119" s="21"/>
      <c r="NV119" s="21"/>
      <c r="NW119" s="21"/>
      <c r="NX119" s="21"/>
      <c r="NY119" s="21"/>
      <c r="NZ119" s="21"/>
      <c r="OA119" s="21"/>
      <c r="OB119" s="21"/>
      <c r="OC119" s="21"/>
      <c r="OD119" s="21"/>
      <c r="OE119" s="21"/>
      <c r="OF119" s="21"/>
      <c r="OG119" s="21"/>
      <c r="OH119" s="21"/>
      <c r="OI119" s="21"/>
      <c r="OJ119" s="21"/>
      <c r="OK119" s="21"/>
      <c r="OL119" s="21"/>
      <c r="OM119" s="21"/>
      <c r="ON119" s="21"/>
      <c r="OO119" s="21"/>
      <c r="OP119" s="21"/>
      <c r="OQ119" s="21"/>
      <c r="OR119" s="21"/>
      <c r="OS119" s="21"/>
      <c r="OT119" s="21"/>
      <c r="OU119" s="21"/>
      <c r="OV119" s="21"/>
      <c r="OW119" s="21"/>
      <c r="OX119" s="21"/>
      <c r="OY119" s="21"/>
      <c r="OZ119" s="21"/>
      <c r="PA119" s="21"/>
      <c r="PB119" s="21"/>
      <c r="PC119" s="21"/>
      <c r="PD119" s="21"/>
      <c r="PE119" s="21"/>
      <c r="PF119" s="21"/>
      <c r="PG119" s="21"/>
      <c r="PH119" s="21"/>
      <c r="PI119" s="21"/>
      <c r="PJ119" s="21"/>
      <c r="PK119" s="21"/>
      <c r="PL119" s="21"/>
      <c r="PM119" s="21"/>
      <c r="PN119" s="21"/>
      <c r="PO119" s="21"/>
      <c r="PP119" s="21"/>
      <c r="PQ119" s="21"/>
      <c r="PR119" s="21"/>
      <c r="PS119" s="21"/>
      <c r="PT119" s="21"/>
      <c r="PU119" s="21"/>
      <c r="PV119" s="21"/>
      <c r="PW119" s="21"/>
      <c r="PX119" s="21"/>
      <c r="PY119" s="21"/>
      <c r="PZ119" s="21"/>
      <c r="QA119" s="21"/>
      <c r="QB119" s="21"/>
      <c r="QC119" s="21"/>
      <c r="QD119" s="21"/>
      <c r="QE119" s="21"/>
      <c r="QF119" s="21"/>
      <c r="QG119" s="21"/>
      <c r="QH119" s="21"/>
      <c r="QI119" s="21"/>
      <c r="QJ119" s="21"/>
      <c r="QK119" s="21"/>
      <c r="QL119" s="21"/>
      <c r="QM119" s="21"/>
      <c r="QN119" s="21"/>
      <c r="QO119" s="21"/>
      <c r="QP119" s="21"/>
      <c r="QQ119" s="21"/>
      <c r="QR119" s="21"/>
      <c r="QS119" s="21"/>
      <c r="QT119" s="21"/>
      <c r="QU119" s="21"/>
      <c r="QV119" s="21"/>
      <c r="QW119" s="21"/>
      <c r="QX119" s="21"/>
      <c r="QY119" s="21"/>
      <c r="QZ119" s="21"/>
      <c r="RA119" s="21"/>
      <c r="RB119" s="21"/>
      <c r="RC119" s="21"/>
      <c r="RD119" s="21"/>
      <c r="RE119" s="21"/>
      <c r="RF119" s="21"/>
      <c r="RG119" s="21"/>
      <c r="RH119" s="21"/>
      <c r="RI119" s="21"/>
      <c r="RJ119" s="21"/>
      <c r="RK119" s="21"/>
      <c r="RL119" s="21"/>
      <c r="RM119" s="21"/>
      <c r="RN119" s="21"/>
      <c r="RO119" s="21"/>
      <c r="RP119" s="21"/>
      <c r="RQ119" s="21"/>
      <c r="RR119" s="21"/>
      <c r="RS119" s="21"/>
      <c r="RT119" s="21"/>
      <c r="RU119" s="21"/>
      <c r="RV119" s="21"/>
      <c r="RW119" s="21"/>
      <c r="RX119" s="21"/>
      <c r="RY119" s="21"/>
      <c r="RZ119" s="21"/>
      <c r="SA119" s="21"/>
      <c r="SB119" s="21"/>
      <c r="SC119" s="21"/>
      <c r="SD119" s="21"/>
      <c r="SE119" s="21"/>
      <c r="SF119" s="21"/>
      <c r="SG119" s="21"/>
      <c r="SH119" s="21"/>
      <c r="SI119" s="21"/>
      <c r="SJ119" s="21"/>
      <c r="SK119" s="21"/>
      <c r="SL119" s="21"/>
      <c r="SM119" s="21"/>
      <c r="SN119" s="21"/>
      <c r="SO119" s="21"/>
      <c r="SP119" s="21"/>
      <c r="SQ119" s="21"/>
      <c r="SR119" s="21"/>
      <c r="SS119" s="21"/>
      <c r="ST119" s="21"/>
      <c r="SU119" s="21"/>
      <c r="SV119" s="21"/>
      <c r="SW119" s="21"/>
      <c r="SX119" s="21"/>
      <c r="SY119" s="21"/>
      <c r="SZ119" s="21"/>
      <c r="TA119" s="21"/>
      <c r="TB119" s="21"/>
      <c r="TC119" s="21"/>
      <c r="TD119" s="21"/>
      <c r="TE119" s="21"/>
      <c r="TF119" s="21"/>
      <c r="TG119" s="21"/>
      <c r="TH119" s="21"/>
      <c r="TI119" s="21"/>
      <c r="TJ119" s="21"/>
      <c r="TK119" s="21"/>
      <c r="TL119" s="21"/>
      <c r="TM119" s="21"/>
      <c r="TN119" s="21"/>
      <c r="TO119" s="21"/>
      <c r="TP119" s="21"/>
      <c r="TQ119" s="21"/>
      <c r="TR119" s="21"/>
      <c r="TS119" s="21"/>
      <c r="TT119" s="21"/>
      <c r="TU119" s="21"/>
      <c r="TV119" s="21"/>
      <c r="TW119" s="21"/>
      <c r="TX119" s="21"/>
      <c r="TY119" s="21"/>
      <c r="TZ119" s="21"/>
      <c r="UA119" s="21"/>
      <c r="UB119" s="21"/>
      <c r="UC119" s="21"/>
      <c r="UD119" s="21"/>
      <c r="UE119" s="21"/>
      <c r="UF119" s="21"/>
      <c r="UG119" s="21"/>
      <c r="UH119" s="21"/>
      <c r="UI119" s="21"/>
      <c r="UJ119" s="21"/>
      <c r="UK119" s="21"/>
      <c r="UL119" s="21"/>
      <c r="UM119" s="21"/>
      <c r="UN119" s="21"/>
      <c r="UO119" s="21"/>
      <c r="UP119" s="21"/>
      <c r="UQ119" s="21"/>
      <c r="UR119" s="21"/>
      <c r="US119" s="21"/>
      <c r="UT119" s="21"/>
      <c r="UU119" s="21"/>
      <c r="UV119" s="21"/>
      <c r="UW119" s="21"/>
      <c r="UX119" s="21"/>
      <c r="UY119" s="21"/>
      <c r="UZ119" s="21"/>
      <c r="VA119" s="21"/>
      <c r="VB119" s="21"/>
      <c r="VC119" s="21"/>
      <c r="VD119" s="21"/>
      <c r="VE119" s="21"/>
      <c r="VF119" s="21"/>
      <c r="VG119" s="21"/>
      <c r="VH119" s="21"/>
      <c r="VI119" s="21"/>
      <c r="VJ119" s="21"/>
      <c r="VK119" s="21"/>
      <c r="VL119" s="21"/>
      <c r="VM119" s="21"/>
      <c r="VN119" s="21"/>
      <c r="VO119" s="21"/>
      <c r="VP119" s="21"/>
      <c r="VQ119" s="21"/>
      <c r="VR119" s="21"/>
      <c r="VS119" s="21"/>
      <c r="VT119" s="21"/>
      <c r="VU119" s="21"/>
      <c r="VV119" s="21"/>
      <c r="VW119" s="21"/>
      <c r="VX119" s="21"/>
      <c r="VY119" s="21"/>
      <c r="VZ119" s="21"/>
      <c r="WA119" s="21"/>
      <c r="WB119" s="21"/>
      <c r="WC119" s="21"/>
      <c r="WD119" s="21"/>
      <c r="WE119" s="21"/>
      <c r="WF119" s="21"/>
      <c r="WG119" s="21"/>
      <c r="WH119" s="21"/>
      <c r="WI119" s="21"/>
      <c r="WJ119" s="21"/>
      <c r="WK119" s="21"/>
      <c r="WL119" s="21"/>
      <c r="WM119" s="21"/>
      <c r="WN119" s="21"/>
      <c r="WO119" s="21"/>
      <c r="WP119" s="21"/>
      <c r="WQ119" s="21"/>
      <c r="WR119" s="21"/>
      <c r="WS119" s="21"/>
      <c r="WT119" s="21"/>
      <c r="WU119" s="21"/>
      <c r="WV119" s="21"/>
      <c r="WW119" s="21"/>
      <c r="WX119" s="21"/>
      <c r="WY119" s="21"/>
      <c r="WZ119" s="21"/>
      <c r="XA119" s="21"/>
      <c r="XB119" s="21"/>
      <c r="XC119" s="21"/>
      <c r="XD119" s="21"/>
      <c r="XE119" s="21"/>
      <c r="XF119" s="21"/>
      <c r="XG119" s="21"/>
      <c r="XH119" s="21"/>
      <c r="XI119" s="21"/>
      <c r="XJ119" s="21"/>
      <c r="XK119" s="21"/>
      <c r="XL119" s="21"/>
      <c r="XM119" s="21"/>
      <c r="XN119" s="21"/>
      <c r="XO119" s="21"/>
      <c r="XP119" s="21"/>
      <c r="XQ119" s="21"/>
      <c r="XR119" s="21"/>
      <c r="XS119" s="21"/>
      <c r="XT119" s="21"/>
      <c r="XU119" s="21"/>
      <c r="XV119" s="21"/>
      <c r="XW119" s="21"/>
      <c r="XX119" s="21"/>
      <c r="XY119" s="21"/>
      <c r="XZ119" s="21"/>
      <c r="YA119" s="21"/>
      <c r="YB119" s="21"/>
      <c r="YC119" s="21"/>
      <c r="YD119" s="21"/>
      <c r="YE119" s="21"/>
      <c r="YF119" s="21"/>
      <c r="YG119" s="21"/>
      <c r="YH119" s="21"/>
      <c r="YI119" s="21"/>
      <c r="YJ119" s="21"/>
      <c r="YK119" s="21"/>
      <c r="YL119" s="21"/>
      <c r="YM119" s="21"/>
      <c r="YN119" s="21"/>
      <c r="YO119" s="21"/>
      <c r="YP119" s="21"/>
      <c r="YQ119" s="21"/>
      <c r="YR119" s="21"/>
      <c r="YS119" s="21"/>
      <c r="YT119" s="21"/>
      <c r="YU119" s="21"/>
      <c r="YV119" s="21"/>
      <c r="YW119" s="21"/>
      <c r="YX119" s="21"/>
      <c r="YY119" s="21"/>
      <c r="YZ119" s="21"/>
      <c r="ZA119" s="21"/>
      <c r="ZB119" s="21"/>
      <c r="ZC119" s="21"/>
      <c r="ZD119" s="21"/>
      <c r="ZE119" s="21"/>
      <c r="ZF119" s="21"/>
      <c r="ZG119" s="21"/>
      <c r="ZH119" s="21"/>
      <c r="ZI119" s="21"/>
      <c r="ZJ119" s="21"/>
      <c r="ZK119" s="21"/>
      <c r="ZL119" s="21"/>
      <c r="ZM119" s="21"/>
      <c r="ZN119" s="21"/>
      <c r="ZO119" s="21"/>
      <c r="ZP119" s="21"/>
      <c r="ZQ119" s="21"/>
      <c r="ZR119" s="21"/>
      <c r="ZS119" s="21"/>
      <c r="ZT119" s="21"/>
      <c r="ZU119" s="21"/>
      <c r="ZV119" s="21"/>
      <c r="ZW119" s="21"/>
      <c r="ZX119" s="21"/>
      <c r="ZY119" s="21"/>
      <c r="ZZ119" s="21"/>
      <c r="AAA119" s="21"/>
      <c r="AAB119" s="21"/>
      <c r="AAC119" s="21"/>
      <c r="AAD119" s="21"/>
      <c r="AAE119" s="21"/>
      <c r="AAF119" s="21"/>
      <c r="AAG119" s="21"/>
      <c r="AAH119" s="21"/>
      <c r="AAI119" s="21"/>
      <c r="AAJ119" s="21"/>
      <c r="AAK119" s="21"/>
      <c r="AAL119" s="21"/>
      <c r="AAM119" s="21"/>
      <c r="AAN119" s="21"/>
      <c r="AAO119" s="21"/>
      <c r="AAP119" s="21"/>
      <c r="AAQ119" s="21"/>
      <c r="AAR119" s="21"/>
      <c r="AAS119" s="21"/>
      <c r="AAT119" s="21"/>
      <c r="AAU119" s="21"/>
      <c r="AAV119" s="21"/>
      <c r="AAW119" s="21"/>
      <c r="AAX119" s="21"/>
      <c r="AAY119" s="21"/>
      <c r="AAZ119" s="21"/>
      <c r="ABA119" s="21"/>
      <c r="ABB119" s="21"/>
      <c r="ABC119" s="21"/>
      <c r="ABD119" s="21"/>
      <c r="ABE119" s="21"/>
      <c r="ABF119" s="21"/>
      <c r="ABG119" s="21"/>
      <c r="ABH119" s="21"/>
      <c r="ABI119" s="21"/>
      <c r="ABJ119" s="21"/>
      <c r="ABK119" s="21"/>
      <c r="ABL119" s="21"/>
      <c r="ABM119" s="21"/>
      <c r="ABN119" s="21"/>
      <c r="ABO119" s="21"/>
      <c r="ABP119" s="21"/>
      <c r="ABQ119" s="21"/>
      <c r="ABR119" s="21"/>
      <c r="ABS119" s="21"/>
      <c r="ABT119" s="21"/>
      <c r="ABU119" s="21"/>
      <c r="ABV119" s="21"/>
      <c r="ABW119" s="21"/>
      <c r="ABX119" s="21"/>
      <c r="ABY119" s="21"/>
      <c r="ABZ119" s="21"/>
      <c r="ACA119" s="21"/>
      <c r="ACB119" s="21"/>
      <c r="ACC119" s="21"/>
      <c r="ACD119" s="21"/>
      <c r="ACE119" s="21"/>
      <c r="ACF119" s="21"/>
      <c r="ACG119" s="21"/>
      <c r="ACH119" s="21"/>
      <c r="ACI119" s="21"/>
      <c r="ACJ119" s="21"/>
      <c r="ACK119" s="21"/>
      <c r="ACL119" s="21"/>
      <c r="ACM119" s="21"/>
      <c r="ACN119" s="21"/>
      <c r="ACO119" s="21"/>
      <c r="ACP119" s="21"/>
      <c r="ACQ119" s="21"/>
      <c r="ACR119" s="21"/>
      <c r="ACS119" s="21"/>
      <c r="ACT119" s="21"/>
      <c r="ACU119" s="21"/>
      <c r="ACV119" s="21"/>
      <c r="ACW119" s="21"/>
      <c r="ACX119" s="21"/>
      <c r="ACY119" s="21"/>
      <c r="ACZ119" s="21"/>
      <c r="ADA119" s="21"/>
      <c r="ADB119" s="21"/>
      <c r="ADC119" s="21"/>
      <c r="ADD119" s="21"/>
      <c r="ADE119" s="21"/>
      <c r="ADF119" s="21"/>
      <c r="ADG119" s="21"/>
      <c r="ADH119" s="21"/>
      <c r="ADI119" s="21"/>
      <c r="ADJ119" s="21"/>
      <c r="ADK119" s="21"/>
      <c r="ADL119" s="21"/>
      <c r="ADM119" s="21"/>
      <c r="ADN119" s="21"/>
      <c r="ADO119" s="21"/>
      <c r="ADP119" s="21"/>
      <c r="ADQ119" s="21"/>
      <c r="ADR119" s="21"/>
      <c r="ADS119" s="21"/>
      <c r="ADT119" s="21"/>
      <c r="ADU119" s="21"/>
      <c r="ADV119" s="21"/>
      <c r="ADW119" s="21"/>
      <c r="ADX119" s="21"/>
      <c r="ADY119" s="21"/>
      <c r="ADZ119" s="21"/>
      <c r="AEA119" s="21"/>
      <c r="AEB119" s="21"/>
      <c r="AEC119" s="21"/>
      <c r="AED119" s="21"/>
      <c r="AEE119" s="21"/>
      <c r="AEF119" s="21"/>
      <c r="AEG119" s="21"/>
      <c r="AEH119" s="21"/>
      <c r="AEI119" s="21"/>
      <c r="AEJ119" s="21"/>
      <c r="AEK119" s="21"/>
      <c r="AEL119" s="21"/>
      <c r="AEM119" s="21"/>
      <c r="AEN119" s="21"/>
      <c r="AEO119" s="21"/>
      <c r="AEP119" s="21"/>
      <c r="AEQ119" s="21"/>
      <c r="AER119" s="21"/>
      <c r="AES119" s="21"/>
      <c r="AET119" s="21"/>
      <c r="AEU119" s="21"/>
      <c r="AEV119" s="21"/>
      <c r="AEW119" s="21"/>
      <c r="AEX119" s="21"/>
      <c r="AEY119" s="21"/>
      <c r="AEZ119" s="21"/>
      <c r="AFA119" s="21"/>
      <c r="AFB119" s="21"/>
      <c r="AFC119" s="21"/>
      <c r="AFD119" s="21"/>
      <c r="AFE119" s="21"/>
      <c r="AFF119" s="21"/>
      <c r="AFG119" s="21"/>
      <c r="AFH119" s="21"/>
      <c r="AFI119" s="21"/>
      <c r="AFJ119" s="21"/>
      <c r="AFK119" s="21"/>
      <c r="AFL119" s="21"/>
      <c r="AFM119" s="21"/>
      <c r="AFN119" s="21"/>
      <c r="AFO119" s="21"/>
      <c r="AFP119" s="21"/>
      <c r="AFQ119" s="21"/>
      <c r="AFR119" s="21"/>
      <c r="AFS119" s="21"/>
      <c r="AFT119" s="21"/>
      <c r="AFU119" s="21"/>
      <c r="AFV119" s="21"/>
      <c r="AFW119" s="21"/>
      <c r="AFX119" s="21"/>
      <c r="AFY119" s="21"/>
      <c r="AFZ119" s="21"/>
      <c r="AGA119" s="21"/>
      <c r="AGB119" s="21"/>
      <c r="AGC119" s="21"/>
      <c r="AGD119" s="21"/>
      <c r="AGE119" s="21"/>
      <c r="AGF119" s="21"/>
      <c r="AGG119" s="21"/>
      <c r="AGH119" s="21"/>
      <c r="AGI119" s="21"/>
      <c r="AGJ119" s="21"/>
      <c r="AGK119" s="21"/>
      <c r="AGL119" s="21"/>
      <c r="AGM119" s="21"/>
      <c r="AGN119" s="21"/>
      <c r="AGO119" s="21"/>
      <c r="AGP119" s="21"/>
      <c r="AGQ119" s="21"/>
      <c r="AGR119" s="21"/>
      <c r="AGS119" s="21"/>
      <c r="AGT119" s="21"/>
      <c r="AGU119" s="21"/>
      <c r="AGV119" s="21"/>
      <c r="AGW119" s="21"/>
      <c r="AGX119" s="21"/>
      <c r="AGY119" s="21"/>
      <c r="AGZ119" s="21"/>
      <c r="AHA119" s="21"/>
      <c r="AHB119" s="21"/>
      <c r="AHC119" s="21"/>
      <c r="AHD119" s="21"/>
      <c r="AHE119" s="21"/>
      <c r="AHF119" s="21"/>
      <c r="AHG119" s="21"/>
      <c r="AHH119" s="21"/>
      <c r="AHI119" s="21"/>
      <c r="AHJ119" s="21"/>
      <c r="AHK119" s="21"/>
      <c r="AHL119" s="21"/>
      <c r="AHM119" s="21"/>
      <c r="AHN119" s="21"/>
      <c r="AHO119" s="21"/>
      <c r="AHP119" s="21"/>
      <c r="AHQ119" s="21"/>
      <c r="AHR119" s="21"/>
      <c r="AHS119" s="21"/>
      <c r="AHT119" s="21"/>
      <c r="AHU119" s="21"/>
      <c r="AHV119" s="21"/>
      <c r="AHW119" s="21"/>
      <c r="AHX119" s="21"/>
      <c r="AHY119" s="21"/>
      <c r="AHZ119" s="21"/>
      <c r="AIA119" s="21"/>
      <c r="AIB119" s="21"/>
      <c r="AIC119" s="21"/>
      <c r="AID119" s="21"/>
      <c r="AIE119" s="21"/>
      <c r="AIF119" s="21"/>
      <c r="AIG119" s="21"/>
      <c r="AIH119" s="21"/>
      <c r="AII119" s="21"/>
      <c r="AIJ119" s="21"/>
      <c r="AIK119" s="21"/>
      <c r="AIL119" s="21"/>
      <c r="AIM119" s="21"/>
      <c r="AIN119" s="21"/>
      <c r="AIO119" s="21"/>
      <c r="AIP119" s="21"/>
      <c r="AIQ119" s="21"/>
      <c r="AIR119" s="21"/>
      <c r="AIS119" s="21"/>
      <c r="AIT119" s="21"/>
      <c r="AIU119" s="21"/>
      <c r="AIV119" s="21"/>
      <c r="AIW119" s="21"/>
      <c r="AIX119" s="21"/>
      <c r="AIY119" s="21"/>
      <c r="AIZ119" s="21"/>
      <c r="AJA119" s="21"/>
      <c r="AJB119" s="21"/>
      <c r="AJC119" s="21"/>
      <c r="AJD119" s="21"/>
      <c r="AJE119" s="21"/>
      <c r="AJF119" s="21"/>
      <c r="AJG119" s="21"/>
      <c r="AJH119" s="21"/>
      <c r="AJI119" s="21"/>
      <c r="AJJ119" s="21"/>
      <c r="AJK119" s="21"/>
      <c r="AJL119" s="21"/>
      <c r="AJM119" s="21"/>
      <c r="AJN119" s="21"/>
      <c r="AJO119" s="21"/>
      <c r="AJP119" s="21"/>
      <c r="AJQ119" s="21"/>
      <c r="AJR119" s="21"/>
      <c r="AJS119" s="21"/>
      <c r="AJT119" s="21"/>
      <c r="AJU119" s="21"/>
      <c r="AJV119" s="21"/>
      <c r="AJW119" s="21"/>
      <c r="AJX119" s="21"/>
      <c r="AJY119" s="21"/>
      <c r="AJZ119" s="21"/>
      <c r="AKA119" s="21"/>
      <c r="AKB119" s="21"/>
      <c r="AKC119" s="21"/>
      <c r="AKD119" s="21"/>
      <c r="AKE119" s="21"/>
    </row>
    <row r="120" spans="1:1000" outlineLevel="1">
      <c r="A120" s="33" t="s">
        <v>1019</v>
      </c>
      <c r="B120" s="34" t="s">
        <v>82</v>
      </c>
      <c r="C120" s="35" t="s">
        <v>87</v>
      </c>
      <c r="D120" s="36" t="s">
        <v>88</v>
      </c>
      <c r="E120" s="36" t="s">
        <v>89</v>
      </c>
      <c r="F120" s="36" t="s">
        <v>90</v>
      </c>
      <c r="G120" s="36" t="s">
        <v>91</v>
      </c>
      <c r="H120" s="34" t="s">
        <v>40</v>
      </c>
      <c r="I120" s="34" t="s">
        <v>92</v>
      </c>
      <c r="J120" s="37" t="s">
        <v>37</v>
      </c>
      <c r="K120" s="38">
        <v>0</v>
      </c>
      <c r="L120" s="39">
        <v>230000000</v>
      </c>
      <c r="M120" s="29" t="s">
        <v>84</v>
      </c>
      <c r="N120" s="40" t="s">
        <v>72</v>
      </c>
      <c r="O120" s="41" t="s">
        <v>97</v>
      </c>
      <c r="P120" s="29" t="s">
        <v>33</v>
      </c>
      <c r="Q120" s="38" t="s">
        <v>413</v>
      </c>
      <c r="R120" s="42" t="s">
        <v>35</v>
      </c>
      <c r="S120" s="29">
        <v>868</v>
      </c>
      <c r="T120" s="29" t="s">
        <v>95</v>
      </c>
      <c r="U120" s="43">
        <v>936</v>
      </c>
      <c r="V120" s="43">
        <v>650</v>
      </c>
      <c r="W120" s="44">
        <f t="shared" ref="W120:W164" si="5">U120*V120</f>
        <v>608400</v>
      </c>
      <c r="X120" s="44">
        <f t="shared" ref="X120:X136" si="6">W120*1.12</f>
        <v>681408.00000000012</v>
      </c>
      <c r="Y120" s="45"/>
      <c r="Z120" s="29">
        <v>2016</v>
      </c>
      <c r="AA120" s="46"/>
      <c r="AKF120" s="89"/>
      <c r="AKG120" s="89"/>
      <c r="AKH120" s="89"/>
      <c r="AKI120" s="89"/>
      <c r="AKJ120" s="89"/>
      <c r="AKK120" s="89"/>
      <c r="AKL120" s="89"/>
      <c r="AKM120" s="89"/>
      <c r="AKN120" s="89"/>
      <c r="AKO120" s="89"/>
      <c r="AKP120" s="89"/>
      <c r="AKQ120" s="89"/>
      <c r="AKR120" s="89"/>
      <c r="AKS120" s="89"/>
      <c r="AKT120" s="89"/>
      <c r="AKU120" s="89"/>
      <c r="AKV120" s="89"/>
      <c r="AKW120" s="89"/>
      <c r="AKX120" s="89"/>
      <c r="AKY120" s="89"/>
      <c r="AKZ120" s="89"/>
      <c r="ALA120" s="89"/>
      <c r="ALB120" s="89"/>
      <c r="ALC120" s="89"/>
      <c r="ALD120" s="89"/>
      <c r="ALE120" s="89"/>
      <c r="ALF120" s="89"/>
      <c r="ALG120" s="89"/>
      <c r="ALH120" s="89"/>
      <c r="ALI120" s="89"/>
      <c r="ALJ120" s="89"/>
      <c r="ALK120" s="89"/>
      <c r="ALL120" s="89"/>
    </row>
    <row r="121" spans="1:1000" outlineLevel="1">
      <c r="A121" s="33" t="s">
        <v>1020</v>
      </c>
      <c r="B121" s="34" t="s">
        <v>82</v>
      </c>
      <c r="C121" s="47" t="s">
        <v>99</v>
      </c>
      <c r="D121" s="36" t="s">
        <v>100</v>
      </c>
      <c r="E121" s="36" t="s">
        <v>29</v>
      </c>
      <c r="F121" s="36" t="s">
        <v>101</v>
      </c>
      <c r="G121" s="36" t="s">
        <v>29</v>
      </c>
      <c r="H121" s="34" t="s">
        <v>102</v>
      </c>
      <c r="I121" s="34" t="s">
        <v>103</v>
      </c>
      <c r="J121" s="37" t="s">
        <v>30</v>
      </c>
      <c r="K121" s="38">
        <v>0</v>
      </c>
      <c r="L121" s="39">
        <v>230000000</v>
      </c>
      <c r="M121" s="29" t="s">
        <v>84</v>
      </c>
      <c r="N121" s="40" t="s">
        <v>72</v>
      </c>
      <c r="O121" s="41" t="s">
        <v>32</v>
      </c>
      <c r="P121" s="29" t="s">
        <v>33</v>
      </c>
      <c r="Q121" s="38" t="s">
        <v>69</v>
      </c>
      <c r="R121" s="42" t="s">
        <v>35</v>
      </c>
      <c r="S121" s="29">
        <v>796</v>
      </c>
      <c r="T121" s="29" t="s">
        <v>36</v>
      </c>
      <c r="U121" s="43">
        <v>30</v>
      </c>
      <c r="V121" s="43">
        <v>13310.7</v>
      </c>
      <c r="W121" s="44">
        <f t="shared" si="5"/>
        <v>399321</v>
      </c>
      <c r="X121" s="44">
        <f t="shared" si="6"/>
        <v>447239.52</v>
      </c>
      <c r="Y121" s="45"/>
      <c r="Z121" s="29">
        <v>2016</v>
      </c>
      <c r="AA121" s="48"/>
      <c r="AKF121" s="89"/>
      <c r="AKG121" s="89"/>
      <c r="AKH121" s="89"/>
      <c r="AKI121" s="89"/>
      <c r="AKJ121" s="89"/>
      <c r="AKK121" s="89"/>
      <c r="AKL121" s="89"/>
      <c r="AKM121" s="89"/>
      <c r="AKN121" s="89"/>
      <c r="AKO121" s="89"/>
      <c r="AKP121" s="89"/>
      <c r="AKQ121" s="89"/>
      <c r="AKR121" s="89"/>
      <c r="AKS121" s="89"/>
      <c r="AKT121" s="89"/>
      <c r="AKU121" s="89"/>
      <c r="AKV121" s="89"/>
      <c r="AKW121" s="89"/>
      <c r="AKX121" s="89"/>
      <c r="AKY121" s="89"/>
      <c r="AKZ121" s="89"/>
      <c r="ALA121" s="89"/>
      <c r="ALB121" s="89"/>
      <c r="ALC121" s="89"/>
      <c r="ALD121" s="89"/>
      <c r="ALE121" s="89"/>
      <c r="ALF121" s="89"/>
      <c r="ALG121" s="89"/>
      <c r="ALH121" s="89"/>
      <c r="ALI121" s="89"/>
      <c r="ALJ121" s="89"/>
      <c r="ALK121" s="89"/>
      <c r="ALL121" s="89"/>
    </row>
    <row r="122" spans="1:1000" outlineLevel="1">
      <c r="A122" s="33" t="s">
        <v>1021</v>
      </c>
      <c r="B122" s="34" t="s">
        <v>82</v>
      </c>
      <c r="C122" s="47" t="s">
        <v>105</v>
      </c>
      <c r="D122" s="36" t="s">
        <v>100</v>
      </c>
      <c r="E122" s="36" t="s">
        <v>29</v>
      </c>
      <c r="F122" s="36" t="s">
        <v>106</v>
      </c>
      <c r="G122" s="36" t="s">
        <v>29</v>
      </c>
      <c r="H122" s="34" t="s">
        <v>107</v>
      </c>
      <c r="I122" s="34" t="s">
        <v>108</v>
      </c>
      <c r="J122" s="37" t="s">
        <v>30</v>
      </c>
      <c r="K122" s="38">
        <v>0</v>
      </c>
      <c r="L122" s="39">
        <v>230000000</v>
      </c>
      <c r="M122" s="29" t="s">
        <v>84</v>
      </c>
      <c r="N122" s="40" t="s">
        <v>72</v>
      </c>
      <c r="O122" s="41" t="s">
        <v>32</v>
      </c>
      <c r="P122" s="29" t="s">
        <v>33</v>
      </c>
      <c r="Q122" s="38" t="s">
        <v>34</v>
      </c>
      <c r="R122" s="42" t="s">
        <v>35</v>
      </c>
      <c r="S122" s="29">
        <v>796</v>
      </c>
      <c r="T122" s="29" t="s">
        <v>36</v>
      </c>
      <c r="U122" s="43">
        <v>220</v>
      </c>
      <c r="V122" s="43">
        <v>4017.85</v>
      </c>
      <c r="W122" s="44">
        <f t="shared" si="5"/>
        <v>883927</v>
      </c>
      <c r="X122" s="44">
        <f t="shared" si="6"/>
        <v>989998.24000000011</v>
      </c>
      <c r="Y122" s="45"/>
      <c r="Z122" s="29">
        <v>2016</v>
      </c>
      <c r="AA122" s="48"/>
      <c r="AKF122" s="89"/>
      <c r="AKG122" s="89"/>
      <c r="AKH122" s="89"/>
      <c r="AKI122" s="89"/>
      <c r="AKJ122" s="89"/>
      <c r="AKK122" s="89"/>
      <c r="AKL122" s="89"/>
      <c r="AKM122" s="89"/>
      <c r="AKN122" s="89"/>
      <c r="AKO122" s="89"/>
      <c r="AKP122" s="89"/>
      <c r="AKQ122" s="89"/>
      <c r="AKR122" s="89"/>
      <c r="AKS122" s="89"/>
      <c r="AKT122" s="89"/>
      <c r="AKU122" s="89"/>
      <c r="AKV122" s="89"/>
      <c r="AKW122" s="89"/>
      <c r="AKX122" s="89"/>
      <c r="AKY122" s="89"/>
      <c r="AKZ122" s="89"/>
      <c r="ALA122" s="89"/>
      <c r="ALB122" s="89"/>
      <c r="ALC122" s="89"/>
      <c r="ALD122" s="89"/>
      <c r="ALE122" s="89"/>
      <c r="ALF122" s="89"/>
      <c r="ALG122" s="89"/>
      <c r="ALH122" s="89"/>
      <c r="ALI122" s="89"/>
      <c r="ALJ122" s="89"/>
      <c r="ALK122" s="89"/>
      <c r="ALL122" s="89"/>
    </row>
    <row r="123" spans="1:1000" outlineLevel="1">
      <c r="A123" s="33" t="s">
        <v>1022</v>
      </c>
      <c r="B123" s="34" t="s">
        <v>82</v>
      </c>
      <c r="C123" s="47" t="s">
        <v>110</v>
      </c>
      <c r="D123" s="36" t="s">
        <v>100</v>
      </c>
      <c r="E123" s="36" t="s">
        <v>29</v>
      </c>
      <c r="F123" s="36" t="s">
        <v>111</v>
      </c>
      <c r="G123" s="36" t="s">
        <v>29</v>
      </c>
      <c r="H123" s="34" t="s">
        <v>112</v>
      </c>
      <c r="I123" s="34" t="s">
        <v>113</v>
      </c>
      <c r="J123" s="37" t="s">
        <v>30</v>
      </c>
      <c r="K123" s="38">
        <v>0</v>
      </c>
      <c r="L123" s="39">
        <v>230000000</v>
      </c>
      <c r="M123" s="29" t="s">
        <v>84</v>
      </c>
      <c r="N123" s="40" t="s">
        <v>72</v>
      </c>
      <c r="O123" s="41" t="s">
        <v>32</v>
      </c>
      <c r="P123" s="29" t="s">
        <v>33</v>
      </c>
      <c r="Q123" s="38" t="s">
        <v>34</v>
      </c>
      <c r="R123" s="42" t="s">
        <v>35</v>
      </c>
      <c r="S123" s="29">
        <v>796</v>
      </c>
      <c r="T123" s="29" t="s">
        <v>36</v>
      </c>
      <c r="U123" s="43">
        <v>7</v>
      </c>
      <c r="V123" s="43">
        <v>16540.169999999998</v>
      </c>
      <c r="W123" s="44">
        <f t="shared" si="5"/>
        <v>115781.18999999999</v>
      </c>
      <c r="X123" s="44">
        <f t="shared" si="6"/>
        <v>129674.9328</v>
      </c>
      <c r="Y123" s="45"/>
      <c r="Z123" s="29">
        <v>2016</v>
      </c>
      <c r="AA123" s="48"/>
      <c r="AKF123" s="89"/>
      <c r="AKG123" s="89"/>
      <c r="AKH123" s="89"/>
      <c r="AKI123" s="89"/>
      <c r="AKJ123" s="89"/>
      <c r="AKK123" s="89"/>
      <c r="AKL123" s="89"/>
      <c r="AKM123" s="89"/>
      <c r="AKN123" s="89"/>
      <c r="AKO123" s="89"/>
      <c r="AKP123" s="89"/>
      <c r="AKQ123" s="89"/>
      <c r="AKR123" s="89"/>
      <c r="AKS123" s="89"/>
      <c r="AKT123" s="89"/>
      <c r="AKU123" s="89"/>
      <c r="AKV123" s="89"/>
      <c r="AKW123" s="89"/>
      <c r="AKX123" s="89"/>
      <c r="AKY123" s="89"/>
      <c r="AKZ123" s="89"/>
      <c r="ALA123" s="89"/>
      <c r="ALB123" s="89"/>
      <c r="ALC123" s="89"/>
      <c r="ALD123" s="89"/>
      <c r="ALE123" s="89"/>
      <c r="ALF123" s="89"/>
      <c r="ALG123" s="89"/>
      <c r="ALH123" s="89"/>
      <c r="ALI123" s="89"/>
      <c r="ALJ123" s="89"/>
      <c r="ALK123" s="89"/>
      <c r="ALL123" s="89"/>
    </row>
    <row r="124" spans="1:1000" outlineLevel="1">
      <c r="A124" s="33" t="s">
        <v>1023</v>
      </c>
      <c r="B124" s="34" t="s">
        <v>82</v>
      </c>
      <c r="C124" s="47" t="s">
        <v>115</v>
      </c>
      <c r="D124" s="36" t="s">
        <v>79</v>
      </c>
      <c r="E124" s="36" t="s">
        <v>29</v>
      </c>
      <c r="F124" s="36" t="s">
        <v>116</v>
      </c>
      <c r="G124" s="36" t="s">
        <v>29</v>
      </c>
      <c r="H124" s="34" t="s">
        <v>117</v>
      </c>
      <c r="I124" s="34" t="s">
        <v>118</v>
      </c>
      <c r="J124" s="37" t="s">
        <v>30</v>
      </c>
      <c r="K124" s="38">
        <v>0</v>
      </c>
      <c r="L124" s="39">
        <v>230000000</v>
      </c>
      <c r="M124" s="29" t="s">
        <v>84</v>
      </c>
      <c r="N124" s="40" t="s">
        <v>72</v>
      </c>
      <c r="O124" s="41" t="s">
        <v>32</v>
      </c>
      <c r="P124" s="29" t="s">
        <v>33</v>
      </c>
      <c r="Q124" s="38" t="s">
        <v>34</v>
      </c>
      <c r="R124" s="42" t="s">
        <v>35</v>
      </c>
      <c r="S124" s="29">
        <v>796</v>
      </c>
      <c r="T124" s="29" t="s">
        <v>36</v>
      </c>
      <c r="U124" s="43">
        <v>7</v>
      </c>
      <c r="V124" s="43">
        <v>46142.85</v>
      </c>
      <c r="W124" s="44">
        <f t="shared" si="5"/>
        <v>322999.95</v>
      </c>
      <c r="X124" s="44">
        <f t="shared" si="6"/>
        <v>361759.94400000008</v>
      </c>
      <c r="Y124" s="45"/>
      <c r="Z124" s="29">
        <v>2016</v>
      </c>
      <c r="AA124" s="48"/>
      <c r="AKF124" s="89"/>
      <c r="AKG124" s="89"/>
      <c r="AKH124" s="89"/>
      <c r="AKI124" s="89"/>
      <c r="AKJ124" s="89"/>
      <c r="AKK124" s="89"/>
      <c r="AKL124" s="89"/>
      <c r="AKM124" s="89"/>
      <c r="AKN124" s="89"/>
      <c r="AKO124" s="89"/>
      <c r="AKP124" s="89"/>
      <c r="AKQ124" s="89"/>
      <c r="AKR124" s="89"/>
      <c r="AKS124" s="89"/>
      <c r="AKT124" s="89"/>
      <c r="AKU124" s="89"/>
      <c r="AKV124" s="89"/>
      <c r="AKW124" s="89"/>
      <c r="AKX124" s="89"/>
      <c r="AKY124" s="89"/>
      <c r="AKZ124" s="89"/>
      <c r="ALA124" s="89"/>
      <c r="ALB124" s="89"/>
      <c r="ALC124" s="89"/>
      <c r="ALD124" s="89"/>
      <c r="ALE124" s="89"/>
      <c r="ALF124" s="89"/>
      <c r="ALG124" s="89"/>
      <c r="ALH124" s="89"/>
      <c r="ALI124" s="89"/>
      <c r="ALJ124" s="89"/>
      <c r="ALK124" s="89"/>
      <c r="ALL124" s="89"/>
    </row>
    <row r="125" spans="1:1000" outlineLevel="1">
      <c r="A125" s="33" t="s">
        <v>1024</v>
      </c>
      <c r="B125" s="34" t="s">
        <v>82</v>
      </c>
      <c r="C125" s="47" t="s">
        <v>120</v>
      </c>
      <c r="D125" s="36" t="s">
        <v>121</v>
      </c>
      <c r="E125" s="36" t="s">
        <v>29</v>
      </c>
      <c r="F125" s="36" t="s">
        <v>122</v>
      </c>
      <c r="G125" s="36" t="s">
        <v>29</v>
      </c>
      <c r="H125" s="34" t="s">
        <v>123</v>
      </c>
      <c r="I125" s="34" t="s">
        <v>124</v>
      </c>
      <c r="J125" s="37" t="s">
        <v>30</v>
      </c>
      <c r="K125" s="38">
        <v>0</v>
      </c>
      <c r="L125" s="39">
        <v>230000000</v>
      </c>
      <c r="M125" s="29" t="s">
        <v>84</v>
      </c>
      <c r="N125" s="40" t="s">
        <v>72</v>
      </c>
      <c r="O125" s="41" t="s">
        <v>32</v>
      </c>
      <c r="P125" s="29" t="s">
        <v>33</v>
      </c>
      <c r="Q125" s="38" t="s">
        <v>34</v>
      </c>
      <c r="R125" s="42" t="s">
        <v>35</v>
      </c>
      <c r="S125" s="29">
        <v>839</v>
      </c>
      <c r="T125" s="29" t="s">
        <v>86</v>
      </c>
      <c r="U125" s="43">
        <v>1</v>
      </c>
      <c r="V125" s="43">
        <v>808577.45</v>
      </c>
      <c r="W125" s="44">
        <f t="shared" si="5"/>
        <v>808577.45</v>
      </c>
      <c r="X125" s="44">
        <f t="shared" si="6"/>
        <v>905606.74400000006</v>
      </c>
      <c r="Y125" s="45"/>
      <c r="Z125" s="29">
        <v>2016</v>
      </c>
      <c r="AA125" s="48"/>
      <c r="AKF125" s="89"/>
      <c r="AKG125" s="89"/>
      <c r="AKH125" s="89"/>
      <c r="AKI125" s="89"/>
      <c r="AKJ125" s="89"/>
      <c r="AKK125" s="89"/>
      <c r="AKL125" s="89"/>
      <c r="AKM125" s="89"/>
      <c r="AKN125" s="89"/>
      <c r="AKO125" s="89"/>
      <c r="AKP125" s="89"/>
      <c r="AKQ125" s="89"/>
      <c r="AKR125" s="89"/>
      <c r="AKS125" s="89"/>
      <c r="AKT125" s="89"/>
      <c r="AKU125" s="89"/>
      <c r="AKV125" s="89"/>
      <c r="AKW125" s="89"/>
      <c r="AKX125" s="89"/>
      <c r="AKY125" s="89"/>
      <c r="AKZ125" s="89"/>
      <c r="ALA125" s="89"/>
      <c r="ALB125" s="89"/>
      <c r="ALC125" s="89"/>
      <c r="ALD125" s="89"/>
      <c r="ALE125" s="89"/>
      <c r="ALF125" s="89"/>
      <c r="ALG125" s="89"/>
      <c r="ALH125" s="89"/>
      <c r="ALI125" s="89"/>
      <c r="ALJ125" s="89"/>
      <c r="ALK125" s="89"/>
      <c r="ALL125" s="89"/>
    </row>
    <row r="126" spans="1:1000" outlineLevel="1">
      <c r="A126" s="33" t="s">
        <v>1025</v>
      </c>
      <c r="B126" s="34" t="s">
        <v>82</v>
      </c>
      <c r="C126" s="47" t="s">
        <v>126</v>
      </c>
      <c r="D126" s="36" t="s">
        <v>127</v>
      </c>
      <c r="E126" s="36" t="s">
        <v>29</v>
      </c>
      <c r="F126" s="36" t="s">
        <v>128</v>
      </c>
      <c r="G126" s="36" t="s">
        <v>29</v>
      </c>
      <c r="H126" s="34" t="s">
        <v>129</v>
      </c>
      <c r="I126" s="34" t="s">
        <v>130</v>
      </c>
      <c r="J126" s="37" t="s">
        <v>30</v>
      </c>
      <c r="K126" s="38">
        <v>0</v>
      </c>
      <c r="L126" s="39">
        <v>230000000</v>
      </c>
      <c r="M126" s="29" t="s">
        <v>84</v>
      </c>
      <c r="N126" s="40" t="s">
        <v>72</v>
      </c>
      <c r="O126" s="41" t="s">
        <v>32</v>
      </c>
      <c r="P126" s="29" t="s">
        <v>33</v>
      </c>
      <c r="Q126" s="38" t="s">
        <v>34</v>
      </c>
      <c r="R126" s="42" t="s">
        <v>35</v>
      </c>
      <c r="S126" s="29">
        <v>796</v>
      </c>
      <c r="T126" s="29" t="s">
        <v>36</v>
      </c>
      <c r="U126" s="43">
        <v>24</v>
      </c>
      <c r="V126" s="43">
        <v>21158.92</v>
      </c>
      <c r="W126" s="44">
        <f t="shared" si="5"/>
        <v>507814.07999999996</v>
      </c>
      <c r="X126" s="44">
        <f t="shared" si="6"/>
        <v>568751.7696</v>
      </c>
      <c r="Y126" s="45"/>
      <c r="Z126" s="29">
        <v>2016</v>
      </c>
      <c r="AA126" s="48"/>
      <c r="AKF126" s="89"/>
      <c r="AKG126" s="89"/>
      <c r="AKH126" s="89"/>
      <c r="AKI126" s="89"/>
      <c r="AKJ126" s="89"/>
      <c r="AKK126" s="89"/>
      <c r="AKL126" s="89"/>
      <c r="AKM126" s="89"/>
      <c r="AKN126" s="89"/>
      <c r="AKO126" s="89"/>
      <c r="AKP126" s="89"/>
      <c r="AKQ126" s="89"/>
      <c r="AKR126" s="89"/>
      <c r="AKS126" s="89"/>
      <c r="AKT126" s="89"/>
      <c r="AKU126" s="89"/>
      <c r="AKV126" s="89"/>
      <c r="AKW126" s="89"/>
      <c r="AKX126" s="89"/>
      <c r="AKY126" s="89"/>
      <c r="AKZ126" s="89"/>
      <c r="ALA126" s="89"/>
      <c r="ALB126" s="89"/>
      <c r="ALC126" s="89"/>
      <c r="ALD126" s="89"/>
      <c r="ALE126" s="89"/>
      <c r="ALF126" s="89"/>
      <c r="ALG126" s="89"/>
      <c r="ALH126" s="89"/>
      <c r="ALI126" s="89"/>
      <c r="ALJ126" s="89"/>
      <c r="ALK126" s="89"/>
      <c r="ALL126" s="89"/>
    </row>
    <row r="127" spans="1:1000" outlineLevel="1">
      <c r="A127" s="33" t="s">
        <v>1026</v>
      </c>
      <c r="B127" s="34" t="s">
        <v>82</v>
      </c>
      <c r="C127" s="47" t="s">
        <v>132</v>
      </c>
      <c r="D127" s="36" t="s">
        <v>127</v>
      </c>
      <c r="E127" s="36" t="s">
        <v>29</v>
      </c>
      <c r="F127" s="36" t="s">
        <v>133</v>
      </c>
      <c r="G127" s="36" t="s">
        <v>29</v>
      </c>
      <c r="H127" s="34" t="s">
        <v>134</v>
      </c>
      <c r="I127" s="34" t="s">
        <v>135</v>
      </c>
      <c r="J127" s="37" t="s">
        <v>30</v>
      </c>
      <c r="K127" s="38">
        <v>0</v>
      </c>
      <c r="L127" s="39">
        <v>230000000</v>
      </c>
      <c r="M127" s="29" t="s">
        <v>84</v>
      </c>
      <c r="N127" s="40" t="s">
        <v>72</v>
      </c>
      <c r="O127" s="41" t="s">
        <v>32</v>
      </c>
      <c r="P127" s="29" t="s">
        <v>33</v>
      </c>
      <c r="Q127" s="38" t="s">
        <v>69</v>
      </c>
      <c r="R127" s="42" t="s">
        <v>35</v>
      </c>
      <c r="S127" s="29">
        <v>796</v>
      </c>
      <c r="T127" s="29" t="s">
        <v>36</v>
      </c>
      <c r="U127" s="43">
        <v>13</v>
      </c>
      <c r="V127" s="43">
        <v>36318.75</v>
      </c>
      <c r="W127" s="44">
        <f t="shared" si="5"/>
        <v>472143.75</v>
      </c>
      <c r="X127" s="44">
        <f t="shared" si="6"/>
        <v>528801</v>
      </c>
      <c r="Y127" s="45"/>
      <c r="Z127" s="29">
        <v>2016</v>
      </c>
      <c r="AA127" s="48"/>
      <c r="AKF127" s="89"/>
      <c r="AKG127" s="89"/>
      <c r="AKH127" s="89"/>
      <c r="AKI127" s="89"/>
      <c r="AKJ127" s="89"/>
      <c r="AKK127" s="89"/>
      <c r="AKL127" s="89"/>
      <c r="AKM127" s="89"/>
      <c r="AKN127" s="89"/>
      <c r="AKO127" s="89"/>
      <c r="AKP127" s="89"/>
      <c r="AKQ127" s="89"/>
      <c r="AKR127" s="89"/>
      <c r="AKS127" s="89"/>
      <c r="AKT127" s="89"/>
      <c r="AKU127" s="89"/>
      <c r="AKV127" s="89"/>
      <c r="AKW127" s="89"/>
      <c r="AKX127" s="89"/>
      <c r="AKY127" s="89"/>
      <c r="AKZ127" s="89"/>
      <c r="ALA127" s="89"/>
      <c r="ALB127" s="89"/>
      <c r="ALC127" s="89"/>
      <c r="ALD127" s="89"/>
      <c r="ALE127" s="89"/>
      <c r="ALF127" s="89"/>
      <c r="ALG127" s="89"/>
      <c r="ALH127" s="89"/>
      <c r="ALI127" s="89"/>
      <c r="ALJ127" s="89"/>
      <c r="ALK127" s="89"/>
      <c r="ALL127" s="89"/>
    </row>
    <row r="128" spans="1:1000" outlineLevel="1">
      <c r="A128" s="33" t="s">
        <v>1027</v>
      </c>
      <c r="B128" s="34" t="s">
        <v>82</v>
      </c>
      <c r="C128" s="47" t="s">
        <v>137</v>
      </c>
      <c r="D128" s="36" t="s">
        <v>127</v>
      </c>
      <c r="E128" s="36" t="s">
        <v>29</v>
      </c>
      <c r="F128" s="36" t="s">
        <v>138</v>
      </c>
      <c r="G128" s="36" t="s">
        <v>29</v>
      </c>
      <c r="H128" s="34" t="s">
        <v>139</v>
      </c>
      <c r="I128" s="34" t="s">
        <v>140</v>
      </c>
      <c r="J128" s="37" t="s">
        <v>30</v>
      </c>
      <c r="K128" s="38">
        <v>0</v>
      </c>
      <c r="L128" s="39">
        <v>230000000</v>
      </c>
      <c r="M128" s="29" t="s">
        <v>84</v>
      </c>
      <c r="N128" s="40" t="s">
        <v>72</v>
      </c>
      <c r="O128" s="41" t="s">
        <v>32</v>
      </c>
      <c r="P128" s="29" t="s">
        <v>33</v>
      </c>
      <c r="Q128" s="38" t="s">
        <v>34</v>
      </c>
      <c r="R128" s="42" t="s">
        <v>35</v>
      </c>
      <c r="S128" s="29">
        <v>796</v>
      </c>
      <c r="T128" s="29" t="s">
        <v>36</v>
      </c>
      <c r="U128" s="43">
        <v>10</v>
      </c>
      <c r="V128" s="43">
        <v>21158.92</v>
      </c>
      <c r="W128" s="44">
        <f t="shared" si="5"/>
        <v>211589.19999999998</v>
      </c>
      <c r="X128" s="44">
        <f t="shared" si="6"/>
        <v>236979.90400000001</v>
      </c>
      <c r="Y128" s="45"/>
      <c r="Z128" s="29">
        <v>2016</v>
      </c>
      <c r="AA128" s="48"/>
      <c r="AKF128" s="89"/>
      <c r="AKG128" s="89"/>
      <c r="AKH128" s="89"/>
      <c r="AKI128" s="89"/>
      <c r="AKJ128" s="89"/>
      <c r="AKK128" s="89"/>
      <c r="AKL128" s="89"/>
      <c r="AKM128" s="89"/>
      <c r="AKN128" s="89"/>
      <c r="AKO128" s="89"/>
      <c r="AKP128" s="89"/>
      <c r="AKQ128" s="89"/>
      <c r="AKR128" s="89"/>
      <c r="AKS128" s="89"/>
      <c r="AKT128" s="89"/>
      <c r="AKU128" s="89"/>
      <c r="AKV128" s="89"/>
      <c r="AKW128" s="89"/>
      <c r="AKX128" s="89"/>
      <c r="AKY128" s="89"/>
      <c r="AKZ128" s="89"/>
      <c r="ALA128" s="89"/>
      <c r="ALB128" s="89"/>
      <c r="ALC128" s="89"/>
      <c r="ALD128" s="89"/>
      <c r="ALE128" s="89"/>
      <c r="ALF128" s="89"/>
      <c r="ALG128" s="89"/>
      <c r="ALH128" s="89"/>
      <c r="ALI128" s="89"/>
      <c r="ALJ128" s="89"/>
      <c r="ALK128" s="89"/>
      <c r="ALL128" s="89"/>
    </row>
    <row r="129" spans="1:1000" outlineLevel="1">
      <c r="A129" s="33" t="s">
        <v>1028</v>
      </c>
      <c r="B129" s="34" t="s">
        <v>82</v>
      </c>
      <c r="C129" s="47" t="s">
        <v>142</v>
      </c>
      <c r="D129" s="36" t="s">
        <v>127</v>
      </c>
      <c r="E129" s="36" t="s">
        <v>29</v>
      </c>
      <c r="F129" s="36" t="s">
        <v>143</v>
      </c>
      <c r="G129" s="36" t="s">
        <v>29</v>
      </c>
      <c r="H129" s="34" t="s">
        <v>144</v>
      </c>
      <c r="I129" s="34" t="s">
        <v>145</v>
      </c>
      <c r="J129" s="37" t="s">
        <v>30</v>
      </c>
      <c r="K129" s="38">
        <v>0</v>
      </c>
      <c r="L129" s="39">
        <v>230000000</v>
      </c>
      <c r="M129" s="29" t="s">
        <v>84</v>
      </c>
      <c r="N129" s="40" t="s">
        <v>72</v>
      </c>
      <c r="O129" s="41" t="s">
        <v>32</v>
      </c>
      <c r="P129" s="29" t="s">
        <v>33</v>
      </c>
      <c r="Q129" s="38" t="s">
        <v>69</v>
      </c>
      <c r="R129" s="42" t="s">
        <v>35</v>
      </c>
      <c r="S129" s="29">
        <v>796</v>
      </c>
      <c r="T129" s="29" t="s">
        <v>36</v>
      </c>
      <c r="U129" s="43">
        <v>10</v>
      </c>
      <c r="V129" s="43">
        <v>45716.07</v>
      </c>
      <c r="W129" s="44">
        <f t="shared" si="5"/>
        <v>457160.7</v>
      </c>
      <c r="X129" s="44">
        <f t="shared" si="6"/>
        <v>512019.98400000005</v>
      </c>
      <c r="Y129" s="45"/>
      <c r="Z129" s="29">
        <v>2016</v>
      </c>
      <c r="AA129" s="48"/>
      <c r="AKF129" s="89"/>
      <c r="AKG129" s="89"/>
      <c r="AKH129" s="89"/>
      <c r="AKI129" s="89"/>
      <c r="AKJ129" s="89"/>
      <c r="AKK129" s="89"/>
      <c r="AKL129" s="89"/>
      <c r="AKM129" s="89"/>
      <c r="AKN129" s="89"/>
      <c r="AKO129" s="89"/>
      <c r="AKP129" s="89"/>
      <c r="AKQ129" s="89"/>
      <c r="AKR129" s="89"/>
      <c r="AKS129" s="89"/>
      <c r="AKT129" s="89"/>
      <c r="AKU129" s="89"/>
      <c r="AKV129" s="89"/>
      <c r="AKW129" s="89"/>
      <c r="AKX129" s="89"/>
      <c r="AKY129" s="89"/>
      <c r="AKZ129" s="89"/>
      <c r="ALA129" s="89"/>
      <c r="ALB129" s="89"/>
      <c r="ALC129" s="89"/>
      <c r="ALD129" s="89"/>
      <c r="ALE129" s="89"/>
      <c r="ALF129" s="89"/>
      <c r="ALG129" s="89"/>
      <c r="ALH129" s="89"/>
      <c r="ALI129" s="89"/>
      <c r="ALJ129" s="89"/>
      <c r="ALK129" s="89"/>
      <c r="ALL129" s="89"/>
    </row>
    <row r="130" spans="1:1000" outlineLevel="1">
      <c r="A130" s="33" t="s">
        <v>1029</v>
      </c>
      <c r="B130" s="34" t="s">
        <v>82</v>
      </c>
      <c r="C130" s="47" t="s">
        <v>147</v>
      </c>
      <c r="D130" s="36" t="s">
        <v>148</v>
      </c>
      <c r="E130" s="36" t="s">
        <v>29</v>
      </c>
      <c r="F130" s="36" t="s">
        <v>149</v>
      </c>
      <c r="G130" s="36" t="s">
        <v>29</v>
      </c>
      <c r="H130" s="34" t="s">
        <v>150</v>
      </c>
      <c r="I130" s="34" t="s">
        <v>148</v>
      </c>
      <c r="J130" s="37" t="s">
        <v>30</v>
      </c>
      <c r="K130" s="38">
        <v>0</v>
      </c>
      <c r="L130" s="39">
        <v>230000000</v>
      </c>
      <c r="M130" s="29" t="s">
        <v>84</v>
      </c>
      <c r="N130" s="40" t="s">
        <v>72</v>
      </c>
      <c r="O130" s="41" t="s">
        <v>32</v>
      </c>
      <c r="P130" s="29" t="s">
        <v>33</v>
      </c>
      <c r="Q130" s="38" t="s">
        <v>34</v>
      </c>
      <c r="R130" s="42" t="s">
        <v>35</v>
      </c>
      <c r="S130" s="29">
        <v>796</v>
      </c>
      <c r="T130" s="29" t="s">
        <v>36</v>
      </c>
      <c r="U130" s="43">
        <v>150</v>
      </c>
      <c r="V130" s="43">
        <v>2767.85</v>
      </c>
      <c r="W130" s="44">
        <f t="shared" si="5"/>
        <v>415177.5</v>
      </c>
      <c r="X130" s="44">
        <f t="shared" si="6"/>
        <v>464998.80000000005</v>
      </c>
      <c r="Y130" s="45"/>
      <c r="Z130" s="29">
        <v>2016</v>
      </c>
      <c r="AA130" s="48"/>
      <c r="AKF130" s="89"/>
      <c r="AKG130" s="89"/>
      <c r="AKH130" s="89"/>
      <c r="AKI130" s="89"/>
      <c r="AKJ130" s="89"/>
      <c r="AKK130" s="89"/>
      <c r="AKL130" s="89"/>
      <c r="AKM130" s="89"/>
      <c r="AKN130" s="89"/>
      <c r="AKO130" s="89"/>
      <c r="AKP130" s="89"/>
      <c r="AKQ130" s="89"/>
      <c r="AKR130" s="89"/>
      <c r="AKS130" s="89"/>
      <c r="AKT130" s="89"/>
      <c r="AKU130" s="89"/>
      <c r="AKV130" s="89"/>
      <c r="AKW130" s="89"/>
      <c r="AKX130" s="89"/>
      <c r="AKY130" s="89"/>
      <c r="AKZ130" s="89"/>
      <c r="ALA130" s="89"/>
      <c r="ALB130" s="89"/>
      <c r="ALC130" s="89"/>
      <c r="ALD130" s="89"/>
      <c r="ALE130" s="89"/>
      <c r="ALF130" s="89"/>
      <c r="ALG130" s="89"/>
      <c r="ALH130" s="89"/>
      <c r="ALI130" s="89"/>
      <c r="ALJ130" s="89"/>
      <c r="ALK130" s="89"/>
      <c r="ALL130" s="89"/>
    </row>
    <row r="131" spans="1:1000" outlineLevel="1">
      <c r="A131" s="33" t="s">
        <v>1030</v>
      </c>
      <c r="B131" s="34" t="s">
        <v>82</v>
      </c>
      <c r="C131" s="47" t="s">
        <v>152</v>
      </c>
      <c r="D131" s="36" t="s">
        <v>148</v>
      </c>
      <c r="E131" s="36" t="s">
        <v>29</v>
      </c>
      <c r="F131" s="36" t="s">
        <v>153</v>
      </c>
      <c r="G131" s="36" t="s">
        <v>29</v>
      </c>
      <c r="H131" s="34" t="s">
        <v>154</v>
      </c>
      <c r="I131" s="34" t="s">
        <v>155</v>
      </c>
      <c r="J131" s="37" t="s">
        <v>30</v>
      </c>
      <c r="K131" s="38">
        <v>0</v>
      </c>
      <c r="L131" s="39">
        <v>230000000</v>
      </c>
      <c r="M131" s="29" t="s">
        <v>84</v>
      </c>
      <c r="N131" s="40" t="s">
        <v>72</v>
      </c>
      <c r="O131" s="41" t="s">
        <v>32</v>
      </c>
      <c r="P131" s="29" t="s">
        <v>33</v>
      </c>
      <c r="Q131" s="38" t="s">
        <v>34</v>
      </c>
      <c r="R131" s="42" t="s">
        <v>35</v>
      </c>
      <c r="S131" s="29">
        <v>796</v>
      </c>
      <c r="T131" s="29" t="s">
        <v>36</v>
      </c>
      <c r="U131" s="43">
        <v>255</v>
      </c>
      <c r="V131" s="43">
        <v>4732.1400000000003</v>
      </c>
      <c r="W131" s="44">
        <f t="shared" si="5"/>
        <v>1206695.7000000002</v>
      </c>
      <c r="X131" s="44">
        <f t="shared" si="6"/>
        <v>1351499.1840000004</v>
      </c>
      <c r="Y131" s="45"/>
      <c r="Z131" s="29">
        <v>2016</v>
      </c>
      <c r="AA131" s="48"/>
      <c r="AKF131" s="89"/>
      <c r="AKG131" s="89"/>
      <c r="AKH131" s="89"/>
      <c r="AKI131" s="89"/>
      <c r="AKJ131" s="89"/>
      <c r="AKK131" s="89"/>
      <c r="AKL131" s="89"/>
      <c r="AKM131" s="89"/>
      <c r="AKN131" s="89"/>
      <c r="AKO131" s="89"/>
      <c r="AKP131" s="89"/>
      <c r="AKQ131" s="89"/>
      <c r="AKR131" s="89"/>
      <c r="AKS131" s="89"/>
      <c r="AKT131" s="89"/>
      <c r="AKU131" s="89"/>
      <c r="AKV131" s="89"/>
      <c r="AKW131" s="89"/>
      <c r="AKX131" s="89"/>
      <c r="AKY131" s="89"/>
      <c r="AKZ131" s="89"/>
      <c r="ALA131" s="89"/>
      <c r="ALB131" s="89"/>
      <c r="ALC131" s="89"/>
      <c r="ALD131" s="89"/>
      <c r="ALE131" s="89"/>
      <c r="ALF131" s="89"/>
      <c r="ALG131" s="89"/>
      <c r="ALH131" s="89"/>
      <c r="ALI131" s="89"/>
      <c r="ALJ131" s="89"/>
      <c r="ALK131" s="89"/>
      <c r="ALL131" s="89"/>
    </row>
    <row r="132" spans="1:1000" outlineLevel="1">
      <c r="A132" s="33" t="s">
        <v>1031</v>
      </c>
      <c r="B132" s="34" t="s">
        <v>82</v>
      </c>
      <c r="C132" s="47" t="s">
        <v>157</v>
      </c>
      <c r="D132" s="36" t="s">
        <v>158</v>
      </c>
      <c r="E132" s="36" t="s">
        <v>29</v>
      </c>
      <c r="F132" s="36" t="s">
        <v>159</v>
      </c>
      <c r="G132" s="36" t="s">
        <v>29</v>
      </c>
      <c r="H132" s="34" t="s">
        <v>160</v>
      </c>
      <c r="I132" s="34" t="s">
        <v>161</v>
      </c>
      <c r="J132" s="37" t="s">
        <v>30</v>
      </c>
      <c r="K132" s="38">
        <v>0</v>
      </c>
      <c r="L132" s="39">
        <v>230000000</v>
      </c>
      <c r="M132" s="29" t="s">
        <v>84</v>
      </c>
      <c r="N132" s="40" t="s">
        <v>72</v>
      </c>
      <c r="O132" s="41" t="s">
        <v>32</v>
      </c>
      <c r="P132" s="29" t="s">
        <v>33</v>
      </c>
      <c r="Q132" s="38" t="s">
        <v>69</v>
      </c>
      <c r="R132" s="42" t="s">
        <v>35</v>
      </c>
      <c r="S132" s="29">
        <v>796</v>
      </c>
      <c r="T132" s="29" t="s">
        <v>36</v>
      </c>
      <c r="U132" s="43">
        <v>25</v>
      </c>
      <c r="V132" s="43">
        <v>40178.57</v>
      </c>
      <c r="W132" s="44">
        <f t="shared" si="5"/>
        <v>1004464.25</v>
      </c>
      <c r="X132" s="44">
        <f t="shared" si="6"/>
        <v>1124999.9600000002</v>
      </c>
      <c r="Y132" s="45"/>
      <c r="Z132" s="29">
        <v>2016</v>
      </c>
      <c r="AA132" s="48"/>
      <c r="AKF132" s="89"/>
      <c r="AKG132" s="89"/>
      <c r="AKH132" s="89"/>
      <c r="AKI132" s="89"/>
      <c r="AKJ132" s="89"/>
      <c r="AKK132" s="89"/>
      <c r="AKL132" s="89"/>
      <c r="AKM132" s="89"/>
      <c r="AKN132" s="89"/>
      <c r="AKO132" s="89"/>
      <c r="AKP132" s="89"/>
      <c r="AKQ132" s="89"/>
      <c r="AKR132" s="89"/>
      <c r="AKS132" s="89"/>
      <c r="AKT132" s="89"/>
      <c r="AKU132" s="89"/>
      <c r="AKV132" s="89"/>
      <c r="AKW132" s="89"/>
      <c r="AKX132" s="89"/>
      <c r="AKY132" s="89"/>
      <c r="AKZ132" s="89"/>
      <c r="ALA132" s="89"/>
      <c r="ALB132" s="89"/>
      <c r="ALC132" s="89"/>
      <c r="ALD132" s="89"/>
      <c r="ALE132" s="89"/>
      <c r="ALF132" s="89"/>
      <c r="ALG132" s="89"/>
      <c r="ALH132" s="89"/>
      <c r="ALI132" s="89"/>
      <c r="ALJ132" s="89"/>
      <c r="ALK132" s="89"/>
      <c r="ALL132" s="89"/>
    </row>
    <row r="133" spans="1:1000" outlineLevel="1">
      <c r="A133" s="33" t="s">
        <v>1032</v>
      </c>
      <c r="B133" s="34" t="s">
        <v>82</v>
      </c>
      <c r="C133" s="47" t="s">
        <v>163</v>
      </c>
      <c r="D133" s="36" t="s">
        <v>79</v>
      </c>
      <c r="E133" s="36" t="s">
        <v>29</v>
      </c>
      <c r="F133" s="36" t="s">
        <v>164</v>
      </c>
      <c r="G133" s="36" t="s">
        <v>29</v>
      </c>
      <c r="H133" s="34" t="s">
        <v>165</v>
      </c>
      <c r="I133" s="34" t="s">
        <v>166</v>
      </c>
      <c r="J133" s="37" t="s">
        <v>30</v>
      </c>
      <c r="K133" s="38">
        <v>0</v>
      </c>
      <c r="L133" s="39">
        <v>230000000</v>
      </c>
      <c r="M133" s="29" t="s">
        <v>84</v>
      </c>
      <c r="N133" s="40" t="s">
        <v>72</v>
      </c>
      <c r="O133" s="41" t="s">
        <v>32</v>
      </c>
      <c r="P133" s="29" t="s">
        <v>33</v>
      </c>
      <c r="Q133" s="38" t="s">
        <v>34</v>
      </c>
      <c r="R133" s="42" t="s">
        <v>35</v>
      </c>
      <c r="S133" s="29">
        <v>796</v>
      </c>
      <c r="T133" s="29" t="s">
        <v>36</v>
      </c>
      <c r="U133" s="43">
        <v>51</v>
      </c>
      <c r="V133" s="43">
        <v>12232.14</v>
      </c>
      <c r="W133" s="44">
        <f t="shared" si="5"/>
        <v>623839.14</v>
      </c>
      <c r="X133" s="44">
        <f t="shared" si="6"/>
        <v>698699.83680000005</v>
      </c>
      <c r="Y133" s="45"/>
      <c r="Z133" s="29">
        <v>2016</v>
      </c>
      <c r="AA133" s="48"/>
      <c r="AKF133" s="89"/>
      <c r="AKG133" s="89"/>
      <c r="AKH133" s="89"/>
      <c r="AKI133" s="89"/>
      <c r="AKJ133" s="89"/>
      <c r="AKK133" s="89"/>
      <c r="AKL133" s="89"/>
      <c r="AKM133" s="89"/>
      <c r="AKN133" s="89"/>
      <c r="AKO133" s="89"/>
      <c r="AKP133" s="89"/>
      <c r="AKQ133" s="89"/>
      <c r="AKR133" s="89"/>
      <c r="AKS133" s="89"/>
      <c r="AKT133" s="89"/>
      <c r="AKU133" s="89"/>
      <c r="AKV133" s="89"/>
      <c r="AKW133" s="89"/>
      <c r="AKX133" s="89"/>
      <c r="AKY133" s="89"/>
      <c r="AKZ133" s="89"/>
      <c r="ALA133" s="89"/>
      <c r="ALB133" s="89"/>
      <c r="ALC133" s="89"/>
      <c r="ALD133" s="89"/>
      <c r="ALE133" s="89"/>
      <c r="ALF133" s="89"/>
      <c r="ALG133" s="89"/>
      <c r="ALH133" s="89"/>
      <c r="ALI133" s="89"/>
      <c r="ALJ133" s="89"/>
      <c r="ALK133" s="89"/>
      <c r="ALL133" s="89"/>
    </row>
    <row r="134" spans="1:1000" outlineLevel="1">
      <c r="A134" s="33" t="s">
        <v>1033</v>
      </c>
      <c r="B134" s="34" t="s">
        <v>82</v>
      </c>
      <c r="C134" s="47" t="s">
        <v>168</v>
      </c>
      <c r="D134" s="36" t="s">
        <v>79</v>
      </c>
      <c r="E134" s="36" t="s">
        <v>29</v>
      </c>
      <c r="F134" s="36" t="s">
        <v>169</v>
      </c>
      <c r="G134" s="36" t="s">
        <v>29</v>
      </c>
      <c r="H134" s="34" t="s">
        <v>170</v>
      </c>
      <c r="I134" s="34" t="s">
        <v>171</v>
      </c>
      <c r="J134" s="37" t="s">
        <v>30</v>
      </c>
      <c r="K134" s="38">
        <v>0</v>
      </c>
      <c r="L134" s="39">
        <v>230000000</v>
      </c>
      <c r="M134" s="29" t="s">
        <v>84</v>
      </c>
      <c r="N134" s="40" t="s">
        <v>72</v>
      </c>
      <c r="O134" s="41" t="s">
        <v>32</v>
      </c>
      <c r="P134" s="29" t="s">
        <v>33</v>
      </c>
      <c r="Q134" s="38" t="s">
        <v>34</v>
      </c>
      <c r="R134" s="42" t="s">
        <v>35</v>
      </c>
      <c r="S134" s="29">
        <v>796</v>
      </c>
      <c r="T134" s="29" t="s">
        <v>36</v>
      </c>
      <c r="U134" s="43">
        <v>30</v>
      </c>
      <c r="V134" s="43">
        <v>30869.64</v>
      </c>
      <c r="W134" s="44">
        <f t="shared" si="5"/>
        <v>926089.2</v>
      </c>
      <c r="X134" s="44">
        <f t="shared" si="6"/>
        <v>1037219.9040000001</v>
      </c>
      <c r="Y134" s="45"/>
      <c r="Z134" s="29">
        <v>2016</v>
      </c>
      <c r="AA134" s="48"/>
      <c r="AKF134" s="89"/>
      <c r="AKG134" s="89"/>
      <c r="AKH134" s="89"/>
      <c r="AKI134" s="89"/>
      <c r="AKJ134" s="89"/>
      <c r="AKK134" s="89"/>
      <c r="AKL134" s="89"/>
      <c r="AKM134" s="89"/>
      <c r="AKN134" s="89"/>
      <c r="AKO134" s="89"/>
      <c r="AKP134" s="89"/>
      <c r="AKQ134" s="89"/>
      <c r="AKR134" s="89"/>
      <c r="AKS134" s="89"/>
      <c r="AKT134" s="89"/>
      <c r="AKU134" s="89"/>
      <c r="AKV134" s="89"/>
      <c r="AKW134" s="89"/>
      <c r="AKX134" s="89"/>
      <c r="AKY134" s="89"/>
      <c r="AKZ134" s="89"/>
      <c r="ALA134" s="89"/>
      <c r="ALB134" s="89"/>
      <c r="ALC134" s="89"/>
      <c r="ALD134" s="89"/>
      <c r="ALE134" s="89"/>
      <c r="ALF134" s="89"/>
      <c r="ALG134" s="89"/>
      <c r="ALH134" s="89"/>
      <c r="ALI134" s="89"/>
      <c r="ALJ134" s="89"/>
      <c r="ALK134" s="89"/>
      <c r="ALL134" s="89"/>
    </row>
    <row r="135" spans="1:1000" outlineLevel="1">
      <c r="A135" s="33" t="s">
        <v>1034</v>
      </c>
      <c r="B135" s="34" t="s">
        <v>82</v>
      </c>
      <c r="C135" s="47" t="s">
        <v>173</v>
      </c>
      <c r="D135" s="36" t="s">
        <v>174</v>
      </c>
      <c r="E135" s="36" t="s">
        <v>29</v>
      </c>
      <c r="F135" s="36" t="s">
        <v>175</v>
      </c>
      <c r="G135" s="36" t="s">
        <v>29</v>
      </c>
      <c r="H135" s="34" t="s">
        <v>176</v>
      </c>
      <c r="I135" s="34" t="s">
        <v>177</v>
      </c>
      <c r="J135" s="37" t="s">
        <v>30</v>
      </c>
      <c r="K135" s="38">
        <v>0</v>
      </c>
      <c r="L135" s="39">
        <v>230000000</v>
      </c>
      <c r="M135" s="29" t="s">
        <v>84</v>
      </c>
      <c r="N135" s="40" t="s">
        <v>72</v>
      </c>
      <c r="O135" s="41" t="s">
        <v>32</v>
      </c>
      <c r="P135" s="29" t="s">
        <v>33</v>
      </c>
      <c r="Q135" s="38" t="s">
        <v>69</v>
      </c>
      <c r="R135" s="42" t="s">
        <v>35</v>
      </c>
      <c r="S135" s="29">
        <v>839</v>
      </c>
      <c r="T135" s="29" t="s">
        <v>43</v>
      </c>
      <c r="U135" s="43">
        <v>10</v>
      </c>
      <c r="V135" s="43">
        <v>23214.28</v>
      </c>
      <c r="W135" s="44">
        <f t="shared" si="5"/>
        <v>232142.8</v>
      </c>
      <c r="X135" s="44">
        <f t="shared" si="6"/>
        <v>259999.93600000002</v>
      </c>
      <c r="Y135" s="45"/>
      <c r="Z135" s="29">
        <v>2016</v>
      </c>
      <c r="AA135" s="48"/>
      <c r="AKF135" s="89"/>
      <c r="AKG135" s="89"/>
      <c r="AKH135" s="89"/>
      <c r="AKI135" s="89"/>
      <c r="AKJ135" s="89"/>
      <c r="AKK135" s="89"/>
      <c r="AKL135" s="89"/>
      <c r="AKM135" s="89"/>
      <c r="AKN135" s="89"/>
      <c r="AKO135" s="89"/>
      <c r="AKP135" s="89"/>
      <c r="AKQ135" s="89"/>
      <c r="AKR135" s="89"/>
      <c r="AKS135" s="89"/>
      <c r="AKT135" s="89"/>
      <c r="AKU135" s="89"/>
      <c r="AKV135" s="89"/>
      <c r="AKW135" s="89"/>
      <c r="AKX135" s="89"/>
      <c r="AKY135" s="89"/>
      <c r="AKZ135" s="89"/>
      <c r="ALA135" s="89"/>
      <c r="ALB135" s="89"/>
      <c r="ALC135" s="89"/>
      <c r="ALD135" s="89"/>
      <c r="ALE135" s="89"/>
      <c r="ALF135" s="89"/>
      <c r="ALG135" s="89"/>
      <c r="ALH135" s="89"/>
      <c r="ALI135" s="89"/>
      <c r="ALJ135" s="89"/>
      <c r="ALK135" s="89"/>
      <c r="ALL135" s="89"/>
    </row>
    <row r="136" spans="1:1000" outlineLevel="1">
      <c r="A136" s="33" t="s">
        <v>1035</v>
      </c>
      <c r="B136" s="34" t="s">
        <v>82</v>
      </c>
      <c r="C136" s="47" t="s">
        <v>179</v>
      </c>
      <c r="D136" s="36" t="s">
        <v>148</v>
      </c>
      <c r="E136" s="36" t="s">
        <v>29</v>
      </c>
      <c r="F136" s="36" t="s">
        <v>180</v>
      </c>
      <c r="G136" s="36" t="s">
        <v>29</v>
      </c>
      <c r="H136" s="34" t="s">
        <v>181</v>
      </c>
      <c r="I136" s="34" t="s">
        <v>182</v>
      </c>
      <c r="J136" s="37" t="s">
        <v>30</v>
      </c>
      <c r="K136" s="38">
        <v>0</v>
      </c>
      <c r="L136" s="39">
        <v>230000000</v>
      </c>
      <c r="M136" s="29" t="s">
        <v>84</v>
      </c>
      <c r="N136" s="40" t="s">
        <v>72</v>
      </c>
      <c r="O136" s="41" t="s">
        <v>32</v>
      </c>
      <c r="P136" s="29" t="s">
        <v>33</v>
      </c>
      <c r="Q136" s="38" t="s">
        <v>34</v>
      </c>
      <c r="R136" s="42" t="s">
        <v>35</v>
      </c>
      <c r="S136" s="29">
        <v>796</v>
      </c>
      <c r="T136" s="29" t="s">
        <v>36</v>
      </c>
      <c r="U136" s="43">
        <v>30</v>
      </c>
      <c r="V136" s="43">
        <v>7589.28</v>
      </c>
      <c r="W136" s="44">
        <f t="shared" si="5"/>
        <v>227678.4</v>
      </c>
      <c r="X136" s="44">
        <f t="shared" si="6"/>
        <v>254999.80800000002</v>
      </c>
      <c r="Y136" s="45"/>
      <c r="Z136" s="29">
        <v>2016</v>
      </c>
      <c r="AA136" s="48"/>
      <c r="AKF136" s="89"/>
      <c r="AKG136" s="89"/>
      <c r="AKH136" s="89"/>
      <c r="AKI136" s="89"/>
      <c r="AKJ136" s="89"/>
      <c r="AKK136" s="89"/>
      <c r="AKL136" s="89"/>
      <c r="AKM136" s="89"/>
      <c r="AKN136" s="89"/>
      <c r="AKO136" s="89"/>
      <c r="AKP136" s="89"/>
      <c r="AKQ136" s="89"/>
      <c r="AKR136" s="89"/>
      <c r="AKS136" s="89"/>
      <c r="AKT136" s="89"/>
      <c r="AKU136" s="89"/>
      <c r="AKV136" s="89"/>
      <c r="AKW136" s="89"/>
      <c r="AKX136" s="89"/>
      <c r="AKY136" s="89"/>
      <c r="AKZ136" s="89"/>
      <c r="ALA136" s="89"/>
      <c r="ALB136" s="89"/>
      <c r="ALC136" s="89"/>
      <c r="ALD136" s="89"/>
      <c r="ALE136" s="89"/>
      <c r="ALF136" s="89"/>
      <c r="ALG136" s="89"/>
      <c r="ALH136" s="89"/>
      <c r="ALI136" s="89"/>
      <c r="ALJ136" s="89"/>
      <c r="ALK136" s="89"/>
      <c r="ALL136" s="89"/>
    </row>
    <row r="137" spans="1:1000" outlineLevel="1">
      <c r="A137" s="33" t="s">
        <v>1036</v>
      </c>
      <c r="B137" s="34" t="s">
        <v>82</v>
      </c>
      <c r="C137" s="47" t="s">
        <v>184</v>
      </c>
      <c r="D137" s="36" t="s">
        <v>79</v>
      </c>
      <c r="E137" s="36" t="s">
        <v>29</v>
      </c>
      <c r="F137" s="36" t="s">
        <v>185</v>
      </c>
      <c r="G137" s="36" t="s">
        <v>29</v>
      </c>
      <c r="H137" s="34" t="s">
        <v>186</v>
      </c>
      <c r="I137" s="34" t="s">
        <v>187</v>
      </c>
      <c r="J137" s="37" t="s">
        <v>30</v>
      </c>
      <c r="K137" s="38">
        <v>0</v>
      </c>
      <c r="L137" s="39">
        <v>230000000</v>
      </c>
      <c r="M137" s="29" t="s">
        <v>84</v>
      </c>
      <c r="N137" s="40" t="s">
        <v>72</v>
      </c>
      <c r="O137" s="41" t="s">
        <v>32</v>
      </c>
      <c r="P137" s="29" t="s">
        <v>33</v>
      </c>
      <c r="Q137" s="38" t="s">
        <v>34</v>
      </c>
      <c r="R137" s="42" t="s">
        <v>35</v>
      </c>
      <c r="S137" s="29">
        <v>796</v>
      </c>
      <c r="T137" s="29" t="s">
        <v>36</v>
      </c>
      <c r="U137" s="43">
        <v>100</v>
      </c>
      <c r="V137" s="43">
        <v>16053.57</v>
      </c>
      <c r="W137" s="44">
        <f t="shared" si="5"/>
        <v>1605357</v>
      </c>
      <c r="X137" s="44">
        <f t="shared" ref="X137" si="7">W137*1.12</f>
        <v>1797999.84</v>
      </c>
      <c r="Y137" s="45"/>
      <c r="Z137" s="29">
        <v>2016</v>
      </c>
      <c r="AA137" s="48"/>
      <c r="AKF137" s="89"/>
      <c r="AKG137" s="89"/>
      <c r="AKH137" s="89"/>
      <c r="AKI137" s="89"/>
      <c r="AKJ137" s="89"/>
      <c r="AKK137" s="89"/>
      <c r="AKL137" s="89"/>
      <c r="AKM137" s="89"/>
      <c r="AKN137" s="89"/>
      <c r="AKO137" s="89"/>
      <c r="AKP137" s="89"/>
      <c r="AKQ137" s="89"/>
      <c r="AKR137" s="89"/>
      <c r="AKS137" s="89"/>
      <c r="AKT137" s="89"/>
      <c r="AKU137" s="89"/>
      <c r="AKV137" s="89"/>
      <c r="AKW137" s="89"/>
      <c r="AKX137" s="89"/>
      <c r="AKY137" s="89"/>
      <c r="AKZ137" s="89"/>
      <c r="ALA137" s="89"/>
      <c r="ALB137" s="89"/>
      <c r="ALC137" s="89"/>
      <c r="ALD137" s="89"/>
      <c r="ALE137" s="89"/>
      <c r="ALF137" s="89"/>
      <c r="ALG137" s="89"/>
      <c r="ALH137" s="89"/>
      <c r="ALI137" s="89"/>
      <c r="ALJ137" s="89"/>
      <c r="ALK137" s="89"/>
      <c r="ALL137" s="89"/>
    </row>
    <row r="138" spans="1:1000" outlineLevel="1">
      <c r="A138" s="33" t="s">
        <v>1037</v>
      </c>
      <c r="B138" s="34" t="s">
        <v>82</v>
      </c>
      <c r="C138" s="47" t="s">
        <v>189</v>
      </c>
      <c r="D138" s="36" t="s">
        <v>190</v>
      </c>
      <c r="E138" s="36" t="s">
        <v>29</v>
      </c>
      <c r="F138" s="36" t="s">
        <v>191</v>
      </c>
      <c r="G138" s="36" t="s">
        <v>29</v>
      </c>
      <c r="H138" s="34" t="s">
        <v>192</v>
      </c>
      <c r="I138" s="34" t="s">
        <v>193</v>
      </c>
      <c r="J138" s="37" t="s">
        <v>30</v>
      </c>
      <c r="K138" s="38">
        <v>0</v>
      </c>
      <c r="L138" s="39">
        <v>230000000</v>
      </c>
      <c r="M138" s="29" t="s">
        <v>84</v>
      </c>
      <c r="N138" s="40" t="s">
        <v>72</v>
      </c>
      <c r="O138" s="41" t="s">
        <v>32</v>
      </c>
      <c r="P138" s="29" t="s">
        <v>33</v>
      </c>
      <c r="Q138" s="38" t="s">
        <v>69</v>
      </c>
      <c r="R138" s="42" t="s">
        <v>35</v>
      </c>
      <c r="S138" s="29">
        <v>796</v>
      </c>
      <c r="T138" s="29" t="s">
        <v>36</v>
      </c>
      <c r="U138" s="43">
        <v>15</v>
      </c>
      <c r="V138" s="43">
        <v>119007</v>
      </c>
      <c r="W138" s="44">
        <f t="shared" si="5"/>
        <v>1785105</v>
      </c>
      <c r="X138" s="44">
        <f>W138*1.12</f>
        <v>1999317.6</v>
      </c>
      <c r="Y138" s="45"/>
      <c r="Z138" s="29">
        <v>2016</v>
      </c>
      <c r="AA138" s="48"/>
      <c r="AKF138" s="89"/>
      <c r="AKG138" s="89"/>
      <c r="AKH138" s="89"/>
      <c r="AKI138" s="89"/>
      <c r="AKJ138" s="89"/>
      <c r="AKK138" s="89"/>
      <c r="AKL138" s="89"/>
      <c r="AKM138" s="89"/>
      <c r="AKN138" s="89"/>
      <c r="AKO138" s="89"/>
      <c r="AKP138" s="89"/>
      <c r="AKQ138" s="89"/>
      <c r="AKR138" s="89"/>
      <c r="AKS138" s="89"/>
      <c r="AKT138" s="89"/>
      <c r="AKU138" s="89"/>
      <c r="AKV138" s="89"/>
      <c r="AKW138" s="89"/>
      <c r="AKX138" s="89"/>
      <c r="AKY138" s="89"/>
      <c r="AKZ138" s="89"/>
      <c r="ALA138" s="89"/>
      <c r="ALB138" s="89"/>
      <c r="ALC138" s="89"/>
      <c r="ALD138" s="89"/>
      <c r="ALE138" s="89"/>
      <c r="ALF138" s="89"/>
      <c r="ALG138" s="89"/>
      <c r="ALH138" s="89"/>
      <c r="ALI138" s="89"/>
      <c r="ALJ138" s="89"/>
      <c r="ALK138" s="89"/>
      <c r="ALL138" s="89"/>
    </row>
    <row r="139" spans="1:1000" outlineLevel="1">
      <c r="A139" s="33" t="s">
        <v>1038</v>
      </c>
      <c r="B139" s="34" t="s">
        <v>82</v>
      </c>
      <c r="C139" s="47" t="s">
        <v>195</v>
      </c>
      <c r="D139" s="36" t="s">
        <v>196</v>
      </c>
      <c r="E139" s="36" t="s">
        <v>29</v>
      </c>
      <c r="F139" s="36" t="s">
        <v>197</v>
      </c>
      <c r="G139" s="36" t="s">
        <v>29</v>
      </c>
      <c r="H139" s="34" t="s">
        <v>198</v>
      </c>
      <c r="I139" s="34" t="s">
        <v>199</v>
      </c>
      <c r="J139" s="37" t="s">
        <v>30</v>
      </c>
      <c r="K139" s="38">
        <v>0</v>
      </c>
      <c r="L139" s="39">
        <v>230000000</v>
      </c>
      <c r="M139" s="29" t="s">
        <v>84</v>
      </c>
      <c r="N139" s="40" t="s">
        <v>72</v>
      </c>
      <c r="O139" s="41" t="s">
        <v>32</v>
      </c>
      <c r="P139" s="29" t="s">
        <v>33</v>
      </c>
      <c r="Q139" s="38" t="s">
        <v>69</v>
      </c>
      <c r="R139" s="42" t="s">
        <v>35</v>
      </c>
      <c r="S139" s="29">
        <v>796</v>
      </c>
      <c r="T139" s="29" t="s">
        <v>36</v>
      </c>
      <c r="U139" s="43">
        <v>18</v>
      </c>
      <c r="V139" s="43">
        <v>45135.94</v>
      </c>
      <c r="W139" s="44">
        <f t="shared" si="5"/>
        <v>812446.92</v>
      </c>
      <c r="X139" s="44">
        <f t="shared" ref="X139" si="8">W139*1.12</f>
        <v>909940.55040000018</v>
      </c>
      <c r="Y139" s="45"/>
      <c r="Z139" s="29">
        <v>2016</v>
      </c>
      <c r="AA139" s="48"/>
      <c r="AKF139" s="89"/>
      <c r="AKG139" s="89"/>
      <c r="AKH139" s="89"/>
      <c r="AKI139" s="89"/>
      <c r="AKJ139" s="89"/>
      <c r="AKK139" s="89"/>
      <c r="AKL139" s="89"/>
      <c r="AKM139" s="89"/>
      <c r="AKN139" s="89"/>
      <c r="AKO139" s="89"/>
      <c r="AKP139" s="89"/>
      <c r="AKQ139" s="89"/>
      <c r="AKR139" s="89"/>
      <c r="AKS139" s="89"/>
      <c r="AKT139" s="89"/>
      <c r="AKU139" s="89"/>
      <c r="AKV139" s="89"/>
      <c r="AKW139" s="89"/>
      <c r="AKX139" s="89"/>
      <c r="AKY139" s="89"/>
      <c r="AKZ139" s="89"/>
      <c r="ALA139" s="89"/>
      <c r="ALB139" s="89"/>
      <c r="ALC139" s="89"/>
      <c r="ALD139" s="89"/>
      <c r="ALE139" s="89"/>
      <c r="ALF139" s="89"/>
      <c r="ALG139" s="89"/>
      <c r="ALH139" s="89"/>
      <c r="ALI139" s="89"/>
      <c r="ALJ139" s="89"/>
      <c r="ALK139" s="89"/>
      <c r="ALL139" s="89"/>
    </row>
    <row r="140" spans="1:1000" outlineLevel="1">
      <c r="A140" s="33" t="s">
        <v>1039</v>
      </c>
      <c r="B140" s="34" t="s">
        <v>82</v>
      </c>
      <c r="C140" s="47" t="s">
        <v>210</v>
      </c>
      <c r="D140" s="36" t="s">
        <v>211</v>
      </c>
      <c r="E140" s="36" t="s">
        <v>209</v>
      </c>
      <c r="F140" s="36" t="s">
        <v>212</v>
      </c>
      <c r="G140" s="36" t="s">
        <v>209</v>
      </c>
      <c r="H140" s="34" t="s">
        <v>213</v>
      </c>
      <c r="I140" s="34" t="s">
        <v>214</v>
      </c>
      <c r="J140" s="37" t="s">
        <v>30</v>
      </c>
      <c r="K140" s="38">
        <v>0</v>
      </c>
      <c r="L140" s="39">
        <v>230000000</v>
      </c>
      <c r="M140" s="29" t="s">
        <v>84</v>
      </c>
      <c r="N140" s="40" t="s">
        <v>72</v>
      </c>
      <c r="O140" s="41" t="s">
        <v>32</v>
      </c>
      <c r="P140" s="29" t="s">
        <v>33</v>
      </c>
      <c r="Q140" s="38" t="s">
        <v>69</v>
      </c>
      <c r="R140" s="42" t="s">
        <v>35</v>
      </c>
      <c r="S140" s="29">
        <v>5111</v>
      </c>
      <c r="T140" s="29" t="s">
        <v>215</v>
      </c>
      <c r="U140" s="43">
        <v>860</v>
      </c>
      <c r="V140" s="43">
        <v>1280.17</v>
      </c>
      <c r="W140" s="44">
        <f t="shared" si="5"/>
        <v>1100946.2</v>
      </c>
      <c r="X140" s="44">
        <f t="shared" ref="X140:X160" si="9">W140*1.12</f>
        <v>1233059.7440000002</v>
      </c>
      <c r="Y140" s="45"/>
      <c r="Z140" s="29">
        <v>2016</v>
      </c>
      <c r="AA140" s="48"/>
      <c r="AKF140" s="89"/>
      <c r="AKG140" s="89"/>
      <c r="AKH140" s="89"/>
      <c r="AKI140" s="89"/>
      <c r="AKJ140" s="89"/>
      <c r="AKK140" s="89"/>
      <c r="AKL140" s="89"/>
      <c r="AKM140" s="89"/>
      <c r="AKN140" s="89"/>
      <c r="AKO140" s="89"/>
      <c r="AKP140" s="89"/>
      <c r="AKQ140" s="89"/>
      <c r="AKR140" s="89"/>
      <c r="AKS140" s="89"/>
      <c r="AKT140" s="89"/>
      <c r="AKU140" s="89"/>
      <c r="AKV140" s="89"/>
      <c r="AKW140" s="89"/>
      <c r="AKX140" s="89"/>
      <c r="AKY140" s="89"/>
      <c r="AKZ140" s="89"/>
      <c r="ALA140" s="89"/>
      <c r="ALB140" s="89"/>
      <c r="ALC140" s="89"/>
      <c r="ALD140" s="89"/>
      <c r="ALE140" s="89"/>
      <c r="ALF140" s="89"/>
      <c r="ALG140" s="89"/>
      <c r="ALH140" s="89"/>
      <c r="ALI140" s="89"/>
      <c r="ALJ140" s="89"/>
      <c r="ALK140" s="89"/>
      <c r="ALL140" s="89"/>
    </row>
    <row r="141" spans="1:1000" outlineLevel="1">
      <c r="A141" s="33" t="s">
        <v>1040</v>
      </c>
      <c r="B141" s="34" t="s">
        <v>82</v>
      </c>
      <c r="C141" s="47" t="s">
        <v>217</v>
      </c>
      <c r="D141" s="36" t="s">
        <v>211</v>
      </c>
      <c r="E141" s="36" t="s">
        <v>209</v>
      </c>
      <c r="F141" s="36" t="s">
        <v>218</v>
      </c>
      <c r="G141" s="36" t="s">
        <v>209</v>
      </c>
      <c r="H141" s="34" t="s">
        <v>219</v>
      </c>
      <c r="I141" s="34" t="s">
        <v>220</v>
      </c>
      <c r="J141" s="37" t="s">
        <v>30</v>
      </c>
      <c r="K141" s="38">
        <v>0</v>
      </c>
      <c r="L141" s="39">
        <v>230000000</v>
      </c>
      <c r="M141" s="29" t="s">
        <v>84</v>
      </c>
      <c r="N141" s="40" t="s">
        <v>72</v>
      </c>
      <c r="O141" s="41" t="s">
        <v>32</v>
      </c>
      <c r="P141" s="29" t="s">
        <v>33</v>
      </c>
      <c r="Q141" s="38" t="s">
        <v>69</v>
      </c>
      <c r="R141" s="42" t="s">
        <v>35</v>
      </c>
      <c r="S141" s="29">
        <v>5111</v>
      </c>
      <c r="T141" s="29" t="s">
        <v>221</v>
      </c>
      <c r="U141" s="43">
        <v>8</v>
      </c>
      <c r="V141" s="43">
        <v>1800</v>
      </c>
      <c r="W141" s="44">
        <f t="shared" si="5"/>
        <v>14400</v>
      </c>
      <c r="X141" s="44">
        <f t="shared" si="9"/>
        <v>16128.000000000002</v>
      </c>
      <c r="Y141" s="45"/>
      <c r="Z141" s="29">
        <v>2016</v>
      </c>
      <c r="AA141" s="48"/>
      <c r="AKF141" s="89"/>
      <c r="AKG141" s="89"/>
      <c r="AKH141" s="89"/>
      <c r="AKI141" s="89"/>
      <c r="AKJ141" s="89"/>
      <c r="AKK141" s="89"/>
      <c r="AKL141" s="89"/>
      <c r="AKM141" s="89"/>
      <c r="AKN141" s="89"/>
      <c r="AKO141" s="89"/>
      <c r="AKP141" s="89"/>
      <c r="AKQ141" s="89"/>
      <c r="AKR141" s="89"/>
      <c r="AKS141" s="89"/>
      <c r="AKT141" s="89"/>
      <c r="AKU141" s="89"/>
      <c r="AKV141" s="89"/>
      <c r="AKW141" s="89"/>
      <c r="AKX141" s="89"/>
      <c r="AKY141" s="89"/>
      <c r="AKZ141" s="89"/>
      <c r="ALA141" s="89"/>
      <c r="ALB141" s="89"/>
      <c r="ALC141" s="89"/>
      <c r="ALD141" s="89"/>
      <c r="ALE141" s="89"/>
      <c r="ALF141" s="89"/>
      <c r="ALG141" s="89"/>
      <c r="ALH141" s="89"/>
      <c r="ALI141" s="89"/>
      <c r="ALJ141" s="89"/>
      <c r="ALK141" s="89"/>
      <c r="ALL141" s="89"/>
    </row>
    <row r="142" spans="1:1000" outlineLevel="1">
      <c r="A142" s="33" t="s">
        <v>1041</v>
      </c>
      <c r="B142" s="34" t="s">
        <v>82</v>
      </c>
      <c r="C142" s="47" t="s">
        <v>223</v>
      </c>
      <c r="D142" s="36" t="s">
        <v>224</v>
      </c>
      <c r="E142" s="36" t="s">
        <v>209</v>
      </c>
      <c r="F142" s="36" t="s">
        <v>225</v>
      </c>
      <c r="G142" s="36" t="s">
        <v>209</v>
      </c>
      <c r="H142" s="34" t="s">
        <v>226</v>
      </c>
      <c r="I142" s="34" t="s">
        <v>227</v>
      </c>
      <c r="J142" s="37" t="s">
        <v>30</v>
      </c>
      <c r="K142" s="38">
        <v>0</v>
      </c>
      <c r="L142" s="39">
        <v>230000000</v>
      </c>
      <c r="M142" s="29" t="s">
        <v>84</v>
      </c>
      <c r="N142" s="40" t="s">
        <v>72</v>
      </c>
      <c r="O142" s="41" t="s">
        <v>32</v>
      </c>
      <c r="P142" s="29" t="s">
        <v>33</v>
      </c>
      <c r="Q142" s="38" t="s">
        <v>69</v>
      </c>
      <c r="R142" s="42" t="s">
        <v>35</v>
      </c>
      <c r="S142" s="29">
        <v>5111</v>
      </c>
      <c r="T142" s="29" t="s">
        <v>221</v>
      </c>
      <c r="U142" s="43">
        <v>18</v>
      </c>
      <c r="V142" s="43">
        <v>1800</v>
      </c>
      <c r="W142" s="44">
        <f t="shared" si="5"/>
        <v>32400</v>
      </c>
      <c r="X142" s="44">
        <f t="shared" si="9"/>
        <v>36288</v>
      </c>
      <c r="Y142" s="45"/>
      <c r="Z142" s="29">
        <v>2016</v>
      </c>
      <c r="AA142" s="48"/>
      <c r="AKF142" s="89"/>
      <c r="AKG142" s="89"/>
      <c r="AKH142" s="89"/>
      <c r="AKI142" s="89"/>
      <c r="AKJ142" s="89"/>
      <c r="AKK142" s="89"/>
      <c r="AKL142" s="89"/>
      <c r="AKM142" s="89"/>
      <c r="AKN142" s="89"/>
      <c r="AKO142" s="89"/>
      <c r="AKP142" s="89"/>
      <c r="AKQ142" s="89"/>
      <c r="AKR142" s="89"/>
      <c r="AKS142" s="89"/>
      <c r="AKT142" s="89"/>
      <c r="AKU142" s="89"/>
      <c r="AKV142" s="89"/>
      <c r="AKW142" s="89"/>
      <c r="AKX142" s="89"/>
      <c r="AKY142" s="89"/>
      <c r="AKZ142" s="89"/>
      <c r="ALA142" s="89"/>
      <c r="ALB142" s="89"/>
      <c r="ALC142" s="89"/>
      <c r="ALD142" s="89"/>
      <c r="ALE142" s="89"/>
      <c r="ALF142" s="89"/>
      <c r="ALG142" s="89"/>
      <c r="ALH142" s="89"/>
      <c r="ALI142" s="89"/>
      <c r="ALJ142" s="89"/>
      <c r="ALK142" s="89"/>
      <c r="ALL142" s="89"/>
    </row>
    <row r="143" spans="1:1000" outlineLevel="1">
      <c r="A143" s="33" t="s">
        <v>1042</v>
      </c>
      <c r="B143" s="34" t="s">
        <v>82</v>
      </c>
      <c r="C143" s="47" t="s">
        <v>229</v>
      </c>
      <c r="D143" s="36" t="s">
        <v>211</v>
      </c>
      <c r="E143" s="36" t="s">
        <v>209</v>
      </c>
      <c r="F143" s="36" t="s">
        <v>230</v>
      </c>
      <c r="G143" s="36" t="s">
        <v>209</v>
      </c>
      <c r="H143" s="34" t="s">
        <v>231</v>
      </c>
      <c r="I143" s="34" t="s">
        <v>232</v>
      </c>
      <c r="J143" s="37" t="s">
        <v>30</v>
      </c>
      <c r="K143" s="38">
        <v>0</v>
      </c>
      <c r="L143" s="39">
        <v>230000000</v>
      </c>
      <c r="M143" s="29" t="s">
        <v>84</v>
      </c>
      <c r="N143" s="40" t="s">
        <v>72</v>
      </c>
      <c r="O143" s="41" t="s">
        <v>32</v>
      </c>
      <c r="P143" s="29" t="s">
        <v>33</v>
      </c>
      <c r="Q143" s="38" t="s">
        <v>69</v>
      </c>
      <c r="R143" s="42" t="s">
        <v>35</v>
      </c>
      <c r="S143" s="29">
        <v>5111</v>
      </c>
      <c r="T143" s="29" t="s">
        <v>215</v>
      </c>
      <c r="U143" s="43">
        <v>1200</v>
      </c>
      <c r="V143" s="43">
        <v>200.98</v>
      </c>
      <c r="W143" s="44">
        <f t="shared" si="5"/>
        <v>241176</v>
      </c>
      <c r="X143" s="44">
        <f t="shared" si="9"/>
        <v>270117.12000000005</v>
      </c>
      <c r="Y143" s="45"/>
      <c r="Z143" s="29">
        <v>2016</v>
      </c>
      <c r="AA143" s="48"/>
      <c r="AKF143" s="89"/>
      <c r="AKG143" s="89"/>
      <c r="AKH143" s="89"/>
      <c r="AKI143" s="89"/>
      <c r="AKJ143" s="89"/>
      <c r="AKK143" s="89"/>
      <c r="AKL143" s="89"/>
      <c r="AKM143" s="89"/>
      <c r="AKN143" s="89"/>
      <c r="AKO143" s="89"/>
      <c r="AKP143" s="89"/>
      <c r="AKQ143" s="89"/>
      <c r="AKR143" s="89"/>
      <c r="AKS143" s="89"/>
      <c r="AKT143" s="89"/>
      <c r="AKU143" s="89"/>
      <c r="AKV143" s="89"/>
      <c r="AKW143" s="89"/>
      <c r="AKX143" s="89"/>
      <c r="AKY143" s="89"/>
      <c r="AKZ143" s="89"/>
      <c r="ALA143" s="89"/>
      <c r="ALB143" s="89"/>
      <c r="ALC143" s="89"/>
      <c r="ALD143" s="89"/>
      <c r="ALE143" s="89"/>
      <c r="ALF143" s="89"/>
      <c r="ALG143" s="89"/>
      <c r="ALH143" s="89"/>
      <c r="ALI143" s="89"/>
      <c r="ALJ143" s="89"/>
      <c r="ALK143" s="89"/>
      <c r="ALL143" s="89"/>
    </row>
    <row r="144" spans="1:1000" outlineLevel="1">
      <c r="A144" s="33" t="s">
        <v>1043</v>
      </c>
      <c r="B144" s="34" t="s">
        <v>82</v>
      </c>
      <c r="C144" s="47" t="s">
        <v>234</v>
      </c>
      <c r="D144" s="36" t="s">
        <v>211</v>
      </c>
      <c r="E144" s="36" t="s">
        <v>235</v>
      </c>
      <c r="F144" s="36" t="s">
        <v>236</v>
      </c>
      <c r="G144" s="36" t="s">
        <v>209</v>
      </c>
      <c r="H144" s="34" t="s">
        <v>237</v>
      </c>
      <c r="I144" s="34" t="s">
        <v>238</v>
      </c>
      <c r="J144" s="37" t="s">
        <v>30</v>
      </c>
      <c r="K144" s="38">
        <v>0</v>
      </c>
      <c r="L144" s="39">
        <v>230000000</v>
      </c>
      <c r="M144" s="29" t="s">
        <v>84</v>
      </c>
      <c r="N144" s="40" t="s">
        <v>72</v>
      </c>
      <c r="O144" s="41" t="s">
        <v>32</v>
      </c>
      <c r="P144" s="29" t="s">
        <v>33</v>
      </c>
      <c r="Q144" s="38" t="s">
        <v>69</v>
      </c>
      <c r="R144" s="42" t="s">
        <v>35</v>
      </c>
      <c r="S144" s="29">
        <v>5111</v>
      </c>
      <c r="T144" s="29" t="s">
        <v>215</v>
      </c>
      <c r="U144" s="43">
        <v>20</v>
      </c>
      <c r="V144" s="43">
        <v>2950</v>
      </c>
      <c r="W144" s="44">
        <f t="shared" si="5"/>
        <v>59000</v>
      </c>
      <c r="X144" s="44">
        <f t="shared" si="9"/>
        <v>66080</v>
      </c>
      <c r="Y144" s="45"/>
      <c r="Z144" s="29">
        <v>2016</v>
      </c>
      <c r="AA144" s="48"/>
      <c r="AKF144" s="89"/>
      <c r="AKG144" s="89"/>
      <c r="AKH144" s="89"/>
      <c r="AKI144" s="89"/>
      <c r="AKJ144" s="89"/>
      <c r="AKK144" s="89"/>
      <c r="AKL144" s="89"/>
      <c r="AKM144" s="89"/>
      <c r="AKN144" s="89"/>
      <c r="AKO144" s="89"/>
      <c r="AKP144" s="89"/>
      <c r="AKQ144" s="89"/>
      <c r="AKR144" s="89"/>
      <c r="AKS144" s="89"/>
      <c r="AKT144" s="89"/>
      <c r="AKU144" s="89"/>
      <c r="AKV144" s="89"/>
      <c r="AKW144" s="89"/>
      <c r="AKX144" s="89"/>
      <c r="AKY144" s="89"/>
      <c r="AKZ144" s="89"/>
      <c r="ALA144" s="89"/>
      <c r="ALB144" s="89"/>
      <c r="ALC144" s="89"/>
      <c r="ALD144" s="89"/>
      <c r="ALE144" s="89"/>
      <c r="ALF144" s="89"/>
      <c r="ALG144" s="89"/>
      <c r="ALH144" s="89"/>
      <c r="ALI144" s="89"/>
      <c r="ALJ144" s="89"/>
      <c r="ALK144" s="89"/>
      <c r="ALL144" s="89"/>
    </row>
    <row r="145" spans="1:1000" outlineLevel="1">
      <c r="A145" s="33" t="s">
        <v>1044</v>
      </c>
      <c r="B145" s="34" t="s">
        <v>82</v>
      </c>
      <c r="C145" s="47" t="s">
        <v>240</v>
      </c>
      <c r="D145" s="36" t="s">
        <v>211</v>
      </c>
      <c r="E145" s="36" t="s">
        <v>235</v>
      </c>
      <c r="F145" s="36" t="s">
        <v>241</v>
      </c>
      <c r="G145" s="36" t="s">
        <v>209</v>
      </c>
      <c r="H145" s="34" t="s">
        <v>242</v>
      </c>
      <c r="I145" s="34" t="s">
        <v>243</v>
      </c>
      <c r="J145" s="37" t="s">
        <v>30</v>
      </c>
      <c r="K145" s="38">
        <v>0</v>
      </c>
      <c r="L145" s="39">
        <v>230000000</v>
      </c>
      <c r="M145" s="29" t="s">
        <v>84</v>
      </c>
      <c r="N145" s="40" t="s">
        <v>72</v>
      </c>
      <c r="O145" s="41" t="s">
        <v>32</v>
      </c>
      <c r="P145" s="29" t="s">
        <v>33</v>
      </c>
      <c r="Q145" s="38" t="s">
        <v>69</v>
      </c>
      <c r="R145" s="42" t="s">
        <v>35</v>
      </c>
      <c r="S145" s="29">
        <v>5111</v>
      </c>
      <c r="T145" s="29" t="s">
        <v>215</v>
      </c>
      <c r="U145" s="43">
        <v>13</v>
      </c>
      <c r="V145" s="43">
        <v>4760</v>
      </c>
      <c r="W145" s="44">
        <f t="shared" si="5"/>
        <v>61880</v>
      </c>
      <c r="X145" s="44">
        <f t="shared" si="9"/>
        <v>69305.600000000006</v>
      </c>
      <c r="Y145" s="45"/>
      <c r="Z145" s="29">
        <v>2016</v>
      </c>
      <c r="AA145" s="48"/>
      <c r="AKF145" s="89"/>
      <c r="AKG145" s="89"/>
      <c r="AKH145" s="89"/>
      <c r="AKI145" s="89"/>
      <c r="AKJ145" s="89"/>
      <c r="AKK145" s="89"/>
      <c r="AKL145" s="89"/>
      <c r="AKM145" s="89"/>
      <c r="AKN145" s="89"/>
      <c r="AKO145" s="89"/>
      <c r="AKP145" s="89"/>
      <c r="AKQ145" s="89"/>
      <c r="AKR145" s="89"/>
      <c r="AKS145" s="89"/>
      <c r="AKT145" s="89"/>
      <c r="AKU145" s="89"/>
      <c r="AKV145" s="89"/>
      <c r="AKW145" s="89"/>
      <c r="AKX145" s="89"/>
      <c r="AKY145" s="89"/>
      <c r="AKZ145" s="89"/>
      <c r="ALA145" s="89"/>
      <c r="ALB145" s="89"/>
      <c r="ALC145" s="89"/>
      <c r="ALD145" s="89"/>
      <c r="ALE145" s="89"/>
      <c r="ALF145" s="89"/>
      <c r="ALG145" s="89"/>
      <c r="ALH145" s="89"/>
      <c r="ALI145" s="89"/>
      <c r="ALJ145" s="89"/>
      <c r="ALK145" s="89"/>
      <c r="ALL145" s="89"/>
    </row>
    <row r="146" spans="1:1000" outlineLevel="1">
      <c r="A146" s="33" t="s">
        <v>1045</v>
      </c>
      <c r="B146" s="34" t="s">
        <v>82</v>
      </c>
      <c r="C146" s="47" t="s">
        <v>245</v>
      </c>
      <c r="D146" s="36" t="s">
        <v>211</v>
      </c>
      <c r="E146" s="36" t="s">
        <v>235</v>
      </c>
      <c r="F146" s="36" t="s">
        <v>246</v>
      </c>
      <c r="G146" s="36" t="s">
        <v>209</v>
      </c>
      <c r="H146" s="34" t="s">
        <v>247</v>
      </c>
      <c r="I146" s="34" t="s">
        <v>248</v>
      </c>
      <c r="J146" s="37" t="s">
        <v>30</v>
      </c>
      <c r="K146" s="38">
        <v>0</v>
      </c>
      <c r="L146" s="39">
        <v>230000000</v>
      </c>
      <c r="M146" s="29" t="s">
        <v>84</v>
      </c>
      <c r="N146" s="40" t="s">
        <v>72</v>
      </c>
      <c r="O146" s="41" t="s">
        <v>32</v>
      </c>
      <c r="P146" s="29" t="s">
        <v>33</v>
      </c>
      <c r="Q146" s="38" t="s">
        <v>69</v>
      </c>
      <c r="R146" s="42" t="s">
        <v>35</v>
      </c>
      <c r="S146" s="29">
        <v>5111</v>
      </c>
      <c r="T146" s="29" t="s">
        <v>221</v>
      </c>
      <c r="U146" s="43">
        <v>29</v>
      </c>
      <c r="V146" s="43">
        <v>7930</v>
      </c>
      <c r="W146" s="44">
        <f t="shared" si="5"/>
        <v>229970</v>
      </c>
      <c r="X146" s="44">
        <f t="shared" si="9"/>
        <v>257566.40000000002</v>
      </c>
      <c r="Y146" s="45"/>
      <c r="Z146" s="29">
        <v>2016</v>
      </c>
      <c r="AA146" s="48"/>
      <c r="AKF146" s="89"/>
      <c r="AKG146" s="89"/>
      <c r="AKH146" s="89"/>
      <c r="AKI146" s="89"/>
      <c r="AKJ146" s="89"/>
      <c r="AKK146" s="89"/>
      <c r="AKL146" s="89"/>
      <c r="AKM146" s="89"/>
      <c r="AKN146" s="89"/>
      <c r="AKO146" s="89"/>
      <c r="AKP146" s="89"/>
      <c r="AKQ146" s="89"/>
      <c r="AKR146" s="89"/>
      <c r="AKS146" s="89"/>
      <c r="AKT146" s="89"/>
      <c r="AKU146" s="89"/>
      <c r="AKV146" s="89"/>
      <c r="AKW146" s="89"/>
      <c r="AKX146" s="89"/>
      <c r="AKY146" s="89"/>
      <c r="AKZ146" s="89"/>
      <c r="ALA146" s="89"/>
      <c r="ALB146" s="89"/>
      <c r="ALC146" s="89"/>
      <c r="ALD146" s="89"/>
      <c r="ALE146" s="89"/>
      <c r="ALF146" s="89"/>
      <c r="ALG146" s="89"/>
      <c r="ALH146" s="89"/>
      <c r="ALI146" s="89"/>
      <c r="ALJ146" s="89"/>
      <c r="ALK146" s="89"/>
      <c r="ALL146" s="89"/>
    </row>
    <row r="147" spans="1:1000" outlineLevel="1">
      <c r="A147" s="33" t="s">
        <v>1046</v>
      </c>
      <c r="B147" s="34" t="s">
        <v>82</v>
      </c>
      <c r="C147" s="47" t="s">
        <v>250</v>
      </c>
      <c r="D147" s="36" t="s">
        <v>211</v>
      </c>
      <c r="E147" s="36" t="s">
        <v>235</v>
      </c>
      <c r="F147" s="36" t="s">
        <v>251</v>
      </c>
      <c r="G147" s="36" t="s">
        <v>209</v>
      </c>
      <c r="H147" s="34" t="s">
        <v>252</v>
      </c>
      <c r="I147" s="34" t="s">
        <v>253</v>
      </c>
      <c r="J147" s="37" t="s">
        <v>30</v>
      </c>
      <c r="K147" s="38">
        <v>0</v>
      </c>
      <c r="L147" s="39">
        <v>230000000</v>
      </c>
      <c r="M147" s="29" t="s">
        <v>84</v>
      </c>
      <c r="N147" s="40" t="s">
        <v>72</v>
      </c>
      <c r="O147" s="41" t="s">
        <v>32</v>
      </c>
      <c r="P147" s="29" t="s">
        <v>33</v>
      </c>
      <c r="Q147" s="38" t="s">
        <v>69</v>
      </c>
      <c r="R147" s="42" t="s">
        <v>35</v>
      </c>
      <c r="S147" s="29">
        <v>5111</v>
      </c>
      <c r="T147" s="29" t="s">
        <v>221</v>
      </c>
      <c r="U147" s="43">
        <v>37</v>
      </c>
      <c r="V147" s="43">
        <v>3500</v>
      </c>
      <c r="W147" s="44">
        <f t="shared" si="5"/>
        <v>129500</v>
      </c>
      <c r="X147" s="44">
        <f t="shared" si="9"/>
        <v>145040</v>
      </c>
      <c r="Y147" s="45"/>
      <c r="Z147" s="29">
        <v>2016</v>
      </c>
      <c r="AA147" s="48"/>
      <c r="AKF147" s="89"/>
      <c r="AKG147" s="89"/>
      <c r="AKH147" s="89"/>
      <c r="AKI147" s="89"/>
      <c r="AKJ147" s="89"/>
      <c r="AKK147" s="89"/>
      <c r="AKL147" s="89"/>
      <c r="AKM147" s="89"/>
      <c r="AKN147" s="89"/>
      <c r="AKO147" s="89"/>
      <c r="AKP147" s="89"/>
      <c r="AKQ147" s="89"/>
      <c r="AKR147" s="89"/>
      <c r="AKS147" s="89"/>
      <c r="AKT147" s="89"/>
      <c r="AKU147" s="89"/>
      <c r="AKV147" s="89"/>
      <c r="AKW147" s="89"/>
      <c r="AKX147" s="89"/>
      <c r="AKY147" s="89"/>
      <c r="AKZ147" s="89"/>
      <c r="ALA147" s="89"/>
      <c r="ALB147" s="89"/>
      <c r="ALC147" s="89"/>
      <c r="ALD147" s="89"/>
      <c r="ALE147" s="89"/>
      <c r="ALF147" s="89"/>
      <c r="ALG147" s="89"/>
      <c r="ALH147" s="89"/>
      <c r="ALI147" s="89"/>
      <c r="ALJ147" s="89"/>
      <c r="ALK147" s="89"/>
      <c r="ALL147" s="89"/>
    </row>
    <row r="148" spans="1:1000" outlineLevel="1">
      <c r="A148" s="33" t="s">
        <v>1047</v>
      </c>
      <c r="B148" s="34" t="s">
        <v>82</v>
      </c>
      <c r="C148" s="47" t="s">
        <v>255</v>
      </c>
      <c r="D148" s="36" t="s">
        <v>211</v>
      </c>
      <c r="E148" s="36" t="s">
        <v>235</v>
      </c>
      <c r="F148" s="36" t="s">
        <v>256</v>
      </c>
      <c r="G148" s="36" t="s">
        <v>209</v>
      </c>
      <c r="H148" s="34" t="s">
        <v>257</v>
      </c>
      <c r="I148" s="34" t="s">
        <v>258</v>
      </c>
      <c r="J148" s="37" t="s">
        <v>30</v>
      </c>
      <c r="K148" s="38">
        <v>0</v>
      </c>
      <c r="L148" s="39">
        <v>230000000</v>
      </c>
      <c r="M148" s="29" t="s">
        <v>84</v>
      </c>
      <c r="N148" s="40" t="s">
        <v>72</v>
      </c>
      <c r="O148" s="41" t="s">
        <v>32</v>
      </c>
      <c r="P148" s="29" t="s">
        <v>33</v>
      </c>
      <c r="Q148" s="38" t="s">
        <v>69</v>
      </c>
      <c r="R148" s="42" t="s">
        <v>35</v>
      </c>
      <c r="S148" s="29">
        <v>796</v>
      </c>
      <c r="T148" s="29" t="s">
        <v>36</v>
      </c>
      <c r="U148" s="43">
        <v>75</v>
      </c>
      <c r="V148" s="43">
        <v>7700</v>
      </c>
      <c r="W148" s="44">
        <f t="shared" si="5"/>
        <v>577500</v>
      </c>
      <c r="X148" s="44">
        <f t="shared" si="9"/>
        <v>646800.00000000012</v>
      </c>
      <c r="Y148" s="45"/>
      <c r="Z148" s="29">
        <v>2016</v>
      </c>
      <c r="AA148" s="48"/>
      <c r="AKF148" s="89"/>
      <c r="AKG148" s="89"/>
      <c r="AKH148" s="89"/>
      <c r="AKI148" s="89"/>
      <c r="AKJ148" s="89"/>
      <c r="AKK148" s="89"/>
      <c r="AKL148" s="89"/>
      <c r="AKM148" s="89"/>
      <c r="AKN148" s="89"/>
      <c r="AKO148" s="89"/>
      <c r="AKP148" s="89"/>
      <c r="AKQ148" s="89"/>
      <c r="AKR148" s="89"/>
      <c r="AKS148" s="89"/>
      <c r="AKT148" s="89"/>
      <c r="AKU148" s="89"/>
      <c r="AKV148" s="89"/>
      <c r="AKW148" s="89"/>
      <c r="AKX148" s="89"/>
      <c r="AKY148" s="89"/>
      <c r="AKZ148" s="89"/>
      <c r="ALA148" s="89"/>
      <c r="ALB148" s="89"/>
      <c r="ALC148" s="89"/>
      <c r="ALD148" s="89"/>
      <c r="ALE148" s="89"/>
      <c r="ALF148" s="89"/>
      <c r="ALG148" s="89"/>
      <c r="ALH148" s="89"/>
      <c r="ALI148" s="89"/>
      <c r="ALJ148" s="89"/>
      <c r="ALK148" s="89"/>
      <c r="ALL148" s="89"/>
    </row>
    <row r="149" spans="1:1000" outlineLevel="1">
      <c r="A149" s="33" t="s">
        <v>1048</v>
      </c>
      <c r="B149" s="34" t="s">
        <v>82</v>
      </c>
      <c r="C149" s="47" t="s">
        <v>260</v>
      </c>
      <c r="D149" s="36" t="s">
        <v>261</v>
      </c>
      <c r="E149" s="36" t="s">
        <v>262</v>
      </c>
      <c r="F149" s="36" t="s">
        <v>263</v>
      </c>
      <c r="G149" s="36" t="s">
        <v>209</v>
      </c>
      <c r="H149" s="34" t="s">
        <v>264</v>
      </c>
      <c r="I149" s="34" t="s">
        <v>265</v>
      </c>
      <c r="J149" s="37" t="s">
        <v>30</v>
      </c>
      <c r="K149" s="38">
        <v>0</v>
      </c>
      <c r="L149" s="39">
        <v>230000000</v>
      </c>
      <c r="M149" s="29" t="s">
        <v>84</v>
      </c>
      <c r="N149" s="40" t="s">
        <v>72</v>
      </c>
      <c r="O149" s="41" t="s">
        <v>32</v>
      </c>
      <c r="P149" s="29" t="s">
        <v>33</v>
      </c>
      <c r="Q149" s="38" t="s">
        <v>69</v>
      </c>
      <c r="R149" s="42" t="s">
        <v>35</v>
      </c>
      <c r="S149" s="29">
        <v>736</v>
      </c>
      <c r="T149" s="29" t="s">
        <v>83</v>
      </c>
      <c r="U149" s="43">
        <v>80</v>
      </c>
      <c r="V149" s="43">
        <v>225</v>
      </c>
      <c r="W149" s="44">
        <f t="shared" si="5"/>
        <v>18000</v>
      </c>
      <c r="X149" s="44">
        <f t="shared" si="9"/>
        <v>20160.000000000004</v>
      </c>
      <c r="Y149" s="45"/>
      <c r="Z149" s="29">
        <v>2016</v>
      </c>
      <c r="AA149" s="48"/>
      <c r="AKF149" s="89"/>
      <c r="AKG149" s="89"/>
      <c r="AKH149" s="89"/>
      <c r="AKI149" s="89"/>
      <c r="AKJ149" s="89"/>
      <c r="AKK149" s="89"/>
      <c r="AKL149" s="89"/>
      <c r="AKM149" s="89"/>
      <c r="AKN149" s="89"/>
      <c r="AKO149" s="89"/>
      <c r="AKP149" s="89"/>
      <c r="AKQ149" s="89"/>
      <c r="AKR149" s="89"/>
      <c r="AKS149" s="89"/>
      <c r="AKT149" s="89"/>
      <c r="AKU149" s="89"/>
      <c r="AKV149" s="89"/>
      <c r="AKW149" s="89"/>
      <c r="AKX149" s="89"/>
      <c r="AKY149" s="89"/>
      <c r="AKZ149" s="89"/>
      <c r="ALA149" s="89"/>
      <c r="ALB149" s="89"/>
      <c r="ALC149" s="89"/>
      <c r="ALD149" s="89"/>
      <c r="ALE149" s="89"/>
      <c r="ALF149" s="89"/>
      <c r="ALG149" s="89"/>
      <c r="ALH149" s="89"/>
      <c r="ALI149" s="89"/>
      <c r="ALJ149" s="89"/>
      <c r="ALK149" s="89"/>
      <c r="ALL149" s="89"/>
    </row>
    <row r="150" spans="1:1000" outlineLevel="1">
      <c r="A150" s="33" t="s">
        <v>1049</v>
      </c>
      <c r="B150" s="34" t="s">
        <v>82</v>
      </c>
      <c r="C150" s="47" t="s">
        <v>267</v>
      </c>
      <c r="D150" s="36" t="s">
        <v>268</v>
      </c>
      <c r="E150" s="36" t="s">
        <v>268</v>
      </c>
      <c r="F150" s="36" t="s">
        <v>269</v>
      </c>
      <c r="G150" s="36" t="s">
        <v>209</v>
      </c>
      <c r="H150" s="34" t="s">
        <v>270</v>
      </c>
      <c r="I150" s="34" t="s">
        <v>271</v>
      </c>
      <c r="J150" s="37" t="s">
        <v>30</v>
      </c>
      <c r="K150" s="38">
        <v>0</v>
      </c>
      <c r="L150" s="39">
        <v>230000000</v>
      </c>
      <c r="M150" s="29" t="s">
        <v>84</v>
      </c>
      <c r="N150" s="40" t="s">
        <v>72</v>
      </c>
      <c r="O150" s="41" t="s">
        <v>32</v>
      </c>
      <c r="P150" s="29" t="s">
        <v>33</v>
      </c>
      <c r="Q150" s="38" t="s">
        <v>69</v>
      </c>
      <c r="R150" s="42" t="s">
        <v>35</v>
      </c>
      <c r="S150" s="29">
        <v>796</v>
      </c>
      <c r="T150" s="29" t="s">
        <v>36</v>
      </c>
      <c r="U150" s="43">
        <v>306</v>
      </c>
      <c r="V150" s="43">
        <v>435</v>
      </c>
      <c r="W150" s="44">
        <f t="shared" si="5"/>
        <v>133110</v>
      </c>
      <c r="X150" s="44">
        <f t="shared" si="9"/>
        <v>149083.20000000001</v>
      </c>
      <c r="Y150" s="45"/>
      <c r="Z150" s="29">
        <v>2016</v>
      </c>
      <c r="AA150" s="48"/>
      <c r="AKF150" s="89"/>
      <c r="AKG150" s="89"/>
      <c r="AKH150" s="89"/>
      <c r="AKI150" s="89"/>
      <c r="AKJ150" s="89"/>
      <c r="AKK150" s="89"/>
      <c r="AKL150" s="89"/>
      <c r="AKM150" s="89"/>
      <c r="AKN150" s="89"/>
      <c r="AKO150" s="89"/>
      <c r="AKP150" s="89"/>
      <c r="AKQ150" s="89"/>
      <c r="AKR150" s="89"/>
      <c r="AKS150" s="89"/>
      <c r="AKT150" s="89"/>
      <c r="AKU150" s="89"/>
      <c r="AKV150" s="89"/>
      <c r="AKW150" s="89"/>
      <c r="AKX150" s="89"/>
      <c r="AKY150" s="89"/>
      <c r="AKZ150" s="89"/>
      <c r="ALA150" s="89"/>
      <c r="ALB150" s="89"/>
      <c r="ALC150" s="89"/>
      <c r="ALD150" s="89"/>
      <c r="ALE150" s="89"/>
      <c r="ALF150" s="89"/>
      <c r="ALG150" s="89"/>
      <c r="ALH150" s="89"/>
      <c r="ALI150" s="89"/>
      <c r="ALJ150" s="89"/>
      <c r="ALK150" s="89"/>
      <c r="ALL150" s="89"/>
    </row>
    <row r="151" spans="1:1000" outlineLevel="1">
      <c r="A151" s="33" t="s">
        <v>1050</v>
      </c>
      <c r="B151" s="34" t="s">
        <v>82</v>
      </c>
      <c r="C151" s="47" t="s">
        <v>273</v>
      </c>
      <c r="D151" s="36" t="s">
        <v>268</v>
      </c>
      <c r="E151" s="36" t="s">
        <v>268</v>
      </c>
      <c r="F151" s="36" t="s">
        <v>274</v>
      </c>
      <c r="G151" s="36" t="s">
        <v>209</v>
      </c>
      <c r="H151" s="34" t="s">
        <v>275</v>
      </c>
      <c r="I151" s="34" t="s">
        <v>276</v>
      </c>
      <c r="J151" s="37" t="s">
        <v>30</v>
      </c>
      <c r="K151" s="38">
        <v>0</v>
      </c>
      <c r="L151" s="39">
        <v>230000000</v>
      </c>
      <c r="M151" s="29" t="s">
        <v>84</v>
      </c>
      <c r="N151" s="40" t="s">
        <v>72</v>
      </c>
      <c r="O151" s="41" t="s">
        <v>32</v>
      </c>
      <c r="P151" s="29" t="s">
        <v>33</v>
      </c>
      <c r="Q151" s="38" t="s">
        <v>69</v>
      </c>
      <c r="R151" s="42" t="s">
        <v>35</v>
      </c>
      <c r="S151" s="29">
        <v>796</v>
      </c>
      <c r="T151" s="29" t="s">
        <v>36</v>
      </c>
      <c r="U151" s="43">
        <v>50</v>
      </c>
      <c r="V151" s="43">
        <v>627</v>
      </c>
      <c r="W151" s="44">
        <f t="shared" si="5"/>
        <v>31350</v>
      </c>
      <c r="X151" s="44">
        <f t="shared" si="9"/>
        <v>35112</v>
      </c>
      <c r="Y151" s="45"/>
      <c r="Z151" s="29">
        <v>2016</v>
      </c>
      <c r="AA151" s="48"/>
      <c r="AKF151" s="89"/>
      <c r="AKG151" s="89"/>
      <c r="AKH151" s="89"/>
      <c r="AKI151" s="89"/>
      <c r="AKJ151" s="89"/>
      <c r="AKK151" s="89"/>
      <c r="AKL151" s="89"/>
      <c r="AKM151" s="89"/>
      <c r="AKN151" s="89"/>
      <c r="AKO151" s="89"/>
      <c r="AKP151" s="89"/>
      <c r="AKQ151" s="89"/>
      <c r="AKR151" s="89"/>
      <c r="AKS151" s="89"/>
      <c r="AKT151" s="89"/>
      <c r="AKU151" s="89"/>
      <c r="AKV151" s="89"/>
      <c r="AKW151" s="89"/>
      <c r="AKX151" s="89"/>
      <c r="AKY151" s="89"/>
      <c r="AKZ151" s="89"/>
      <c r="ALA151" s="89"/>
      <c r="ALB151" s="89"/>
      <c r="ALC151" s="89"/>
      <c r="ALD151" s="89"/>
      <c r="ALE151" s="89"/>
      <c r="ALF151" s="89"/>
      <c r="ALG151" s="89"/>
      <c r="ALH151" s="89"/>
      <c r="ALI151" s="89"/>
      <c r="ALJ151" s="89"/>
      <c r="ALK151" s="89"/>
      <c r="ALL151" s="89"/>
    </row>
    <row r="152" spans="1:1000" outlineLevel="1">
      <c r="A152" s="33" t="s">
        <v>1051</v>
      </c>
      <c r="B152" s="34" t="s">
        <v>82</v>
      </c>
      <c r="C152" s="47" t="s">
        <v>278</v>
      </c>
      <c r="D152" s="36" t="s">
        <v>268</v>
      </c>
      <c r="E152" s="36" t="s">
        <v>268</v>
      </c>
      <c r="F152" s="36" t="s">
        <v>279</v>
      </c>
      <c r="G152" s="36" t="s">
        <v>209</v>
      </c>
      <c r="H152" s="34" t="s">
        <v>280</v>
      </c>
      <c r="I152" s="34" t="s">
        <v>281</v>
      </c>
      <c r="J152" s="37" t="s">
        <v>30</v>
      </c>
      <c r="K152" s="38">
        <v>0</v>
      </c>
      <c r="L152" s="39">
        <v>230000000</v>
      </c>
      <c r="M152" s="29" t="s">
        <v>84</v>
      </c>
      <c r="N152" s="40" t="s">
        <v>72</v>
      </c>
      <c r="O152" s="41" t="s">
        <v>32</v>
      </c>
      <c r="P152" s="29" t="s">
        <v>33</v>
      </c>
      <c r="Q152" s="38" t="s">
        <v>69</v>
      </c>
      <c r="R152" s="42" t="s">
        <v>35</v>
      </c>
      <c r="S152" s="29">
        <v>796</v>
      </c>
      <c r="T152" s="29" t="s">
        <v>36</v>
      </c>
      <c r="U152" s="43">
        <v>1350</v>
      </c>
      <c r="V152" s="43">
        <v>340</v>
      </c>
      <c r="W152" s="44">
        <f t="shared" si="5"/>
        <v>459000</v>
      </c>
      <c r="X152" s="44">
        <f t="shared" si="9"/>
        <v>514080.00000000006</v>
      </c>
      <c r="Y152" s="45"/>
      <c r="Z152" s="29">
        <v>2016</v>
      </c>
      <c r="AA152" s="48"/>
      <c r="AKF152" s="89"/>
      <c r="AKG152" s="89"/>
      <c r="AKH152" s="89"/>
      <c r="AKI152" s="89"/>
      <c r="AKJ152" s="89"/>
      <c r="AKK152" s="89"/>
      <c r="AKL152" s="89"/>
      <c r="AKM152" s="89"/>
      <c r="AKN152" s="89"/>
      <c r="AKO152" s="89"/>
      <c r="AKP152" s="89"/>
      <c r="AKQ152" s="89"/>
      <c r="AKR152" s="89"/>
      <c r="AKS152" s="89"/>
      <c r="AKT152" s="89"/>
      <c r="AKU152" s="89"/>
      <c r="AKV152" s="89"/>
      <c r="AKW152" s="89"/>
      <c r="AKX152" s="89"/>
      <c r="AKY152" s="89"/>
      <c r="AKZ152" s="89"/>
      <c r="ALA152" s="89"/>
      <c r="ALB152" s="89"/>
      <c r="ALC152" s="89"/>
      <c r="ALD152" s="89"/>
      <c r="ALE152" s="89"/>
      <c r="ALF152" s="89"/>
      <c r="ALG152" s="89"/>
      <c r="ALH152" s="89"/>
      <c r="ALI152" s="89"/>
      <c r="ALJ152" s="89"/>
      <c r="ALK152" s="89"/>
      <c r="ALL152" s="89"/>
    </row>
    <row r="153" spans="1:1000" outlineLevel="1">
      <c r="A153" s="33" t="s">
        <v>1052</v>
      </c>
      <c r="B153" s="34" t="s">
        <v>82</v>
      </c>
      <c r="C153" s="47" t="s">
        <v>283</v>
      </c>
      <c r="D153" s="36" t="s">
        <v>268</v>
      </c>
      <c r="E153" s="36" t="s">
        <v>268</v>
      </c>
      <c r="F153" s="36" t="s">
        <v>284</v>
      </c>
      <c r="G153" s="36" t="s">
        <v>209</v>
      </c>
      <c r="H153" s="34" t="s">
        <v>285</v>
      </c>
      <c r="I153" s="34" t="s">
        <v>286</v>
      </c>
      <c r="J153" s="37" t="s">
        <v>30</v>
      </c>
      <c r="K153" s="38">
        <v>0</v>
      </c>
      <c r="L153" s="39">
        <v>230000000</v>
      </c>
      <c r="M153" s="29" t="s">
        <v>84</v>
      </c>
      <c r="N153" s="40" t="s">
        <v>72</v>
      </c>
      <c r="O153" s="41" t="s">
        <v>32</v>
      </c>
      <c r="P153" s="29" t="s">
        <v>33</v>
      </c>
      <c r="Q153" s="38" t="s">
        <v>69</v>
      </c>
      <c r="R153" s="42" t="s">
        <v>35</v>
      </c>
      <c r="S153" s="29">
        <v>796</v>
      </c>
      <c r="T153" s="29" t="s">
        <v>36</v>
      </c>
      <c r="U153" s="43">
        <v>210</v>
      </c>
      <c r="V153" s="43">
        <v>366.07</v>
      </c>
      <c r="W153" s="44">
        <f t="shared" si="5"/>
        <v>76874.7</v>
      </c>
      <c r="X153" s="44">
        <f t="shared" si="9"/>
        <v>86099.664000000004</v>
      </c>
      <c r="Y153" s="45"/>
      <c r="Z153" s="29">
        <v>2016</v>
      </c>
      <c r="AA153" s="48"/>
      <c r="AKF153" s="89"/>
      <c r="AKG153" s="89"/>
      <c r="AKH153" s="89"/>
      <c r="AKI153" s="89"/>
      <c r="AKJ153" s="89"/>
      <c r="AKK153" s="89"/>
      <c r="AKL153" s="89"/>
      <c r="AKM153" s="89"/>
      <c r="AKN153" s="89"/>
      <c r="AKO153" s="89"/>
      <c r="AKP153" s="89"/>
      <c r="AKQ153" s="89"/>
      <c r="AKR153" s="89"/>
      <c r="AKS153" s="89"/>
      <c r="AKT153" s="89"/>
      <c r="AKU153" s="89"/>
      <c r="AKV153" s="89"/>
      <c r="AKW153" s="89"/>
      <c r="AKX153" s="89"/>
      <c r="AKY153" s="89"/>
      <c r="AKZ153" s="89"/>
      <c r="ALA153" s="89"/>
      <c r="ALB153" s="89"/>
      <c r="ALC153" s="89"/>
      <c r="ALD153" s="89"/>
      <c r="ALE153" s="89"/>
      <c r="ALF153" s="89"/>
      <c r="ALG153" s="89"/>
      <c r="ALH153" s="89"/>
      <c r="ALI153" s="89"/>
      <c r="ALJ153" s="89"/>
      <c r="ALK153" s="89"/>
      <c r="ALL153" s="89"/>
    </row>
    <row r="154" spans="1:1000" outlineLevel="1">
      <c r="A154" s="33" t="s">
        <v>1053</v>
      </c>
      <c r="B154" s="34" t="s">
        <v>82</v>
      </c>
      <c r="C154" s="47" t="s">
        <v>283</v>
      </c>
      <c r="D154" s="36" t="s">
        <v>268</v>
      </c>
      <c r="E154" s="36" t="s">
        <v>268</v>
      </c>
      <c r="F154" s="36" t="s">
        <v>284</v>
      </c>
      <c r="G154" s="36" t="s">
        <v>209</v>
      </c>
      <c r="H154" s="34" t="s">
        <v>288</v>
      </c>
      <c r="I154" s="34" t="s">
        <v>289</v>
      </c>
      <c r="J154" s="37" t="s">
        <v>30</v>
      </c>
      <c r="K154" s="38">
        <v>0</v>
      </c>
      <c r="L154" s="39">
        <v>230000000</v>
      </c>
      <c r="M154" s="29" t="s">
        <v>84</v>
      </c>
      <c r="N154" s="40" t="s">
        <v>72</v>
      </c>
      <c r="O154" s="41" t="s">
        <v>32</v>
      </c>
      <c r="P154" s="29" t="s">
        <v>33</v>
      </c>
      <c r="Q154" s="38" t="s">
        <v>69</v>
      </c>
      <c r="R154" s="42" t="s">
        <v>35</v>
      </c>
      <c r="S154" s="29">
        <v>796</v>
      </c>
      <c r="T154" s="29" t="s">
        <v>36</v>
      </c>
      <c r="U154" s="43">
        <v>75</v>
      </c>
      <c r="V154" s="43">
        <v>275</v>
      </c>
      <c r="W154" s="44">
        <f t="shared" si="5"/>
        <v>20625</v>
      </c>
      <c r="X154" s="44">
        <f t="shared" si="9"/>
        <v>23100.000000000004</v>
      </c>
      <c r="Y154" s="45"/>
      <c r="Z154" s="29">
        <v>2016</v>
      </c>
      <c r="AA154" s="48"/>
      <c r="AKF154" s="89"/>
      <c r="AKG154" s="89"/>
      <c r="AKH154" s="89"/>
      <c r="AKI154" s="89"/>
      <c r="AKJ154" s="89"/>
      <c r="AKK154" s="89"/>
      <c r="AKL154" s="89"/>
      <c r="AKM154" s="89"/>
      <c r="AKN154" s="89"/>
      <c r="AKO154" s="89"/>
      <c r="AKP154" s="89"/>
      <c r="AKQ154" s="89"/>
      <c r="AKR154" s="89"/>
      <c r="AKS154" s="89"/>
      <c r="AKT154" s="89"/>
      <c r="AKU154" s="89"/>
      <c r="AKV154" s="89"/>
      <c r="AKW154" s="89"/>
      <c r="AKX154" s="89"/>
      <c r="AKY154" s="89"/>
      <c r="AKZ154" s="89"/>
      <c r="ALA154" s="89"/>
      <c r="ALB154" s="89"/>
      <c r="ALC154" s="89"/>
      <c r="ALD154" s="89"/>
      <c r="ALE154" s="89"/>
      <c r="ALF154" s="89"/>
      <c r="ALG154" s="89"/>
      <c r="ALH154" s="89"/>
      <c r="ALI154" s="89"/>
      <c r="ALJ154" s="89"/>
      <c r="ALK154" s="89"/>
      <c r="ALL154" s="89"/>
    </row>
    <row r="155" spans="1:1000" outlineLevel="1">
      <c r="A155" s="33" t="s">
        <v>1054</v>
      </c>
      <c r="B155" s="34" t="s">
        <v>82</v>
      </c>
      <c r="C155" s="47" t="s">
        <v>291</v>
      </c>
      <c r="D155" s="36" t="s">
        <v>268</v>
      </c>
      <c r="E155" s="36" t="s">
        <v>268</v>
      </c>
      <c r="F155" s="36" t="s">
        <v>292</v>
      </c>
      <c r="G155" s="36" t="s">
        <v>293</v>
      </c>
      <c r="H155" s="34" t="s">
        <v>294</v>
      </c>
      <c r="I155" s="34" t="s">
        <v>295</v>
      </c>
      <c r="J155" s="37" t="s">
        <v>30</v>
      </c>
      <c r="K155" s="38">
        <v>0</v>
      </c>
      <c r="L155" s="39">
        <v>230000000</v>
      </c>
      <c r="M155" s="29" t="s">
        <v>84</v>
      </c>
      <c r="N155" s="40" t="s">
        <v>72</v>
      </c>
      <c r="O155" s="41" t="s">
        <v>32</v>
      </c>
      <c r="P155" s="29" t="s">
        <v>33</v>
      </c>
      <c r="Q155" s="38" t="s">
        <v>69</v>
      </c>
      <c r="R155" s="42" t="s">
        <v>35</v>
      </c>
      <c r="S155" s="29">
        <v>796</v>
      </c>
      <c r="T155" s="29" t="s">
        <v>36</v>
      </c>
      <c r="U155" s="43">
        <v>970</v>
      </c>
      <c r="V155" s="43">
        <v>190</v>
      </c>
      <c r="W155" s="44">
        <f t="shared" si="5"/>
        <v>184300</v>
      </c>
      <c r="X155" s="44">
        <f t="shared" si="9"/>
        <v>206416.00000000003</v>
      </c>
      <c r="Y155" s="45"/>
      <c r="Z155" s="29">
        <v>2016</v>
      </c>
      <c r="AA155" s="48"/>
      <c r="AKF155" s="89"/>
      <c r="AKG155" s="89"/>
      <c r="AKH155" s="89"/>
      <c r="AKI155" s="89"/>
      <c r="AKJ155" s="89"/>
      <c r="AKK155" s="89"/>
      <c r="AKL155" s="89"/>
      <c r="AKM155" s="89"/>
      <c r="AKN155" s="89"/>
      <c r="AKO155" s="89"/>
      <c r="AKP155" s="89"/>
      <c r="AKQ155" s="89"/>
      <c r="AKR155" s="89"/>
      <c r="AKS155" s="89"/>
      <c r="AKT155" s="89"/>
      <c r="AKU155" s="89"/>
      <c r="AKV155" s="89"/>
      <c r="AKW155" s="89"/>
      <c r="AKX155" s="89"/>
      <c r="AKY155" s="89"/>
      <c r="AKZ155" s="89"/>
      <c r="ALA155" s="89"/>
      <c r="ALB155" s="89"/>
      <c r="ALC155" s="89"/>
      <c r="ALD155" s="89"/>
      <c r="ALE155" s="89"/>
      <c r="ALF155" s="89"/>
      <c r="ALG155" s="89"/>
      <c r="ALH155" s="89"/>
      <c r="ALI155" s="89"/>
      <c r="ALJ155" s="89"/>
      <c r="ALK155" s="89"/>
      <c r="ALL155" s="89"/>
    </row>
    <row r="156" spans="1:1000" outlineLevel="1">
      <c r="A156" s="33" t="s">
        <v>1055</v>
      </c>
      <c r="B156" s="34" t="s">
        <v>82</v>
      </c>
      <c r="C156" s="47" t="s">
        <v>297</v>
      </c>
      <c r="D156" s="36" t="s">
        <v>298</v>
      </c>
      <c r="E156" s="36" t="s">
        <v>299</v>
      </c>
      <c r="F156" s="36" t="s">
        <v>300</v>
      </c>
      <c r="G156" s="36" t="s">
        <v>209</v>
      </c>
      <c r="H156" s="34" t="s">
        <v>301</v>
      </c>
      <c r="I156" s="34" t="s">
        <v>302</v>
      </c>
      <c r="J156" s="37" t="s">
        <v>30</v>
      </c>
      <c r="K156" s="38">
        <v>0</v>
      </c>
      <c r="L156" s="39">
        <v>230000000</v>
      </c>
      <c r="M156" s="29" t="s">
        <v>84</v>
      </c>
      <c r="N156" s="40" t="s">
        <v>72</v>
      </c>
      <c r="O156" s="41" t="s">
        <v>32</v>
      </c>
      <c r="P156" s="29" t="s">
        <v>33</v>
      </c>
      <c r="Q156" s="38" t="s">
        <v>69</v>
      </c>
      <c r="R156" s="42" t="s">
        <v>35</v>
      </c>
      <c r="S156" s="29">
        <v>796</v>
      </c>
      <c r="T156" s="29" t="s">
        <v>36</v>
      </c>
      <c r="U156" s="43">
        <v>60</v>
      </c>
      <c r="V156" s="43">
        <v>910.71</v>
      </c>
      <c r="W156" s="44">
        <f t="shared" si="5"/>
        <v>54642.600000000006</v>
      </c>
      <c r="X156" s="44">
        <f t="shared" si="9"/>
        <v>61199.712000000014</v>
      </c>
      <c r="Y156" s="45"/>
      <c r="Z156" s="29">
        <v>2016</v>
      </c>
      <c r="AA156" s="48"/>
      <c r="AKF156" s="89"/>
      <c r="AKG156" s="89"/>
      <c r="AKH156" s="89"/>
      <c r="AKI156" s="89"/>
      <c r="AKJ156" s="89"/>
      <c r="AKK156" s="89"/>
      <c r="AKL156" s="89"/>
      <c r="AKM156" s="89"/>
      <c r="AKN156" s="89"/>
      <c r="AKO156" s="89"/>
      <c r="AKP156" s="89"/>
      <c r="AKQ156" s="89"/>
      <c r="AKR156" s="89"/>
      <c r="AKS156" s="89"/>
      <c r="AKT156" s="89"/>
      <c r="AKU156" s="89"/>
      <c r="AKV156" s="89"/>
      <c r="AKW156" s="89"/>
      <c r="AKX156" s="89"/>
      <c r="AKY156" s="89"/>
      <c r="AKZ156" s="89"/>
      <c r="ALA156" s="89"/>
      <c r="ALB156" s="89"/>
      <c r="ALC156" s="89"/>
      <c r="ALD156" s="89"/>
      <c r="ALE156" s="89"/>
      <c r="ALF156" s="89"/>
      <c r="ALG156" s="89"/>
      <c r="ALH156" s="89"/>
      <c r="ALI156" s="89"/>
      <c r="ALJ156" s="89"/>
      <c r="ALK156" s="89"/>
      <c r="ALL156" s="89"/>
    </row>
    <row r="157" spans="1:1000" outlineLevel="1">
      <c r="A157" s="33" t="s">
        <v>1056</v>
      </c>
      <c r="B157" s="34" t="s">
        <v>82</v>
      </c>
      <c r="C157" s="47" t="s">
        <v>304</v>
      </c>
      <c r="D157" s="36" t="s">
        <v>305</v>
      </c>
      <c r="E157" s="36" t="s">
        <v>306</v>
      </c>
      <c r="F157" s="36" t="s">
        <v>307</v>
      </c>
      <c r="G157" s="36" t="s">
        <v>209</v>
      </c>
      <c r="H157" s="34" t="s">
        <v>308</v>
      </c>
      <c r="I157" s="34" t="s">
        <v>309</v>
      </c>
      <c r="J157" s="37" t="s">
        <v>30</v>
      </c>
      <c r="K157" s="38">
        <v>0</v>
      </c>
      <c r="L157" s="39">
        <v>230000000</v>
      </c>
      <c r="M157" s="29" t="s">
        <v>84</v>
      </c>
      <c r="N157" s="40" t="s">
        <v>72</v>
      </c>
      <c r="O157" s="41" t="s">
        <v>32</v>
      </c>
      <c r="P157" s="29" t="s">
        <v>33</v>
      </c>
      <c r="Q157" s="38" t="s">
        <v>69</v>
      </c>
      <c r="R157" s="42" t="s">
        <v>35</v>
      </c>
      <c r="S157" s="29">
        <v>796</v>
      </c>
      <c r="T157" s="29" t="s">
        <v>36</v>
      </c>
      <c r="U157" s="43">
        <v>1295</v>
      </c>
      <c r="V157" s="43">
        <v>225.89</v>
      </c>
      <c r="W157" s="44">
        <f t="shared" si="5"/>
        <v>292527.55</v>
      </c>
      <c r="X157" s="44">
        <f t="shared" si="9"/>
        <v>327630.85600000003</v>
      </c>
      <c r="Y157" s="45"/>
      <c r="Z157" s="29">
        <v>2016</v>
      </c>
      <c r="AA157" s="48"/>
      <c r="AKF157" s="89"/>
      <c r="AKG157" s="89"/>
      <c r="AKH157" s="89"/>
      <c r="AKI157" s="89"/>
      <c r="AKJ157" s="89"/>
      <c r="AKK157" s="89"/>
      <c r="AKL157" s="89"/>
      <c r="AKM157" s="89"/>
      <c r="AKN157" s="89"/>
      <c r="AKO157" s="89"/>
      <c r="AKP157" s="89"/>
      <c r="AKQ157" s="89"/>
      <c r="AKR157" s="89"/>
      <c r="AKS157" s="89"/>
      <c r="AKT157" s="89"/>
      <c r="AKU157" s="89"/>
      <c r="AKV157" s="89"/>
      <c r="AKW157" s="89"/>
      <c r="AKX157" s="89"/>
      <c r="AKY157" s="89"/>
      <c r="AKZ157" s="89"/>
      <c r="ALA157" s="89"/>
      <c r="ALB157" s="89"/>
      <c r="ALC157" s="89"/>
      <c r="ALD157" s="89"/>
      <c r="ALE157" s="89"/>
      <c r="ALF157" s="89"/>
      <c r="ALG157" s="89"/>
      <c r="ALH157" s="89"/>
      <c r="ALI157" s="89"/>
      <c r="ALJ157" s="89"/>
      <c r="ALK157" s="89"/>
      <c r="ALL157" s="89"/>
    </row>
    <row r="158" spans="1:1000" outlineLevel="1">
      <c r="A158" s="33" t="s">
        <v>1057</v>
      </c>
      <c r="B158" s="34" t="s">
        <v>82</v>
      </c>
      <c r="C158" s="47" t="s">
        <v>311</v>
      </c>
      <c r="D158" s="36" t="s">
        <v>312</v>
      </c>
      <c r="E158" s="36" t="s">
        <v>312</v>
      </c>
      <c r="F158" s="36" t="s">
        <v>313</v>
      </c>
      <c r="G158" s="36" t="s">
        <v>209</v>
      </c>
      <c r="H158" s="34" t="s">
        <v>314</v>
      </c>
      <c r="I158" s="34" t="s">
        <v>315</v>
      </c>
      <c r="J158" s="37" t="s">
        <v>30</v>
      </c>
      <c r="K158" s="38">
        <v>0</v>
      </c>
      <c r="L158" s="39">
        <v>230000000</v>
      </c>
      <c r="M158" s="29" t="s">
        <v>84</v>
      </c>
      <c r="N158" s="40" t="s">
        <v>72</v>
      </c>
      <c r="O158" s="41" t="s">
        <v>32</v>
      </c>
      <c r="P158" s="29" t="s">
        <v>33</v>
      </c>
      <c r="Q158" s="38" t="s">
        <v>69</v>
      </c>
      <c r="R158" s="42" t="s">
        <v>35</v>
      </c>
      <c r="S158" s="29">
        <v>796</v>
      </c>
      <c r="T158" s="29" t="s">
        <v>36</v>
      </c>
      <c r="U158" s="43">
        <v>445</v>
      </c>
      <c r="V158" s="43">
        <v>74.099999999999994</v>
      </c>
      <c r="W158" s="44">
        <f t="shared" si="5"/>
        <v>32974.5</v>
      </c>
      <c r="X158" s="44">
        <f t="shared" si="9"/>
        <v>36931.440000000002</v>
      </c>
      <c r="Y158" s="45"/>
      <c r="Z158" s="29">
        <v>2016</v>
      </c>
      <c r="AA158" s="48"/>
      <c r="AKF158" s="89"/>
      <c r="AKG158" s="89"/>
      <c r="AKH158" s="89"/>
      <c r="AKI158" s="89"/>
      <c r="AKJ158" s="89"/>
      <c r="AKK158" s="89"/>
      <c r="AKL158" s="89"/>
      <c r="AKM158" s="89"/>
      <c r="AKN158" s="89"/>
      <c r="AKO158" s="89"/>
      <c r="AKP158" s="89"/>
      <c r="AKQ158" s="89"/>
      <c r="AKR158" s="89"/>
      <c r="AKS158" s="89"/>
      <c r="AKT158" s="89"/>
      <c r="AKU158" s="89"/>
      <c r="AKV158" s="89"/>
      <c r="AKW158" s="89"/>
      <c r="AKX158" s="89"/>
      <c r="AKY158" s="89"/>
      <c r="AKZ158" s="89"/>
      <c r="ALA158" s="89"/>
      <c r="ALB158" s="89"/>
      <c r="ALC158" s="89"/>
      <c r="ALD158" s="89"/>
      <c r="ALE158" s="89"/>
      <c r="ALF158" s="89"/>
      <c r="ALG158" s="89"/>
      <c r="ALH158" s="89"/>
      <c r="ALI158" s="89"/>
      <c r="ALJ158" s="89"/>
      <c r="ALK158" s="89"/>
      <c r="ALL158" s="89"/>
    </row>
    <row r="159" spans="1:1000" outlineLevel="1">
      <c r="A159" s="33" t="s">
        <v>1058</v>
      </c>
      <c r="B159" s="34" t="s">
        <v>82</v>
      </c>
      <c r="C159" s="47" t="s">
        <v>317</v>
      </c>
      <c r="D159" s="36" t="s">
        <v>312</v>
      </c>
      <c r="E159" s="36" t="s">
        <v>312</v>
      </c>
      <c r="F159" s="36" t="s">
        <v>318</v>
      </c>
      <c r="G159" s="36" t="s">
        <v>209</v>
      </c>
      <c r="H159" s="34" t="s">
        <v>319</v>
      </c>
      <c r="I159" s="34" t="s">
        <v>320</v>
      </c>
      <c r="J159" s="37" t="s">
        <v>30</v>
      </c>
      <c r="K159" s="38">
        <v>0</v>
      </c>
      <c r="L159" s="39">
        <v>230000000</v>
      </c>
      <c r="M159" s="29" t="s">
        <v>84</v>
      </c>
      <c r="N159" s="40" t="s">
        <v>72</v>
      </c>
      <c r="O159" s="41" t="s">
        <v>32</v>
      </c>
      <c r="P159" s="29" t="s">
        <v>33</v>
      </c>
      <c r="Q159" s="38" t="s">
        <v>69</v>
      </c>
      <c r="R159" s="42" t="s">
        <v>35</v>
      </c>
      <c r="S159" s="29">
        <v>796</v>
      </c>
      <c r="T159" s="29" t="s">
        <v>36</v>
      </c>
      <c r="U159" s="43">
        <v>851</v>
      </c>
      <c r="V159" s="43">
        <v>167</v>
      </c>
      <c r="W159" s="44">
        <f t="shared" si="5"/>
        <v>142117</v>
      </c>
      <c r="X159" s="44">
        <f t="shared" si="9"/>
        <v>159171.04</v>
      </c>
      <c r="Y159" s="45"/>
      <c r="Z159" s="29">
        <v>2016</v>
      </c>
      <c r="AA159" s="48"/>
      <c r="AKF159" s="89"/>
      <c r="AKG159" s="89"/>
      <c r="AKH159" s="89"/>
      <c r="AKI159" s="89"/>
      <c r="AKJ159" s="89"/>
      <c r="AKK159" s="89"/>
      <c r="AKL159" s="89"/>
      <c r="AKM159" s="89"/>
      <c r="AKN159" s="89"/>
      <c r="AKO159" s="89"/>
      <c r="AKP159" s="89"/>
      <c r="AKQ159" s="89"/>
      <c r="AKR159" s="89"/>
      <c r="AKS159" s="89"/>
      <c r="AKT159" s="89"/>
      <c r="AKU159" s="89"/>
      <c r="AKV159" s="89"/>
      <c r="AKW159" s="89"/>
      <c r="AKX159" s="89"/>
      <c r="AKY159" s="89"/>
      <c r="AKZ159" s="89"/>
      <c r="ALA159" s="89"/>
      <c r="ALB159" s="89"/>
      <c r="ALC159" s="89"/>
      <c r="ALD159" s="89"/>
      <c r="ALE159" s="89"/>
      <c r="ALF159" s="89"/>
      <c r="ALG159" s="89"/>
      <c r="ALH159" s="89"/>
      <c r="ALI159" s="89"/>
      <c r="ALJ159" s="89"/>
      <c r="ALK159" s="89"/>
      <c r="ALL159" s="89"/>
    </row>
    <row r="160" spans="1:1000" outlineLevel="1">
      <c r="A160" s="33" t="s">
        <v>1059</v>
      </c>
      <c r="B160" s="34" t="s">
        <v>82</v>
      </c>
      <c r="C160" s="47" t="s">
        <v>322</v>
      </c>
      <c r="D160" s="36" t="s">
        <v>323</v>
      </c>
      <c r="E160" s="36" t="s">
        <v>324</v>
      </c>
      <c r="F160" s="36" t="s">
        <v>325</v>
      </c>
      <c r="G160" s="36" t="s">
        <v>326</v>
      </c>
      <c r="H160" s="34" t="s">
        <v>327</v>
      </c>
      <c r="I160" s="34" t="s">
        <v>328</v>
      </c>
      <c r="J160" s="37" t="s">
        <v>30</v>
      </c>
      <c r="K160" s="38">
        <v>0</v>
      </c>
      <c r="L160" s="39">
        <v>230000000</v>
      </c>
      <c r="M160" s="29" t="s">
        <v>84</v>
      </c>
      <c r="N160" s="40" t="s">
        <v>72</v>
      </c>
      <c r="O160" s="41" t="s">
        <v>32</v>
      </c>
      <c r="P160" s="29" t="s">
        <v>33</v>
      </c>
      <c r="Q160" s="38" t="s">
        <v>69</v>
      </c>
      <c r="R160" s="42" t="s">
        <v>35</v>
      </c>
      <c r="S160" s="29">
        <v>796</v>
      </c>
      <c r="T160" s="29" t="s">
        <v>36</v>
      </c>
      <c r="U160" s="43">
        <v>1300</v>
      </c>
      <c r="V160" s="43">
        <v>10</v>
      </c>
      <c r="W160" s="44">
        <f t="shared" si="5"/>
        <v>13000</v>
      </c>
      <c r="X160" s="44">
        <f t="shared" si="9"/>
        <v>14560.000000000002</v>
      </c>
      <c r="Y160" s="45"/>
      <c r="Z160" s="29">
        <v>2016</v>
      </c>
      <c r="AA160" s="48"/>
      <c r="AKF160" s="89"/>
      <c r="AKG160" s="89"/>
      <c r="AKH160" s="89"/>
      <c r="AKI160" s="89"/>
      <c r="AKJ160" s="89"/>
      <c r="AKK160" s="89"/>
      <c r="AKL160" s="89"/>
      <c r="AKM160" s="89"/>
      <c r="AKN160" s="89"/>
      <c r="AKO160" s="89"/>
      <c r="AKP160" s="89"/>
      <c r="AKQ160" s="89"/>
      <c r="AKR160" s="89"/>
      <c r="AKS160" s="89"/>
      <c r="AKT160" s="89"/>
      <c r="AKU160" s="89"/>
      <c r="AKV160" s="89"/>
      <c r="AKW160" s="89"/>
      <c r="AKX160" s="89"/>
      <c r="AKY160" s="89"/>
      <c r="AKZ160" s="89"/>
      <c r="ALA160" s="89"/>
      <c r="ALB160" s="89"/>
      <c r="ALC160" s="89"/>
      <c r="ALD160" s="89"/>
      <c r="ALE160" s="89"/>
      <c r="ALF160" s="89"/>
      <c r="ALG160" s="89"/>
      <c r="ALH160" s="89"/>
      <c r="ALI160" s="89"/>
      <c r="ALJ160" s="89"/>
      <c r="ALK160" s="89"/>
      <c r="ALL160" s="89"/>
    </row>
    <row r="161" spans="1:1000" outlineLevel="1">
      <c r="A161" s="33" t="s">
        <v>1060</v>
      </c>
      <c r="B161" s="34" t="s">
        <v>82</v>
      </c>
      <c r="C161" s="47" t="s">
        <v>332</v>
      </c>
      <c r="D161" s="36" t="s">
        <v>333</v>
      </c>
      <c r="E161" s="36" t="s">
        <v>209</v>
      </c>
      <c r="F161" s="36" t="s">
        <v>334</v>
      </c>
      <c r="G161" s="36" t="s">
        <v>209</v>
      </c>
      <c r="H161" s="34" t="s">
        <v>335</v>
      </c>
      <c r="I161" s="34" t="s">
        <v>336</v>
      </c>
      <c r="J161" s="37" t="s">
        <v>30</v>
      </c>
      <c r="K161" s="38">
        <v>0</v>
      </c>
      <c r="L161" s="39">
        <v>230000000</v>
      </c>
      <c r="M161" s="29" t="s">
        <v>84</v>
      </c>
      <c r="N161" s="40" t="s">
        <v>72</v>
      </c>
      <c r="O161" s="41" t="s">
        <v>32</v>
      </c>
      <c r="P161" s="29" t="s">
        <v>33</v>
      </c>
      <c r="Q161" s="38" t="s">
        <v>34</v>
      </c>
      <c r="R161" s="42" t="s">
        <v>35</v>
      </c>
      <c r="S161" s="29">
        <v>796</v>
      </c>
      <c r="T161" s="29" t="s">
        <v>331</v>
      </c>
      <c r="U161" s="43">
        <v>29</v>
      </c>
      <c r="V161" s="43">
        <v>64285.71</v>
      </c>
      <c r="W161" s="44">
        <f t="shared" si="5"/>
        <v>1864285.59</v>
      </c>
      <c r="X161" s="44">
        <f t="shared" ref="X161:X169" si="10">W161*1.12</f>
        <v>2087999.8608000004</v>
      </c>
      <c r="Y161" s="45"/>
      <c r="Z161" s="29">
        <v>2016</v>
      </c>
      <c r="AA161" s="48"/>
      <c r="AKF161" s="89"/>
      <c r="AKG161" s="89"/>
      <c r="AKH161" s="89"/>
      <c r="AKI161" s="89"/>
      <c r="AKJ161" s="89"/>
      <c r="AKK161" s="89"/>
      <c r="AKL161" s="89"/>
      <c r="AKM161" s="89"/>
      <c r="AKN161" s="89"/>
      <c r="AKO161" s="89"/>
      <c r="AKP161" s="89"/>
      <c r="AKQ161" s="89"/>
      <c r="AKR161" s="89"/>
      <c r="AKS161" s="89"/>
      <c r="AKT161" s="89"/>
      <c r="AKU161" s="89"/>
      <c r="AKV161" s="89"/>
      <c r="AKW161" s="89"/>
      <c r="AKX161" s="89"/>
      <c r="AKY161" s="89"/>
      <c r="AKZ161" s="89"/>
      <c r="ALA161" s="89"/>
      <c r="ALB161" s="89"/>
      <c r="ALC161" s="89"/>
      <c r="ALD161" s="89"/>
      <c r="ALE161" s="89"/>
      <c r="ALF161" s="89"/>
      <c r="ALG161" s="89"/>
      <c r="ALH161" s="89"/>
      <c r="ALI161" s="89"/>
      <c r="ALJ161" s="89"/>
      <c r="ALK161" s="89"/>
      <c r="ALL161" s="89"/>
    </row>
    <row r="162" spans="1:1000" outlineLevel="1">
      <c r="A162" s="33" t="s">
        <v>1061</v>
      </c>
      <c r="B162" s="34" t="s">
        <v>82</v>
      </c>
      <c r="C162" s="47" t="s">
        <v>339</v>
      </c>
      <c r="D162" s="36" t="s">
        <v>340</v>
      </c>
      <c r="E162" s="36" t="s">
        <v>341</v>
      </c>
      <c r="F162" s="36" t="s">
        <v>342</v>
      </c>
      <c r="G162" s="36" t="s">
        <v>209</v>
      </c>
      <c r="H162" s="34" t="s">
        <v>343</v>
      </c>
      <c r="I162" s="34" t="s">
        <v>344</v>
      </c>
      <c r="J162" s="37" t="s">
        <v>30</v>
      </c>
      <c r="K162" s="38">
        <v>0</v>
      </c>
      <c r="L162" s="39">
        <v>230000000</v>
      </c>
      <c r="M162" s="29" t="s">
        <v>84</v>
      </c>
      <c r="N162" s="40" t="s">
        <v>72</v>
      </c>
      <c r="O162" s="41" t="s">
        <v>32</v>
      </c>
      <c r="P162" s="29" t="s">
        <v>33</v>
      </c>
      <c r="Q162" s="38" t="s">
        <v>69</v>
      </c>
      <c r="R162" s="42" t="s">
        <v>35</v>
      </c>
      <c r="S162" s="29">
        <v>796</v>
      </c>
      <c r="T162" s="29" t="s">
        <v>331</v>
      </c>
      <c r="U162" s="43">
        <v>1</v>
      </c>
      <c r="V162" s="43">
        <v>145260</v>
      </c>
      <c r="W162" s="44">
        <f t="shared" si="5"/>
        <v>145260</v>
      </c>
      <c r="X162" s="44">
        <f t="shared" si="10"/>
        <v>162691.20000000001</v>
      </c>
      <c r="Y162" s="45"/>
      <c r="Z162" s="29">
        <v>2016</v>
      </c>
      <c r="AA162" s="48"/>
      <c r="AKF162" s="89"/>
      <c r="AKG162" s="89"/>
      <c r="AKH162" s="89"/>
      <c r="AKI162" s="89"/>
      <c r="AKJ162" s="89"/>
      <c r="AKK162" s="89"/>
      <c r="AKL162" s="89"/>
      <c r="AKM162" s="89"/>
      <c r="AKN162" s="89"/>
      <c r="AKO162" s="89"/>
      <c r="AKP162" s="89"/>
      <c r="AKQ162" s="89"/>
      <c r="AKR162" s="89"/>
      <c r="AKS162" s="89"/>
      <c r="AKT162" s="89"/>
      <c r="AKU162" s="89"/>
      <c r="AKV162" s="89"/>
      <c r="AKW162" s="89"/>
      <c r="AKX162" s="89"/>
      <c r="AKY162" s="89"/>
      <c r="AKZ162" s="89"/>
      <c r="ALA162" s="89"/>
      <c r="ALB162" s="89"/>
      <c r="ALC162" s="89"/>
      <c r="ALD162" s="89"/>
      <c r="ALE162" s="89"/>
      <c r="ALF162" s="89"/>
      <c r="ALG162" s="89"/>
      <c r="ALH162" s="89"/>
      <c r="ALI162" s="89"/>
      <c r="ALJ162" s="89"/>
      <c r="ALK162" s="89"/>
      <c r="ALL162" s="89"/>
    </row>
    <row r="163" spans="1:1000" outlineLevel="1">
      <c r="A163" s="33" t="s">
        <v>1062</v>
      </c>
      <c r="B163" s="34" t="s">
        <v>82</v>
      </c>
      <c r="C163" s="47" t="s">
        <v>346</v>
      </c>
      <c r="D163" s="36" t="s">
        <v>347</v>
      </c>
      <c r="E163" s="36" t="s">
        <v>348</v>
      </c>
      <c r="F163" s="36" t="s">
        <v>349</v>
      </c>
      <c r="G163" s="36" t="s">
        <v>209</v>
      </c>
      <c r="H163" s="34" t="s">
        <v>350</v>
      </c>
      <c r="I163" s="34" t="s">
        <v>351</v>
      </c>
      <c r="J163" s="37" t="s">
        <v>30</v>
      </c>
      <c r="K163" s="38">
        <v>0</v>
      </c>
      <c r="L163" s="39">
        <v>230000000</v>
      </c>
      <c r="M163" s="29" t="s">
        <v>84</v>
      </c>
      <c r="N163" s="40" t="s">
        <v>72</v>
      </c>
      <c r="O163" s="41" t="s">
        <v>32</v>
      </c>
      <c r="P163" s="29" t="s">
        <v>33</v>
      </c>
      <c r="Q163" s="38" t="s">
        <v>69</v>
      </c>
      <c r="R163" s="42" t="s">
        <v>35</v>
      </c>
      <c r="S163" s="29">
        <v>796</v>
      </c>
      <c r="T163" s="29" t="s">
        <v>331</v>
      </c>
      <c r="U163" s="43">
        <v>474</v>
      </c>
      <c r="V163" s="43">
        <v>340</v>
      </c>
      <c r="W163" s="44">
        <f t="shared" si="5"/>
        <v>161160</v>
      </c>
      <c r="X163" s="44">
        <f t="shared" si="10"/>
        <v>180499.20000000001</v>
      </c>
      <c r="Y163" s="45"/>
      <c r="Z163" s="29">
        <v>2016</v>
      </c>
      <c r="AA163" s="48"/>
      <c r="AKF163" s="89"/>
      <c r="AKG163" s="89"/>
      <c r="AKH163" s="89"/>
      <c r="AKI163" s="89"/>
      <c r="AKJ163" s="89"/>
      <c r="AKK163" s="89"/>
      <c r="AKL163" s="89"/>
      <c r="AKM163" s="89"/>
      <c r="AKN163" s="89"/>
      <c r="AKO163" s="89"/>
      <c r="AKP163" s="89"/>
      <c r="AKQ163" s="89"/>
      <c r="AKR163" s="89"/>
      <c r="AKS163" s="89"/>
      <c r="AKT163" s="89"/>
      <c r="AKU163" s="89"/>
      <c r="AKV163" s="89"/>
      <c r="AKW163" s="89"/>
      <c r="AKX163" s="89"/>
      <c r="AKY163" s="89"/>
      <c r="AKZ163" s="89"/>
      <c r="ALA163" s="89"/>
      <c r="ALB163" s="89"/>
      <c r="ALC163" s="89"/>
      <c r="ALD163" s="89"/>
      <c r="ALE163" s="89"/>
      <c r="ALF163" s="89"/>
      <c r="ALG163" s="89"/>
      <c r="ALH163" s="89"/>
      <c r="ALI163" s="89"/>
      <c r="ALJ163" s="89"/>
      <c r="ALK163" s="89"/>
      <c r="ALL163" s="89"/>
    </row>
    <row r="164" spans="1:1000" outlineLevel="1">
      <c r="A164" s="33" t="s">
        <v>1063</v>
      </c>
      <c r="B164" s="34" t="s">
        <v>82</v>
      </c>
      <c r="C164" s="47" t="s">
        <v>353</v>
      </c>
      <c r="D164" s="36" t="s">
        <v>347</v>
      </c>
      <c r="E164" s="36" t="s">
        <v>348</v>
      </c>
      <c r="F164" s="36" t="s">
        <v>354</v>
      </c>
      <c r="G164" s="36" t="s">
        <v>209</v>
      </c>
      <c r="H164" s="34" t="s">
        <v>355</v>
      </c>
      <c r="I164" s="34" t="s">
        <v>356</v>
      </c>
      <c r="J164" s="37" t="s">
        <v>30</v>
      </c>
      <c r="K164" s="38">
        <v>0</v>
      </c>
      <c r="L164" s="39">
        <v>230000000</v>
      </c>
      <c r="M164" s="29" t="s">
        <v>84</v>
      </c>
      <c r="N164" s="40" t="s">
        <v>72</v>
      </c>
      <c r="O164" s="41" t="s">
        <v>32</v>
      </c>
      <c r="P164" s="29" t="s">
        <v>33</v>
      </c>
      <c r="Q164" s="38" t="s">
        <v>69</v>
      </c>
      <c r="R164" s="42" t="s">
        <v>35</v>
      </c>
      <c r="S164" s="29">
        <v>796</v>
      </c>
      <c r="T164" s="29" t="s">
        <v>331</v>
      </c>
      <c r="U164" s="43">
        <v>420</v>
      </c>
      <c r="V164" s="43">
        <v>236</v>
      </c>
      <c r="W164" s="44">
        <f t="shared" si="5"/>
        <v>99120</v>
      </c>
      <c r="X164" s="44">
        <f t="shared" si="10"/>
        <v>111014.40000000001</v>
      </c>
      <c r="Y164" s="45"/>
      <c r="Z164" s="29">
        <v>2016</v>
      </c>
      <c r="AA164" s="48"/>
      <c r="AKF164" s="89"/>
      <c r="AKG164" s="89"/>
      <c r="AKH164" s="89"/>
      <c r="AKI164" s="89"/>
      <c r="AKJ164" s="89"/>
      <c r="AKK164" s="89"/>
      <c r="AKL164" s="89"/>
      <c r="AKM164" s="89"/>
      <c r="AKN164" s="89"/>
      <c r="AKO164" s="89"/>
      <c r="AKP164" s="89"/>
      <c r="AKQ164" s="89"/>
      <c r="AKR164" s="89"/>
      <c r="AKS164" s="89"/>
      <c r="AKT164" s="89"/>
      <c r="AKU164" s="89"/>
      <c r="AKV164" s="89"/>
      <c r="AKW164" s="89"/>
      <c r="AKX164" s="89"/>
      <c r="AKY164" s="89"/>
      <c r="AKZ164" s="89"/>
      <c r="ALA164" s="89"/>
      <c r="ALB164" s="89"/>
      <c r="ALC164" s="89"/>
      <c r="ALD164" s="89"/>
      <c r="ALE164" s="89"/>
      <c r="ALF164" s="89"/>
      <c r="ALG164" s="89"/>
      <c r="ALH164" s="89"/>
      <c r="ALI164" s="89"/>
      <c r="ALJ164" s="89"/>
      <c r="ALK164" s="89"/>
      <c r="ALL164" s="89"/>
    </row>
    <row r="165" spans="1:1000" outlineLevel="1">
      <c r="A165" s="33" t="s">
        <v>1064</v>
      </c>
      <c r="B165" s="34" t="s">
        <v>82</v>
      </c>
      <c r="C165" s="35" t="s">
        <v>87</v>
      </c>
      <c r="D165" s="36" t="s">
        <v>88</v>
      </c>
      <c r="E165" s="36" t="s">
        <v>89</v>
      </c>
      <c r="F165" s="36" t="s">
        <v>90</v>
      </c>
      <c r="G165" s="36" t="s">
        <v>91</v>
      </c>
      <c r="H165" s="34" t="s">
        <v>40</v>
      </c>
      <c r="I165" s="34" t="s">
        <v>29</v>
      </c>
      <c r="J165" s="37" t="s">
        <v>37</v>
      </c>
      <c r="K165" s="38">
        <v>0</v>
      </c>
      <c r="L165" s="39">
        <v>230000000</v>
      </c>
      <c r="M165" s="29" t="s">
        <v>84</v>
      </c>
      <c r="N165" s="40" t="s">
        <v>72</v>
      </c>
      <c r="O165" s="41" t="s">
        <v>362</v>
      </c>
      <c r="P165" s="29" t="s">
        <v>33</v>
      </c>
      <c r="Q165" s="38" t="s">
        <v>413</v>
      </c>
      <c r="R165" s="42" t="s">
        <v>35</v>
      </c>
      <c r="S165" s="29">
        <v>868</v>
      </c>
      <c r="T165" s="29" t="s">
        <v>95</v>
      </c>
      <c r="U165" s="43">
        <v>1584</v>
      </c>
      <c r="V165" s="43">
        <v>650</v>
      </c>
      <c r="W165" s="44">
        <f t="shared" ref="W165:W168" si="11">U165*V165</f>
        <v>1029600</v>
      </c>
      <c r="X165" s="44">
        <f t="shared" si="10"/>
        <v>1153152</v>
      </c>
      <c r="Y165" s="45"/>
      <c r="Z165" s="29">
        <v>2016</v>
      </c>
      <c r="AA165" s="46"/>
      <c r="AKF165" s="89"/>
      <c r="AKG165" s="89"/>
      <c r="AKH165" s="89"/>
      <c r="AKI165" s="89"/>
      <c r="AKJ165" s="89"/>
      <c r="AKK165" s="89"/>
      <c r="AKL165" s="89"/>
      <c r="AKM165" s="89"/>
      <c r="AKN165" s="89"/>
      <c r="AKO165" s="89"/>
      <c r="AKP165" s="89"/>
      <c r="AKQ165" s="89"/>
      <c r="AKR165" s="89"/>
      <c r="AKS165" s="89"/>
      <c r="AKT165" s="89"/>
      <c r="AKU165" s="89"/>
      <c r="AKV165" s="89"/>
      <c r="AKW165" s="89"/>
      <c r="AKX165" s="89"/>
      <c r="AKY165" s="89"/>
      <c r="AKZ165" s="89"/>
      <c r="ALA165" s="89"/>
      <c r="ALB165" s="89"/>
      <c r="ALC165" s="89"/>
      <c r="ALD165" s="89"/>
      <c r="ALE165" s="89"/>
      <c r="ALF165" s="89"/>
      <c r="ALG165" s="89"/>
      <c r="ALH165" s="89"/>
      <c r="ALI165" s="89"/>
      <c r="ALJ165" s="89"/>
      <c r="ALK165" s="89"/>
      <c r="ALL165" s="89"/>
    </row>
    <row r="166" spans="1:1000" outlineLevel="1">
      <c r="A166" s="33" t="s">
        <v>1065</v>
      </c>
      <c r="B166" s="34" t="s">
        <v>82</v>
      </c>
      <c r="C166" s="35" t="s">
        <v>87</v>
      </c>
      <c r="D166" s="36" t="s">
        <v>88</v>
      </c>
      <c r="E166" s="36" t="s">
        <v>89</v>
      </c>
      <c r="F166" s="36" t="s">
        <v>90</v>
      </c>
      <c r="G166" s="36" t="s">
        <v>91</v>
      </c>
      <c r="H166" s="34" t="s">
        <v>40</v>
      </c>
      <c r="I166" s="34" t="s">
        <v>29</v>
      </c>
      <c r="J166" s="37" t="s">
        <v>37</v>
      </c>
      <c r="K166" s="38">
        <v>0</v>
      </c>
      <c r="L166" s="39">
        <v>230000000</v>
      </c>
      <c r="M166" s="29" t="s">
        <v>84</v>
      </c>
      <c r="N166" s="40" t="s">
        <v>72</v>
      </c>
      <c r="O166" s="41" t="s">
        <v>359</v>
      </c>
      <c r="P166" s="29" t="s">
        <v>33</v>
      </c>
      <c r="Q166" s="38" t="s">
        <v>413</v>
      </c>
      <c r="R166" s="42" t="s">
        <v>35</v>
      </c>
      <c r="S166" s="29">
        <v>868</v>
      </c>
      <c r="T166" s="29" t="s">
        <v>95</v>
      </c>
      <c r="U166" s="43">
        <v>2880</v>
      </c>
      <c r="V166" s="43">
        <v>650</v>
      </c>
      <c r="W166" s="44">
        <f t="shared" si="11"/>
        <v>1872000</v>
      </c>
      <c r="X166" s="44">
        <f t="shared" si="10"/>
        <v>2096640.0000000002</v>
      </c>
      <c r="Y166" s="45"/>
      <c r="Z166" s="29">
        <v>2016</v>
      </c>
      <c r="AA166" s="46"/>
      <c r="AKF166" s="89"/>
      <c r="AKG166" s="89"/>
      <c r="AKH166" s="89"/>
      <c r="AKI166" s="89"/>
      <c r="AKJ166" s="89"/>
      <c r="AKK166" s="89"/>
      <c r="AKL166" s="89"/>
      <c r="AKM166" s="89"/>
      <c r="AKN166" s="89"/>
      <c r="AKO166" s="89"/>
      <c r="AKP166" s="89"/>
      <c r="AKQ166" s="89"/>
      <c r="AKR166" s="89"/>
      <c r="AKS166" s="89"/>
      <c r="AKT166" s="89"/>
      <c r="AKU166" s="89"/>
      <c r="AKV166" s="89"/>
      <c r="AKW166" s="89"/>
      <c r="AKX166" s="89"/>
      <c r="AKY166" s="89"/>
      <c r="AKZ166" s="89"/>
      <c r="ALA166" s="89"/>
      <c r="ALB166" s="89"/>
      <c r="ALC166" s="89"/>
      <c r="ALD166" s="89"/>
      <c r="ALE166" s="89"/>
      <c r="ALF166" s="89"/>
      <c r="ALG166" s="89"/>
      <c r="ALH166" s="89"/>
      <c r="ALI166" s="89"/>
      <c r="ALJ166" s="89"/>
      <c r="ALK166" s="89"/>
      <c r="ALL166" s="89"/>
    </row>
    <row r="167" spans="1:1000" outlineLevel="1">
      <c r="A167" s="33" t="s">
        <v>1066</v>
      </c>
      <c r="B167" s="34" t="s">
        <v>82</v>
      </c>
      <c r="C167" s="35" t="s">
        <v>87</v>
      </c>
      <c r="D167" s="36" t="s">
        <v>88</v>
      </c>
      <c r="E167" s="36" t="s">
        <v>89</v>
      </c>
      <c r="F167" s="36" t="s">
        <v>90</v>
      </c>
      <c r="G167" s="36" t="s">
        <v>91</v>
      </c>
      <c r="H167" s="34" t="s">
        <v>40</v>
      </c>
      <c r="I167" s="34" t="s">
        <v>29</v>
      </c>
      <c r="J167" s="37" t="s">
        <v>37</v>
      </c>
      <c r="K167" s="38">
        <v>0</v>
      </c>
      <c r="L167" s="39">
        <v>230000000</v>
      </c>
      <c r="M167" s="29" t="s">
        <v>84</v>
      </c>
      <c r="N167" s="40" t="s">
        <v>72</v>
      </c>
      <c r="O167" s="41" t="s">
        <v>85</v>
      </c>
      <c r="P167" s="29" t="s">
        <v>33</v>
      </c>
      <c r="Q167" s="38" t="s">
        <v>413</v>
      </c>
      <c r="R167" s="42" t="s">
        <v>35</v>
      </c>
      <c r="S167" s="29">
        <v>868</v>
      </c>
      <c r="T167" s="29" t="s">
        <v>95</v>
      </c>
      <c r="U167" s="43">
        <v>1512</v>
      </c>
      <c r="V167" s="43">
        <v>650</v>
      </c>
      <c r="W167" s="44">
        <f t="shared" si="11"/>
        <v>982800</v>
      </c>
      <c r="X167" s="44">
        <f t="shared" si="10"/>
        <v>1100736</v>
      </c>
      <c r="Y167" s="45"/>
      <c r="Z167" s="29">
        <v>2016</v>
      </c>
      <c r="AA167" s="46"/>
      <c r="AKF167" s="89"/>
      <c r="AKG167" s="89"/>
      <c r="AKH167" s="89"/>
      <c r="AKI167" s="89"/>
      <c r="AKJ167" s="89"/>
      <c r="AKK167" s="89"/>
      <c r="AKL167" s="89"/>
      <c r="AKM167" s="89"/>
      <c r="AKN167" s="89"/>
      <c r="AKO167" s="89"/>
      <c r="AKP167" s="89"/>
      <c r="AKQ167" s="89"/>
      <c r="AKR167" s="89"/>
      <c r="AKS167" s="89"/>
      <c r="AKT167" s="89"/>
      <c r="AKU167" s="89"/>
      <c r="AKV167" s="89"/>
      <c r="AKW167" s="89"/>
      <c r="AKX167" s="89"/>
      <c r="AKY167" s="89"/>
      <c r="AKZ167" s="89"/>
      <c r="ALA167" s="89"/>
      <c r="ALB167" s="89"/>
      <c r="ALC167" s="89"/>
      <c r="ALD167" s="89"/>
      <c r="ALE167" s="89"/>
      <c r="ALF167" s="89"/>
      <c r="ALG167" s="89"/>
      <c r="ALH167" s="89"/>
      <c r="ALI167" s="89"/>
      <c r="ALJ167" s="89"/>
      <c r="ALK167" s="89"/>
      <c r="ALL167" s="89"/>
    </row>
    <row r="168" spans="1:1000" outlineLevel="1">
      <c r="A168" s="33" t="s">
        <v>1067</v>
      </c>
      <c r="B168" s="34" t="s">
        <v>82</v>
      </c>
      <c r="C168" s="35" t="s">
        <v>87</v>
      </c>
      <c r="D168" s="36" t="s">
        <v>88</v>
      </c>
      <c r="E168" s="36" t="s">
        <v>89</v>
      </c>
      <c r="F168" s="36" t="s">
        <v>90</v>
      </c>
      <c r="G168" s="36" t="s">
        <v>91</v>
      </c>
      <c r="H168" s="34" t="s">
        <v>40</v>
      </c>
      <c r="I168" s="34" t="s">
        <v>29</v>
      </c>
      <c r="J168" s="37" t="s">
        <v>37</v>
      </c>
      <c r="K168" s="38">
        <v>0</v>
      </c>
      <c r="L168" s="39">
        <v>230000000</v>
      </c>
      <c r="M168" s="29" t="s">
        <v>84</v>
      </c>
      <c r="N168" s="40" t="s">
        <v>72</v>
      </c>
      <c r="O168" s="41" t="s">
        <v>360</v>
      </c>
      <c r="P168" s="29" t="s">
        <v>33</v>
      </c>
      <c r="Q168" s="38" t="s">
        <v>413</v>
      </c>
      <c r="R168" s="42" t="s">
        <v>35</v>
      </c>
      <c r="S168" s="29">
        <v>868</v>
      </c>
      <c r="T168" s="29" t="s">
        <v>95</v>
      </c>
      <c r="U168" s="43">
        <v>1656</v>
      </c>
      <c r="V168" s="43">
        <v>650</v>
      </c>
      <c r="W168" s="44">
        <f t="shared" si="11"/>
        <v>1076400</v>
      </c>
      <c r="X168" s="44">
        <f t="shared" si="10"/>
        <v>1205568</v>
      </c>
      <c r="Y168" s="45"/>
      <c r="Z168" s="29">
        <v>2016</v>
      </c>
      <c r="AA168" s="46"/>
      <c r="AKF168" s="89"/>
      <c r="AKG168" s="89"/>
      <c r="AKH168" s="89"/>
      <c r="AKI168" s="89"/>
      <c r="AKJ168" s="89"/>
      <c r="AKK168" s="89"/>
      <c r="AKL168" s="89"/>
      <c r="AKM168" s="89"/>
      <c r="AKN168" s="89"/>
      <c r="AKO168" s="89"/>
      <c r="AKP168" s="89"/>
      <c r="AKQ168" s="89"/>
      <c r="AKR168" s="89"/>
      <c r="AKS168" s="89"/>
      <c r="AKT168" s="89"/>
      <c r="AKU168" s="89"/>
      <c r="AKV168" s="89"/>
      <c r="AKW168" s="89"/>
      <c r="AKX168" s="89"/>
      <c r="AKY168" s="89"/>
      <c r="AKZ168" s="89"/>
      <c r="ALA168" s="89"/>
      <c r="ALB168" s="89"/>
      <c r="ALC168" s="89"/>
      <c r="ALD168" s="89"/>
      <c r="ALE168" s="89"/>
      <c r="ALF168" s="89"/>
      <c r="ALG168" s="89"/>
      <c r="ALH168" s="89"/>
      <c r="ALI168" s="89"/>
      <c r="ALJ168" s="89"/>
      <c r="ALK168" s="89"/>
      <c r="ALL168" s="89"/>
    </row>
    <row r="169" spans="1:1000" outlineLevel="1">
      <c r="A169" s="33" t="s">
        <v>1068</v>
      </c>
      <c r="B169" s="34" t="s">
        <v>82</v>
      </c>
      <c r="C169" s="35" t="s">
        <v>87</v>
      </c>
      <c r="D169" s="36" t="s">
        <v>88</v>
      </c>
      <c r="E169" s="36" t="s">
        <v>89</v>
      </c>
      <c r="F169" s="36" t="s">
        <v>90</v>
      </c>
      <c r="G169" s="36" t="s">
        <v>91</v>
      </c>
      <c r="H169" s="34" t="s">
        <v>40</v>
      </c>
      <c r="I169" s="34" t="s">
        <v>29</v>
      </c>
      <c r="J169" s="37" t="s">
        <v>37</v>
      </c>
      <c r="K169" s="38">
        <v>0</v>
      </c>
      <c r="L169" s="39">
        <v>230000000</v>
      </c>
      <c r="M169" s="29" t="s">
        <v>84</v>
      </c>
      <c r="N169" s="40" t="s">
        <v>72</v>
      </c>
      <c r="O169" s="41" t="s">
        <v>368</v>
      </c>
      <c r="P169" s="29" t="s">
        <v>33</v>
      </c>
      <c r="Q169" s="38" t="s">
        <v>413</v>
      </c>
      <c r="R169" s="42" t="s">
        <v>35</v>
      </c>
      <c r="S169" s="29">
        <v>868</v>
      </c>
      <c r="T169" s="29" t="s">
        <v>95</v>
      </c>
      <c r="U169" s="43">
        <v>4524</v>
      </c>
      <c r="V169" s="43">
        <v>650</v>
      </c>
      <c r="W169" s="44">
        <f>U169*V169</f>
        <v>2940600</v>
      </c>
      <c r="X169" s="44">
        <f t="shared" si="10"/>
        <v>3293472.0000000005</v>
      </c>
      <c r="Y169" s="45"/>
      <c r="Z169" s="29">
        <v>2016</v>
      </c>
      <c r="AA169" s="46"/>
      <c r="AKF169" s="89"/>
      <c r="AKG169" s="89"/>
      <c r="AKH169" s="89"/>
      <c r="AKI169" s="89"/>
      <c r="AKJ169" s="89"/>
      <c r="AKK169" s="89"/>
      <c r="AKL169" s="89"/>
      <c r="AKM169" s="89"/>
      <c r="AKN169" s="89"/>
      <c r="AKO169" s="89"/>
      <c r="AKP169" s="89"/>
      <c r="AKQ169" s="89"/>
      <c r="AKR169" s="89"/>
      <c r="AKS169" s="89"/>
      <c r="AKT169" s="89"/>
      <c r="AKU169" s="89"/>
      <c r="AKV169" s="89"/>
      <c r="AKW169" s="89"/>
      <c r="AKX169" s="89"/>
      <c r="AKY169" s="89"/>
      <c r="AKZ169" s="89"/>
      <c r="ALA169" s="89"/>
      <c r="ALB169" s="89"/>
      <c r="ALC169" s="89"/>
      <c r="ALD169" s="89"/>
      <c r="ALE169" s="89"/>
      <c r="ALF169" s="89"/>
      <c r="ALG169" s="89"/>
      <c r="ALH169" s="89"/>
      <c r="ALI169" s="89"/>
      <c r="ALJ169" s="89"/>
      <c r="ALK169" s="89"/>
      <c r="ALL169" s="89"/>
    </row>
    <row r="170" spans="1:1000" outlineLevel="1">
      <c r="A170" s="33" t="s">
        <v>1069</v>
      </c>
      <c r="B170" s="34" t="s">
        <v>82</v>
      </c>
      <c r="C170" s="35" t="s">
        <v>87</v>
      </c>
      <c r="D170" s="36" t="s">
        <v>88</v>
      </c>
      <c r="E170" s="36" t="s">
        <v>89</v>
      </c>
      <c r="F170" s="36" t="s">
        <v>90</v>
      </c>
      <c r="G170" s="36" t="s">
        <v>91</v>
      </c>
      <c r="H170" s="34" t="s">
        <v>40</v>
      </c>
      <c r="I170" s="34" t="s">
        <v>29</v>
      </c>
      <c r="J170" s="37" t="s">
        <v>37</v>
      </c>
      <c r="K170" s="38">
        <v>0</v>
      </c>
      <c r="L170" s="39">
        <v>230000000</v>
      </c>
      <c r="M170" s="29" t="s">
        <v>84</v>
      </c>
      <c r="N170" s="40" t="s">
        <v>72</v>
      </c>
      <c r="O170" s="41" t="s">
        <v>370</v>
      </c>
      <c r="P170" s="29" t="s">
        <v>33</v>
      </c>
      <c r="Q170" s="38" t="s">
        <v>413</v>
      </c>
      <c r="R170" s="42" t="s">
        <v>35</v>
      </c>
      <c r="S170" s="29">
        <v>868</v>
      </c>
      <c r="T170" s="29" t="s">
        <v>95</v>
      </c>
      <c r="U170" s="43">
        <v>2520</v>
      </c>
      <c r="V170" s="43">
        <v>650</v>
      </c>
      <c r="W170" s="44">
        <f>U170*V170</f>
        <v>1638000</v>
      </c>
      <c r="X170" s="44">
        <f t="shared" ref="X170:X180" si="12">W170*1.12</f>
        <v>1834560.0000000002</v>
      </c>
      <c r="Y170" s="45"/>
      <c r="Z170" s="29">
        <v>2016</v>
      </c>
      <c r="AA170" s="46"/>
      <c r="AKF170" s="89"/>
      <c r="AKG170" s="89"/>
      <c r="AKH170" s="89"/>
      <c r="AKI170" s="89"/>
      <c r="AKJ170" s="89"/>
      <c r="AKK170" s="89"/>
      <c r="AKL170" s="89"/>
      <c r="AKM170" s="89"/>
      <c r="AKN170" s="89"/>
      <c r="AKO170" s="89"/>
      <c r="AKP170" s="89"/>
      <c r="AKQ170" s="89"/>
      <c r="AKR170" s="89"/>
      <c r="AKS170" s="89"/>
      <c r="AKT170" s="89"/>
      <c r="AKU170" s="89"/>
      <c r="AKV170" s="89"/>
      <c r="AKW170" s="89"/>
      <c r="AKX170" s="89"/>
      <c r="AKY170" s="89"/>
      <c r="AKZ170" s="89"/>
      <c r="ALA170" s="89"/>
      <c r="ALB170" s="89"/>
      <c r="ALC170" s="89"/>
      <c r="ALD170" s="89"/>
      <c r="ALE170" s="89"/>
      <c r="ALF170" s="89"/>
      <c r="ALG170" s="89"/>
      <c r="ALH170" s="89"/>
      <c r="ALI170" s="89"/>
      <c r="ALJ170" s="89"/>
      <c r="ALK170" s="89"/>
      <c r="ALL170" s="89"/>
    </row>
    <row r="171" spans="1:1000" outlineLevel="1">
      <c r="A171" s="33" t="s">
        <v>1070</v>
      </c>
      <c r="B171" s="34" t="s">
        <v>28</v>
      </c>
      <c r="C171" s="47" t="s">
        <v>371</v>
      </c>
      <c r="D171" s="36" t="s">
        <v>372</v>
      </c>
      <c r="E171" s="36"/>
      <c r="F171" s="36" t="s">
        <v>373</v>
      </c>
      <c r="G171" s="36" t="s">
        <v>29</v>
      </c>
      <c r="H171" s="34" t="s">
        <v>374</v>
      </c>
      <c r="I171" s="34" t="s">
        <v>375</v>
      </c>
      <c r="J171" s="37" t="s">
        <v>30</v>
      </c>
      <c r="K171" s="38">
        <v>0</v>
      </c>
      <c r="L171" s="39">
        <v>230000000</v>
      </c>
      <c r="M171" s="29" t="s">
        <v>84</v>
      </c>
      <c r="N171" s="40" t="s">
        <v>72</v>
      </c>
      <c r="O171" s="41" t="s">
        <v>32</v>
      </c>
      <c r="P171" s="29" t="s">
        <v>33</v>
      </c>
      <c r="Q171" s="38" t="s">
        <v>69</v>
      </c>
      <c r="R171" s="42" t="s">
        <v>35</v>
      </c>
      <c r="S171" s="29">
        <v>796</v>
      </c>
      <c r="T171" s="29" t="s">
        <v>331</v>
      </c>
      <c r="U171" s="43">
        <v>17000</v>
      </c>
      <c r="V171" s="43">
        <v>20</v>
      </c>
      <c r="W171" s="44">
        <f>U171*V171</f>
        <v>340000</v>
      </c>
      <c r="X171" s="44">
        <f t="shared" si="12"/>
        <v>380800.00000000006</v>
      </c>
      <c r="Y171" s="45"/>
      <c r="Z171" s="29">
        <v>2016</v>
      </c>
      <c r="AA171" s="48"/>
      <c r="AKF171" s="89"/>
      <c r="AKG171" s="89"/>
      <c r="AKH171" s="89"/>
      <c r="AKI171" s="89"/>
      <c r="AKJ171" s="89"/>
      <c r="AKK171" s="89"/>
      <c r="AKL171" s="89"/>
      <c r="AKM171" s="89"/>
      <c r="AKN171" s="89"/>
      <c r="AKO171" s="89"/>
      <c r="AKP171" s="89"/>
      <c r="AKQ171" s="89"/>
      <c r="AKR171" s="89"/>
      <c r="AKS171" s="89"/>
      <c r="AKT171" s="89"/>
      <c r="AKU171" s="89"/>
      <c r="AKV171" s="89"/>
      <c r="AKW171" s="89"/>
      <c r="AKX171" s="89"/>
      <c r="AKY171" s="89"/>
      <c r="AKZ171" s="89"/>
      <c r="ALA171" s="89"/>
      <c r="ALB171" s="89"/>
      <c r="ALC171" s="89"/>
      <c r="ALD171" s="89"/>
      <c r="ALE171" s="89"/>
      <c r="ALF171" s="89"/>
      <c r="ALG171" s="89"/>
      <c r="ALH171" s="89"/>
      <c r="ALI171" s="89"/>
      <c r="ALJ171" s="89"/>
      <c r="ALK171" s="89"/>
      <c r="ALL171" s="89"/>
    </row>
    <row r="172" spans="1:1000" outlineLevel="1">
      <c r="A172" s="33" t="s">
        <v>1071</v>
      </c>
      <c r="B172" s="34" t="s">
        <v>28</v>
      </c>
      <c r="C172" s="47" t="s">
        <v>377</v>
      </c>
      <c r="D172" s="36" t="s">
        <v>67</v>
      </c>
      <c r="E172" s="36" t="s">
        <v>378</v>
      </c>
      <c r="F172" s="36" t="s">
        <v>379</v>
      </c>
      <c r="G172" s="36" t="s">
        <v>29</v>
      </c>
      <c r="H172" s="34" t="s">
        <v>380</v>
      </c>
      <c r="I172" s="34" t="s">
        <v>381</v>
      </c>
      <c r="J172" s="37" t="s">
        <v>30</v>
      </c>
      <c r="K172" s="38">
        <v>0</v>
      </c>
      <c r="L172" s="39">
        <v>230000000</v>
      </c>
      <c r="M172" s="29" t="s">
        <v>84</v>
      </c>
      <c r="N172" s="40" t="s">
        <v>72</v>
      </c>
      <c r="O172" s="41" t="s">
        <v>32</v>
      </c>
      <c r="P172" s="29" t="s">
        <v>33</v>
      </c>
      <c r="Q172" s="38" t="s">
        <v>69</v>
      </c>
      <c r="R172" s="42" t="s">
        <v>35</v>
      </c>
      <c r="S172" s="29" t="s">
        <v>61</v>
      </c>
      <c r="T172" s="29" t="s">
        <v>62</v>
      </c>
      <c r="U172" s="43">
        <v>5000</v>
      </c>
      <c r="V172" s="43">
        <v>9.4600000000000009</v>
      </c>
      <c r="W172" s="44">
        <f t="shared" ref="W172:W177" si="13">U172*V172</f>
        <v>47300.000000000007</v>
      </c>
      <c r="X172" s="44">
        <f t="shared" si="12"/>
        <v>52976.000000000015</v>
      </c>
      <c r="Y172" s="45"/>
      <c r="Z172" s="29">
        <v>2016</v>
      </c>
      <c r="AA172" s="48"/>
      <c r="AKF172" s="89"/>
      <c r="AKG172" s="89"/>
      <c r="AKH172" s="89"/>
      <c r="AKI172" s="89"/>
      <c r="AKJ172" s="89"/>
      <c r="AKK172" s="89"/>
      <c r="AKL172" s="89"/>
      <c r="AKM172" s="89"/>
      <c r="AKN172" s="89"/>
      <c r="AKO172" s="89"/>
      <c r="AKP172" s="89"/>
      <c r="AKQ172" s="89"/>
      <c r="AKR172" s="89"/>
      <c r="AKS172" s="89"/>
      <c r="AKT172" s="89"/>
      <c r="AKU172" s="89"/>
      <c r="AKV172" s="89"/>
      <c r="AKW172" s="89"/>
      <c r="AKX172" s="89"/>
      <c r="AKY172" s="89"/>
      <c r="AKZ172" s="89"/>
      <c r="ALA172" s="89"/>
      <c r="ALB172" s="89"/>
      <c r="ALC172" s="89"/>
      <c r="ALD172" s="89"/>
      <c r="ALE172" s="89"/>
      <c r="ALF172" s="89"/>
      <c r="ALG172" s="89"/>
      <c r="ALH172" s="89"/>
      <c r="ALI172" s="89"/>
      <c r="ALJ172" s="89"/>
      <c r="ALK172" s="89"/>
      <c r="ALL172" s="89"/>
    </row>
    <row r="173" spans="1:1000" outlineLevel="1">
      <c r="A173" s="33" t="s">
        <v>1072</v>
      </c>
      <c r="B173" s="34" t="s">
        <v>28</v>
      </c>
      <c r="C173" s="35" t="s">
        <v>87</v>
      </c>
      <c r="D173" s="36" t="s">
        <v>88</v>
      </c>
      <c r="E173" s="36" t="s">
        <v>89</v>
      </c>
      <c r="F173" s="36" t="s">
        <v>90</v>
      </c>
      <c r="G173" s="36" t="s">
        <v>91</v>
      </c>
      <c r="H173" s="34" t="s">
        <v>40</v>
      </c>
      <c r="I173" s="34" t="s">
        <v>29</v>
      </c>
      <c r="J173" s="37" t="s">
        <v>37</v>
      </c>
      <c r="K173" s="38">
        <v>0</v>
      </c>
      <c r="L173" s="39">
        <v>230000000</v>
      </c>
      <c r="M173" s="29" t="s">
        <v>84</v>
      </c>
      <c r="N173" s="40" t="s">
        <v>72</v>
      </c>
      <c r="O173" s="41" t="s">
        <v>384</v>
      </c>
      <c r="P173" s="29" t="s">
        <v>33</v>
      </c>
      <c r="Q173" s="38" t="s">
        <v>413</v>
      </c>
      <c r="R173" s="42" t="s">
        <v>35</v>
      </c>
      <c r="S173" s="29">
        <v>868</v>
      </c>
      <c r="T173" s="29" t="s">
        <v>95</v>
      </c>
      <c r="U173" s="43">
        <v>60</v>
      </c>
      <c r="V173" s="43">
        <v>650</v>
      </c>
      <c r="W173" s="44">
        <f t="shared" si="13"/>
        <v>39000</v>
      </c>
      <c r="X173" s="44">
        <f t="shared" si="12"/>
        <v>43680.000000000007</v>
      </c>
      <c r="Y173" s="45"/>
      <c r="Z173" s="29">
        <v>2016</v>
      </c>
      <c r="AA173" s="46"/>
      <c r="AKF173" s="89"/>
      <c r="AKG173" s="89"/>
      <c r="AKH173" s="89"/>
      <c r="AKI173" s="89"/>
      <c r="AKJ173" s="89"/>
      <c r="AKK173" s="89"/>
      <c r="AKL173" s="89"/>
      <c r="AKM173" s="89"/>
      <c r="AKN173" s="89"/>
      <c r="AKO173" s="89"/>
      <c r="AKP173" s="89"/>
      <c r="AKQ173" s="89"/>
      <c r="AKR173" s="89"/>
      <c r="AKS173" s="89"/>
      <c r="AKT173" s="89"/>
      <c r="AKU173" s="89"/>
      <c r="AKV173" s="89"/>
      <c r="AKW173" s="89"/>
      <c r="AKX173" s="89"/>
      <c r="AKY173" s="89"/>
      <c r="AKZ173" s="89"/>
      <c r="ALA173" s="89"/>
      <c r="ALB173" s="89"/>
      <c r="ALC173" s="89"/>
      <c r="ALD173" s="89"/>
      <c r="ALE173" s="89"/>
      <c r="ALF173" s="89"/>
      <c r="ALG173" s="89"/>
      <c r="ALH173" s="89"/>
      <c r="ALI173" s="89"/>
      <c r="ALJ173" s="89"/>
      <c r="ALK173" s="89"/>
      <c r="ALL173" s="89"/>
    </row>
    <row r="174" spans="1:1000" outlineLevel="1">
      <c r="A174" s="33" t="s">
        <v>1073</v>
      </c>
      <c r="B174" s="34" t="s">
        <v>28</v>
      </c>
      <c r="C174" s="35" t="s">
        <v>87</v>
      </c>
      <c r="D174" s="36" t="s">
        <v>88</v>
      </c>
      <c r="E174" s="36" t="s">
        <v>89</v>
      </c>
      <c r="F174" s="36" t="s">
        <v>90</v>
      </c>
      <c r="G174" s="36" t="s">
        <v>91</v>
      </c>
      <c r="H174" s="34" t="s">
        <v>40</v>
      </c>
      <c r="I174" s="34" t="s">
        <v>29</v>
      </c>
      <c r="J174" s="37" t="s">
        <v>37</v>
      </c>
      <c r="K174" s="38">
        <v>0</v>
      </c>
      <c r="L174" s="39">
        <v>230000000</v>
      </c>
      <c r="M174" s="29" t="s">
        <v>84</v>
      </c>
      <c r="N174" s="40" t="s">
        <v>72</v>
      </c>
      <c r="O174" s="41" t="s">
        <v>387</v>
      </c>
      <c r="P174" s="29" t="s">
        <v>33</v>
      </c>
      <c r="Q174" s="38" t="s">
        <v>413</v>
      </c>
      <c r="R174" s="42" t="s">
        <v>35</v>
      </c>
      <c r="S174" s="29">
        <v>868</v>
      </c>
      <c r="T174" s="29" t="s">
        <v>95</v>
      </c>
      <c r="U174" s="43">
        <v>60</v>
      </c>
      <c r="V174" s="43">
        <v>650</v>
      </c>
      <c r="W174" s="44">
        <f t="shared" si="13"/>
        <v>39000</v>
      </c>
      <c r="X174" s="44">
        <f t="shared" si="12"/>
        <v>43680.000000000007</v>
      </c>
      <c r="Y174" s="45"/>
      <c r="Z174" s="29">
        <v>2016</v>
      </c>
      <c r="AA174" s="46"/>
      <c r="AKF174" s="89"/>
      <c r="AKG174" s="89"/>
      <c r="AKH174" s="89"/>
      <c r="AKI174" s="89"/>
      <c r="AKJ174" s="89"/>
      <c r="AKK174" s="89"/>
      <c r="AKL174" s="89"/>
      <c r="AKM174" s="89"/>
      <c r="AKN174" s="89"/>
      <c r="AKO174" s="89"/>
      <c r="AKP174" s="89"/>
      <c r="AKQ174" s="89"/>
      <c r="AKR174" s="89"/>
      <c r="AKS174" s="89"/>
      <c r="AKT174" s="89"/>
      <c r="AKU174" s="89"/>
      <c r="AKV174" s="89"/>
      <c r="AKW174" s="89"/>
      <c r="AKX174" s="89"/>
      <c r="AKY174" s="89"/>
      <c r="AKZ174" s="89"/>
      <c r="ALA174" s="89"/>
      <c r="ALB174" s="89"/>
      <c r="ALC174" s="89"/>
      <c r="ALD174" s="89"/>
      <c r="ALE174" s="89"/>
      <c r="ALF174" s="89"/>
      <c r="ALG174" s="89"/>
      <c r="ALH174" s="89"/>
      <c r="ALI174" s="89"/>
      <c r="ALJ174" s="89"/>
      <c r="ALK174" s="89"/>
      <c r="ALL174" s="89"/>
    </row>
    <row r="175" spans="1:1000" outlineLevel="1">
      <c r="A175" s="33" t="s">
        <v>1074</v>
      </c>
      <c r="B175" s="34" t="s">
        <v>28</v>
      </c>
      <c r="C175" s="35" t="s">
        <v>87</v>
      </c>
      <c r="D175" s="36" t="s">
        <v>88</v>
      </c>
      <c r="E175" s="36" t="s">
        <v>89</v>
      </c>
      <c r="F175" s="36" t="s">
        <v>90</v>
      </c>
      <c r="G175" s="36" t="s">
        <v>91</v>
      </c>
      <c r="H175" s="34" t="s">
        <v>40</v>
      </c>
      <c r="I175" s="34" t="s">
        <v>29</v>
      </c>
      <c r="J175" s="37" t="s">
        <v>37</v>
      </c>
      <c r="K175" s="38">
        <v>0</v>
      </c>
      <c r="L175" s="39">
        <v>230000000</v>
      </c>
      <c r="M175" s="29" t="s">
        <v>84</v>
      </c>
      <c r="N175" s="40" t="s">
        <v>72</v>
      </c>
      <c r="O175" s="41" t="s">
        <v>389</v>
      </c>
      <c r="P175" s="29" t="s">
        <v>33</v>
      </c>
      <c r="Q175" s="38" t="s">
        <v>413</v>
      </c>
      <c r="R175" s="42" t="s">
        <v>35</v>
      </c>
      <c r="S175" s="29">
        <v>868</v>
      </c>
      <c r="T175" s="29" t="s">
        <v>95</v>
      </c>
      <c r="U175" s="43">
        <v>60</v>
      </c>
      <c r="V175" s="43">
        <v>650</v>
      </c>
      <c r="W175" s="44">
        <f t="shared" si="13"/>
        <v>39000</v>
      </c>
      <c r="X175" s="44">
        <f t="shared" si="12"/>
        <v>43680.000000000007</v>
      </c>
      <c r="Y175" s="45"/>
      <c r="Z175" s="29">
        <v>2016</v>
      </c>
      <c r="AA175" s="46"/>
      <c r="AKF175" s="89"/>
      <c r="AKG175" s="89"/>
      <c r="AKH175" s="89"/>
      <c r="AKI175" s="89"/>
      <c r="AKJ175" s="89"/>
      <c r="AKK175" s="89"/>
      <c r="AKL175" s="89"/>
      <c r="AKM175" s="89"/>
      <c r="AKN175" s="89"/>
      <c r="AKO175" s="89"/>
      <c r="AKP175" s="89"/>
      <c r="AKQ175" s="89"/>
      <c r="AKR175" s="89"/>
      <c r="AKS175" s="89"/>
      <c r="AKT175" s="89"/>
      <c r="AKU175" s="89"/>
      <c r="AKV175" s="89"/>
      <c r="AKW175" s="89"/>
      <c r="AKX175" s="89"/>
      <c r="AKY175" s="89"/>
      <c r="AKZ175" s="89"/>
      <c r="ALA175" s="89"/>
      <c r="ALB175" s="89"/>
      <c r="ALC175" s="89"/>
      <c r="ALD175" s="89"/>
      <c r="ALE175" s="89"/>
      <c r="ALF175" s="89"/>
      <c r="ALG175" s="89"/>
      <c r="ALH175" s="89"/>
      <c r="ALI175" s="89"/>
      <c r="ALJ175" s="89"/>
      <c r="ALK175" s="89"/>
      <c r="ALL175" s="89"/>
    </row>
    <row r="176" spans="1:1000" outlineLevel="1">
      <c r="A176" s="33" t="s">
        <v>1075</v>
      </c>
      <c r="B176" s="34" t="s">
        <v>28</v>
      </c>
      <c r="C176" s="35" t="s">
        <v>87</v>
      </c>
      <c r="D176" s="36" t="s">
        <v>88</v>
      </c>
      <c r="E176" s="36" t="s">
        <v>89</v>
      </c>
      <c r="F176" s="36" t="s">
        <v>90</v>
      </c>
      <c r="G176" s="36" t="s">
        <v>91</v>
      </c>
      <c r="H176" s="34" t="s">
        <v>40</v>
      </c>
      <c r="I176" s="34" t="s">
        <v>29</v>
      </c>
      <c r="J176" s="37" t="s">
        <v>37</v>
      </c>
      <c r="K176" s="38">
        <v>0</v>
      </c>
      <c r="L176" s="39">
        <v>230000000</v>
      </c>
      <c r="M176" s="29" t="s">
        <v>84</v>
      </c>
      <c r="N176" s="40" t="s">
        <v>72</v>
      </c>
      <c r="O176" s="41" t="s">
        <v>391</v>
      </c>
      <c r="P176" s="29" t="s">
        <v>33</v>
      </c>
      <c r="Q176" s="38" t="s">
        <v>413</v>
      </c>
      <c r="R176" s="42" t="s">
        <v>35</v>
      </c>
      <c r="S176" s="29">
        <v>868</v>
      </c>
      <c r="T176" s="29" t="s">
        <v>95</v>
      </c>
      <c r="U176" s="43">
        <v>60</v>
      </c>
      <c r="V176" s="43">
        <v>650</v>
      </c>
      <c r="W176" s="44">
        <f t="shared" si="13"/>
        <v>39000</v>
      </c>
      <c r="X176" s="44">
        <f t="shared" si="12"/>
        <v>43680.000000000007</v>
      </c>
      <c r="Y176" s="45"/>
      <c r="Z176" s="29">
        <v>2016</v>
      </c>
      <c r="AA176" s="46"/>
      <c r="AKF176" s="89"/>
      <c r="AKG176" s="89"/>
      <c r="AKH176" s="89"/>
      <c r="AKI176" s="89"/>
      <c r="AKJ176" s="89"/>
      <c r="AKK176" s="89"/>
      <c r="AKL176" s="89"/>
      <c r="AKM176" s="89"/>
      <c r="AKN176" s="89"/>
      <c r="AKO176" s="89"/>
      <c r="AKP176" s="89"/>
      <c r="AKQ176" s="89"/>
      <c r="AKR176" s="89"/>
      <c r="AKS176" s="89"/>
      <c r="AKT176" s="89"/>
      <c r="AKU176" s="89"/>
      <c r="AKV176" s="89"/>
      <c r="AKW176" s="89"/>
      <c r="AKX176" s="89"/>
      <c r="AKY176" s="89"/>
      <c r="AKZ176" s="89"/>
      <c r="ALA176" s="89"/>
      <c r="ALB176" s="89"/>
      <c r="ALC176" s="89"/>
      <c r="ALD176" s="89"/>
      <c r="ALE176" s="89"/>
      <c r="ALF176" s="89"/>
      <c r="ALG176" s="89"/>
      <c r="ALH176" s="89"/>
      <c r="ALI176" s="89"/>
      <c r="ALJ176" s="89"/>
      <c r="ALK176" s="89"/>
      <c r="ALL176" s="89"/>
    </row>
    <row r="177" spans="1:1000" outlineLevel="1">
      <c r="A177" s="33" t="s">
        <v>1076</v>
      </c>
      <c r="B177" s="34" t="s">
        <v>28</v>
      </c>
      <c r="C177" s="35" t="s">
        <v>87</v>
      </c>
      <c r="D177" s="36" t="s">
        <v>88</v>
      </c>
      <c r="E177" s="36" t="s">
        <v>89</v>
      </c>
      <c r="F177" s="36" t="s">
        <v>90</v>
      </c>
      <c r="G177" s="36" t="s">
        <v>91</v>
      </c>
      <c r="H177" s="34" t="s">
        <v>40</v>
      </c>
      <c r="I177" s="34" t="s">
        <v>29</v>
      </c>
      <c r="J177" s="37" t="s">
        <v>37</v>
      </c>
      <c r="K177" s="38">
        <v>0</v>
      </c>
      <c r="L177" s="39">
        <v>230000000</v>
      </c>
      <c r="M177" s="29" t="s">
        <v>84</v>
      </c>
      <c r="N177" s="40" t="s">
        <v>72</v>
      </c>
      <c r="O177" s="41" t="s">
        <v>393</v>
      </c>
      <c r="P177" s="29" t="s">
        <v>33</v>
      </c>
      <c r="Q177" s="38" t="s">
        <v>413</v>
      </c>
      <c r="R177" s="42" t="s">
        <v>35</v>
      </c>
      <c r="S177" s="29">
        <v>868</v>
      </c>
      <c r="T177" s="29" t="s">
        <v>95</v>
      </c>
      <c r="U177" s="43">
        <v>60</v>
      </c>
      <c r="V177" s="43">
        <v>650</v>
      </c>
      <c r="W177" s="44">
        <f t="shared" si="13"/>
        <v>39000</v>
      </c>
      <c r="X177" s="44">
        <f t="shared" si="12"/>
        <v>43680.000000000007</v>
      </c>
      <c r="Y177" s="45"/>
      <c r="Z177" s="29">
        <v>2016</v>
      </c>
      <c r="AA177" s="46"/>
      <c r="AKF177" s="89"/>
      <c r="AKG177" s="89"/>
      <c r="AKH177" s="89"/>
      <c r="AKI177" s="89"/>
      <c r="AKJ177" s="89"/>
      <c r="AKK177" s="89"/>
      <c r="AKL177" s="89"/>
      <c r="AKM177" s="89"/>
      <c r="AKN177" s="89"/>
      <c r="AKO177" s="89"/>
      <c r="AKP177" s="89"/>
      <c r="AKQ177" s="89"/>
      <c r="AKR177" s="89"/>
      <c r="AKS177" s="89"/>
      <c r="AKT177" s="89"/>
      <c r="AKU177" s="89"/>
      <c r="AKV177" s="89"/>
      <c r="AKW177" s="89"/>
      <c r="AKX177" s="89"/>
      <c r="AKY177" s="89"/>
      <c r="AKZ177" s="89"/>
      <c r="ALA177" s="89"/>
      <c r="ALB177" s="89"/>
      <c r="ALC177" s="89"/>
      <c r="ALD177" s="89"/>
      <c r="ALE177" s="89"/>
      <c r="ALF177" s="89"/>
      <c r="ALG177" s="89"/>
      <c r="ALH177" s="89"/>
      <c r="ALI177" s="89"/>
      <c r="ALJ177" s="89"/>
      <c r="ALK177" s="89"/>
      <c r="ALL177" s="89"/>
    </row>
    <row r="178" spans="1:1000" outlineLevel="1">
      <c r="A178" s="33" t="s">
        <v>1077</v>
      </c>
      <c r="B178" s="34" t="s">
        <v>28</v>
      </c>
      <c r="C178" s="47" t="s">
        <v>394</v>
      </c>
      <c r="D178" s="36" t="s">
        <v>395</v>
      </c>
      <c r="E178" s="36" t="s">
        <v>209</v>
      </c>
      <c r="F178" s="36" t="s">
        <v>396</v>
      </c>
      <c r="G178" s="36" t="s">
        <v>209</v>
      </c>
      <c r="H178" s="34" t="s">
        <v>397</v>
      </c>
      <c r="I178" s="34" t="s">
        <v>209</v>
      </c>
      <c r="J178" s="37" t="s">
        <v>30</v>
      </c>
      <c r="K178" s="38">
        <v>0</v>
      </c>
      <c r="L178" s="39">
        <v>230000000</v>
      </c>
      <c r="M178" s="29" t="s">
        <v>84</v>
      </c>
      <c r="N178" s="40" t="s">
        <v>72</v>
      </c>
      <c r="O178" s="41" t="s">
        <v>32</v>
      </c>
      <c r="P178" s="29" t="s">
        <v>33</v>
      </c>
      <c r="Q178" s="38" t="s">
        <v>69</v>
      </c>
      <c r="R178" s="42" t="s">
        <v>35</v>
      </c>
      <c r="S178" s="29">
        <v>796</v>
      </c>
      <c r="T178" s="29" t="s">
        <v>36</v>
      </c>
      <c r="U178" s="43">
        <v>820</v>
      </c>
      <c r="V178" s="43">
        <v>950</v>
      </c>
      <c r="W178" s="44">
        <f>U178*V178</f>
        <v>779000</v>
      </c>
      <c r="X178" s="44">
        <f t="shared" si="12"/>
        <v>872480.00000000012</v>
      </c>
      <c r="Y178" s="45"/>
      <c r="Z178" s="29">
        <v>2016</v>
      </c>
      <c r="AA178" s="48"/>
      <c r="AKF178" s="89"/>
      <c r="AKG178" s="89"/>
      <c r="AKH178" s="89"/>
      <c r="AKI178" s="89"/>
      <c r="AKJ178" s="89"/>
      <c r="AKK178" s="89"/>
      <c r="AKL178" s="89"/>
      <c r="AKM178" s="89"/>
      <c r="AKN178" s="89"/>
      <c r="AKO178" s="89"/>
      <c r="AKP178" s="89"/>
      <c r="AKQ178" s="89"/>
      <c r="AKR178" s="89"/>
      <c r="AKS178" s="89"/>
      <c r="AKT178" s="89"/>
      <c r="AKU178" s="89"/>
      <c r="AKV178" s="89"/>
      <c r="AKW178" s="89"/>
      <c r="AKX178" s="89"/>
      <c r="AKY178" s="89"/>
      <c r="AKZ178" s="89"/>
      <c r="ALA178" s="89"/>
      <c r="ALB178" s="89"/>
      <c r="ALC178" s="89"/>
      <c r="ALD178" s="89"/>
      <c r="ALE178" s="89"/>
      <c r="ALF178" s="89"/>
      <c r="ALG178" s="89"/>
      <c r="ALH178" s="89"/>
      <c r="ALI178" s="89"/>
      <c r="ALJ178" s="89"/>
      <c r="ALK178" s="89"/>
      <c r="ALL178" s="89"/>
    </row>
    <row r="179" spans="1:1000" outlineLevel="1">
      <c r="A179" s="33" t="s">
        <v>1078</v>
      </c>
      <c r="B179" s="34" t="s">
        <v>28</v>
      </c>
      <c r="C179" s="47" t="s">
        <v>394</v>
      </c>
      <c r="D179" s="36" t="s">
        <v>395</v>
      </c>
      <c r="E179" s="36" t="s">
        <v>209</v>
      </c>
      <c r="F179" s="36" t="s">
        <v>396</v>
      </c>
      <c r="G179" s="36" t="s">
        <v>209</v>
      </c>
      <c r="H179" s="34" t="s">
        <v>399</v>
      </c>
      <c r="I179" s="34" t="s">
        <v>209</v>
      </c>
      <c r="J179" s="37" t="s">
        <v>30</v>
      </c>
      <c r="K179" s="38">
        <v>0</v>
      </c>
      <c r="L179" s="39">
        <v>230000000</v>
      </c>
      <c r="M179" s="29" t="s">
        <v>84</v>
      </c>
      <c r="N179" s="40" t="s">
        <v>72</v>
      </c>
      <c r="O179" s="41" t="s">
        <v>32</v>
      </c>
      <c r="P179" s="29" t="s">
        <v>33</v>
      </c>
      <c r="Q179" s="38" t="s">
        <v>69</v>
      </c>
      <c r="R179" s="42" t="s">
        <v>35</v>
      </c>
      <c r="S179" s="29">
        <v>796</v>
      </c>
      <c r="T179" s="29" t="s">
        <v>36</v>
      </c>
      <c r="U179" s="43">
        <v>720</v>
      </c>
      <c r="V179" s="43">
        <v>1086.75</v>
      </c>
      <c r="W179" s="44">
        <f>U179*V179</f>
        <v>782460</v>
      </c>
      <c r="X179" s="44">
        <f t="shared" si="12"/>
        <v>876355.20000000007</v>
      </c>
      <c r="Y179" s="45"/>
      <c r="Z179" s="29">
        <v>2016</v>
      </c>
      <c r="AA179" s="48"/>
      <c r="AKF179" s="89"/>
      <c r="AKG179" s="89"/>
      <c r="AKH179" s="89"/>
      <c r="AKI179" s="89"/>
      <c r="AKJ179" s="89"/>
      <c r="AKK179" s="89"/>
      <c r="AKL179" s="89"/>
      <c r="AKM179" s="89"/>
      <c r="AKN179" s="89"/>
      <c r="AKO179" s="89"/>
      <c r="AKP179" s="89"/>
      <c r="AKQ179" s="89"/>
      <c r="AKR179" s="89"/>
      <c r="AKS179" s="89"/>
      <c r="AKT179" s="89"/>
      <c r="AKU179" s="89"/>
      <c r="AKV179" s="89"/>
      <c r="AKW179" s="89"/>
      <c r="AKX179" s="89"/>
      <c r="AKY179" s="89"/>
      <c r="AKZ179" s="89"/>
      <c r="ALA179" s="89"/>
      <c r="ALB179" s="89"/>
      <c r="ALC179" s="89"/>
      <c r="ALD179" s="89"/>
      <c r="ALE179" s="89"/>
      <c r="ALF179" s="89"/>
      <c r="ALG179" s="89"/>
      <c r="ALH179" s="89"/>
      <c r="ALI179" s="89"/>
      <c r="ALJ179" s="89"/>
      <c r="ALK179" s="89"/>
      <c r="ALL179" s="89"/>
    </row>
    <row r="180" spans="1:1000" outlineLevel="1">
      <c r="A180" s="33" t="s">
        <v>1079</v>
      </c>
      <c r="B180" s="34" t="s">
        <v>28</v>
      </c>
      <c r="C180" s="47" t="s">
        <v>394</v>
      </c>
      <c r="D180" s="36" t="s">
        <v>395</v>
      </c>
      <c r="E180" s="36" t="s">
        <v>209</v>
      </c>
      <c r="F180" s="36" t="s">
        <v>396</v>
      </c>
      <c r="G180" s="36" t="s">
        <v>209</v>
      </c>
      <c r="H180" s="34" t="s">
        <v>401</v>
      </c>
      <c r="I180" s="34" t="s">
        <v>209</v>
      </c>
      <c r="J180" s="37" t="s">
        <v>30</v>
      </c>
      <c r="K180" s="38">
        <v>0</v>
      </c>
      <c r="L180" s="39">
        <v>230000000</v>
      </c>
      <c r="M180" s="29" t="s">
        <v>84</v>
      </c>
      <c r="N180" s="40" t="s">
        <v>72</v>
      </c>
      <c r="O180" s="41" t="s">
        <v>32</v>
      </c>
      <c r="P180" s="29" t="s">
        <v>33</v>
      </c>
      <c r="Q180" s="38" t="s">
        <v>69</v>
      </c>
      <c r="R180" s="42" t="s">
        <v>35</v>
      </c>
      <c r="S180" s="29">
        <v>796</v>
      </c>
      <c r="T180" s="29" t="s">
        <v>36</v>
      </c>
      <c r="U180" s="43">
        <v>2590</v>
      </c>
      <c r="V180" s="43">
        <v>163</v>
      </c>
      <c r="W180" s="44">
        <f>U180*V180</f>
        <v>422170</v>
      </c>
      <c r="X180" s="44">
        <f t="shared" si="12"/>
        <v>472830.4</v>
      </c>
      <c r="Y180" s="45"/>
      <c r="Z180" s="29">
        <v>2016</v>
      </c>
      <c r="AA180" s="48"/>
      <c r="AKF180" s="89"/>
      <c r="AKG180" s="89"/>
      <c r="AKH180" s="89"/>
      <c r="AKI180" s="89"/>
      <c r="AKJ180" s="89"/>
      <c r="AKK180" s="89"/>
      <c r="AKL180" s="89"/>
      <c r="AKM180" s="89"/>
      <c r="AKN180" s="89"/>
      <c r="AKO180" s="89"/>
      <c r="AKP180" s="89"/>
      <c r="AKQ180" s="89"/>
      <c r="AKR180" s="89"/>
      <c r="AKS180" s="89"/>
      <c r="AKT180" s="89"/>
      <c r="AKU180" s="89"/>
      <c r="AKV180" s="89"/>
      <c r="AKW180" s="89"/>
      <c r="AKX180" s="89"/>
      <c r="AKY180" s="89"/>
      <c r="AKZ180" s="89"/>
      <c r="ALA180" s="89"/>
      <c r="ALB180" s="89"/>
      <c r="ALC180" s="89"/>
      <c r="ALD180" s="89"/>
      <c r="ALE180" s="89"/>
      <c r="ALF180" s="89"/>
      <c r="ALG180" s="89"/>
      <c r="ALH180" s="89"/>
      <c r="ALI180" s="89"/>
      <c r="ALJ180" s="89"/>
      <c r="ALK180" s="89"/>
      <c r="ALL180" s="89"/>
    </row>
    <row r="181" spans="1:1000" outlineLevel="1">
      <c r="A181" s="33" t="s">
        <v>1080</v>
      </c>
      <c r="B181" s="34" t="s">
        <v>82</v>
      </c>
      <c r="C181" s="47" t="s">
        <v>415</v>
      </c>
      <c r="D181" s="36" t="s">
        <v>88</v>
      </c>
      <c r="E181" s="36" t="s">
        <v>29</v>
      </c>
      <c r="F181" s="36" t="s">
        <v>416</v>
      </c>
      <c r="G181" s="36" t="s">
        <v>29</v>
      </c>
      <c r="H181" s="34" t="s">
        <v>40</v>
      </c>
      <c r="I181" s="34" t="s">
        <v>29</v>
      </c>
      <c r="J181" s="37" t="s">
        <v>37</v>
      </c>
      <c r="K181" s="38">
        <v>0</v>
      </c>
      <c r="L181" s="39">
        <v>230000000</v>
      </c>
      <c r="M181" s="29" t="s">
        <v>84</v>
      </c>
      <c r="N181" s="40" t="s">
        <v>72</v>
      </c>
      <c r="O181" s="41" t="s">
        <v>420</v>
      </c>
      <c r="P181" s="29" t="s">
        <v>33</v>
      </c>
      <c r="Q181" s="38" t="s">
        <v>618</v>
      </c>
      <c r="R181" s="42" t="s">
        <v>35</v>
      </c>
      <c r="S181" s="29">
        <v>868</v>
      </c>
      <c r="T181" s="29" t="s">
        <v>95</v>
      </c>
      <c r="U181" s="43">
        <v>6615</v>
      </c>
      <c r="V181" s="43">
        <v>65</v>
      </c>
      <c r="W181" s="44">
        <f t="shared" ref="W181:W185" si="14">V181*U181</f>
        <v>429975</v>
      </c>
      <c r="X181" s="44">
        <f t="shared" ref="X181:X196" si="15">W181*1.12</f>
        <v>481572.00000000006</v>
      </c>
      <c r="Y181" s="45"/>
      <c r="Z181" s="29">
        <v>2016</v>
      </c>
      <c r="AA181" s="48"/>
      <c r="AKF181" s="89"/>
      <c r="AKG181" s="89"/>
      <c r="AKH181" s="89"/>
      <c r="AKI181" s="89"/>
      <c r="AKJ181" s="89"/>
      <c r="AKK181" s="89"/>
      <c r="AKL181" s="89"/>
      <c r="AKM181" s="89"/>
      <c r="AKN181" s="89"/>
      <c r="AKO181" s="89"/>
      <c r="AKP181" s="89"/>
      <c r="AKQ181" s="89"/>
      <c r="AKR181" s="89"/>
      <c r="AKS181" s="89"/>
      <c r="AKT181" s="89"/>
      <c r="AKU181" s="89"/>
      <c r="AKV181" s="89"/>
      <c r="AKW181" s="89"/>
      <c r="AKX181" s="89"/>
      <c r="AKY181" s="89"/>
      <c r="AKZ181" s="89"/>
      <c r="ALA181" s="89"/>
      <c r="ALB181" s="89"/>
      <c r="ALC181" s="89"/>
      <c r="ALD181" s="89"/>
      <c r="ALE181" s="89"/>
      <c r="ALF181" s="89"/>
      <c r="ALG181" s="89"/>
      <c r="ALH181" s="89"/>
      <c r="ALI181" s="89"/>
      <c r="ALJ181" s="89"/>
      <c r="ALK181" s="89"/>
      <c r="ALL181" s="89"/>
    </row>
    <row r="182" spans="1:1000" outlineLevel="1">
      <c r="A182" s="33" t="s">
        <v>1081</v>
      </c>
      <c r="B182" s="34" t="s">
        <v>82</v>
      </c>
      <c r="C182" s="47" t="s">
        <v>415</v>
      </c>
      <c r="D182" s="36" t="s">
        <v>88</v>
      </c>
      <c r="E182" s="36" t="s">
        <v>29</v>
      </c>
      <c r="F182" s="36" t="s">
        <v>416</v>
      </c>
      <c r="G182" s="36" t="s">
        <v>29</v>
      </c>
      <c r="H182" s="34" t="s">
        <v>40</v>
      </c>
      <c r="I182" s="34" t="s">
        <v>29</v>
      </c>
      <c r="J182" s="37" t="s">
        <v>37</v>
      </c>
      <c r="K182" s="38">
        <v>0</v>
      </c>
      <c r="L182" s="39">
        <v>230000000</v>
      </c>
      <c r="M182" s="29" t="s">
        <v>84</v>
      </c>
      <c r="N182" s="40" t="s">
        <v>72</v>
      </c>
      <c r="O182" s="41" t="s">
        <v>422</v>
      </c>
      <c r="P182" s="29" t="s">
        <v>33</v>
      </c>
      <c r="Q182" s="38" t="s">
        <v>618</v>
      </c>
      <c r="R182" s="42" t="s">
        <v>35</v>
      </c>
      <c r="S182" s="29">
        <v>868</v>
      </c>
      <c r="T182" s="29" t="s">
        <v>95</v>
      </c>
      <c r="U182" s="43">
        <v>11160</v>
      </c>
      <c r="V182" s="43">
        <v>65</v>
      </c>
      <c r="W182" s="44">
        <f t="shared" si="14"/>
        <v>725400</v>
      </c>
      <c r="X182" s="44">
        <f t="shared" si="15"/>
        <v>812448.00000000012</v>
      </c>
      <c r="Y182" s="45"/>
      <c r="Z182" s="29">
        <v>2016</v>
      </c>
      <c r="AA182" s="48"/>
      <c r="AKF182" s="89"/>
      <c r="AKG182" s="89"/>
      <c r="AKH182" s="89"/>
      <c r="AKI182" s="89"/>
      <c r="AKJ182" s="89"/>
      <c r="AKK182" s="89"/>
      <c r="AKL182" s="89"/>
      <c r="AKM182" s="89"/>
      <c r="AKN182" s="89"/>
      <c r="AKO182" s="89"/>
      <c r="AKP182" s="89"/>
      <c r="AKQ182" s="89"/>
      <c r="AKR182" s="89"/>
      <c r="AKS182" s="89"/>
      <c r="AKT182" s="89"/>
      <c r="AKU182" s="89"/>
      <c r="AKV182" s="89"/>
      <c r="AKW182" s="89"/>
      <c r="AKX182" s="89"/>
      <c r="AKY182" s="89"/>
      <c r="AKZ182" s="89"/>
      <c r="ALA182" s="89"/>
      <c r="ALB182" s="89"/>
      <c r="ALC182" s="89"/>
      <c r="ALD182" s="89"/>
      <c r="ALE182" s="89"/>
      <c r="ALF182" s="89"/>
      <c r="ALG182" s="89"/>
      <c r="ALH182" s="89"/>
      <c r="ALI182" s="89"/>
      <c r="ALJ182" s="89"/>
      <c r="ALK182" s="89"/>
      <c r="ALL182" s="89"/>
    </row>
    <row r="183" spans="1:1000" outlineLevel="1">
      <c r="A183" s="33" t="s">
        <v>1082</v>
      </c>
      <c r="B183" s="34" t="s">
        <v>82</v>
      </c>
      <c r="C183" s="47" t="s">
        <v>415</v>
      </c>
      <c r="D183" s="36" t="s">
        <v>88</v>
      </c>
      <c r="E183" s="36" t="s">
        <v>29</v>
      </c>
      <c r="F183" s="36" t="s">
        <v>416</v>
      </c>
      <c r="G183" s="36" t="s">
        <v>29</v>
      </c>
      <c r="H183" s="34" t="s">
        <v>40</v>
      </c>
      <c r="I183" s="34" t="s">
        <v>29</v>
      </c>
      <c r="J183" s="37" t="s">
        <v>37</v>
      </c>
      <c r="K183" s="38">
        <v>0</v>
      </c>
      <c r="L183" s="39">
        <v>230000000</v>
      </c>
      <c r="M183" s="29" t="s">
        <v>84</v>
      </c>
      <c r="N183" s="40" t="s">
        <v>72</v>
      </c>
      <c r="O183" s="41" t="s">
        <v>424</v>
      </c>
      <c r="P183" s="29" t="s">
        <v>33</v>
      </c>
      <c r="Q183" s="38" t="s">
        <v>618</v>
      </c>
      <c r="R183" s="42" t="s">
        <v>35</v>
      </c>
      <c r="S183" s="29">
        <v>868</v>
      </c>
      <c r="T183" s="29" t="s">
        <v>95</v>
      </c>
      <c r="U183" s="43">
        <v>6885</v>
      </c>
      <c r="V183" s="43">
        <v>65</v>
      </c>
      <c r="W183" s="44">
        <f t="shared" si="14"/>
        <v>447525</v>
      </c>
      <c r="X183" s="44">
        <f t="shared" si="15"/>
        <v>501228.00000000006</v>
      </c>
      <c r="Y183" s="45"/>
      <c r="Z183" s="29">
        <v>2016</v>
      </c>
      <c r="AA183" s="48"/>
      <c r="AKF183" s="89"/>
      <c r="AKG183" s="89"/>
      <c r="AKH183" s="89"/>
      <c r="AKI183" s="89"/>
      <c r="AKJ183" s="89"/>
      <c r="AKK183" s="89"/>
      <c r="AKL183" s="89"/>
      <c r="AKM183" s="89"/>
      <c r="AKN183" s="89"/>
      <c r="AKO183" s="89"/>
      <c r="AKP183" s="89"/>
      <c r="AKQ183" s="89"/>
      <c r="AKR183" s="89"/>
      <c r="AKS183" s="89"/>
      <c r="AKT183" s="89"/>
      <c r="AKU183" s="89"/>
      <c r="AKV183" s="89"/>
      <c r="AKW183" s="89"/>
      <c r="AKX183" s="89"/>
      <c r="AKY183" s="89"/>
      <c r="AKZ183" s="89"/>
      <c r="ALA183" s="89"/>
      <c r="ALB183" s="89"/>
      <c r="ALC183" s="89"/>
      <c r="ALD183" s="89"/>
      <c r="ALE183" s="89"/>
      <c r="ALF183" s="89"/>
      <c r="ALG183" s="89"/>
      <c r="ALH183" s="89"/>
      <c r="ALI183" s="89"/>
      <c r="ALJ183" s="89"/>
      <c r="ALK183" s="89"/>
      <c r="ALL183" s="89"/>
    </row>
    <row r="184" spans="1:1000" outlineLevel="1">
      <c r="A184" s="33" t="s">
        <v>1083</v>
      </c>
      <c r="B184" s="34" t="s">
        <v>82</v>
      </c>
      <c r="C184" s="47" t="s">
        <v>415</v>
      </c>
      <c r="D184" s="36" t="s">
        <v>88</v>
      </c>
      <c r="E184" s="36" t="s">
        <v>29</v>
      </c>
      <c r="F184" s="36" t="s">
        <v>416</v>
      </c>
      <c r="G184" s="36" t="s">
        <v>29</v>
      </c>
      <c r="H184" s="34" t="s">
        <v>40</v>
      </c>
      <c r="I184" s="34" t="s">
        <v>29</v>
      </c>
      <c r="J184" s="37" t="s">
        <v>37</v>
      </c>
      <c r="K184" s="38">
        <v>0</v>
      </c>
      <c r="L184" s="39">
        <v>230000000</v>
      </c>
      <c r="M184" s="29" t="s">
        <v>84</v>
      </c>
      <c r="N184" s="40" t="s">
        <v>72</v>
      </c>
      <c r="O184" s="41" t="s">
        <v>426</v>
      </c>
      <c r="P184" s="29" t="s">
        <v>33</v>
      </c>
      <c r="Q184" s="38" t="s">
        <v>618</v>
      </c>
      <c r="R184" s="42" t="s">
        <v>35</v>
      </c>
      <c r="S184" s="29">
        <v>868</v>
      </c>
      <c r="T184" s="29" t="s">
        <v>95</v>
      </c>
      <c r="U184" s="43">
        <v>5625</v>
      </c>
      <c r="V184" s="43">
        <v>65</v>
      </c>
      <c r="W184" s="44">
        <f t="shared" si="14"/>
        <v>365625</v>
      </c>
      <c r="X184" s="44">
        <f t="shared" si="15"/>
        <v>409500.00000000006</v>
      </c>
      <c r="Y184" s="45"/>
      <c r="Z184" s="29">
        <v>2016</v>
      </c>
      <c r="AA184" s="48"/>
      <c r="AKF184" s="89"/>
      <c r="AKG184" s="89"/>
      <c r="AKH184" s="89"/>
      <c r="AKI184" s="89"/>
      <c r="AKJ184" s="89"/>
      <c r="AKK184" s="89"/>
      <c r="AKL184" s="89"/>
      <c r="AKM184" s="89"/>
      <c r="AKN184" s="89"/>
      <c r="AKO184" s="89"/>
      <c r="AKP184" s="89"/>
      <c r="AKQ184" s="89"/>
      <c r="AKR184" s="89"/>
      <c r="AKS184" s="89"/>
      <c r="AKT184" s="89"/>
      <c r="AKU184" s="89"/>
      <c r="AKV184" s="89"/>
      <c r="AKW184" s="89"/>
      <c r="AKX184" s="89"/>
      <c r="AKY184" s="89"/>
      <c r="AKZ184" s="89"/>
      <c r="ALA184" s="89"/>
      <c r="ALB184" s="89"/>
      <c r="ALC184" s="89"/>
      <c r="ALD184" s="89"/>
      <c r="ALE184" s="89"/>
      <c r="ALF184" s="89"/>
      <c r="ALG184" s="89"/>
      <c r="ALH184" s="89"/>
      <c r="ALI184" s="89"/>
      <c r="ALJ184" s="89"/>
      <c r="ALK184" s="89"/>
      <c r="ALL184" s="89"/>
    </row>
    <row r="185" spans="1:1000" outlineLevel="1">
      <c r="A185" s="33" t="s">
        <v>1084</v>
      </c>
      <c r="B185" s="34" t="s">
        <v>82</v>
      </c>
      <c r="C185" s="47" t="s">
        <v>415</v>
      </c>
      <c r="D185" s="36" t="s">
        <v>88</v>
      </c>
      <c r="E185" s="36" t="s">
        <v>29</v>
      </c>
      <c r="F185" s="36" t="s">
        <v>416</v>
      </c>
      <c r="G185" s="36" t="s">
        <v>29</v>
      </c>
      <c r="H185" s="34" t="s">
        <v>40</v>
      </c>
      <c r="I185" s="34" t="s">
        <v>29</v>
      </c>
      <c r="J185" s="37" t="s">
        <v>37</v>
      </c>
      <c r="K185" s="38">
        <v>0</v>
      </c>
      <c r="L185" s="39">
        <v>230000000</v>
      </c>
      <c r="M185" s="29" t="s">
        <v>84</v>
      </c>
      <c r="N185" s="40" t="s">
        <v>72</v>
      </c>
      <c r="O185" s="41" t="s">
        <v>428</v>
      </c>
      <c r="P185" s="29" t="s">
        <v>33</v>
      </c>
      <c r="Q185" s="38" t="s">
        <v>618</v>
      </c>
      <c r="R185" s="42" t="s">
        <v>35</v>
      </c>
      <c r="S185" s="29">
        <v>868</v>
      </c>
      <c r="T185" s="29" t="s">
        <v>95</v>
      </c>
      <c r="U185" s="43">
        <v>5805</v>
      </c>
      <c r="V185" s="43">
        <v>65</v>
      </c>
      <c r="W185" s="44">
        <f t="shared" si="14"/>
        <v>377325</v>
      </c>
      <c r="X185" s="44">
        <f t="shared" si="15"/>
        <v>422604.00000000006</v>
      </c>
      <c r="Y185" s="45"/>
      <c r="Z185" s="29">
        <v>2016</v>
      </c>
      <c r="AA185" s="48"/>
      <c r="AKF185" s="89"/>
      <c r="AKG185" s="89"/>
      <c r="AKH185" s="89"/>
      <c r="AKI185" s="89"/>
      <c r="AKJ185" s="89"/>
      <c r="AKK185" s="89"/>
      <c r="AKL185" s="89"/>
      <c r="AKM185" s="89"/>
      <c r="AKN185" s="89"/>
      <c r="AKO185" s="89"/>
      <c r="AKP185" s="89"/>
      <c r="AKQ185" s="89"/>
      <c r="AKR185" s="89"/>
      <c r="AKS185" s="89"/>
      <c r="AKT185" s="89"/>
      <c r="AKU185" s="89"/>
      <c r="AKV185" s="89"/>
      <c r="AKW185" s="89"/>
      <c r="AKX185" s="89"/>
      <c r="AKY185" s="89"/>
      <c r="AKZ185" s="89"/>
      <c r="ALA185" s="89"/>
      <c r="ALB185" s="89"/>
      <c r="ALC185" s="89"/>
      <c r="ALD185" s="89"/>
      <c r="ALE185" s="89"/>
      <c r="ALF185" s="89"/>
      <c r="ALG185" s="89"/>
      <c r="ALH185" s="89"/>
      <c r="ALI185" s="89"/>
      <c r="ALJ185" s="89"/>
      <c r="ALK185" s="89"/>
      <c r="ALL185" s="89"/>
    </row>
    <row r="186" spans="1:1000" outlineLevel="1">
      <c r="A186" s="33" t="s">
        <v>1085</v>
      </c>
      <c r="B186" s="34" t="s">
        <v>82</v>
      </c>
      <c r="C186" s="47" t="s">
        <v>432</v>
      </c>
      <c r="D186" s="36" t="s">
        <v>201</v>
      </c>
      <c r="E186" s="36" t="s">
        <v>201</v>
      </c>
      <c r="F186" s="36" t="s">
        <v>433</v>
      </c>
      <c r="G186" s="36" t="s">
        <v>434</v>
      </c>
      <c r="H186" s="34" t="s">
        <v>435</v>
      </c>
      <c r="I186" s="34" t="s">
        <v>436</v>
      </c>
      <c r="J186" s="37" t="s">
        <v>30</v>
      </c>
      <c r="K186" s="38">
        <v>0</v>
      </c>
      <c r="L186" s="39">
        <v>230000000</v>
      </c>
      <c r="M186" s="29" t="s">
        <v>84</v>
      </c>
      <c r="N186" s="40" t="s">
        <v>72</v>
      </c>
      <c r="O186" s="41" t="s">
        <v>32</v>
      </c>
      <c r="P186" s="29" t="s">
        <v>33</v>
      </c>
      <c r="Q186" s="38" t="s">
        <v>69</v>
      </c>
      <c r="R186" s="42" t="s">
        <v>35</v>
      </c>
      <c r="S186" s="29">
        <v>796</v>
      </c>
      <c r="T186" s="29" t="s">
        <v>331</v>
      </c>
      <c r="U186" s="43">
        <v>100</v>
      </c>
      <c r="V186" s="43">
        <v>4464.29</v>
      </c>
      <c r="W186" s="44">
        <f t="shared" ref="W186:W206" si="16">U186*V186</f>
        <v>446429</v>
      </c>
      <c r="X186" s="44">
        <f t="shared" si="15"/>
        <v>500000.48000000004</v>
      </c>
      <c r="Y186" s="45"/>
      <c r="Z186" s="29">
        <v>2016</v>
      </c>
      <c r="AA186" s="48"/>
      <c r="AKF186" s="89"/>
      <c r="AKG186" s="89"/>
      <c r="AKH186" s="89"/>
      <c r="AKI186" s="89"/>
      <c r="AKJ186" s="89"/>
      <c r="AKK186" s="89"/>
      <c r="AKL186" s="89"/>
      <c r="AKM186" s="89"/>
      <c r="AKN186" s="89"/>
      <c r="AKO186" s="89"/>
      <c r="AKP186" s="89"/>
      <c r="AKQ186" s="89"/>
      <c r="AKR186" s="89"/>
      <c r="AKS186" s="89"/>
      <c r="AKT186" s="89"/>
      <c r="AKU186" s="89"/>
      <c r="AKV186" s="89"/>
      <c r="AKW186" s="89"/>
      <c r="AKX186" s="89"/>
      <c r="AKY186" s="89"/>
      <c r="AKZ186" s="89"/>
      <c r="ALA186" s="89"/>
      <c r="ALB186" s="89"/>
      <c r="ALC186" s="89"/>
      <c r="ALD186" s="89"/>
      <c r="ALE186" s="89"/>
      <c r="ALF186" s="89"/>
      <c r="ALG186" s="89"/>
      <c r="ALH186" s="89"/>
      <c r="ALI186" s="89"/>
      <c r="ALJ186" s="89"/>
      <c r="ALK186" s="89"/>
      <c r="ALL186" s="89"/>
    </row>
    <row r="187" spans="1:1000" outlineLevel="1">
      <c r="A187" s="33" t="s">
        <v>1086</v>
      </c>
      <c r="B187" s="34" t="s">
        <v>82</v>
      </c>
      <c r="C187" s="47" t="s">
        <v>438</v>
      </c>
      <c r="D187" s="36" t="s">
        <v>439</v>
      </c>
      <c r="E187" s="36" t="s">
        <v>440</v>
      </c>
      <c r="F187" s="36" t="s">
        <v>441</v>
      </c>
      <c r="G187" s="36" t="s">
        <v>442</v>
      </c>
      <c r="H187" s="34" t="s">
        <v>443</v>
      </c>
      <c r="I187" s="34" t="s">
        <v>444</v>
      </c>
      <c r="J187" s="37" t="s">
        <v>30</v>
      </c>
      <c r="K187" s="38">
        <v>0</v>
      </c>
      <c r="L187" s="39">
        <v>230000000</v>
      </c>
      <c r="M187" s="29" t="s">
        <v>84</v>
      </c>
      <c r="N187" s="40" t="s">
        <v>72</v>
      </c>
      <c r="O187" s="41" t="s">
        <v>32</v>
      </c>
      <c r="P187" s="29" t="s">
        <v>33</v>
      </c>
      <c r="Q187" s="38" t="s">
        <v>69</v>
      </c>
      <c r="R187" s="42" t="s">
        <v>35</v>
      </c>
      <c r="S187" s="29">
        <v>778</v>
      </c>
      <c r="T187" s="29" t="s">
        <v>52</v>
      </c>
      <c r="U187" s="43">
        <v>105</v>
      </c>
      <c r="V187" s="43">
        <v>2120</v>
      </c>
      <c r="W187" s="44">
        <f t="shared" si="16"/>
        <v>222600</v>
      </c>
      <c r="X187" s="44">
        <f t="shared" si="15"/>
        <v>249312.00000000003</v>
      </c>
      <c r="Y187" s="45"/>
      <c r="Z187" s="29">
        <v>2016</v>
      </c>
      <c r="AA187" s="48"/>
      <c r="AKF187" s="89"/>
      <c r="AKG187" s="89"/>
      <c r="AKH187" s="89"/>
      <c r="AKI187" s="89"/>
      <c r="AKJ187" s="89"/>
      <c r="AKK187" s="89"/>
      <c r="AKL187" s="89"/>
      <c r="AKM187" s="89"/>
      <c r="AKN187" s="89"/>
      <c r="AKO187" s="89"/>
      <c r="AKP187" s="89"/>
      <c r="AKQ187" s="89"/>
      <c r="AKR187" s="89"/>
      <c r="AKS187" s="89"/>
      <c r="AKT187" s="89"/>
      <c r="AKU187" s="89"/>
      <c r="AKV187" s="89"/>
      <c r="AKW187" s="89"/>
      <c r="AKX187" s="89"/>
      <c r="AKY187" s="89"/>
      <c r="AKZ187" s="89"/>
      <c r="ALA187" s="89"/>
      <c r="ALB187" s="89"/>
      <c r="ALC187" s="89"/>
      <c r="ALD187" s="89"/>
      <c r="ALE187" s="89"/>
      <c r="ALF187" s="89"/>
      <c r="ALG187" s="89"/>
      <c r="ALH187" s="89"/>
      <c r="ALI187" s="89"/>
      <c r="ALJ187" s="89"/>
      <c r="ALK187" s="89"/>
      <c r="ALL187" s="89"/>
    </row>
    <row r="188" spans="1:1000" outlineLevel="1">
      <c r="A188" s="33" t="s">
        <v>1087</v>
      </c>
      <c r="B188" s="34" t="s">
        <v>82</v>
      </c>
      <c r="C188" s="47" t="s">
        <v>446</v>
      </c>
      <c r="D188" s="36" t="s">
        <v>51</v>
      </c>
      <c r="E188" s="36" t="s">
        <v>447</v>
      </c>
      <c r="F188" s="36" t="s">
        <v>448</v>
      </c>
      <c r="G188" s="36" t="s">
        <v>449</v>
      </c>
      <c r="H188" s="34" t="s">
        <v>450</v>
      </c>
      <c r="I188" s="34" t="s">
        <v>451</v>
      </c>
      <c r="J188" s="37" t="s">
        <v>30</v>
      </c>
      <c r="K188" s="38">
        <v>0</v>
      </c>
      <c r="L188" s="39">
        <v>230000000</v>
      </c>
      <c r="M188" s="29" t="s">
        <v>84</v>
      </c>
      <c r="N188" s="40" t="s">
        <v>72</v>
      </c>
      <c r="O188" s="41" t="s">
        <v>32</v>
      </c>
      <c r="P188" s="29" t="s">
        <v>33</v>
      </c>
      <c r="Q188" s="38" t="s">
        <v>69</v>
      </c>
      <c r="R188" s="42" t="s">
        <v>35</v>
      </c>
      <c r="S188" s="29">
        <v>796</v>
      </c>
      <c r="T188" s="29" t="s">
        <v>331</v>
      </c>
      <c r="U188" s="43">
        <v>770</v>
      </c>
      <c r="V188" s="43">
        <v>402</v>
      </c>
      <c r="W188" s="44">
        <f t="shared" si="16"/>
        <v>309540</v>
      </c>
      <c r="X188" s="44">
        <f t="shared" si="15"/>
        <v>346684.80000000005</v>
      </c>
      <c r="Y188" s="45"/>
      <c r="Z188" s="29">
        <v>2016</v>
      </c>
      <c r="AA188" s="48"/>
      <c r="AKF188" s="89"/>
      <c r="AKG188" s="89"/>
      <c r="AKH188" s="89"/>
      <c r="AKI188" s="89"/>
      <c r="AKJ188" s="89"/>
      <c r="AKK188" s="89"/>
      <c r="AKL188" s="89"/>
      <c r="AKM188" s="89"/>
      <c r="AKN188" s="89"/>
      <c r="AKO188" s="89"/>
      <c r="AKP188" s="89"/>
      <c r="AKQ188" s="89"/>
      <c r="AKR188" s="89"/>
      <c r="AKS188" s="89"/>
      <c r="AKT188" s="89"/>
      <c r="AKU188" s="89"/>
      <c r="AKV188" s="89"/>
      <c r="AKW188" s="89"/>
      <c r="AKX188" s="89"/>
      <c r="AKY188" s="89"/>
      <c r="AKZ188" s="89"/>
      <c r="ALA188" s="89"/>
      <c r="ALB188" s="89"/>
      <c r="ALC188" s="89"/>
      <c r="ALD188" s="89"/>
      <c r="ALE188" s="89"/>
      <c r="ALF188" s="89"/>
      <c r="ALG188" s="89"/>
      <c r="ALH188" s="89"/>
      <c r="ALI188" s="89"/>
      <c r="ALJ188" s="89"/>
      <c r="ALK188" s="89"/>
      <c r="ALL188" s="89"/>
    </row>
    <row r="189" spans="1:1000" outlineLevel="1">
      <c r="A189" s="33" t="s">
        <v>1088</v>
      </c>
      <c r="B189" s="34" t="s">
        <v>82</v>
      </c>
      <c r="C189" s="47" t="s">
        <v>453</v>
      </c>
      <c r="D189" s="36" t="s">
        <v>439</v>
      </c>
      <c r="E189" s="36" t="s">
        <v>440</v>
      </c>
      <c r="F189" s="36" t="s">
        <v>454</v>
      </c>
      <c r="G189" s="36" t="s">
        <v>455</v>
      </c>
      <c r="H189" s="34" t="s">
        <v>456</v>
      </c>
      <c r="I189" s="34" t="s">
        <v>457</v>
      </c>
      <c r="J189" s="37" t="s">
        <v>30</v>
      </c>
      <c r="K189" s="38">
        <v>0</v>
      </c>
      <c r="L189" s="39">
        <v>230000000</v>
      </c>
      <c r="M189" s="29" t="s">
        <v>84</v>
      </c>
      <c r="N189" s="40" t="s">
        <v>72</v>
      </c>
      <c r="O189" s="41" t="s">
        <v>32</v>
      </c>
      <c r="P189" s="29" t="s">
        <v>33</v>
      </c>
      <c r="Q189" s="38" t="s">
        <v>69</v>
      </c>
      <c r="R189" s="42" t="s">
        <v>35</v>
      </c>
      <c r="S189" s="29">
        <v>796</v>
      </c>
      <c r="T189" s="29" t="s">
        <v>331</v>
      </c>
      <c r="U189" s="43">
        <v>10250</v>
      </c>
      <c r="V189" s="43">
        <v>100</v>
      </c>
      <c r="W189" s="44">
        <f t="shared" si="16"/>
        <v>1025000</v>
      </c>
      <c r="X189" s="44">
        <f t="shared" si="15"/>
        <v>1148000</v>
      </c>
      <c r="Y189" s="45"/>
      <c r="Z189" s="29">
        <v>2016</v>
      </c>
      <c r="AA189" s="48"/>
      <c r="AKF189" s="89"/>
      <c r="AKG189" s="89"/>
      <c r="AKH189" s="89"/>
      <c r="AKI189" s="89"/>
      <c r="AKJ189" s="89"/>
      <c r="AKK189" s="89"/>
      <c r="AKL189" s="89"/>
      <c r="AKM189" s="89"/>
      <c r="AKN189" s="89"/>
      <c r="AKO189" s="89"/>
      <c r="AKP189" s="89"/>
      <c r="AKQ189" s="89"/>
      <c r="AKR189" s="89"/>
      <c r="AKS189" s="89"/>
      <c r="AKT189" s="89"/>
      <c r="AKU189" s="89"/>
      <c r="AKV189" s="89"/>
      <c r="AKW189" s="89"/>
      <c r="AKX189" s="89"/>
      <c r="AKY189" s="89"/>
      <c r="AKZ189" s="89"/>
      <c r="ALA189" s="89"/>
      <c r="ALB189" s="89"/>
      <c r="ALC189" s="89"/>
      <c r="ALD189" s="89"/>
      <c r="ALE189" s="89"/>
      <c r="ALF189" s="89"/>
      <c r="ALG189" s="89"/>
      <c r="ALH189" s="89"/>
      <c r="ALI189" s="89"/>
      <c r="ALJ189" s="89"/>
      <c r="ALK189" s="89"/>
      <c r="ALL189" s="89"/>
    </row>
    <row r="190" spans="1:1000" outlineLevel="1">
      <c r="A190" s="33" t="s">
        <v>1089</v>
      </c>
      <c r="B190" s="34" t="s">
        <v>82</v>
      </c>
      <c r="C190" s="47" t="s">
        <v>459</v>
      </c>
      <c r="D190" s="36" t="s">
        <v>460</v>
      </c>
      <c r="E190" s="36" t="s">
        <v>460</v>
      </c>
      <c r="F190" s="36" t="s">
        <v>461</v>
      </c>
      <c r="G190" s="36" t="s">
        <v>462</v>
      </c>
      <c r="H190" s="34" t="s">
        <v>463</v>
      </c>
      <c r="I190" s="34" t="s">
        <v>462</v>
      </c>
      <c r="J190" s="37" t="s">
        <v>30</v>
      </c>
      <c r="K190" s="38">
        <v>0</v>
      </c>
      <c r="L190" s="39">
        <v>230000000</v>
      </c>
      <c r="M190" s="29" t="s">
        <v>84</v>
      </c>
      <c r="N190" s="40" t="s">
        <v>72</v>
      </c>
      <c r="O190" s="41" t="s">
        <v>32</v>
      </c>
      <c r="P190" s="29" t="s">
        <v>33</v>
      </c>
      <c r="Q190" s="38" t="s">
        <v>69</v>
      </c>
      <c r="R190" s="42" t="s">
        <v>35</v>
      </c>
      <c r="S190" s="29">
        <v>796</v>
      </c>
      <c r="T190" s="29" t="s">
        <v>331</v>
      </c>
      <c r="U190" s="43">
        <v>30</v>
      </c>
      <c r="V190" s="43">
        <v>562.5</v>
      </c>
      <c r="W190" s="44">
        <f t="shared" si="16"/>
        <v>16875</v>
      </c>
      <c r="X190" s="44">
        <f t="shared" si="15"/>
        <v>18900</v>
      </c>
      <c r="Y190" s="45"/>
      <c r="Z190" s="29">
        <v>2016</v>
      </c>
      <c r="AA190" s="48"/>
      <c r="AKF190" s="89"/>
      <c r="AKG190" s="89"/>
      <c r="AKH190" s="89"/>
      <c r="AKI190" s="89"/>
      <c r="AKJ190" s="89"/>
      <c r="AKK190" s="89"/>
      <c r="AKL190" s="89"/>
      <c r="AKM190" s="89"/>
      <c r="AKN190" s="89"/>
      <c r="AKO190" s="89"/>
      <c r="AKP190" s="89"/>
      <c r="AKQ190" s="89"/>
      <c r="AKR190" s="89"/>
      <c r="AKS190" s="89"/>
      <c r="AKT190" s="89"/>
      <c r="AKU190" s="89"/>
      <c r="AKV190" s="89"/>
      <c r="AKW190" s="89"/>
      <c r="AKX190" s="89"/>
      <c r="AKY190" s="89"/>
      <c r="AKZ190" s="89"/>
      <c r="ALA190" s="89"/>
      <c r="ALB190" s="89"/>
      <c r="ALC190" s="89"/>
      <c r="ALD190" s="89"/>
      <c r="ALE190" s="89"/>
      <c r="ALF190" s="89"/>
      <c r="ALG190" s="89"/>
      <c r="ALH190" s="89"/>
      <c r="ALI190" s="89"/>
      <c r="ALJ190" s="89"/>
      <c r="ALK190" s="89"/>
      <c r="ALL190" s="89"/>
    </row>
    <row r="191" spans="1:1000" outlineLevel="1">
      <c r="A191" s="33" t="s">
        <v>1090</v>
      </c>
      <c r="B191" s="34" t="s">
        <v>82</v>
      </c>
      <c r="C191" s="47" t="s">
        <v>465</v>
      </c>
      <c r="D191" s="36" t="s">
        <v>466</v>
      </c>
      <c r="E191" s="36" t="s">
        <v>467</v>
      </c>
      <c r="F191" s="36" t="s">
        <v>468</v>
      </c>
      <c r="G191" s="36" t="s">
        <v>469</v>
      </c>
      <c r="H191" s="34" t="s">
        <v>470</v>
      </c>
      <c r="I191" s="34" t="s">
        <v>471</v>
      </c>
      <c r="J191" s="37" t="s">
        <v>30</v>
      </c>
      <c r="K191" s="38">
        <v>0</v>
      </c>
      <c r="L191" s="39">
        <v>230000000</v>
      </c>
      <c r="M191" s="29" t="s">
        <v>84</v>
      </c>
      <c r="N191" s="40" t="s">
        <v>72</v>
      </c>
      <c r="O191" s="41" t="s">
        <v>32</v>
      </c>
      <c r="P191" s="29" t="s">
        <v>33</v>
      </c>
      <c r="Q191" s="38" t="s">
        <v>69</v>
      </c>
      <c r="R191" s="42" t="s">
        <v>35</v>
      </c>
      <c r="S191" s="29">
        <v>796</v>
      </c>
      <c r="T191" s="29" t="s">
        <v>331</v>
      </c>
      <c r="U191" s="43">
        <v>1170</v>
      </c>
      <c r="V191" s="43">
        <v>357.14</v>
      </c>
      <c r="W191" s="44">
        <f t="shared" si="16"/>
        <v>417853.8</v>
      </c>
      <c r="X191" s="44">
        <f t="shared" si="15"/>
        <v>467996.25600000005</v>
      </c>
      <c r="Y191" s="45"/>
      <c r="Z191" s="29">
        <v>2016</v>
      </c>
      <c r="AA191" s="48"/>
      <c r="AKF191" s="89"/>
      <c r="AKG191" s="89"/>
      <c r="AKH191" s="89"/>
      <c r="AKI191" s="89"/>
      <c r="AKJ191" s="89"/>
      <c r="AKK191" s="89"/>
      <c r="AKL191" s="89"/>
      <c r="AKM191" s="89"/>
      <c r="AKN191" s="89"/>
      <c r="AKO191" s="89"/>
      <c r="AKP191" s="89"/>
      <c r="AKQ191" s="89"/>
      <c r="AKR191" s="89"/>
      <c r="AKS191" s="89"/>
      <c r="AKT191" s="89"/>
      <c r="AKU191" s="89"/>
      <c r="AKV191" s="89"/>
      <c r="AKW191" s="89"/>
      <c r="AKX191" s="89"/>
      <c r="AKY191" s="89"/>
      <c r="AKZ191" s="89"/>
      <c r="ALA191" s="89"/>
      <c r="ALB191" s="89"/>
      <c r="ALC191" s="89"/>
      <c r="ALD191" s="89"/>
      <c r="ALE191" s="89"/>
      <c r="ALF191" s="89"/>
      <c r="ALG191" s="89"/>
      <c r="ALH191" s="89"/>
      <c r="ALI191" s="89"/>
      <c r="ALJ191" s="89"/>
      <c r="ALK191" s="89"/>
      <c r="ALL191" s="89"/>
    </row>
    <row r="192" spans="1:1000" outlineLevel="1">
      <c r="A192" s="33" t="s">
        <v>1091</v>
      </c>
      <c r="B192" s="34" t="s">
        <v>82</v>
      </c>
      <c r="C192" s="47" t="s">
        <v>473</v>
      </c>
      <c r="D192" s="36" t="s">
        <v>51</v>
      </c>
      <c r="E192" s="36" t="s">
        <v>474</v>
      </c>
      <c r="F192" s="36" t="s">
        <v>475</v>
      </c>
      <c r="G192" s="36" t="s">
        <v>476</v>
      </c>
      <c r="H192" s="34" t="s">
        <v>477</v>
      </c>
      <c r="I192" s="34" t="s">
        <v>478</v>
      </c>
      <c r="J192" s="37" t="s">
        <v>30</v>
      </c>
      <c r="K192" s="38">
        <v>0</v>
      </c>
      <c r="L192" s="39">
        <v>230000000</v>
      </c>
      <c r="M192" s="29" t="s">
        <v>84</v>
      </c>
      <c r="N192" s="40" t="s">
        <v>72</v>
      </c>
      <c r="O192" s="41" t="s">
        <v>32</v>
      </c>
      <c r="P192" s="29" t="s">
        <v>33</v>
      </c>
      <c r="Q192" s="38" t="s">
        <v>69</v>
      </c>
      <c r="R192" s="42" t="s">
        <v>35</v>
      </c>
      <c r="S192" s="29">
        <v>796</v>
      </c>
      <c r="T192" s="29" t="s">
        <v>331</v>
      </c>
      <c r="U192" s="43">
        <v>1520</v>
      </c>
      <c r="V192" s="43">
        <v>402</v>
      </c>
      <c r="W192" s="44">
        <f t="shared" si="16"/>
        <v>611040</v>
      </c>
      <c r="X192" s="44">
        <f t="shared" si="15"/>
        <v>684364.80000000005</v>
      </c>
      <c r="Y192" s="45"/>
      <c r="Z192" s="29">
        <v>2016</v>
      </c>
      <c r="AA192" s="48"/>
      <c r="AKF192" s="89"/>
      <c r="AKG192" s="89"/>
      <c r="AKH192" s="89"/>
      <c r="AKI192" s="89"/>
      <c r="AKJ192" s="89"/>
      <c r="AKK192" s="89"/>
      <c r="AKL192" s="89"/>
      <c r="AKM192" s="89"/>
      <c r="AKN192" s="89"/>
      <c r="AKO192" s="89"/>
      <c r="AKP192" s="89"/>
      <c r="AKQ192" s="89"/>
      <c r="AKR192" s="89"/>
      <c r="AKS192" s="89"/>
      <c r="AKT192" s="89"/>
      <c r="AKU192" s="89"/>
      <c r="AKV192" s="89"/>
      <c r="AKW192" s="89"/>
      <c r="AKX192" s="89"/>
      <c r="AKY192" s="89"/>
      <c r="AKZ192" s="89"/>
      <c r="ALA192" s="89"/>
      <c r="ALB192" s="89"/>
      <c r="ALC192" s="89"/>
      <c r="ALD192" s="89"/>
      <c r="ALE192" s="89"/>
      <c r="ALF192" s="89"/>
      <c r="ALG192" s="89"/>
      <c r="ALH192" s="89"/>
      <c r="ALI192" s="89"/>
      <c r="ALJ192" s="89"/>
      <c r="ALK192" s="89"/>
      <c r="ALL192" s="89"/>
    </row>
    <row r="193" spans="1:1000" outlineLevel="1">
      <c r="A193" s="33" t="s">
        <v>1092</v>
      </c>
      <c r="B193" s="34" t="s">
        <v>82</v>
      </c>
      <c r="C193" s="47" t="s">
        <v>480</v>
      </c>
      <c r="D193" s="36" t="s">
        <v>51</v>
      </c>
      <c r="E193" s="36" t="s">
        <v>481</v>
      </c>
      <c r="F193" s="36" t="s">
        <v>482</v>
      </c>
      <c r="G193" s="36" t="s">
        <v>481</v>
      </c>
      <c r="H193" s="34" t="s">
        <v>483</v>
      </c>
      <c r="I193" s="34" t="s">
        <v>484</v>
      </c>
      <c r="J193" s="37" t="s">
        <v>30</v>
      </c>
      <c r="K193" s="38">
        <v>0</v>
      </c>
      <c r="L193" s="39">
        <v>230000000</v>
      </c>
      <c r="M193" s="29" t="s">
        <v>84</v>
      </c>
      <c r="N193" s="40" t="s">
        <v>72</v>
      </c>
      <c r="O193" s="41" t="s">
        <v>32</v>
      </c>
      <c r="P193" s="29" t="s">
        <v>33</v>
      </c>
      <c r="Q193" s="38" t="s">
        <v>69</v>
      </c>
      <c r="R193" s="42" t="s">
        <v>35</v>
      </c>
      <c r="S193" s="29">
        <v>796</v>
      </c>
      <c r="T193" s="29" t="s">
        <v>331</v>
      </c>
      <c r="U193" s="43">
        <v>337</v>
      </c>
      <c r="V193" s="43">
        <v>535.71</v>
      </c>
      <c r="W193" s="44">
        <f t="shared" si="16"/>
        <v>180534.27000000002</v>
      </c>
      <c r="X193" s="44">
        <f t="shared" si="15"/>
        <v>202198.38240000003</v>
      </c>
      <c r="Y193" s="45"/>
      <c r="Z193" s="29">
        <v>2016</v>
      </c>
      <c r="AA193" s="48"/>
      <c r="AKF193" s="89"/>
      <c r="AKG193" s="89"/>
      <c r="AKH193" s="89"/>
      <c r="AKI193" s="89"/>
      <c r="AKJ193" s="89"/>
      <c r="AKK193" s="89"/>
      <c r="AKL193" s="89"/>
      <c r="AKM193" s="89"/>
      <c r="AKN193" s="89"/>
      <c r="AKO193" s="89"/>
      <c r="AKP193" s="89"/>
      <c r="AKQ193" s="89"/>
      <c r="AKR193" s="89"/>
      <c r="AKS193" s="89"/>
      <c r="AKT193" s="89"/>
      <c r="AKU193" s="89"/>
      <c r="AKV193" s="89"/>
      <c r="AKW193" s="89"/>
      <c r="AKX193" s="89"/>
      <c r="AKY193" s="89"/>
      <c r="AKZ193" s="89"/>
      <c r="ALA193" s="89"/>
      <c r="ALB193" s="89"/>
      <c r="ALC193" s="89"/>
      <c r="ALD193" s="89"/>
      <c r="ALE193" s="89"/>
      <c r="ALF193" s="89"/>
      <c r="ALG193" s="89"/>
      <c r="ALH193" s="89"/>
      <c r="ALI193" s="89"/>
      <c r="ALJ193" s="89"/>
      <c r="ALK193" s="89"/>
      <c r="ALL193" s="89"/>
    </row>
    <row r="194" spans="1:1000" outlineLevel="1">
      <c r="A194" s="33" t="s">
        <v>1093</v>
      </c>
      <c r="B194" s="34" t="s">
        <v>82</v>
      </c>
      <c r="C194" s="47" t="s">
        <v>430</v>
      </c>
      <c r="D194" s="36" t="s">
        <v>51</v>
      </c>
      <c r="E194" s="36" t="s">
        <v>486</v>
      </c>
      <c r="F194" s="36" t="s">
        <v>431</v>
      </c>
      <c r="G194" s="36" t="s">
        <v>486</v>
      </c>
      <c r="H194" s="34" t="s">
        <v>487</v>
      </c>
      <c r="I194" s="34" t="s">
        <v>488</v>
      </c>
      <c r="J194" s="37" t="s">
        <v>30</v>
      </c>
      <c r="K194" s="38">
        <v>0</v>
      </c>
      <c r="L194" s="39">
        <v>230000000</v>
      </c>
      <c r="M194" s="29" t="s">
        <v>84</v>
      </c>
      <c r="N194" s="40" t="s">
        <v>72</v>
      </c>
      <c r="O194" s="41" t="s">
        <v>32</v>
      </c>
      <c r="P194" s="29" t="s">
        <v>33</v>
      </c>
      <c r="Q194" s="38" t="s">
        <v>69</v>
      </c>
      <c r="R194" s="42" t="s">
        <v>35</v>
      </c>
      <c r="S194" s="29">
        <v>796</v>
      </c>
      <c r="T194" s="29" t="s">
        <v>331</v>
      </c>
      <c r="U194" s="43">
        <v>950</v>
      </c>
      <c r="V194" s="43">
        <v>111</v>
      </c>
      <c r="W194" s="44">
        <f t="shared" si="16"/>
        <v>105450</v>
      </c>
      <c r="X194" s="44">
        <f t="shared" si="15"/>
        <v>118104.00000000001</v>
      </c>
      <c r="Y194" s="45"/>
      <c r="Z194" s="29">
        <v>2016</v>
      </c>
      <c r="AA194" s="48"/>
      <c r="AKF194" s="89"/>
      <c r="AKG194" s="89"/>
      <c r="AKH194" s="89"/>
      <c r="AKI194" s="89"/>
      <c r="AKJ194" s="89"/>
      <c r="AKK194" s="89"/>
      <c r="AKL194" s="89"/>
      <c r="AKM194" s="89"/>
      <c r="AKN194" s="89"/>
      <c r="AKO194" s="89"/>
      <c r="AKP194" s="89"/>
      <c r="AKQ194" s="89"/>
      <c r="AKR194" s="89"/>
      <c r="AKS194" s="89"/>
      <c r="AKT194" s="89"/>
      <c r="AKU194" s="89"/>
      <c r="AKV194" s="89"/>
      <c r="AKW194" s="89"/>
      <c r="AKX194" s="89"/>
      <c r="AKY194" s="89"/>
      <c r="AKZ194" s="89"/>
      <c r="ALA194" s="89"/>
      <c r="ALB194" s="89"/>
      <c r="ALC194" s="89"/>
      <c r="ALD194" s="89"/>
      <c r="ALE194" s="89"/>
      <c r="ALF194" s="89"/>
      <c r="ALG194" s="89"/>
      <c r="ALH194" s="89"/>
      <c r="ALI194" s="89"/>
      <c r="ALJ194" s="89"/>
      <c r="ALK194" s="89"/>
      <c r="ALL194" s="89"/>
    </row>
    <row r="195" spans="1:1000" outlineLevel="1">
      <c r="A195" s="33" t="s">
        <v>1094</v>
      </c>
      <c r="B195" s="34" t="s">
        <v>82</v>
      </c>
      <c r="C195" s="47" t="s">
        <v>490</v>
      </c>
      <c r="D195" s="36" t="s">
        <v>51</v>
      </c>
      <c r="E195" s="36" t="s">
        <v>491</v>
      </c>
      <c r="F195" s="36" t="s">
        <v>492</v>
      </c>
      <c r="G195" s="36" t="s">
        <v>493</v>
      </c>
      <c r="H195" s="34" t="s">
        <v>494</v>
      </c>
      <c r="I195" s="34" t="s">
        <v>495</v>
      </c>
      <c r="J195" s="37" t="s">
        <v>30</v>
      </c>
      <c r="K195" s="38">
        <v>0</v>
      </c>
      <c r="L195" s="39">
        <v>230000000</v>
      </c>
      <c r="M195" s="29" t="s">
        <v>84</v>
      </c>
      <c r="N195" s="40" t="s">
        <v>72</v>
      </c>
      <c r="O195" s="41" t="s">
        <v>32</v>
      </c>
      <c r="P195" s="29" t="s">
        <v>33</v>
      </c>
      <c r="Q195" s="38" t="s">
        <v>69</v>
      </c>
      <c r="R195" s="42" t="s">
        <v>35</v>
      </c>
      <c r="S195" s="29">
        <v>796</v>
      </c>
      <c r="T195" s="29" t="s">
        <v>331</v>
      </c>
      <c r="U195" s="43">
        <v>1330</v>
      </c>
      <c r="V195" s="43">
        <v>180.36</v>
      </c>
      <c r="W195" s="44">
        <f t="shared" si="16"/>
        <v>239878.80000000002</v>
      </c>
      <c r="X195" s="44">
        <f t="shared" si="15"/>
        <v>268664.25600000005</v>
      </c>
      <c r="Y195" s="45"/>
      <c r="Z195" s="29">
        <v>2016</v>
      </c>
      <c r="AA195" s="48"/>
      <c r="AKF195" s="89"/>
      <c r="AKG195" s="89"/>
      <c r="AKH195" s="89"/>
      <c r="AKI195" s="89"/>
      <c r="AKJ195" s="89"/>
      <c r="AKK195" s="89"/>
      <c r="AKL195" s="89"/>
      <c r="AKM195" s="89"/>
      <c r="AKN195" s="89"/>
      <c r="AKO195" s="89"/>
      <c r="AKP195" s="89"/>
      <c r="AKQ195" s="89"/>
      <c r="AKR195" s="89"/>
      <c r="AKS195" s="89"/>
      <c r="AKT195" s="89"/>
      <c r="AKU195" s="89"/>
      <c r="AKV195" s="89"/>
      <c r="AKW195" s="89"/>
      <c r="AKX195" s="89"/>
      <c r="AKY195" s="89"/>
      <c r="AKZ195" s="89"/>
      <c r="ALA195" s="89"/>
      <c r="ALB195" s="89"/>
      <c r="ALC195" s="89"/>
      <c r="ALD195" s="89"/>
      <c r="ALE195" s="89"/>
      <c r="ALF195" s="89"/>
      <c r="ALG195" s="89"/>
      <c r="ALH195" s="89"/>
      <c r="ALI195" s="89"/>
      <c r="ALJ195" s="89"/>
      <c r="ALK195" s="89"/>
      <c r="ALL195" s="89"/>
    </row>
    <row r="196" spans="1:1000" outlineLevel="1">
      <c r="A196" s="33" t="s">
        <v>1095</v>
      </c>
      <c r="B196" s="34" t="s">
        <v>82</v>
      </c>
      <c r="C196" s="47" t="s">
        <v>497</v>
      </c>
      <c r="D196" s="36" t="s">
        <v>51</v>
      </c>
      <c r="E196" s="36" t="s">
        <v>498</v>
      </c>
      <c r="F196" s="36" t="s">
        <v>499</v>
      </c>
      <c r="G196" s="36" t="s">
        <v>500</v>
      </c>
      <c r="H196" s="34" t="s">
        <v>501</v>
      </c>
      <c r="I196" s="34" t="s">
        <v>502</v>
      </c>
      <c r="J196" s="37" t="s">
        <v>30</v>
      </c>
      <c r="K196" s="38">
        <v>0</v>
      </c>
      <c r="L196" s="39">
        <v>230000000</v>
      </c>
      <c r="M196" s="29" t="s">
        <v>84</v>
      </c>
      <c r="N196" s="40" t="s">
        <v>72</v>
      </c>
      <c r="O196" s="41" t="s">
        <v>32</v>
      </c>
      <c r="P196" s="29" t="s">
        <v>33</v>
      </c>
      <c r="Q196" s="38" t="s">
        <v>69</v>
      </c>
      <c r="R196" s="42" t="s">
        <v>35</v>
      </c>
      <c r="S196" s="29">
        <v>796</v>
      </c>
      <c r="T196" s="29" t="s">
        <v>331</v>
      </c>
      <c r="U196" s="43">
        <v>4750</v>
      </c>
      <c r="V196" s="43">
        <v>402</v>
      </c>
      <c r="W196" s="44">
        <f t="shared" si="16"/>
        <v>1909500</v>
      </c>
      <c r="X196" s="44">
        <f t="shared" si="15"/>
        <v>2138640</v>
      </c>
      <c r="Y196" s="45"/>
      <c r="Z196" s="29">
        <v>2016</v>
      </c>
      <c r="AA196" s="48"/>
      <c r="AKF196" s="89"/>
      <c r="AKG196" s="89"/>
      <c r="AKH196" s="89"/>
      <c r="AKI196" s="89"/>
      <c r="AKJ196" s="89"/>
      <c r="AKK196" s="89"/>
      <c r="AKL196" s="89"/>
      <c r="AKM196" s="89"/>
      <c r="AKN196" s="89"/>
      <c r="AKO196" s="89"/>
      <c r="AKP196" s="89"/>
      <c r="AKQ196" s="89"/>
      <c r="AKR196" s="89"/>
      <c r="AKS196" s="89"/>
      <c r="AKT196" s="89"/>
      <c r="AKU196" s="89"/>
      <c r="AKV196" s="89"/>
      <c r="AKW196" s="89"/>
      <c r="AKX196" s="89"/>
      <c r="AKY196" s="89"/>
      <c r="AKZ196" s="89"/>
      <c r="ALA196" s="89"/>
      <c r="ALB196" s="89"/>
      <c r="ALC196" s="89"/>
      <c r="ALD196" s="89"/>
      <c r="ALE196" s="89"/>
      <c r="ALF196" s="89"/>
      <c r="ALG196" s="89"/>
      <c r="ALH196" s="89"/>
      <c r="ALI196" s="89"/>
      <c r="ALJ196" s="89"/>
      <c r="ALK196" s="89"/>
      <c r="ALL196" s="89"/>
    </row>
    <row r="197" spans="1:1000" outlineLevel="1">
      <c r="A197" s="33" t="s">
        <v>1096</v>
      </c>
      <c r="B197" s="34" t="s">
        <v>82</v>
      </c>
      <c r="C197" s="47" t="s">
        <v>505</v>
      </c>
      <c r="D197" s="36" t="s">
        <v>504</v>
      </c>
      <c r="E197" s="36" t="s">
        <v>506</v>
      </c>
      <c r="F197" s="36" t="s">
        <v>507</v>
      </c>
      <c r="G197" s="36" t="s">
        <v>508</v>
      </c>
      <c r="H197" s="34" t="s">
        <v>509</v>
      </c>
      <c r="I197" s="34" t="s">
        <v>510</v>
      </c>
      <c r="J197" s="37" t="s">
        <v>30</v>
      </c>
      <c r="K197" s="38">
        <v>0</v>
      </c>
      <c r="L197" s="39">
        <v>230000000</v>
      </c>
      <c r="M197" s="29" t="s">
        <v>84</v>
      </c>
      <c r="N197" s="40" t="s">
        <v>72</v>
      </c>
      <c r="O197" s="41" t="s">
        <v>32</v>
      </c>
      <c r="P197" s="29" t="s">
        <v>33</v>
      </c>
      <c r="Q197" s="38" t="s">
        <v>69</v>
      </c>
      <c r="R197" s="42" t="s">
        <v>35</v>
      </c>
      <c r="S197" s="29">
        <v>796</v>
      </c>
      <c r="T197" s="29" t="s">
        <v>331</v>
      </c>
      <c r="U197" s="43">
        <v>250</v>
      </c>
      <c r="V197" s="43">
        <v>1785.71</v>
      </c>
      <c r="W197" s="44">
        <f t="shared" si="16"/>
        <v>446427.5</v>
      </c>
      <c r="X197" s="44">
        <f t="shared" ref="X197:X221" si="17">W197*1.12</f>
        <v>499998.80000000005</v>
      </c>
      <c r="Y197" s="45"/>
      <c r="Z197" s="29">
        <v>2016</v>
      </c>
      <c r="AA197" s="48"/>
      <c r="AKF197" s="89"/>
      <c r="AKG197" s="89"/>
      <c r="AKH197" s="89"/>
      <c r="AKI197" s="89"/>
      <c r="AKJ197" s="89"/>
      <c r="AKK197" s="89"/>
      <c r="AKL197" s="89"/>
      <c r="AKM197" s="89"/>
      <c r="AKN197" s="89"/>
      <c r="AKO197" s="89"/>
      <c r="AKP197" s="89"/>
      <c r="AKQ197" s="89"/>
      <c r="AKR197" s="89"/>
      <c r="AKS197" s="89"/>
      <c r="AKT197" s="89"/>
      <c r="AKU197" s="89"/>
      <c r="AKV197" s="89"/>
      <c r="AKW197" s="89"/>
      <c r="AKX197" s="89"/>
      <c r="AKY197" s="89"/>
      <c r="AKZ197" s="89"/>
      <c r="ALA197" s="89"/>
      <c r="ALB197" s="89"/>
      <c r="ALC197" s="89"/>
      <c r="ALD197" s="89"/>
      <c r="ALE197" s="89"/>
      <c r="ALF197" s="89"/>
      <c r="ALG197" s="89"/>
      <c r="ALH197" s="89"/>
      <c r="ALI197" s="89"/>
      <c r="ALJ197" s="89"/>
      <c r="ALK197" s="89"/>
      <c r="ALL197" s="89"/>
    </row>
    <row r="198" spans="1:1000" outlineLevel="1">
      <c r="A198" s="33" t="s">
        <v>1097</v>
      </c>
      <c r="B198" s="34" t="s">
        <v>82</v>
      </c>
      <c r="C198" s="47" t="s">
        <v>512</v>
      </c>
      <c r="D198" s="36" t="s">
        <v>65</v>
      </c>
      <c r="E198" s="36" t="s">
        <v>513</v>
      </c>
      <c r="F198" s="36" t="s">
        <v>514</v>
      </c>
      <c r="G198" s="36" t="s">
        <v>515</v>
      </c>
      <c r="H198" s="34" t="s">
        <v>516</v>
      </c>
      <c r="I198" s="34" t="s">
        <v>517</v>
      </c>
      <c r="J198" s="37" t="s">
        <v>30</v>
      </c>
      <c r="K198" s="38">
        <v>0</v>
      </c>
      <c r="L198" s="39">
        <v>230000000</v>
      </c>
      <c r="M198" s="29" t="s">
        <v>84</v>
      </c>
      <c r="N198" s="40" t="s">
        <v>72</v>
      </c>
      <c r="O198" s="41" t="s">
        <v>32</v>
      </c>
      <c r="P198" s="29" t="s">
        <v>33</v>
      </c>
      <c r="Q198" s="38" t="s">
        <v>69</v>
      </c>
      <c r="R198" s="42" t="s">
        <v>35</v>
      </c>
      <c r="S198" s="29" t="s">
        <v>61</v>
      </c>
      <c r="T198" s="29" t="s">
        <v>62</v>
      </c>
      <c r="U198" s="43">
        <v>42400</v>
      </c>
      <c r="V198" s="43">
        <v>93.75</v>
      </c>
      <c r="W198" s="44">
        <f t="shared" si="16"/>
        <v>3975000</v>
      </c>
      <c r="X198" s="44">
        <f t="shared" si="17"/>
        <v>4452000</v>
      </c>
      <c r="Y198" s="45"/>
      <c r="Z198" s="29">
        <v>2016</v>
      </c>
      <c r="AA198" s="48"/>
      <c r="AKF198" s="89"/>
      <c r="AKG198" s="89"/>
      <c r="AKH198" s="89"/>
      <c r="AKI198" s="89"/>
      <c r="AKJ198" s="89"/>
      <c r="AKK198" s="89"/>
      <c r="AKL198" s="89"/>
      <c r="AKM198" s="89"/>
      <c r="AKN198" s="89"/>
      <c r="AKO198" s="89"/>
      <c r="AKP198" s="89"/>
      <c r="AKQ198" s="89"/>
      <c r="AKR198" s="89"/>
      <c r="AKS198" s="89"/>
      <c r="AKT198" s="89"/>
      <c r="AKU198" s="89"/>
      <c r="AKV198" s="89"/>
      <c r="AKW198" s="89"/>
      <c r="AKX198" s="89"/>
      <c r="AKY198" s="89"/>
      <c r="AKZ198" s="89"/>
      <c r="ALA198" s="89"/>
      <c r="ALB198" s="89"/>
      <c r="ALC198" s="89"/>
      <c r="ALD198" s="89"/>
      <c r="ALE198" s="89"/>
      <c r="ALF198" s="89"/>
      <c r="ALG198" s="89"/>
      <c r="ALH198" s="89"/>
      <c r="ALI198" s="89"/>
      <c r="ALJ198" s="89"/>
      <c r="ALK198" s="89"/>
      <c r="ALL198" s="89"/>
    </row>
    <row r="199" spans="1:1000" outlineLevel="1">
      <c r="A199" s="33" t="s">
        <v>1098</v>
      </c>
      <c r="B199" s="34" t="s">
        <v>82</v>
      </c>
      <c r="C199" s="47" t="s">
        <v>519</v>
      </c>
      <c r="D199" s="36" t="s">
        <v>520</v>
      </c>
      <c r="E199" s="36" t="s">
        <v>521</v>
      </c>
      <c r="F199" s="36" t="s">
        <v>522</v>
      </c>
      <c r="G199" s="36" t="s">
        <v>523</v>
      </c>
      <c r="H199" s="34" t="s">
        <v>524</v>
      </c>
      <c r="I199" s="34" t="s">
        <v>525</v>
      </c>
      <c r="J199" s="37" t="s">
        <v>30</v>
      </c>
      <c r="K199" s="38">
        <v>0</v>
      </c>
      <c r="L199" s="39">
        <v>230000000</v>
      </c>
      <c r="M199" s="29" t="s">
        <v>84</v>
      </c>
      <c r="N199" s="40" t="s">
        <v>72</v>
      </c>
      <c r="O199" s="41" t="s">
        <v>32</v>
      </c>
      <c r="P199" s="29" t="s">
        <v>33</v>
      </c>
      <c r="Q199" s="38" t="s">
        <v>69</v>
      </c>
      <c r="R199" s="42" t="s">
        <v>35</v>
      </c>
      <c r="S199" s="29">
        <v>796</v>
      </c>
      <c r="T199" s="29" t="s">
        <v>331</v>
      </c>
      <c r="U199" s="43">
        <v>430</v>
      </c>
      <c r="V199" s="43">
        <v>260</v>
      </c>
      <c r="W199" s="44">
        <f t="shared" si="16"/>
        <v>111800</v>
      </c>
      <c r="X199" s="44">
        <f t="shared" si="17"/>
        <v>125216.00000000001</v>
      </c>
      <c r="Y199" s="45"/>
      <c r="Z199" s="29">
        <v>2016</v>
      </c>
      <c r="AA199" s="48"/>
      <c r="AKF199" s="89"/>
      <c r="AKG199" s="89"/>
      <c r="AKH199" s="89"/>
      <c r="AKI199" s="89"/>
      <c r="AKJ199" s="89"/>
      <c r="AKK199" s="89"/>
      <c r="AKL199" s="89"/>
      <c r="AKM199" s="89"/>
      <c r="AKN199" s="89"/>
      <c r="AKO199" s="89"/>
      <c r="AKP199" s="89"/>
      <c r="AKQ199" s="89"/>
      <c r="AKR199" s="89"/>
      <c r="AKS199" s="89"/>
      <c r="AKT199" s="89"/>
      <c r="AKU199" s="89"/>
      <c r="AKV199" s="89"/>
      <c r="AKW199" s="89"/>
      <c r="AKX199" s="89"/>
      <c r="AKY199" s="89"/>
      <c r="AKZ199" s="89"/>
      <c r="ALA199" s="89"/>
      <c r="ALB199" s="89"/>
      <c r="ALC199" s="89"/>
      <c r="ALD199" s="89"/>
      <c r="ALE199" s="89"/>
      <c r="ALF199" s="89"/>
      <c r="ALG199" s="89"/>
      <c r="ALH199" s="89"/>
      <c r="ALI199" s="89"/>
      <c r="ALJ199" s="89"/>
      <c r="ALK199" s="89"/>
      <c r="ALL199" s="89"/>
    </row>
    <row r="200" spans="1:1000" ht="13.5" customHeight="1" outlineLevel="1">
      <c r="A200" s="33" t="s">
        <v>1099</v>
      </c>
      <c r="B200" s="34" t="s">
        <v>82</v>
      </c>
      <c r="C200" s="47" t="s">
        <v>527</v>
      </c>
      <c r="D200" s="36" t="s">
        <v>528</v>
      </c>
      <c r="E200" s="36" t="s">
        <v>529</v>
      </c>
      <c r="F200" s="36" t="s">
        <v>530</v>
      </c>
      <c r="G200" s="36" t="s">
        <v>531</v>
      </c>
      <c r="H200" s="34" t="s">
        <v>532</v>
      </c>
      <c r="I200" s="34" t="s">
        <v>533</v>
      </c>
      <c r="J200" s="37" t="s">
        <v>30</v>
      </c>
      <c r="K200" s="38">
        <v>0</v>
      </c>
      <c r="L200" s="39">
        <v>230000000</v>
      </c>
      <c r="M200" s="29" t="s">
        <v>84</v>
      </c>
      <c r="N200" s="40" t="s">
        <v>72</v>
      </c>
      <c r="O200" s="41" t="s">
        <v>32</v>
      </c>
      <c r="P200" s="29" t="s">
        <v>33</v>
      </c>
      <c r="Q200" s="38" t="s">
        <v>69</v>
      </c>
      <c r="R200" s="42" t="s">
        <v>35</v>
      </c>
      <c r="S200" s="29">
        <v>796</v>
      </c>
      <c r="T200" s="29" t="s">
        <v>331</v>
      </c>
      <c r="U200" s="43">
        <v>730</v>
      </c>
      <c r="V200" s="43">
        <v>278</v>
      </c>
      <c r="W200" s="44">
        <f t="shared" si="16"/>
        <v>202940</v>
      </c>
      <c r="X200" s="44">
        <f t="shared" si="17"/>
        <v>227292.80000000002</v>
      </c>
      <c r="Y200" s="45"/>
      <c r="Z200" s="29">
        <v>2016</v>
      </c>
      <c r="AA200" s="48"/>
      <c r="AKF200" s="89"/>
      <c r="AKG200" s="89"/>
      <c r="AKH200" s="89"/>
      <c r="AKI200" s="89"/>
      <c r="AKJ200" s="89"/>
      <c r="AKK200" s="89"/>
      <c r="AKL200" s="89"/>
      <c r="AKM200" s="89"/>
      <c r="AKN200" s="89"/>
      <c r="AKO200" s="89"/>
      <c r="AKP200" s="89"/>
      <c r="AKQ200" s="89"/>
      <c r="AKR200" s="89"/>
      <c r="AKS200" s="89"/>
      <c r="AKT200" s="89"/>
      <c r="AKU200" s="89"/>
      <c r="AKV200" s="89"/>
      <c r="AKW200" s="89"/>
      <c r="AKX200" s="89"/>
      <c r="AKY200" s="89"/>
      <c r="AKZ200" s="89"/>
      <c r="ALA200" s="89"/>
      <c r="ALB200" s="89"/>
      <c r="ALC200" s="89"/>
      <c r="ALD200" s="89"/>
      <c r="ALE200" s="89"/>
      <c r="ALF200" s="89"/>
      <c r="ALG200" s="89"/>
      <c r="ALH200" s="89"/>
      <c r="ALI200" s="89"/>
      <c r="ALJ200" s="89"/>
      <c r="ALK200" s="89"/>
      <c r="ALL200" s="89"/>
    </row>
    <row r="201" spans="1:1000" outlineLevel="1">
      <c r="A201" s="33" t="s">
        <v>1100</v>
      </c>
      <c r="B201" s="34" t="s">
        <v>82</v>
      </c>
      <c r="C201" s="47" t="s">
        <v>535</v>
      </c>
      <c r="D201" s="36" t="s">
        <v>536</v>
      </c>
      <c r="E201" s="36" t="s">
        <v>537</v>
      </c>
      <c r="F201" s="36" t="s">
        <v>538</v>
      </c>
      <c r="G201" s="36" t="s">
        <v>539</v>
      </c>
      <c r="H201" s="34" t="s">
        <v>540</v>
      </c>
      <c r="I201" s="34" t="s">
        <v>541</v>
      </c>
      <c r="J201" s="37" t="s">
        <v>30</v>
      </c>
      <c r="K201" s="38">
        <v>0</v>
      </c>
      <c r="L201" s="39">
        <v>230000000</v>
      </c>
      <c r="M201" s="29" t="s">
        <v>84</v>
      </c>
      <c r="N201" s="40" t="s">
        <v>72</v>
      </c>
      <c r="O201" s="41" t="s">
        <v>32</v>
      </c>
      <c r="P201" s="29" t="s">
        <v>33</v>
      </c>
      <c r="Q201" s="38" t="s">
        <v>69</v>
      </c>
      <c r="R201" s="42" t="s">
        <v>35</v>
      </c>
      <c r="S201" s="29">
        <v>796</v>
      </c>
      <c r="T201" s="29" t="s">
        <v>331</v>
      </c>
      <c r="U201" s="43">
        <v>900</v>
      </c>
      <c r="V201" s="43">
        <v>198</v>
      </c>
      <c r="W201" s="44">
        <f t="shared" si="16"/>
        <v>178200</v>
      </c>
      <c r="X201" s="44">
        <f t="shared" si="17"/>
        <v>199584.00000000003</v>
      </c>
      <c r="Y201" s="45"/>
      <c r="Z201" s="29">
        <v>2016</v>
      </c>
      <c r="AA201" s="48"/>
      <c r="AKF201" s="89"/>
      <c r="AKG201" s="89"/>
      <c r="AKH201" s="89"/>
      <c r="AKI201" s="89"/>
      <c r="AKJ201" s="89"/>
      <c r="AKK201" s="89"/>
      <c r="AKL201" s="89"/>
      <c r="AKM201" s="89"/>
      <c r="AKN201" s="89"/>
      <c r="AKO201" s="89"/>
      <c r="AKP201" s="89"/>
      <c r="AKQ201" s="89"/>
      <c r="AKR201" s="89"/>
      <c r="AKS201" s="89"/>
      <c r="AKT201" s="89"/>
      <c r="AKU201" s="89"/>
      <c r="AKV201" s="89"/>
      <c r="AKW201" s="89"/>
      <c r="AKX201" s="89"/>
      <c r="AKY201" s="89"/>
      <c r="AKZ201" s="89"/>
      <c r="ALA201" s="89"/>
      <c r="ALB201" s="89"/>
      <c r="ALC201" s="89"/>
      <c r="ALD201" s="89"/>
      <c r="ALE201" s="89"/>
      <c r="ALF201" s="89"/>
      <c r="ALG201" s="89"/>
      <c r="ALH201" s="89"/>
      <c r="ALI201" s="89"/>
      <c r="ALJ201" s="89"/>
      <c r="ALK201" s="89"/>
      <c r="ALL201" s="89"/>
    </row>
    <row r="202" spans="1:1000" outlineLevel="1">
      <c r="A202" s="33" t="s">
        <v>1101</v>
      </c>
      <c r="B202" s="34" t="s">
        <v>82</v>
      </c>
      <c r="C202" s="47" t="s">
        <v>543</v>
      </c>
      <c r="D202" s="36" t="s">
        <v>211</v>
      </c>
      <c r="E202" s="36" t="s">
        <v>544</v>
      </c>
      <c r="F202" s="36" t="s">
        <v>545</v>
      </c>
      <c r="G202" s="36" t="s">
        <v>546</v>
      </c>
      <c r="H202" s="34" t="s">
        <v>547</v>
      </c>
      <c r="I202" s="34" t="s">
        <v>548</v>
      </c>
      <c r="J202" s="37" t="s">
        <v>30</v>
      </c>
      <c r="K202" s="38">
        <v>0</v>
      </c>
      <c r="L202" s="39">
        <v>230000000</v>
      </c>
      <c r="M202" s="29" t="s">
        <v>84</v>
      </c>
      <c r="N202" s="40" t="s">
        <v>72</v>
      </c>
      <c r="O202" s="41" t="s">
        <v>32</v>
      </c>
      <c r="P202" s="29" t="s">
        <v>33</v>
      </c>
      <c r="Q202" s="38" t="s">
        <v>69</v>
      </c>
      <c r="R202" s="42" t="s">
        <v>35</v>
      </c>
      <c r="S202" s="29">
        <v>796</v>
      </c>
      <c r="T202" s="29" t="s">
        <v>331</v>
      </c>
      <c r="U202" s="43">
        <v>35500</v>
      </c>
      <c r="V202" s="43">
        <v>36.6</v>
      </c>
      <c r="W202" s="44">
        <f t="shared" si="16"/>
        <v>1299300</v>
      </c>
      <c r="X202" s="44">
        <f t="shared" si="17"/>
        <v>1455216.0000000002</v>
      </c>
      <c r="Y202" s="45"/>
      <c r="Z202" s="29">
        <v>2016</v>
      </c>
      <c r="AA202" s="48"/>
      <c r="AKF202" s="89"/>
      <c r="AKG202" s="89"/>
      <c r="AKH202" s="89"/>
      <c r="AKI202" s="89"/>
      <c r="AKJ202" s="89"/>
      <c r="AKK202" s="89"/>
      <c r="AKL202" s="89"/>
      <c r="AKM202" s="89"/>
      <c r="AKN202" s="89"/>
      <c r="AKO202" s="89"/>
      <c r="AKP202" s="89"/>
      <c r="AKQ202" s="89"/>
      <c r="AKR202" s="89"/>
      <c r="AKS202" s="89"/>
      <c r="AKT202" s="89"/>
      <c r="AKU202" s="89"/>
      <c r="AKV202" s="89"/>
      <c r="AKW202" s="89"/>
      <c r="AKX202" s="89"/>
      <c r="AKY202" s="89"/>
      <c r="AKZ202" s="89"/>
      <c r="ALA202" s="89"/>
      <c r="ALB202" s="89"/>
      <c r="ALC202" s="89"/>
      <c r="ALD202" s="89"/>
      <c r="ALE202" s="89"/>
      <c r="ALF202" s="89"/>
      <c r="ALG202" s="89"/>
      <c r="ALH202" s="89"/>
      <c r="ALI202" s="89"/>
      <c r="ALJ202" s="89"/>
      <c r="ALK202" s="89"/>
      <c r="ALL202" s="89"/>
    </row>
    <row r="203" spans="1:1000" outlineLevel="1">
      <c r="A203" s="33" t="s">
        <v>1102</v>
      </c>
      <c r="B203" s="34" t="s">
        <v>28</v>
      </c>
      <c r="C203" s="47" t="s">
        <v>627</v>
      </c>
      <c r="D203" s="36" t="s">
        <v>628</v>
      </c>
      <c r="E203" s="36"/>
      <c r="F203" s="36" t="s">
        <v>629</v>
      </c>
      <c r="G203" s="36"/>
      <c r="H203" s="34" t="s">
        <v>564</v>
      </c>
      <c r="I203" s="34"/>
      <c r="J203" s="37" t="s">
        <v>30</v>
      </c>
      <c r="K203" s="38">
        <v>45</v>
      </c>
      <c r="L203" s="39">
        <v>230000000</v>
      </c>
      <c r="M203" s="29" t="s">
        <v>84</v>
      </c>
      <c r="N203" s="40" t="s">
        <v>615</v>
      </c>
      <c r="O203" s="41" t="s">
        <v>32</v>
      </c>
      <c r="P203" s="29" t="s">
        <v>33</v>
      </c>
      <c r="Q203" s="38" t="s">
        <v>69</v>
      </c>
      <c r="R203" s="42" t="s">
        <v>35</v>
      </c>
      <c r="S203" s="29">
        <v>113</v>
      </c>
      <c r="T203" s="29" t="s">
        <v>429</v>
      </c>
      <c r="U203" s="43">
        <v>15</v>
      </c>
      <c r="V203" s="43">
        <v>6562.4999999999991</v>
      </c>
      <c r="W203" s="44">
        <f t="shared" si="16"/>
        <v>98437.499999999985</v>
      </c>
      <c r="X203" s="44">
        <f t="shared" si="17"/>
        <v>110250</v>
      </c>
      <c r="Y203" s="45" t="s">
        <v>617</v>
      </c>
      <c r="Z203" s="29">
        <v>2016</v>
      </c>
      <c r="AA203" s="48"/>
      <c r="AKF203" s="89"/>
      <c r="AKG203" s="89"/>
      <c r="AKH203" s="89"/>
      <c r="AKI203" s="89"/>
      <c r="AKJ203" s="89"/>
      <c r="AKK203" s="89"/>
      <c r="AKL203" s="89"/>
      <c r="AKM203" s="89"/>
      <c r="AKN203" s="89"/>
      <c r="AKO203" s="89"/>
      <c r="AKP203" s="89"/>
      <c r="AKQ203" s="89"/>
      <c r="AKR203" s="89"/>
      <c r="AKS203" s="89"/>
      <c r="AKT203" s="89"/>
      <c r="AKU203" s="89"/>
      <c r="AKV203" s="89"/>
      <c r="AKW203" s="89"/>
      <c r="AKX203" s="89"/>
      <c r="AKY203" s="89"/>
      <c r="AKZ203" s="89"/>
      <c r="ALA203" s="89"/>
      <c r="ALB203" s="89"/>
      <c r="ALC203" s="89"/>
      <c r="ALD203" s="89"/>
      <c r="ALE203" s="89"/>
      <c r="ALF203" s="89"/>
      <c r="ALG203" s="89"/>
      <c r="ALH203" s="89"/>
      <c r="ALI203" s="89"/>
      <c r="ALJ203" s="89"/>
      <c r="ALK203" s="89"/>
      <c r="ALL203" s="89"/>
    </row>
    <row r="204" spans="1:1000" outlineLevel="1">
      <c r="A204" s="33" t="s">
        <v>1103</v>
      </c>
      <c r="B204" s="34" t="s">
        <v>28</v>
      </c>
      <c r="C204" s="47" t="s">
        <v>404</v>
      </c>
      <c r="D204" s="36" t="s">
        <v>338</v>
      </c>
      <c r="E204" s="36"/>
      <c r="F204" s="36" t="s">
        <v>630</v>
      </c>
      <c r="G204" s="36"/>
      <c r="H204" s="34" t="s">
        <v>587</v>
      </c>
      <c r="I204" s="34"/>
      <c r="J204" s="37" t="s">
        <v>30</v>
      </c>
      <c r="K204" s="38">
        <v>45</v>
      </c>
      <c r="L204" s="39">
        <v>230000000</v>
      </c>
      <c r="M204" s="29" t="s">
        <v>84</v>
      </c>
      <c r="N204" s="40" t="s">
        <v>72</v>
      </c>
      <c r="O204" s="41" t="s">
        <v>32</v>
      </c>
      <c r="P204" s="29" t="s">
        <v>33</v>
      </c>
      <c r="Q204" s="38" t="s">
        <v>69</v>
      </c>
      <c r="R204" s="42" t="s">
        <v>35</v>
      </c>
      <c r="S204" s="29">
        <v>796</v>
      </c>
      <c r="T204" s="29" t="s">
        <v>36</v>
      </c>
      <c r="U204" s="43">
        <v>12</v>
      </c>
      <c r="V204" s="43">
        <v>10998.43</v>
      </c>
      <c r="W204" s="44">
        <f t="shared" si="16"/>
        <v>131981.16</v>
      </c>
      <c r="X204" s="44">
        <f t="shared" si="17"/>
        <v>147818.89920000001</v>
      </c>
      <c r="Y204" s="45" t="s">
        <v>617</v>
      </c>
      <c r="Z204" s="29">
        <v>2016</v>
      </c>
      <c r="AA204" s="48"/>
      <c r="AKF204" s="89"/>
      <c r="AKG204" s="89"/>
      <c r="AKH204" s="89"/>
      <c r="AKI204" s="89"/>
      <c r="AKJ204" s="89"/>
      <c r="AKK204" s="89"/>
      <c r="AKL204" s="89"/>
      <c r="AKM204" s="89"/>
      <c r="AKN204" s="89"/>
      <c r="AKO204" s="89"/>
      <c r="AKP204" s="89"/>
      <c r="AKQ204" s="89"/>
      <c r="AKR204" s="89"/>
      <c r="AKS204" s="89"/>
      <c r="AKT204" s="89"/>
      <c r="AKU204" s="89"/>
      <c r="AKV204" s="89"/>
      <c r="AKW204" s="89"/>
      <c r="AKX204" s="89"/>
      <c r="AKY204" s="89"/>
      <c r="AKZ204" s="89"/>
      <c r="ALA204" s="89"/>
      <c r="ALB204" s="89"/>
      <c r="ALC204" s="89"/>
      <c r="ALD204" s="89"/>
      <c r="ALE204" s="89"/>
      <c r="ALF204" s="89"/>
      <c r="ALG204" s="89"/>
      <c r="ALH204" s="89"/>
      <c r="ALI204" s="89"/>
      <c r="ALJ204" s="89"/>
      <c r="ALK204" s="89"/>
      <c r="ALL204" s="89"/>
    </row>
    <row r="205" spans="1:1000" s="22" customFormat="1" ht="14.25" outlineLevel="1">
      <c r="A205" s="32" t="s">
        <v>1104</v>
      </c>
      <c r="B205" s="34" t="s">
        <v>28</v>
      </c>
      <c r="C205" s="61" t="s">
        <v>600</v>
      </c>
      <c r="D205" s="32" t="s">
        <v>211</v>
      </c>
      <c r="E205" s="32"/>
      <c r="F205" s="34" t="s">
        <v>601</v>
      </c>
      <c r="G205" s="32" t="s">
        <v>602</v>
      </c>
      <c r="H205" s="34" t="s">
        <v>603</v>
      </c>
      <c r="I205" s="32" t="s">
        <v>604</v>
      </c>
      <c r="J205" s="32" t="s">
        <v>37</v>
      </c>
      <c r="K205" s="23">
        <v>50</v>
      </c>
      <c r="L205" s="39">
        <v>230000000</v>
      </c>
      <c r="M205" s="29" t="s">
        <v>84</v>
      </c>
      <c r="N205" s="40" t="s">
        <v>72</v>
      </c>
      <c r="O205" s="41" t="s">
        <v>32</v>
      </c>
      <c r="P205" s="29" t="s">
        <v>33</v>
      </c>
      <c r="Q205" s="32" t="s">
        <v>69</v>
      </c>
      <c r="R205" s="42" t="s">
        <v>35</v>
      </c>
      <c r="S205" s="29">
        <v>5111</v>
      </c>
      <c r="T205" s="29" t="s">
        <v>358</v>
      </c>
      <c r="U205" s="58">
        <v>7700</v>
      </c>
      <c r="V205" s="58">
        <v>1500</v>
      </c>
      <c r="W205" s="59">
        <f t="shared" si="16"/>
        <v>11550000</v>
      </c>
      <c r="X205" s="44">
        <f t="shared" si="17"/>
        <v>12936000.000000002</v>
      </c>
      <c r="Y205" s="32" t="s">
        <v>617</v>
      </c>
      <c r="Z205" s="32">
        <v>2016</v>
      </c>
      <c r="AA205" s="60"/>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c r="FP205" s="21"/>
      <c r="FQ205" s="21"/>
      <c r="FR205" s="21"/>
      <c r="FS205" s="21"/>
      <c r="FT205" s="21"/>
      <c r="FU205" s="21"/>
      <c r="FV205" s="21"/>
      <c r="FW205" s="21"/>
      <c r="FX205" s="21"/>
      <c r="FY205" s="21"/>
      <c r="FZ205" s="21"/>
      <c r="GA205" s="21"/>
      <c r="GB205" s="21"/>
      <c r="GC205" s="21"/>
      <c r="GD205" s="21"/>
      <c r="GE205" s="21"/>
      <c r="GF205" s="21"/>
      <c r="GG205" s="21"/>
      <c r="GH205" s="21"/>
      <c r="GI205" s="21"/>
      <c r="GJ205" s="21"/>
      <c r="GK205" s="21"/>
      <c r="GL205" s="21"/>
      <c r="GM205" s="21"/>
      <c r="GN205" s="21"/>
      <c r="GO205" s="21"/>
      <c r="GP205" s="21"/>
      <c r="GQ205" s="21"/>
      <c r="GR205" s="21"/>
      <c r="GS205" s="21"/>
      <c r="GT205" s="21"/>
      <c r="GU205" s="21"/>
      <c r="GV205" s="21"/>
      <c r="GW205" s="21"/>
      <c r="GX205" s="21"/>
      <c r="GY205" s="21"/>
      <c r="GZ205" s="21"/>
      <c r="HA205" s="21"/>
      <c r="HB205" s="21"/>
      <c r="HC205" s="21"/>
      <c r="HD205" s="21"/>
      <c r="HE205" s="21"/>
      <c r="HF205" s="21"/>
      <c r="HG205" s="21"/>
      <c r="HH205" s="21"/>
      <c r="HI205" s="21"/>
      <c r="HJ205" s="21"/>
      <c r="HK205" s="21"/>
      <c r="HL205" s="21"/>
      <c r="HM205" s="21"/>
      <c r="HN205" s="21"/>
      <c r="HO205" s="21"/>
      <c r="HP205" s="21"/>
      <c r="HQ205" s="21"/>
      <c r="HR205" s="21"/>
      <c r="HS205" s="21"/>
      <c r="HT205" s="21"/>
      <c r="HU205" s="21"/>
      <c r="HV205" s="21"/>
      <c r="HW205" s="21"/>
      <c r="HX205" s="21"/>
      <c r="HY205" s="21"/>
      <c r="HZ205" s="21"/>
      <c r="IA205" s="21"/>
      <c r="IB205" s="21"/>
      <c r="IC205" s="21"/>
      <c r="ID205" s="21"/>
      <c r="IE205" s="21"/>
      <c r="IF205" s="21"/>
      <c r="IG205" s="21"/>
      <c r="IH205" s="21"/>
      <c r="II205" s="21"/>
      <c r="IJ205" s="21"/>
      <c r="IK205" s="21"/>
      <c r="IL205" s="21"/>
      <c r="IM205" s="21"/>
      <c r="IN205" s="21"/>
      <c r="IO205" s="21"/>
      <c r="IP205" s="21"/>
      <c r="IQ205" s="21"/>
      <c r="IR205" s="21"/>
      <c r="IS205" s="21"/>
      <c r="IT205" s="21"/>
      <c r="IU205" s="21"/>
      <c r="IV205" s="21"/>
      <c r="IW205" s="21"/>
      <c r="IX205" s="21"/>
      <c r="IY205" s="21"/>
      <c r="IZ205" s="21"/>
      <c r="JA205" s="21"/>
      <c r="JB205" s="21"/>
      <c r="JC205" s="21"/>
      <c r="JD205" s="21"/>
      <c r="JE205" s="21"/>
      <c r="JF205" s="21"/>
      <c r="JG205" s="21"/>
      <c r="JH205" s="21"/>
      <c r="JI205" s="21"/>
      <c r="JJ205" s="21"/>
      <c r="JK205" s="21"/>
      <c r="JL205" s="21"/>
      <c r="JM205" s="21"/>
      <c r="JN205" s="21"/>
      <c r="JO205" s="21"/>
      <c r="JP205" s="21"/>
      <c r="JQ205" s="21"/>
      <c r="JR205" s="21"/>
      <c r="JS205" s="21"/>
      <c r="JT205" s="21"/>
      <c r="JU205" s="21"/>
      <c r="JV205" s="21"/>
      <c r="JW205" s="21"/>
      <c r="JX205" s="21"/>
      <c r="JY205" s="21"/>
      <c r="JZ205" s="21"/>
      <c r="KA205" s="21"/>
      <c r="KB205" s="21"/>
      <c r="KC205" s="21"/>
      <c r="KD205" s="21"/>
      <c r="KE205" s="21"/>
      <c r="KF205" s="21"/>
      <c r="KG205" s="21"/>
      <c r="KH205" s="21"/>
      <c r="KI205" s="21"/>
      <c r="KJ205" s="21"/>
      <c r="KK205" s="21"/>
      <c r="KL205" s="21"/>
      <c r="KM205" s="21"/>
      <c r="KN205" s="21"/>
      <c r="KO205" s="21"/>
      <c r="KP205" s="21"/>
      <c r="KQ205" s="21"/>
      <c r="KR205" s="21"/>
      <c r="KS205" s="21"/>
      <c r="KT205" s="21"/>
      <c r="KU205" s="21"/>
      <c r="KV205" s="21"/>
      <c r="KW205" s="21"/>
      <c r="KX205" s="21"/>
      <c r="KY205" s="21"/>
      <c r="KZ205" s="21"/>
      <c r="LA205" s="21"/>
      <c r="LB205" s="21"/>
      <c r="LC205" s="21"/>
      <c r="LD205" s="21"/>
      <c r="LE205" s="21"/>
      <c r="LF205" s="21"/>
      <c r="LG205" s="21"/>
      <c r="LH205" s="21"/>
      <c r="LI205" s="21"/>
      <c r="LJ205" s="21"/>
      <c r="LK205" s="21"/>
      <c r="LL205" s="21"/>
      <c r="LM205" s="21"/>
      <c r="LN205" s="21"/>
      <c r="LO205" s="21"/>
      <c r="LP205" s="21"/>
      <c r="LQ205" s="21"/>
      <c r="LR205" s="21"/>
      <c r="LS205" s="21"/>
      <c r="LT205" s="21"/>
      <c r="LU205" s="21"/>
      <c r="LV205" s="21"/>
      <c r="LW205" s="21"/>
      <c r="LX205" s="21"/>
      <c r="LY205" s="21"/>
      <c r="LZ205" s="21"/>
      <c r="MA205" s="21"/>
      <c r="MB205" s="21"/>
      <c r="MC205" s="21"/>
      <c r="MD205" s="21"/>
      <c r="ME205" s="21"/>
      <c r="MF205" s="21"/>
      <c r="MG205" s="21"/>
      <c r="MH205" s="21"/>
      <c r="MI205" s="21"/>
      <c r="MJ205" s="21"/>
      <c r="MK205" s="21"/>
      <c r="ML205" s="21"/>
      <c r="MM205" s="21"/>
      <c r="MN205" s="21"/>
      <c r="MO205" s="21"/>
      <c r="MP205" s="21"/>
      <c r="MQ205" s="21"/>
      <c r="MR205" s="21"/>
      <c r="MS205" s="21"/>
      <c r="MT205" s="21"/>
      <c r="MU205" s="21"/>
      <c r="MV205" s="21"/>
      <c r="MW205" s="21"/>
      <c r="MX205" s="21"/>
      <c r="MY205" s="21"/>
      <c r="MZ205" s="21"/>
      <c r="NA205" s="21"/>
      <c r="NB205" s="21"/>
      <c r="NC205" s="21"/>
      <c r="ND205" s="21"/>
      <c r="NE205" s="21"/>
      <c r="NF205" s="21"/>
      <c r="NG205" s="21"/>
      <c r="NH205" s="21"/>
      <c r="NI205" s="21"/>
      <c r="NJ205" s="21"/>
      <c r="NK205" s="21"/>
      <c r="NL205" s="21"/>
      <c r="NM205" s="21"/>
      <c r="NN205" s="21"/>
      <c r="NO205" s="21"/>
      <c r="NP205" s="21"/>
      <c r="NQ205" s="21"/>
      <c r="NR205" s="21"/>
      <c r="NS205" s="21"/>
      <c r="NT205" s="21"/>
      <c r="NU205" s="21"/>
      <c r="NV205" s="21"/>
      <c r="NW205" s="21"/>
      <c r="NX205" s="21"/>
      <c r="NY205" s="21"/>
      <c r="NZ205" s="21"/>
      <c r="OA205" s="21"/>
      <c r="OB205" s="21"/>
      <c r="OC205" s="21"/>
      <c r="OD205" s="21"/>
      <c r="OE205" s="21"/>
      <c r="OF205" s="21"/>
      <c r="OG205" s="21"/>
      <c r="OH205" s="21"/>
      <c r="OI205" s="21"/>
      <c r="OJ205" s="21"/>
      <c r="OK205" s="21"/>
      <c r="OL205" s="21"/>
      <c r="OM205" s="21"/>
      <c r="ON205" s="21"/>
      <c r="OO205" s="21"/>
      <c r="OP205" s="21"/>
      <c r="OQ205" s="21"/>
      <c r="OR205" s="21"/>
      <c r="OS205" s="21"/>
      <c r="OT205" s="21"/>
      <c r="OU205" s="21"/>
      <c r="OV205" s="21"/>
      <c r="OW205" s="21"/>
      <c r="OX205" s="21"/>
      <c r="OY205" s="21"/>
      <c r="OZ205" s="21"/>
      <c r="PA205" s="21"/>
      <c r="PB205" s="21"/>
      <c r="PC205" s="21"/>
      <c r="PD205" s="21"/>
      <c r="PE205" s="21"/>
      <c r="PF205" s="21"/>
      <c r="PG205" s="21"/>
      <c r="PH205" s="21"/>
      <c r="PI205" s="21"/>
      <c r="PJ205" s="21"/>
      <c r="PK205" s="21"/>
      <c r="PL205" s="21"/>
      <c r="PM205" s="21"/>
      <c r="PN205" s="21"/>
      <c r="PO205" s="21"/>
      <c r="PP205" s="21"/>
      <c r="PQ205" s="21"/>
      <c r="PR205" s="21"/>
      <c r="PS205" s="21"/>
      <c r="PT205" s="21"/>
      <c r="PU205" s="21"/>
      <c r="PV205" s="21"/>
      <c r="PW205" s="21"/>
      <c r="PX205" s="21"/>
      <c r="PY205" s="21"/>
      <c r="PZ205" s="21"/>
      <c r="QA205" s="21"/>
      <c r="QB205" s="21"/>
      <c r="QC205" s="21"/>
      <c r="QD205" s="21"/>
      <c r="QE205" s="21"/>
      <c r="QF205" s="21"/>
      <c r="QG205" s="21"/>
      <c r="QH205" s="21"/>
      <c r="QI205" s="21"/>
      <c r="QJ205" s="21"/>
      <c r="QK205" s="21"/>
      <c r="QL205" s="21"/>
      <c r="QM205" s="21"/>
      <c r="QN205" s="21"/>
      <c r="QO205" s="21"/>
      <c r="QP205" s="21"/>
      <c r="QQ205" s="21"/>
      <c r="QR205" s="21"/>
      <c r="QS205" s="21"/>
      <c r="QT205" s="21"/>
      <c r="QU205" s="21"/>
      <c r="QV205" s="21"/>
      <c r="QW205" s="21"/>
      <c r="QX205" s="21"/>
      <c r="QY205" s="21"/>
      <c r="QZ205" s="21"/>
      <c r="RA205" s="21"/>
      <c r="RB205" s="21"/>
      <c r="RC205" s="21"/>
      <c r="RD205" s="21"/>
      <c r="RE205" s="21"/>
      <c r="RF205" s="21"/>
      <c r="RG205" s="21"/>
      <c r="RH205" s="21"/>
      <c r="RI205" s="21"/>
      <c r="RJ205" s="21"/>
      <c r="RK205" s="21"/>
      <c r="RL205" s="21"/>
      <c r="RM205" s="21"/>
      <c r="RN205" s="21"/>
      <c r="RO205" s="21"/>
      <c r="RP205" s="21"/>
      <c r="RQ205" s="21"/>
      <c r="RR205" s="21"/>
      <c r="RS205" s="21"/>
      <c r="RT205" s="21"/>
      <c r="RU205" s="21"/>
      <c r="RV205" s="21"/>
      <c r="RW205" s="21"/>
      <c r="RX205" s="21"/>
      <c r="RY205" s="21"/>
      <c r="RZ205" s="21"/>
      <c r="SA205" s="21"/>
      <c r="SB205" s="21"/>
      <c r="SC205" s="21"/>
      <c r="SD205" s="21"/>
      <c r="SE205" s="21"/>
      <c r="SF205" s="21"/>
      <c r="SG205" s="21"/>
      <c r="SH205" s="21"/>
      <c r="SI205" s="21"/>
      <c r="SJ205" s="21"/>
      <c r="SK205" s="21"/>
      <c r="SL205" s="21"/>
      <c r="SM205" s="21"/>
      <c r="SN205" s="21"/>
      <c r="SO205" s="21"/>
      <c r="SP205" s="21"/>
      <c r="SQ205" s="21"/>
      <c r="SR205" s="21"/>
      <c r="SS205" s="21"/>
      <c r="ST205" s="21"/>
      <c r="SU205" s="21"/>
      <c r="SV205" s="21"/>
      <c r="SW205" s="21"/>
      <c r="SX205" s="21"/>
      <c r="SY205" s="21"/>
      <c r="SZ205" s="21"/>
      <c r="TA205" s="21"/>
      <c r="TB205" s="21"/>
      <c r="TC205" s="21"/>
      <c r="TD205" s="21"/>
      <c r="TE205" s="21"/>
      <c r="TF205" s="21"/>
      <c r="TG205" s="21"/>
      <c r="TH205" s="21"/>
      <c r="TI205" s="21"/>
      <c r="TJ205" s="21"/>
      <c r="TK205" s="21"/>
      <c r="TL205" s="21"/>
      <c r="TM205" s="21"/>
      <c r="TN205" s="21"/>
      <c r="TO205" s="21"/>
      <c r="TP205" s="21"/>
      <c r="TQ205" s="21"/>
      <c r="TR205" s="21"/>
      <c r="TS205" s="21"/>
      <c r="TT205" s="21"/>
      <c r="TU205" s="21"/>
      <c r="TV205" s="21"/>
      <c r="TW205" s="21"/>
      <c r="TX205" s="21"/>
      <c r="TY205" s="21"/>
      <c r="TZ205" s="21"/>
      <c r="UA205" s="21"/>
      <c r="UB205" s="21"/>
      <c r="UC205" s="21"/>
      <c r="UD205" s="21"/>
      <c r="UE205" s="21"/>
      <c r="UF205" s="21"/>
      <c r="UG205" s="21"/>
      <c r="UH205" s="21"/>
      <c r="UI205" s="21"/>
      <c r="UJ205" s="21"/>
      <c r="UK205" s="21"/>
      <c r="UL205" s="21"/>
      <c r="UM205" s="21"/>
      <c r="UN205" s="21"/>
      <c r="UO205" s="21"/>
      <c r="UP205" s="21"/>
      <c r="UQ205" s="21"/>
      <c r="UR205" s="21"/>
      <c r="US205" s="21"/>
      <c r="UT205" s="21"/>
      <c r="UU205" s="21"/>
      <c r="UV205" s="21"/>
      <c r="UW205" s="21"/>
      <c r="UX205" s="21"/>
      <c r="UY205" s="21"/>
      <c r="UZ205" s="21"/>
      <c r="VA205" s="21"/>
      <c r="VB205" s="21"/>
      <c r="VC205" s="21"/>
      <c r="VD205" s="21"/>
      <c r="VE205" s="21"/>
      <c r="VF205" s="21"/>
      <c r="VG205" s="21"/>
      <c r="VH205" s="21"/>
      <c r="VI205" s="21"/>
      <c r="VJ205" s="21"/>
      <c r="VK205" s="21"/>
      <c r="VL205" s="21"/>
      <c r="VM205" s="21"/>
      <c r="VN205" s="21"/>
      <c r="VO205" s="21"/>
      <c r="VP205" s="21"/>
      <c r="VQ205" s="21"/>
      <c r="VR205" s="21"/>
      <c r="VS205" s="21"/>
      <c r="VT205" s="21"/>
      <c r="VU205" s="21"/>
      <c r="VV205" s="21"/>
      <c r="VW205" s="21"/>
      <c r="VX205" s="21"/>
      <c r="VY205" s="21"/>
      <c r="VZ205" s="21"/>
      <c r="WA205" s="21"/>
      <c r="WB205" s="21"/>
      <c r="WC205" s="21"/>
      <c r="WD205" s="21"/>
      <c r="WE205" s="21"/>
      <c r="WF205" s="21"/>
      <c r="WG205" s="21"/>
      <c r="WH205" s="21"/>
      <c r="WI205" s="21"/>
      <c r="WJ205" s="21"/>
      <c r="WK205" s="21"/>
      <c r="WL205" s="21"/>
      <c r="WM205" s="21"/>
      <c r="WN205" s="21"/>
      <c r="WO205" s="21"/>
      <c r="WP205" s="21"/>
      <c r="WQ205" s="21"/>
      <c r="WR205" s="21"/>
      <c r="WS205" s="21"/>
      <c r="WT205" s="21"/>
      <c r="WU205" s="21"/>
      <c r="WV205" s="21"/>
      <c r="WW205" s="21"/>
      <c r="WX205" s="21"/>
      <c r="WY205" s="21"/>
      <c r="WZ205" s="21"/>
      <c r="XA205" s="21"/>
      <c r="XB205" s="21"/>
      <c r="XC205" s="21"/>
      <c r="XD205" s="21"/>
      <c r="XE205" s="21"/>
      <c r="XF205" s="21"/>
      <c r="XG205" s="21"/>
      <c r="XH205" s="21"/>
      <c r="XI205" s="21"/>
      <c r="XJ205" s="21"/>
      <c r="XK205" s="21"/>
      <c r="XL205" s="21"/>
      <c r="XM205" s="21"/>
      <c r="XN205" s="21"/>
      <c r="XO205" s="21"/>
      <c r="XP205" s="21"/>
      <c r="XQ205" s="21"/>
      <c r="XR205" s="21"/>
      <c r="XS205" s="21"/>
      <c r="XT205" s="21"/>
      <c r="XU205" s="21"/>
      <c r="XV205" s="21"/>
      <c r="XW205" s="21"/>
      <c r="XX205" s="21"/>
      <c r="XY205" s="21"/>
      <c r="XZ205" s="21"/>
      <c r="YA205" s="21"/>
      <c r="YB205" s="21"/>
      <c r="YC205" s="21"/>
      <c r="YD205" s="21"/>
      <c r="YE205" s="21"/>
      <c r="YF205" s="21"/>
      <c r="YG205" s="21"/>
      <c r="YH205" s="21"/>
      <c r="YI205" s="21"/>
      <c r="YJ205" s="21"/>
      <c r="YK205" s="21"/>
      <c r="YL205" s="21"/>
      <c r="YM205" s="21"/>
      <c r="YN205" s="21"/>
      <c r="YO205" s="21"/>
      <c r="YP205" s="21"/>
      <c r="YQ205" s="21"/>
      <c r="YR205" s="21"/>
      <c r="YS205" s="21"/>
      <c r="YT205" s="21"/>
      <c r="YU205" s="21"/>
      <c r="YV205" s="21"/>
      <c r="YW205" s="21"/>
      <c r="YX205" s="21"/>
      <c r="YY205" s="21"/>
      <c r="YZ205" s="21"/>
      <c r="ZA205" s="21"/>
      <c r="ZB205" s="21"/>
      <c r="ZC205" s="21"/>
      <c r="ZD205" s="21"/>
      <c r="ZE205" s="21"/>
      <c r="ZF205" s="21"/>
      <c r="ZG205" s="21"/>
      <c r="ZH205" s="21"/>
      <c r="ZI205" s="21"/>
      <c r="ZJ205" s="21"/>
      <c r="ZK205" s="21"/>
      <c r="ZL205" s="21"/>
      <c r="ZM205" s="21"/>
      <c r="ZN205" s="21"/>
      <c r="ZO205" s="21"/>
      <c r="ZP205" s="21"/>
      <c r="ZQ205" s="21"/>
      <c r="ZR205" s="21"/>
      <c r="ZS205" s="21"/>
      <c r="ZT205" s="21"/>
      <c r="ZU205" s="21"/>
      <c r="ZV205" s="21"/>
      <c r="ZW205" s="21"/>
      <c r="ZX205" s="21"/>
      <c r="ZY205" s="21"/>
      <c r="ZZ205" s="21"/>
      <c r="AAA205" s="21"/>
      <c r="AAB205" s="21"/>
      <c r="AAC205" s="21"/>
      <c r="AAD205" s="21"/>
      <c r="AAE205" s="21"/>
      <c r="AAF205" s="21"/>
      <c r="AAG205" s="21"/>
      <c r="AAH205" s="21"/>
      <c r="AAI205" s="21"/>
      <c r="AAJ205" s="21"/>
      <c r="AAK205" s="21"/>
      <c r="AAL205" s="21"/>
      <c r="AAM205" s="21"/>
      <c r="AAN205" s="21"/>
      <c r="AAO205" s="21"/>
      <c r="AAP205" s="21"/>
      <c r="AAQ205" s="21"/>
      <c r="AAR205" s="21"/>
      <c r="AAS205" s="21"/>
      <c r="AAT205" s="21"/>
      <c r="AAU205" s="21"/>
      <c r="AAV205" s="21"/>
      <c r="AAW205" s="21"/>
      <c r="AAX205" s="21"/>
      <c r="AAY205" s="21"/>
      <c r="AAZ205" s="21"/>
      <c r="ABA205" s="21"/>
      <c r="ABB205" s="21"/>
      <c r="ABC205" s="21"/>
      <c r="ABD205" s="21"/>
      <c r="ABE205" s="21"/>
      <c r="ABF205" s="21"/>
      <c r="ABG205" s="21"/>
      <c r="ABH205" s="21"/>
      <c r="ABI205" s="21"/>
      <c r="ABJ205" s="21"/>
      <c r="ABK205" s="21"/>
      <c r="ABL205" s="21"/>
      <c r="ABM205" s="21"/>
      <c r="ABN205" s="21"/>
      <c r="ABO205" s="21"/>
      <c r="ABP205" s="21"/>
      <c r="ABQ205" s="21"/>
      <c r="ABR205" s="21"/>
      <c r="ABS205" s="21"/>
      <c r="ABT205" s="21"/>
      <c r="ABU205" s="21"/>
      <c r="ABV205" s="21"/>
      <c r="ABW205" s="21"/>
      <c r="ABX205" s="21"/>
      <c r="ABY205" s="21"/>
      <c r="ABZ205" s="21"/>
      <c r="ACA205" s="21"/>
      <c r="ACB205" s="21"/>
      <c r="ACC205" s="21"/>
      <c r="ACD205" s="21"/>
      <c r="ACE205" s="21"/>
      <c r="ACF205" s="21"/>
      <c r="ACG205" s="21"/>
      <c r="ACH205" s="21"/>
      <c r="ACI205" s="21"/>
      <c r="ACJ205" s="21"/>
      <c r="ACK205" s="21"/>
      <c r="ACL205" s="21"/>
      <c r="ACM205" s="21"/>
      <c r="ACN205" s="21"/>
      <c r="ACO205" s="21"/>
      <c r="ACP205" s="21"/>
      <c r="ACQ205" s="21"/>
      <c r="ACR205" s="21"/>
      <c r="ACS205" s="21"/>
      <c r="ACT205" s="21"/>
      <c r="ACU205" s="21"/>
      <c r="ACV205" s="21"/>
      <c r="ACW205" s="21"/>
      <c r="ACX205" s="21"/>
      <c r="ACY205" s="21"/>
      <c r="ACZ205" s="21"/>
      <c r="ADA205" s="21"/>
      <c r="ADB205" s="21"/>
      <c r="ADC205" s="21"/>
      <c r="ADD205" s="21"/>
      <c r="ADE205" s="21"/>
      <c r="ADF205" s="21"/>
      <c r="ADG205" s="21"/>
      <c r="ADH205" s="21"/>
      <c r="ADI205" s="21"/>
      <c r="ADJ205" s="21"/>
      <c r="ADK205" s="21"/>
      <c r="ADL205" s="21"/>
      <c r="ADM205" s="21"/>
      <c r="ADN205" s="21"/>
      <c r="ADO205" s="21"/>
      <c r="ADP205" s="21"/>
      <c r="ADQ205" s="21"/>
      <c r="ADR205" s="21"/>
      <c r="ADS205" s="21"/>
      <c r="ADT205" s="21"/>
      <c r="ADU205" s="21"/>
      <c r="ADV205" s="21"/>
      <c r="ADW205" s="21"/>
      <c r="ADX205" s="21"/>
      <c r="ADY205" s="21"/>
      <c r="ADZ205" s="21"/>
      <c r="AEA205" s="21"/>
      <c r="AEB205" s="21"/>
      <c r="AEC205" s="21"/>
      <c r="AED205" s="21"/>
      <c r="AEE205" s="21"/>
      <c r="AEF205" s="21"/>
      <c r="AEG205" s="21"/>
      <c r="AEH205" s="21"/>
      <c r="AEI205" s="21"/>
      <c r="AEJ205" s="21"/>
      <c r="AEK205" s="21"/>
      <c r="AEL205" s="21"/>
      <c r="AEM205" s="21"/>
      <c r="AEN205" s="21"/>
      <c r="AEO205" s="21"/>
      <c r="AEP205" s="21"/>
      <c r="AEQ205" s="21"/>
      <c r="AER205" s="21"/>
      <c r="AES205" s="21"/>
      <c r="AET205" s="21"/>
      <c r="AEU205" s="21"/>
      <c r="AEV205" s="21"/>
      <c r="AEW205" s="21"/>
      <c r="AEX205" s="21"/>
      <c r="AEY205" s="21"/>
      <c r="AEZ205" s="21"/>
      <c r="AFA205" s="21"/>
      <c r="AFB205" s="21"/>
      <c r="AFC205" s="21"/>
      <c r="AFD205" s="21"/>
      <c r="AFE205" s="21"/>
      <c r="AFF205" s="21"/>
      <c r="AFG205" s="21"/>
      <c r="AFH205" s="21"/>
      <c r="AFI205" s="21"/>
      <c r="AFJ205" s="21"/>
      <c r="AFK205" s="21"/>
      <c r="AFL205" s="21"/>
      <c r="AFM205" s="21"/>
      <c r="AFN205" s="21"/>
      <c r="AFO205" s="21"/>
      <c r="AFP205" s="21"/>
      <c r="AFQ205" s="21"/>
      <c r="AFR205" s="21"/>
      <c r="AFS205" s="21"/>
      <c r="AFT205" s="21"/>
      <c r="AFU205" s="21"/>
      <c r="AFV205" s="21"/>
      <c r="AFW205" s="21"/>
      <c r="AFX205" s="21"/>
      <c r="AFY205" s="21"/>
      <c r="AFZ205" s="21"/>
      <c r="AGA205" s="21"/>
      <c r="AGB205" s="21"/>
      <c r="AGC205" s="21"/>
      <c r="AGD205" s="21"/>
      <c r="AGE205" s="21"/>
      <c r="AGF205" s="21"/>
      <c r="AGG205" s="21"/>
      <c r="AGH205" s="21"/>
      <c r="AGI205" s="21"/>
      <c r="AGJ205" s="21"/>
      <c r="AGK205" s="21"/>
      <c r="AGL205" s="21"/>
      <c r="AGM205" s="21"/>
      <c r="AGN205" s="21"/>
      <c r="AGO205" s="21"/>
      <c r="AGP205" s="21"/>
      <c r="AGQ205" s="21"/>
      <c r="AGR205" s="21"/>
      <c r="AGS205" s="21"/>
      <c r="AGT205" s="21"/>
      <c r="AGU205" s="21"/>
      <c r="AGV205" s="21"/>
      <c r="AGW205" s="21"/>
      <c r="AGX205" s="21"/>
      <c r="AGY205" s="21"/>
      <c r="AGZ205" s="21"/>
      <c r="AHA205" s="21"/>
      <c r="AHB205" s="21"/>
      <c r="AHC205" s="21"/>
      <c r="AHD205" s="21"/>
      <c r="AHE205" s="21"/>
      <c r="AHF205" s="21"/>
      <c r="AHG205" s="21"/>
      <c r="AHH205" s="21"/>
      <c r="AHI205" s="21"/>
      <c r="AHJ205" s="21"/>
      <c r="AHK205" s="21"/>
      <c r="AHL205" s="21"/>
      <c r="AHM205" s="21"/>
      <c r="AHN205" s="21"/>
      <c r="AHO205" s="21"/>
      <c r="AHP205" s="21"/>
      <c r="AHQ205" s="21"/>
      <c r="AHR205" s="21"/>
      <c r="AHS205" s="21"/>
      <c r="AHT205" s="21"/>
      <c r="AHU205" s="21"/>
      <c r="AHV205" s="21"/>
      <c r="AHW205" s="21"/>
      <c r="AHX205" s="21"/>
      <c r="AHY205" s="21"/>
      <c r="AHZ205" s="21"/>
      <c r="AIA205" s="21"/>
      <c r="AIB205" s="21"/>
      <c r="AIC205" s="21"/>
      <c r="AID205" s="21"/>
      <c r="AIE205" s="21"/>
      <c r="AIF205" s="21"/>
      <c r="AIG205" s="21"/>
      <c r="AIH205" s="21"/>
      <c r="AII205" s="21"/>
      <c r="AIJ205" s="21"/>
      <c r="AIK205" s="21"/>
      <c r="AIL205" s="21"/>
      <c r="AIM205" s="21"/>
      <c r="AIN205" s="21"/>
      <c r="AIO205" s="21"/>
      <c r="AIP205" s="21"/>
      <c r="AIQ205" s="21"/>
      <c r="AIR205" s="21"/>
      <c r="AIS205" s="21"/>
      <c r="AIT205" s="21"/>
      <c r="AIU205" s="21"/>
      <c r="AIV205" s="21"/>
      <c r="AIW205" s="21"/>
      <c r="AIX205" s="21"/>
      <c r="AIY205" s="21"/>
      <c r="AIZ205" s="21"/>
      <c r="AJA205" s="21"/>
      <c r="AJB205" s="21"/>
      <c r="AJC205" s="21"/>
      <c r="AJD205" s="21"/>
      <c r="AJE205" s="21"/>
      <c r="AJF205" s="21"/>
      <c r="AJG205" s="21"/>
      <c r="AJH205" s="21"/>
      <c r="AJI205" s="21"/>
      <c r="AJJ205" s="21"/>
      <c r="AJK205" s="21"/>
      <c r="AJL205" s="21"/>
      <c r="AJM205" s="21"/>
      <c r="AJN205" s="21"/>
      <c r="AJO205" s="21"/>
      <c r="AJP205" s="21"/>
      <c r="AJQ205" s="21"/>
      <c r="AJR205" s="21"/>
      <c r="AJS205" s="21"/>
      <c r="AJT205" s="21"/>
      <c r="AJU205" s="21"/>
      <c r="AJV205" s="21"/>
      <c r="AJW205" s="21"/>
      <c r="AJX205" s="21"/>
      <c r="AJY205" s="21"/>
      <c r="AJZ205" s="21"/>
      <c r="AKA205" s="21"/>
      <c r="AKB205" s="21"/>
      <c r="AKC205" s="21"/>
      <c r="AKD205" s="21"/>
      <c r="AKE205" s="21"/>
    </row>
    <row r="206" spans="1:1000" outlineLevel="1">
      <c r="A206" s="33" t="s">
        <v>624</v>
      </c>
      <c r="B206" s="34" t="s">
        <v>82</v>
      </c>
      <c r="C206" s="47" t="s">
        <v>621</v>
      </c>
      <c r="D206" s="36" t="s">
        <v>622</v>
      </c>
      <c r="E206" s="36"/>
      <c r="F206" s="36" t="s">
        <v>623</v>
      </c>
      <c r="G206" s="36"/>
      <c r="H206" s="34" t="s">
        <v>40</v>
      </c>
      <c r="I206" s="34"/>
      <c r="J206" s="37" t="s">
        <v>30</v>
      </c>
      <c r="K206" s="38">
        <v>0</v>
      </c>
      <c r="L206" s="39">
        <v>230000000</v>
      </c>
      <c r="M206" s="29" t="s">
        <v>84</v>
      </c>
      <c r="N206" s="40" t="s">
        <v>615</v>
      </c>
      <c r="O206" s="41" t="s">
        <v>32</v>
      </c>
      <c r="P206" s="29" t="s">
        <v>33</v>
      </c>
      <c r="Q206" s="38" t="s">
        <v>70</v>
      </c>
      <c r="R206" s="42" t="s">
        <v>35</v>
      </c>
      <c r="S206" s="29">
        <v>168</v>
      </c>
      <c r="T206" s="29" t="s">
        <v>411</v>
      </c>
      <c r="U206" s="43">
        <v>0.8</v>
      </c>
      <c r="V206" s="43">
        <v>324374.99999999994</v>
      </c>
      <c r="W206" s="44">
        <f t="shared" si="16"/>
        <v>259499.99999999997</v>
      </c>
      <c r="X206" s="44">
        <f t="shared" si="17"/>
        <v>290640</v>
      </c>
      <c r="Y206" s="45"/>
      <c r="Z206" s="29">
        <v>2016</v>
      </c>
      <c r="AA206" s="48"/>
      <c r="AKF206" s="89"/>
      <c r="AKG206" s="89"/>
      <c r="AKH206" s="89"/>
      <c r="AKI206" s="89"/>
      <c r="AKJ206" s="89"/>
      <c r="AKK206" s="89"/>
      <c r="AKL206" s="89"/>
      <c r="AKM206" s="89"/>
      <c r="AKN206" s="89"/>
      <c r="AKO206" s="89"/>
      <c r="AKP206" s="89"/>
      <c r="AKQ206" s="89"/>
      <c r="AKR206" s="89"/>
      <c r="AKS206" s="89"/>
      <c r="AKT206" s="89"/>
      <c r="AKU206" s="89"/>
      <c r="AKV206" s="89"/>
      <c r="AKW206" s="89"/>
      <c r="AKX206" s="89"/>
      <c r="AKY206" s="89"/>
      <c r="AKZ206" s="89"/>
      <c r="ALA206" s="89"/>
      <c r="ALB206" s="89"/>
      <c r="ALC206" s="89"/>
      <c r="ALD206" s="89"/>
      <c r="ALE206" s="89"/>
      <c r="ALF206" s="89"/>
      <c r="ALG206" s="89"/>
      <c r="ALH206" s="89"/>
      <c r="ALI206" s="89"/>
      <c r="ALJ206" s="89"/>
      <c r="ALK206" s="89"/>
      <c r="ALL206" s="89"/>
    </row>
    <row r="207" spans="1:1000" outlineLevel="1">
      <c r="A207" s="33" t="s">
        <v>709</v>
      </c>
      <c r="B207" s="34" t="s">
        <v>28</v>
      </c>
      <c r="C207" s="35" t="s">
        <v>631</v>
      </c>
      <c r="D207" s="36" t="s">
        <v>48</v>
      </c>
      <c r="E207" s="36"/>
      <c r="F207" s="36" t="s">
        <v>632</v>
      </c>
      <c r="G207" s="36"/>
      <c r="H207" s="34" t="s">
        <v>633</v>
      </c>
      <c r="I207" s="34"/>
      <c r="J207" s="37" t="s">
        <v>30</v>
      </c>
      <c r="K207" s="38">
        <v>45</v>
      </c>
      <c r="L207" s="39">
        <v>230000000</v>
      </c>
      <c r="M207" s="29" t="s">
        <v>84</v>
      </c>
      <c r="N207" s="40" t="s">
        <v>615</v>
      </c>
      <c r="O207" s="41" t="s">
        <v>32</v>
      </c>
      <c r="P207" s="29" t="s">
        <v>33</v>
      </c>
      <c r="Q207" s="38" t="s">
        <v>69</v>
      </c>
      <c r="R207" s="42" t="s">
        <v>35</v>
      </c>
      <c r="S207" s="29" t="s">
        <v>61</v>
      </c>
      <c r="T207" s="29" t="s">
        <v>62</v>
      </c>
      <c r="U207" s="43">
        <v>200</v>
      </c>
      <c r="V207" s="43">
        <v>119.87</v>
      </c>
      <c r="W207" s="44">
        <f t="shared" ref="W207:W221" si="18">U207*V207</f>
        <v>23974</v>
      </c>
      <c r="X207" s="44">
        <f t="shared" si="17"/>
        <v>26850.880000000001</v>
      </c>
      <c r="Y207" s="45" t="s">
        <v>617</v>
      </c>
      <c r="Z207" s="29">
        <v>2016</v>
      </c>
      <c r="AA207" s="48"/>
      <c r="AKF207" s="89"/>
      <c r="AKG207" s="89"/>
      <c r="AKH207" s="89"/>
      <c r="AKI207" s="89"/>
      <c r="AKJ207" s="89"/>
      <c r="AKK207" s="89"/>
      <c r="AKL207" s="89"/>
      <c r="AKM207" s="89"/>
      <c r="AKN207" s="89"/>
      <c r="AKO207" s="89"/>
      <c r="AKP207" s="89"/>
      <c r="AKQ207" s="89"/>
      <c r="AKR207" s="89"/>
      <c r="AKS207" s="89"/>
      <c r="AKT207" s="89"/>
      <c r="AKU207" s="89"/>
      <c r="AKV207" s="89"/>
      <c r="AKW207" s="89"/>
      <c r="AKX207" s="89"/>
      <c r="AKY207" s="89"/>
      <c r="AKZ207" s="89"/>
      <c r="ALA207" s="89"/>
      <c r="ALB207" s="89"/>
      <c r="ALC207" s="89"/>
      <c r="ALD207" s="89"/>
      <c r="ALE207" s="89"/>
      <c r="ALF207" s="89"/>
      <c r="ALG207" s="89"/>
      <c r="ALH207" s="89"/>
      <c r="ALI207" s="89"/>
      <c r="ALJ207" s="89"/>
      <c r="ALK207" s="89"/>
      <c r="ALL207" s="89"/>
    </row>
    <row r="208" spans="1:1000" outlineLevel="1">
      <c r="A208" s="33" t="s">
        <v>710</v>
      </c>
      <c r="B208" s="34" t="s">
        <v>28</v>
      </c>
      <c r="C208" s="35" t="s">
        <v>634</v>
      </c>
      <c r="D208" s="36" t="s">
        <v>48</v>
      </c>
      <c r="E208" s="36"/>
      <c r="F208" s="36" t="s">
        <v>635</v>
      </c>
      <c r="G208" s="36"/>
      <c r="H208" s="34" t="s">
        <v>636</v>
      </c>
      <c r="I208" s="34"/>
      <c r="J208" s="37" t="s">
        <v>30</v>
      </c>
      <c r="K208" s="38">
        <v>45</v>
      </c>
      <c r="L208" s="39">
        <v>230000000</v>
      </c>
      <c r="M208" s="29" t="s">
        <v>84</v>
      </c>
      <c r="N208" s="40" t="s">
        <v>615</v>
      </c>
      <c r="O208" s="41" t="s">
        <v>32</v>
      </c>
      <c r="P208" s="29" t="s">
        <v>33</v>
      </c>
      <c r="Q208" s="38" t="s">
        <v>69</v>
      </c>
      <c r="R208" s="42" t="s">
        <v>35</v>
      </c>
      <c r="S208" s="29" t="s">
        <v>63</v>
      </c>
      <c r="T208" s="29" t="s">
        <v>64</v>
      </c>
      <c r="U208" s="43">
        <v>40</v>
      </c>
      <c r="V208" s="43">
        <v>944.32</v>
      </c>
      <c r="W208" s="44">
        <f>U208*V208</f>
        <v>37772.800000000003</v>
      </c>
      <c r="X208" s="44">
        <f>W208*1.12</f>
        <v>42305.536000000007</v>
      </c>
      <c r="Y208" s="45" t="s">
        <v>617</v>
      </c>
      <c r="Z208" s="29">
        <v>2016</v>
      </c>
      <c r="AA208" s="48"/>
      <c r="AKF208" s="89"/>
      <c r="AKG208" s="89"/>
      <c r="AKH208" s="89"/>
      <c r="AKI208" s="89"/>
      <c r="AKJ208" s="89"/>
      <c r="AKK208" s="89"/>
      <c r="AKL208" s="89"/>
      <c r="AKM208" s="89"/>
      <c r="AKN208" s="89"/>
      <c r="AKO208" s="89"/>
      <c r="AKP208" s="89"/>
      <c r="AKQ208" s="89"/>
      <c r="AKR208" s="89"/>
      <c r="AKS208" s="89"/>
      <c r="AKT208" s="89"/>
      <c r="AKU208" s="89"/>
      <c r="AKV208" s="89"/>
      <c r="AKW208" s="89"/>
      <c r="AKX208" s="89"/>
      <c r="AKY208" s="89"/>
      <c r="AKZ208" s="89"/>
      <c r="ALA208" s="89"/>
      <c r="ALB208" s="89"/>
      <c r="ALC208" s="89"/>
      <c r="ALD208" s="89"/>
      <c r="ALE208" s="89"/>
      <c r="ALF208" s="89"/>
      <c r="ALG208" s="89"/>
      <c r="ALH208" s="89"/>
      <c r="ALI208" s="89"/>
      <c r="ALJ208" s="89"/>
      <c r="ALK208" s="89"/>
      <c r="ALL208" s="89"/>
    </row>
    <row r="209" spans="1:1000" outlineLevel="1">
      <c r="A209" s="33" t="s">
        <v>711</v>
      </c>
      <c r="B209" s="34" t="s">
        <v>28</v>
      </c>
      <c r="C209" s="35" t="s">
        <v>637</v>
      </c>
      <c r="D209" s="36" t="s">
        <v>48</v>
      </c>
      <c r="E209" s="36"/>
      <c r="F209" s="36" t="s">
        <v>638</v>
      </c>
      <c r="G209" s="36"/>
      <c r="H209" s="34" t="s">
        <v>639</v>
      </c>
      <c r="I209" s="34"/>
      <c r="J209" s="37" t="s">
        <v>30</v>
      </c>
      <c r="K209" s="38">
        <v>45</v>
      </c>
      <c r="L209" s="39">
        <v>230000000</v>
      </c>
      <c r="M209" s="29" t="s">
        <v>84</v>
      </c>
      <c r="N209" s="40" t="s">
        <v>615</v>
      </c>
      <c r="O209" s="41" t="s">
        <v>32</v>
      </c>
      <c r="P209" s="29" t="s">
        <v>33</v>
      </c>
      <c r="Q209" s="38" t="s">
        <v>69</v>
      </c>
      <c r="R209" s="42" t="s">
        <v>35</v>
      </c>
      <c r="S209" s="29" t="s">
        <v>63</v>
      </c>
      <c r="T209" s="29" t="s">
        <v>62</v>
      </c>
      <c r="U209" s="43">
        <v>40</v>
      </c>
      <c r="V209" s="43">
        <v>2414.62</v>
      </c>
      <c r="W209" s="44">
        <f>U209*V209</f>
        <v>96584.799999999988</v>
      </c>
      <c r="X209" s="44">
        <f>W209*1.12</f>
        <v>108174.976</v>
      </c>
      <c r="Y209" s="45" t="s">
        <v>617</v>
      </c>
      <c r="Z209" s="29">
        <v>2016</v>
      </c>
      <c r="AA209" s="48"/>
      <c r="AKF209" s="89"/>
      <c r="AKG209" s="89"/>
      <c r="AKH209" s="89"/>
      <c r="AKI209" s="89"/>
      <c r="AKJ209" s="89"/>
      <c r="AKK209" s="89"/>
      <c r="AKL209" s="89"/>
      <c r="AKM209" s="89"/>
      <c r="AKN209" s="89"/>
      <c r="AKO209" s="89"/>
      <c r="AKP209" s="89"/>
      <c r="AKQ209" s="89"/>
      <c r="AKR209" s="89"/>
      <c r="AKS209" s="89"/>
      <c r="AKT209" s="89"/>
      <c r="AKU209" s="89"/>
      <c r="AKV209" s="89"/>
      <c r="AKW209" s="89"/>
      <c r="AKX209" s="89"/>
      <c r="AKY209" s="89"/>
      <c r="AKZ209" s="89"/>
      <c r="ALA209" s="89"/>
      <c r="ALB209" s="89"/>
      <c r="ALC209" s="89"/>
      <c r="ALD209" s="89"/>
      <c r="ALE209" s="89"/>
      <c r="ALF209" s="89"/>
      <c r="ALG209" s="89"/>
      <c r="ALH209" s="89"/>
      <c r="ALI209" s="89"/>
      <c r="ALJ209" s="89"/>
      <c r="ALK209" s="89"/>
      <c r="ALL209" s="89"/>
    </row>
    <row r="210" spans="1:1000" outlineLevel="1">
      <c r="A210" s="33" t="s">
        <v>712</v>
      </c>
      <c r="B210" s="34" t="s">
        <v>28</v>
      </c>
      <c r="C210" s="35" t="s">
        <v>640</v>
      </c>
      <c r="D210" s="36" t="s">
        <v>48</v>
      </c>
      <c r="E210" s="36"/>
      <c r="F210" s="36" t="s">
        <v>641</v>
      </c>
      <c r="G210" s="36"/>
      <c r="H210" s="34" t="s">
        <v>642</v>
      </c>
      <c r="I210" s="34"/>
      <c r="J210" s="37" t="s">
        <v>30</v>
      </c>
      <c r="K210" s="38">
        <v>45</v>
      </c>
      <c r="L210" s="39">
        <v>230000000</v>
      </c>
      <c r="M210" s="29" t="s">
        <v>84</v>
      </c>
      <c r="N210" s="40" t="s">
        <v>615</v>
      </c>
      <c r="O210" s="41" t="s">
        <v>32</v>
      </c>
      <c r="P210" s="29" t="s">
        <v>33</v>
      </c>
      <c r="Q210" s="38" t="s">
        <v>69</v>
      </c>
      <c r="R210" s="42" t="s">
        <v>35</v>
      </c>
      <c r="S210" s="29" t="s">
        <v>63</v>
      </c>
      <c r="T210" s="29" t="s">
        <v>62</v>
      </c>
      <c r="U210" s="43">
        <v>210</v>
      </c>
      <c r="V210" s="43">
        <v>418.33</v>
      </c>
      <c r="W210" s="44">
        <f>U210*V210</f>
        <v>87849.3</v>
      </c>
      <c r="X210" s="44">
        <f>W210*1.12</f>
        <v>98391.216000000015</v>
      </c>
      <c r="Y210" s="45" t="s">
        <v>617</v>
      </c>
      <c r="Z210" s="29">
        <v>2016</v>
      </c>
      <c r="AA210" s="48"/>
      <c r="AKF210" s="89"/>
      <c r="AKG210" s="89"/>
      <c r="AKH210" s="89"/>
      <c r="AKI210" s="89"/>
      <c r="AKJ210" s="89"/>
      <c r="AKK210" s="89"/>
      <c r="AKL210" s="89"/>
      <c r="AKM210" s="89"/>
      <c r="AKN210" s="89"/>
      <c r="AKO210" s="89"/>
      <c r="AKP210" s="89"/>
      <c r="AKQ210" s="89"/>
      <c r="AKR210" s="89"/>
      <c r="AKS210" s="89"/>
      <c r="AKT210" s="89"/>
      <c r="AKU210" s="89"/>
      <c r="AKV210" s="89"/>
      <c r="AKW210" s="89"/>
      <c r="AKX210" s="89"/>
      <c r="AKY210" s="89"/>
      <c r="AKZ210" s="89"/>
      <c r="ALA210" s="89"/>
      <c r="ALB210" s="89"/>
      <c r="ALC210" s="89"/>
      <c r="ALD210" s="89"/>
      <c r="ALE210" s="89"/>
      <c r="ALF210" s="89"/>
      <c r="ALG210" s="89"/>
      <c r="ALH210" s="89"/>
      <c r="ALI210" s="89"/>
      <c r="ALJ210" s="89"/>
      <c r="ALK210" s="89"/>
      <c r="ALL210" s="89"/>
    </row>
    <row r="211" spans="1:1000" outlineLevel="1">
      <c r="A211" s="33" t="s">
        <v>713</v>
      </c>
      <c r="B211" s="34" t="s">
        <v>28</v>
      </c>
      <c r="C211" s="35" t="s">
        <v>643</v>
      </c>
      <c r="D211" s="36" t="s">
        <v>594</v>
      </c>
      <c r="E211" s="36"/>
      <c r="F211" s="36" t="s">
        <v>644</v>
      </c>
      <c r="G211" s="36"/>
      <c r="H211" s="34" t="s">
        <v>645</v>
      </c>
      <c r="I211" s="34" t="s">
        <v>0</v>
      </c>
      <c r="J211" s="37" t="s">
        <v>30</v>
      </c>
      <c r="K211" s="38">
        <v>0</v>
      </c>
      <c r="L211" s="39">
        <v>230000000</v>
      </c>
      <c r="M211" s="29" t="s">
        <v>84</v>
      </c>
      <c r="N211" s="40" t="s">
        <v>615</v>
      </c>
      <c r="O211" s="41" t="s">
        <v>32</v>
      </c>
      <c r="P211" s="29" t="s">
        <v>33</v>
      </c>
      <c r="Q211" s="38" t="s">
        <v>69</v>
      </c>
      <c r="R211" s="42" t="s">
        <v>35</v>
      </c>
      <c r="S211" s="29">
        <v>796</v>
      </c>
      <c r="T211" s="29" t="s">
        <v>36</v>
      </c>
      <c r="U211" s="43">
        <v>20</v>
      </c>
      <c r="V211" s="43">
        <v>978.57</v>
      </c>
      <c r="W211" s="44">
        <f t="shared" si="18"/>
        <v>19571.400000000001</v>
      </c>
      <c r="X211" s="44">
        <f t="shared" si="17"/>
        <v>21919.968000000004</v>
      </c>
      <c r="Y211" s="45"/>
      <c r="Z211" s="29">
        <v>2016</v>
      </c>
      <c r="AA211" s="48"/>
      <c r="AKF211" s="89"/>
      <c r="AKG211" s="89"/>
      <c r="AKH211" s="89"/>
      <c r="AKI211" s="89"/>
      <c r="AKJ211" s="89"/>
      <c r="AKK211" s="89"/>
      <c r="AKL211" s="89"/>
      <c r="AKM211" s="89"/>
      <c r="AKN211" s="89"/>
      <c r="AKO211" s="89"/>
      <c r="AKP211" s="89"/>
      <c r="AKQ211" s="89"/>
      <c r="AKR211" s="89"/>
      <c r="AKS211" s="89"/>
      <c r="AKT211" s="89"/>
      <c r="AKU211" s="89"/>
      <c r="AKV211" s="89"/>
      <c r="AKW211" s="89"/>
      <c r="AKX211" s="89"/>
      <c r="AKY211" s="89"/>
      <c r="AKZ211" s="89"/>
      <c r="ALA211" s="89"/>
      <c r="ALB211" s="89"/>
      <c r="ALC211" s="89"/>
      <c r="ALD211" s="89"/>
      <c r="ALE211" s="89"/>
      <c r="ALF211" s="89"/>
      <c r="ALG211" s="89"/>
      <c r="ALH211" s="89"/>
      <c r="ALI211" s="89"/>
      <c r="ALJ211" s="89"/>
      <c r="ALK211" s="89"/>
      <c r="ALL211" s="89"/>
    </row>
    <row r="212" spans="1:1000" outlineLevel="1">
      <c r="A212" s="33" t="s">
        <v>714</v>
      </c>
      <c r="B212" s="34" t="s">
        <v>28</v>
      </c>
      <c r="C212" s="35" t="s">
        <v>646</v>
      </c>
      <c r="D212" s="36" t="s">
        <v>594</v>
      </c>
      <c r="E212" s="36"/>
      <c r="F212" s="36" t="s">
        <v>647</v>
      </c>
      <c r="G212" s="36"/>
      <c r="H212" s="34" t="s">
        <v>648</v>
      </c>
      <c r="I212" s="34"/>
      <c r="J212" s="37" t="s">
        <v>30</v>
      </c>
      <c r="K212" s="38">
        <v>0</v>
      </c>
      <c r="L212" s="39">
        <v>230000000</v>
      </c>
      <c r="M212" s="29" t="s">
        <v>84</v>
      </c>
      <c r="N212" s="40" t="s">
        <v>615</v>
      </c>
      <c r="O212" s="41" t="s">
        <v>32</v>
      </c>
      <c r="P212" s="29" t="s">
        <v>33</v>
      </c>
      <c r="Q212" s="38" t="s">
        <v>69</v>
      </c>
      <c r="R212" s="42" t="s">
        <v>35</v>
      </c>
      <c r="S212" s="29">
        <v>796</v>
      </c>
      <c r="T212" s="29" t="s">
        <v>36</v>
      </c>
      <c r="U212" s="43">
        <v>20</v>
      </c>
      <c r="V212" s="43">
        <v>3180.35</v>
      </c>
      <c r="W212" s="44">
        <f t="shared" si="18"/>
        <v>63607</v>
      </c>
      <c r="X212" s="44">
        <f t="shared" si="17"/>
        <v>71239.840000000011</v>
      </c>
      <c r="Y212" s="45"/>
      <c r="Z212" s="29">
        <v>2016</v>
      </c>
      <c r="AA212" s="48"/>
      <c r="AKF212" s="89"/>
      <c r="AKG212" s="89"/>
      <c r="AKH212" s="89"/>
      <c r="AKI212" s="89"/>
      <c r="AKJ212" s="89"/>
      <c r="AKK212" s="89"/>
      <c r="AKL212" s="89"/>
      <c r="AKM212" s="89"/>
      <c r="AKN212" s="89"/>
      <c r="AKO212" s="89"/>
      <c r="AKP212" s="89"/>
      <c r="AKQ212" s="89"/>
      <c r="AKR212" s="89"/>
      <c r="AKS212" s="89"/>
      <c r="AKT212" s="89"/>
      <c r="AKU212" s="89"/>
      <c r="AKV212" s="89"/>
      <c r="AKW212" s="89"/>
      <c r="AKX212" s="89"/>
      <c r="AKY212" s="89"/>
      <c r="AKZ212" s="89"/>
      <c r="ALA212" s="89"/>
      <c r="ALB212" s="89"/>
      <c r="ALC212" s="89"/>
      <c r="ALD212" s="89"/>
      <c r="ALE212" s="89"/>
      <c r="ALF212" s="89"/>
      <c r="ALG212" s="89"/>
      <c r="ALH212" s="89"/>
      <c r="ALI212" s="89"/>
      <c r="ALJ212" s="89"/>
      <c r="ALK212" s="89"/>
      <c r="ALL212" s="89"/>
    </row>
    <row r="213" spans="1:1000" outlineLevel="1">
      <c r="A213" s="33" t="s">
        <v>715</v>
      </c>
      <c r="B213" s="34" t="s">
        <v>28</v>
      </c>
      <c r="C213" s="35" t="s">
        <v>649</v>
      </c>
      <c r="D213" s="36" t="s">
        <v>74</v>
      </c>
      <c r="E213" s="36"/>
      <c r="F213" s="36" t="s">
        <v>650</v>
      </c>
      <c r="G213" s="36"/>
      <c r="H213" s="34" t="s">
        <v>651</v>
      </c>
      <c r="I213" s="34"/>
      <c r="J213" s="37" t="s">
        <v>30</v>
      </c>
      <c r="K213" s="38">
        <v>45</v>
      </c>
      <c r="L213" s="39">
        <v>230000000</v>
      </c>
      <c r="M213" s="29" t="s">
        <v>84</v>
      </c>
      <c r="N213" s="40" t="s">
        <v>615</v>
      </c>
      <c r="O213" s="41" t="s">
        <v>32</v>
      </c>
      <c r="P213" s="29" t="s">
        <v>33</v>
      </c>
      <c r="Q213" s="38" t="s">
        <v>69</v>
      </c>
      <c r="R213" s="42" t="s">
        <v>35</v>
      </c>
      <c r="S213" s="29">
        <v>796</v>
      </c>
      <c r="T213" s="29" t="s">
        <v>36</v>
      </c>
      <c r="U213" s="43">
        <v>6</v>
      </c>
      <c r="V213" s="43">
        <v>1678.25</v>
      </c>
      <c r="W213" s="44">
        <f t="shared" si="18"/>
        <v>10069.5</v>
      </c>
      <c r="X213" s="44">
        <f t="shared" si="17"/>
        <v>11277.840000000002</v>
      </c>
      <c r="Y213" s="45" t="s">
        <v>617</v>
      </c>
      <c r="Z213" s="29">
        <v>2016</v>
      </c>
      <c r="AA213" s="48"/>
      <c r="AKF213" s="89"/>
      <c r="AKG213" s="89"/>
      <c r="AKH213" s="89"/>
      <c r="AKI213" s="89"/>
      <c r="AKJ213" s="89"/>
      <c r="AKK213" s="89"/>
      <c r="AKL213" s="89"/>
      <c r="AKM213" s="89"/>
      <c r="AKN213" s="89"/>
      <c r="AKO213" s="89"/>
      <c r="AKP213" s="89"/>
      <c r="AKQ213" s="89"/>
      <c r="AKR213" s="89"/>
      <c r="AKS213" s="89"/>
      <c r="AKT213" s="89"/>
      <c r="AKU213" s="89"/>
      <c r="AKV213" s="89"/>
      <c r="AKW213" s="89"/>
      <c r="AKX213" s="89"/>
      <c r="AKY213" s="89"/>
      <c r="AKZ213" s="89"/>
      <c r="ALA213" s="89"/>
      <c r="ALB213" s="89"/>
      <c r="ALC213" s="89"/>
      <c r="ALD213" s="89"/>
      <c r="ALE213" s="89"/>
      <c r="ALF213" s="89"/>
      <c r="ALG213" s="89"/>
      <c r="ALH213" s="89"/>
      <c r="ALI213" s="89"/>
      <c r="ALJ213" s="89"/>
      <c r="ALK213" s="89"/>
      <c r="ALL213" s="89"/>
    </row>
    <row r="214" spans="1:1000" outlineLevel="1">
      <c r="A214" s="33" t="s">
        <v>716</v>
      </c>
      <c r="B214" s="34" t="s">
        <v>28</v>
      </c>
      <c r="C214" s="35" t="s">
        <v>652</v>
      </c>
      <c r="D214" s="36" t="s">
        <v>71</v>
      </c>
      <c r="E214" s="36"/>
      <c r="F214" s="36" t="s">
        <v>653</v>
      </c>
      <c r="G214" s="36"/>
      <c r="H214" s="34" t="s">
        <v>654</v>
      </c>
      <c r="I214" s="34"/>
      <c r="J214" s="37" t="s">
        <v>30</v>
      </c>
      <c r="K214" s="38">
        <v>45</v>
      </c>
      <c r="L214" s="39">
        <v>230000000</v>
      </c>
      <c r="M214" s="29" t="s">
        <v>84</v>
      </c>
      <c r="N214" s="40" t="s">
        <v>615</v>
      </c>
      <c r="O214" s="41" t="s">
        <v>32</v>
      </c>
      <c r="P214" s="29" t="s">
        <v>33</v>
      </c>
      <c r="Q214" s="38" t="s">
        <v>69</v>
      </c>
      <c r="R214" s="42" t="s">
        <v>35</v>
      </c>
      <c r="S214" s="29">
        <v>796</v>
      </c>
      <c r="T214" s="29" t="s">
        <v>36</v>
      </c>
      <c r="U214" s="43">
        <v>60</v>
      </c>
      <c r="V214" s="43">
        <v>435.46</v>
      </c>
      <c r="W214" s="44">
        <f t="shared" si="18"/>
        <v>26127.599999999999</v>
      </c>
      <c r="X214" s="44">
        <f t="shared" si="17"/>
        <v>29262.912</v>
      </c>
      <c r="Y214" s="45" t="s">
        <v>617</v>
      </c>
      <c r="Z214" s="29">
        <v>2016</v>
      </c>
      <c r="AA214" s="48"/>
      <c r="AKF214" s="89"/>
      <c r="AKG214" s="89"/>
      <c r="AKH214" s="89"/>
      <c r="AKI214" s="89"/>
      <c r="AKJ214" s="89"/>
      <c r="AKK214" s="89"/>
      <c r="AKL214" s="89"/>
      <c r="AKM214" s="89"/>
      <c r="AKN214" s="89"/>
      <c r="AKO214" s="89"/>
      <c r="AKP214" s="89"/>
      <c r="AKQ214" s="89"/>
      <c r="AKR214" s="89"/>
      <c r="AKS214" s="89"/>
      <c r="AKT214" s="89"/>
      <c r="AKU214" s="89"/>
      <c r="AKV214" s="89"/>
      <c r="AKW214" s="89"/>
      <c r="AKX214" s="89"/>
      <c r="AKY214" s="89"/>
      <c r="AKZ214" s="89"/>
      <c r="ALA214" s="89"/>
      <c r="ALB214" s="89"/>
      <c r="ALC214" s="89"/>
      <c r="ALD214" s="89"/>
      <c r="ALE214" s="89"/>
      <c r="ALF214" s="89"/>
      <c r="ALG214" s="89"/>
      <c r="ALH214" s="89"/>
      <c r="ALI214" s="89"/>
      <c r="ALJ214" s="89"/>
      <c r="ALK214" s="89"/>
      <c r="ALL214" s="89"/>
    </row>
    <row r="215" spans="1:1000" outlineLevel="1">
      <c r="A215" s="33" t="s">
        <v>717</v>
      </c>
      <c r="B215" s="34" t="s">
        <v>28</v>
      </c>
      <c r="C215" s="35" t="s">
        <v>655</v>
      </c>
      <c r="D215" s="36" t="s">
        <v>566</v>
      </c>
      <c r="E215" s="36"/>
      <c r="F215" s="36" t="s">
        <v>567</v>
      </c>
      <c r="G215" s="36"/>
      <c r="H215" s="34" t="s">
        <v>656</v>
      </c>
      <c r="I215" s="34"/>
      <c r="J215" s="37" t="s">
        <v>30</v>
      </c>
      <c r="K215" s="38">
        <v>45</v>
      </c>
      <c r="L215" s="39">
        <v>230000000</v>
      </c>
      <c r="M215" s="29" t="s">
        <v>84</v>
      </c>
      <c r="N215" s="40" t="s">
        <v>615</v>
      </c>
      <c r="O215" s="41" t="s">
        <v>32</v>
      </c>
      <c r="P215" s="29" t="s">
        <v>33</v>
      </c>
      <c r="Q215" s="38" t="s">
        <v>69</v>
      </c>
      <c r="R215" s="42" t="s">
        <v>35</v>
      </c>
      <c r="S215" s="29">
        <v>796</v>
      </c>
      <c r="T215" s="29" t="s">
        <v>50</v>
      </c>
      <c r="U215" s="43">
        <v>13250</v>
      </c>
      <c r="V215" s="43">
        <v>91.96</v>
      </c>
      <c r="W215" s="44">
        <f t="shared" si="18"/>
        <v>1218470</v>
      </c>
      <c r="X215" s="44">
        <f t="shared" si="17"/>
        <v>1364686.4000000001</v>
      </c>
      <c r="Y215" s="45" t="s">
        <v>617</v>
      </c>
      <c r="Z215" s="29">
        <v>2016</v>
      </c>
      <c r="AA215" s="48"/>
      <c r="AKF215" s="89"/>
      <c r="AKG215" s="89"/>
      <c r="AKH215" s="89"/>
      <c r="AKI215" s="89"/>
      <c r="AKJ215" s="89"/>
      <c r="AKK215" s="89"/>
      <c r="AKL215" s="89"/>
      <c r="AKM215" s="89"/>
      <c r="AKN215" s="89"/>
      <c r="AKO215" s="89"/>
      <c r="AKP215" s="89"/>
      <c r="AKQ215" s="89"/>
      <c r="AKR215" s="89"/>
      <c r="AKS215" s="89"/>
      <c r="AKT215" s="89"/>
      <c r="AKU215" s="89"/>
      <c r="AKV215" s="89"/>
      <c r="AKW215" s="89"/>
      <c r="AKX215" s="89"/>
      <c r="AKY215" s="89"/>
      <c r="AKZ215" s="89"/>
      <c r="ALA215" s="89"/>
      <c r="ALB215" s="89"/>
      <c r="ALC215" s="89"/>
      <c r="ALD215" s="89"/>
      <c r="ALE215" s="89"/>
      <c r="ALF215" s="89"/>
      <c r="ALG215" s="89"/>
      <c r="ALH215" s="89"/>
      <c r="ALI215" s="89"/>
      <c r="ALJ215" s="89"/>
      <c r="ALK215" s="89"/>
      <c r="ALL215" s="89"/>
    </row>
    <row r="216" spans="1:1000" outlineLevel="1">
      <c r="A216" s="33" t="s">
        <v>718</v>
      </c>
      <c r="B216" s="34" t="s">
        <v>28</v>
      </c>
      <c r="C216" s="35" t="s">
        <v>657</v>
      </c>
      <c r="D216" s="36" t="s">
        <v>658</v>
      </c>
      <c r="E216" s="36"/>
      <c r="F216" s="36" t="s">
        <v>659</v>
      </c>
      <c r="G216" s="36"/>
      <c r="H216" s="34" t="s">
        <v>660</v>
      </c>
      <c r="I216" s="34"/>
      <c r="J216" s="37" t="s">
        <v>30</v>
      </c>
      <c r="K216" s="38">
        <v>0</v>
      </c>
      <c r="L216" s="39">
        <v>230000000</v>
      </c>
      <c r="M216" s="29" t="s">
        <v>84</v>
      </c>
      <c r="N216" s="40" t="s">
        <v>615</v>
      </c>
      <c r="O216" s="41" t="s">
        <v>32</v>
      </c>
      <c r="P216" s="29" t="s">
        <v>33</v>
      </c>
      <c r="Q216" s="38" t="s">
        <v>69</v>
      </c>
      <c r="R216" s="42" t="s">
        <v>35</v>
      </c>
      <c r="S216" s="29">
        <v>796</v>
      </c>
      <c r="T216" s="29" t="s">
        <v>36</v>
      </c>
      <c r="U216" s="43">
        <v>3</v>
      </c>
      <c r="V216" s="43">
        <v>7339.28</v>
      </c>
      <c r="W216" s="44">
        <f t="shared" si="18"/>
        <v>22017.84</v>
      </c>
      <c r="X216" s="44">
        <f t="shared" si="17"/>
        <v>24659.980800000001</v>
      </c>
      <c r="Y216" s="45"/>
      <c r="Z216" s="29">
        <v>2016</v>
      </c>
      <c r="AA216" s="48"/>
      <c r="AKF216" s="89"/>
      <c r="AKG216" s="89"/>
      <c r="AKH216" s="89"/>
      <c r="AKI216" s="89"/>
      <c r="AKJ216" s="89"/>
      <c r="AKK216" s="89"/>
      <c r="AKL216" s="89"/>
      <c r="AKM216" s="89"/>
      <c r="AKN216" s="89"/>
      <c r="AKO216" s="89"/>
      <c r="AKP216" s="89"/>
      <c r="AKQ216" s="89"/>
      <c r="AKR216" s="89"/>
      <c r="AKS216" s="89"/>
      <c r="AKT216" s="89"/>
      <c r="AKU216" s="89"/>
      <c r="AKV216" s="89"/>
      <c r="AKW216" s="89"/>
      <c r="AKX216" s="89"/>
      <c r="AKY216" s="89"/>
      <c r="AKZ216" s="89"/>
      <c r="ALA216" s="89"/>
      <c r="ALB216" s="89"/>
      <c r="ALC216" s="89"/>
      <c r="ALD216" s="89"/>
      <c r="ALE216" s="89"/>
      <c r="ALF216" s="89"/>
      <c r="ALG216" s="89"/>
      <c r="ALH216" s="89"/>
      <c r="ALI216" s="89"/>
      <c r="ALJ216" s="89"/>
      <c r="ALK216" s="89"/>
      <c r="ALL216" s="89"/>
    </row>
    <row r="217" spans="1:1000" outlineLevel="1">
      <c r="A217" s="33" t="s">
        <v>719</v>
      </c>
      <c r="B217" s="34" t="s">
        <v>28</v>
      </c>
      <c r="C217" s="35" t="s">
        <v>661</v>
      </c>
      <c r="D217" s="36" t="s">
        <v>48</v>
      </c>
      <c r="E217" s="36"/>
      <c r="F217" s="36" t="s">
        <v>662</v>
      </c>
      <c r="G217" s="36"/>
      <c r="H217" s="34" t="s">
        <v>663</v>
      </c>
      <c r="I217" s="34"/>
      <c r="J217" s="37" t="s">
        <v>30</v>
      </c>
      <c r="K217" s="38">
        <v>45</v>
      </c>
      <c r="L217" s="39">
        <v>230000000</v>
      </c>
      <c r="M217" s="29" t="s">
        <v>84</v>
      </c>
      <c r="N217" s="40" t="s">
        <v>615</v>
      </c>
      <c r="O217" s="41" t="s">
        <v>32</v>
      </c>
      <c r="P217" s="29" t="s">
        <v>33</v>
      </c>
      <c r="Q217" s="38" t="s">
        <v>69</v>
      </c>
      <c r="R217" s="42" t="s">
        <v>35</v>
      </c>
      <c r="S217" s="29" t="s">
        <v>61</v>
      </c>
      <c r="T217" s="29" t="s">
        <v>62</v>
      </c>
      <c r="U217" s="43">
        <v>300</v>
      </c>
      <c r="V217" s="43">
        <v>579.79999999999995</v>
      </c>
      <c r="W217" s="44">
        <f t="shared" si="18"/>
        <v>173940</v>
      </c>
      <c r="X217" s="44">
        <f t="shared" si="17"/>
        <v>194812.80000000002</v>
      </c>
      <c r="Y217" s="45" t="s">
        <v>617</v>
      </c>
      <c r="Z217" s="29">
        <v>2016</v>
      </c>
      <c r="AA217" s="48"/>
      <c r="AKF217" s="89"/>
      <c r="AKG217" s="89"/>
      <c r="AKH217" s="89"/>
      <c r="AKI217" s="89"/>
      <c r="AKJ217" s="89"/>
      <c r="AKK217" s="89"/>
      <c r="AKL217" s="89"/>
      <c r="AKM217" s="89"/>
      <c r="AKN217" s="89"/>
      <c r="AKO217" s="89"/>
      <c r="AKP217" s="89"/>
      <c r="AKQ217" s="89"/>
      <c r="AKR217" s="89"/>
      <c r="AKS217" s="89"/>
      <c r="AKT217" s="89"/>
      <c r="AKU217" s="89"/>
      <c r="AKV217" s="89"/>
      <c r="AKW217" s="89"/>
      <c r="AKX217" s="89"/>
      <c r="AKY217" s="89"/>
      <c r="AKZ217" s="89"/>
      <c r="ALA217" s="89"/>
      <c r="ALB217" s="89"/>
      <c r="ALC217" s="89"/>
      <c r="ALD217" s="89"/>
      <c r="ALE217" s="89"/>
      <c r="ALF217" s="89"/>
      <c r="ALG217" s="89"/>
      <c r="ALH217" s="89"/>
      <c r="ALI217" s="89"/>
      <c r="ALJ217" s="89"/>
      <c r="ALK217" s="89"/>
      <c r="ALL217" s="89"/>
    </row>
    <row r="218" spans="1:1000" outlineLevel="1">
      <c r="A218" s="33" t="s">
        <v>720</v>
      </c>
      <c r="B218" s="34" t="s">
        <v>28</v>
      </c>
      <c r="C218" s="35" t="s">
        <v>664</v>
      </c>
      <c r="D218" s="36" t="s">
        <v>48</v>
      </c>
      <c r="E218" s="36"/>
      <c r="F218" s="36" t="s">
        <v>665</v>
      </c>
      <c r="G218" s="36"/>
      <c r="H218" s="34" t="s">
        <v>666</v>
      </c>
      <c r="I218" s="34"/>
      <c r="J218" s="37" t="s">
        <v>30</v>
      </c>
      <c r="K218" s="38">
        <v>45</v>
      </c>
      <c r="L218" s="39">
        <v>230000000</v>
      </c>
      <c r="M218" s="29" t="s">
        <v>84</v>
      </c>
      <c r="N218" s="40" t="s">
        <v>615</v>
      </c>
      <c r="O218" s="41" t="s">
        <v>32</v>
      </c>
      <c r="P218" s="29" t="s">
        <v>33</v>
      </c>
      <c r="Q218" s="38" t="s">
        <v>69</v>
      </c>
      <c r="R218" s="42" t="s">
        <v>35</v>
      </c>
      <c r="S218" s="29" t="s">
        <v>61</v>
      </c>
      <c r="T218" s="29" t="s">
        <v>62</v>
      </c>
      <c r="U218" s="43">
        <v>100</v>
      </c>
      <c r="V218" s="43">
        <v>78.28</v>
      </c>
      <c r="W218" s="44">
        <f t="shared" si="18"/>
        <v>7828</v>
      </c>
      <c r="X218" s="44">
        <f t="shared" si="17"/>
        <v>8767.36</v>
      </c>
      <c r="Y218" s="45" t="s">
        <v>617</v>
      </c>
      <c r="Z218" s="29">
        <v>2016</v>
      </c>
      <c r="AA218" s="48"/>
      <c r="AKF218" s="89"/>
      <c r="AKG218" s="89"/>
      <c r="AKH218" s="89"/>
      <c r="AKI218" s="89"/>
      <c r="AKJ218" s="89"/>
      <c r="AKK218" s="89"/>
      <c r="AKL218" s="89"/>
      <c r="AKM218" s="89"/>
      <c r="AKN218" s="89"/>
      <c r="AKO218" s="89"/>
      <c r="AKP218" s="89"/>
      <c r="AKQ218" s="89"/>
      <c r="AKR218" s="89"/>
      <c r="AKS218" s="89"/>
      <c r="AKT218" s="89"/>
      <c r="AKU218" s="89"/>
      <c r="AKV218" s="89"/>
      <c r="AKW218" s="89"/>
      <c r="AKX218" s="89"/>
      <c r="AKY218" s="89"/>
      <c r="AKZ218" s="89"/>
      <c r="ALA218" s="89"/>
      <c r="ALB218" s="89"/>
      <c r="ALC218" s="89"/>
      <c r="ALD218" s="89"/>
      <c r="ALE218" s="89"/>
      <c r="ALF218" s="89"/>
      <c r="ALG218" s="89"/>
      <c r="ALH218" s="89"/>
      <c r="ALI218" s="89"/>
      <c r="ALJ218" s="89"/>
      <c r="ALK218" s="89"/>
      <c r="ALL218" s="89"/>
    </row>
    <row r="219" spans="1:1000" outlineLevel="1">
      <c r="A219" s="33" t="s">
        <v>721</v>
      </c>
      <c r="B219" s="34" t="s">
        <v>28</v>
      </c>
      <c r="C219" s="35" t="s">
        <v>661</v>
      </c>
      <c r="D219" s="36" t="s">
        <v>48</v>
      </c>
      <c r="E219" s="36"/>
      <c r="F219" s="36" t="s">
        <v>662</v>
      </c>
      <c r="G219" s="36"/>
      <c r="H219" s="34" t="s">
        <v>667</v>
      </c>
      <c r="I219" s="34"/>
      <c r="J219" s="37" t="s">
        <v>30</v>
      </c>
      <c r="K219" s="38">
        <v>45</v>
      </c>
      <c r="L219" s="39">
        <v>230000000</v>
      </c>
      <c r="M219" s="29" t="s">
        <v>84</v>
      </c>
      <c r="N219" s="40" t="s">
        <v>615</v>
      </c>
      <c r="O219" s="41" t="s">
        <v>32</v>
      </c>
      <c r="P219" s="29" t="s">
        <v>33</v>
      </c>
      <c r="Q219" s="38" t="s">
        <v>69</v>
      </c>
      <c r="R219" s="42" t="s">
        <v>35</v>
      </c>
      <c r="S219" s="29" t="s">
        <v>61</v>
      </c>
      <c r="T219" s="29" t="s">
        <v>62</v>
      </c>
      <c r="U219" s="43">
        <v>80</v>
      </c>
      <c r="V219" s="43">
        <v>557.78</v>
      </c>
      <c r="W219" s="44">
        <f t="shared" si="18"/>
        <v>44622.399999999994</v>
      </c>
      <c r="X219" s="44">
        <f t="shared" si="17"/>
        <v>49977.087999999996</v>
      </c>
      <c r="Y219" s="45" t="s">
        <v>617</v>
      </c>
      <c r="Z219" s="29">
        <v>2016</v>
      </c>
      <c r="AA219" s="48"/>
      <c r="AKF219" s="89"/>
      <c r="AKG219" s="89"/>
      <c r="AKH219" s="89"/>
      <c r="AKI219" s="89"/>
      <c r="AKJ219" s="89"/>
      <c r="AKK219" s="89"/>
      <c r="AKL219" s="89"/>
      <c r="AKM219" s="89"/>
      <c r="AKN219" s="89"/>
      <c r="AKO219" s="89"/>
      <c r="AKP219" s="89"/>
      <c r="AKQ219" s="89"/>
      <c r="AKR219" s="89"/>
      <c r="AKS219" s="89"/>
      <c r="AKT219" s="89"/>
      <c r="AKU219" s="89"/>
      <c r="AKV219" s="89"/>
      <c r="AKW219" s="89"/>
      <c r="AKX219" s="89"/>
      <c r="AKY219" s="89"/>
      <c r="AKZ219" s="89"/>
      <c r="ALA219" s="89"/>
      <c r="ALB219" s="89"/>
      <c r="ALC219" s="89"/>
      <c r="ALD219" s="89"/>
      <c r="ALE219" s="89"/>
      <c r="ALF219" s="89"/>
      <c r="ALG219" s="89"/>
      <c r="ALH219" s="89"/>
      <c r="ALI219" s="89"/>
      <c r="ALJ219" s="89"/>
      <c r="ALK219" s="89"/>
      <c r="ALL219" s="89"/>
    </row>
    <row r="220" spans="1:1000" outlineLevel="1">
      <c r="A220" s="33" t="s">
        <v>722</v>
      </c>
      <c r="B220" s="34" t="s">
        <v>28</v>
      </c>
      <c r="C220" s="35" t="s">
        <v>668</v>
      </c>
      <c r="D220" s="36" t="s">
        <v>48</v>
      </c>
      <c r="E220" s="36"/>
      <c r="F220" s="36" t="s">
        <v>669</v>
      </c>
      <c r="G220" s="36"/>
      <c r="H220" s="34" t="s">
        <v>670</v>
      </c>
      <c r="I220" s="34"/>
      <c r="J220" s="37" t="s">
        <v>30</v>
      </c>
      <c r="K220" s="38">
        <v>45</v>
      </c>
      <c r="L220" s="39">
        <v>230000000</v>
      </c>
      <c r="M220" s="29" t="s">
        <v>84</v>
      </c>
      <c r="N220" s="40" t="s">
        <v>615</v>
      </c>
      <c r="O220" s="41" t="s">
        <v>32</v>
      </c>
      <c r="P220" s="29" t="s">
        <v>33</v>
      </c>
      <c r="Q220" s="38" t="s">
        <v>69</v>
      </c>
      <c r="R220" s="42" t="s">
        <v>35</v>
      </c>
      <c r="S220" s="29" t="s">
        <v>61</v>
      </c>
      <c r="T220" s="29" t="s">
        <v>62</v>
      </c>
      <c r="U220" s="43">
        <v>350</v>
      </c>
      <c r="V220" s="43">
        <v>425.67</v>
      </c>
      <c r="W220" s="44">
        <f t="shared" si="18"/>
        <v>148984.5</v>
      </c>
      <c r="X220" s="44">
        <f t="shared" si="17"/>
        <v>166862.64000000001</v>
      </c>
      <c r="Y220" s="45" t="s">
        <v>617</v>
      </c>
      <c r="Z220" s="29">
        <v>2016</v>
      </c>
      <c r="AA220" s="48"/>
      <c r="AKF220" s="89"/>
      <c r="AKG220" s="89"/>
      <c r="AKH220" s="89"/>
      <c r="AKI220" s="89"/>
      <c r="AKJ220" s="89"/>
      <c r="AKK220" s="89"/>
      <c r="AKL220" s="89"/>
      <c r="AKM220" s="89"/>
      <c r="AKN220" s="89"/>
      <c r="AKO220" s="89"/>
      <c r="AKP220" s="89"/>
      <c r="AKQ220" s="89"/>
      <c r="AKR220" s="89"/>
      <c r="AKS220" s="89"/>
      <c r="AKT220" s="89"/>
      <c r="AKU220" s="89"/>
      <c r="AKV220" s="89"/>
      <c r="AKW220" s="89"/>
      <c r="AKX220" s="89"/>
      <c r="AKY220" s="89"/>
      <c r="AKZ220" s="89"/>
      <c r="ALA220" s="89"/>
      <c r="ALB220" s="89"/>
      <c r="ALC220" s="89"/>
      <c r="ALD220" s="89"/>
      <c r="ALE220" s="89"/>
      <c r="ALF220" s="89"/>
      <c r="ALG220" s="89"/>
      <c r="ALH220" s="89"/>
      <c r="ALI220" s="89"/>
      <c r="ALJ220" s="89"/>
      <c r="ALK220" s="89"/>
      <c r="ALL220" s="89"/>
    </row>
    <row r="221" spans="1:1000" outlineLevel="1">
      <c r="A221" s="33" t="s">
        <v>723</v>
      </c>
      <c r="B221" s="34" t="s">
        <v>28</v>
      </c>
      <c r="C221" s="35" t="s">
        <v>407</v>
      </c>
      <c r="D221" s="36" t="s">
        <v>77</v>
      </c>
      <c r="E221" s="36"/>
      <c r="F221" s="36" t="s">
        <v>408</v>
      </c>
      <c r="G221" s="36"/>
      <c r="H221" s="34" t="s">
        <v>671</v>
      </c>
      <c r="I221" s="34"/>
      <c r="J221" s="37" t="s">
        <v>30</v>
      </c>
      <c r="K221" s="38">
        <v>45</v>
      </c>
      <c r="L221" s="39">
        <v>230000000</v>
      </c>
      <c r="M221" s="29" t="s">
        <v>84</v>
      </c>
      <c r="N221" s="40" t="s">
        <v>615</v>
      </c>
      <c r="O221" s="41" t="s">
        <v>32</v>
      </c>
      <c r="P221" s="29" t="s">
        <v>33</v>
      </c>
      <c r="Q221" s="38" t="s">
        <v>69</v>
      </c>
      <c r="R221" s="42" t="s">
        <v>35</v>
      </c>
      <c r="S221" s="29">
        <v>796</v>
      </c>
      <c r="T221" s="29" t="s">
        <v>36</v>
      </c>
      <c r="U221" s="43">
        <v>4</v>
      </c>
      <c r="V221" s="43">
        <v>45503.57</v>
      </c>
      <c r="W221" s="44">
        <f t="shared" si="18"/>
        <v>182014.28</v>
      </c>
      <c r="X221" s="44">
        <f t="shared" si="17"/>
        <v>203855.99360000002</v>
      </c>
      <c r="Y221" s="45" t="s">
        <v>617</v>
      </c>
      <c r="Z221" s="29">
        <v>2016</v>
      </c>
      <c r="AA221" s="48"/>
      <c r="AKF221" s="89"/>
      <c r="AKG221" s="89"/>
      <c r="AKH221" s="89"/>
      <c r="AKI221" s="89"/>
      <c r="AKJ221" s="89"/>
      <c r="AKK221" s="89"/>
      <c r="AKL221" s="89"/>
      <c r="AKM221" s="89"/>
      <c r="AKN221" s="89"/>
      <c r="AKO221" s="89"/>
      <c r="AKP221" s="89"/>
      <c r="AKQ221" s="89"/>
      <c r="AKR221" s="89"/>
      <c r="AKS221" s="89"/>
      <c r="AKT221" s="89"/>
      <c r="AKU221" s="89"/>
      <c r="AKV221" s="89"/>
      <c r="AKW221" s="89"/>
      <c r="AKX221" s="89"/>
      <c r="AKY221" s="89"/>
      <c r="AKZ221" s="89"/>
      <c r="ALA221" s="89"/>
      <c r="ALB221" s="89"/>
      <c r="ALC221" s="89"/>
      <c r="ALD221" s="89"/>
      <c r="ALE221" s="89"/>
      <c r="ALF221" s="89"/>
      <c r="ALG221" s="89"/>
      <c r="ALH221" s="89"/>
      <c r="ALI221" s="89"/>
      <c r="ALJ221" s="89"/>
      <c r="ALK221" s="89"/>
      <c r="ALL221" s="89"/>
    </row>
    <row r="222" spans="1:1000" outlineLevel="1">
      <c r="A222" s="33" t="s">
        <v>724</v>
      </c>
      <c r="B222" s="34" t="s">
        <v>28</v>
      </c>
      <c r="C222" s="35" t="s">
        <v>634</v>
      </c>
      <c r="D222" s="36" t="s">
        <v>48</v>
      </c>
      <c r="E222" s="36"/>
      <c r="F222" s="36" t="s">
        <v>635</v>
      </c>
      <c r="G222" s="36"/>
      <c r="H222" s="34" t="s">
        <v>672</v>
      </c>
      <c r="I222" s="34"/>
      <c r="J222" s="37" t="s">
        <v>30</v>
      </c>
      <c r="K222" s="38">
        <v>45</v>
      </c>
      <c r="L222" s="39">
        <v>230000000</v>
      </c>
      <c r="M222" s="29" t="s">
        <v>84</v>
      </c>
      <c r="N222" s="40" t="s">
        <v>615</v>
      </c>
      <c r="O222" s="41" t="s">
        <v>32</v>
      </c>
      <c r="P222" s="29" t="s">
        <v>33</v>
      </c>
      <c r="Q222" s="38" t="s">
        <v>69</v>
      </c>
      <c r="R222" s="42" t="s">
        <v>35</v>
      </c>
      <c r="S222" s="29" t="s">
        <v>61</v>
      </c>
      <c r="T222" s="29" t="s">
        <v>62</v>
      </c>
      <c r="U222" s="43">
        <v>200</v>
      </c>
      <c r="V222" s="43">
        <v>1467.85</v>
      </c>
      <c r="W222" s="44">
        <f>U222*V222</f>
        <v>293570</v>
      </c>
      <c r="X222" s="44">
        <f>W222*1.12</f>
        <v>328798.40000000002</v>
      </c>
      <c r="Y222" s="45" t="s">
        <v>617</v>
      </c>
      <c r="Z222" s="29">
        <v>2016</v>
      </c>
      <c r="AA222" s="48"/>
      <c r="AKF222" s="89"/>
      <c r="AKG222" s="89"/>
      <c r="AKH222" s="89"/>
      <c r="AKI222" s="89"/>
      <c r="AKJ222" s="89"/>
      <c r="AKK222" s="89"/>
      <c r="AKL222" s="89"/>
      <c r="AKM222" s="89"/>
      <c r="AKN222" s="89"/>
      <c r="AKO222" s="89"/>
      <c r="AKP222" s="89"/>
      <c r="AKQ222" s="89"/>
      <c r="AKR222" s="89"/>
      <c r="AKS222" s="89"/>
      <c r="AKT222" s="89"/>
      <c r="AKU222" s="89"/>
      <c r="AKV222" s="89"/>
      <c r="AKW222" s="89"/>
      <c r="AKX222" s="89"/>
      <c r="AKY222" s="89"/>
      <c r="AKZ222" s="89"/>
      <c r="ALA222" s="89"/>
      <c r="ALB222" s="89"/>
      <c r="ALC222" s="89"/>
      <c r="ALD222" s="89"/>
      <c r="ALE222" s="89"/>
      <c r="ALF222" s="89"/>
      <c r="ALG222" s="89"/>
      <c r="ALH222" s="89"/>
      <c r="ALI222" s="89"/>
      <c r="ALJ222" s="89"/>
      <c r="ALK222" s="89"/>
      <c r="ALL222" s="89"/>
    </row>
    <row r="223" spans="1:1000" outlineLevel="1">
      <c r="A223" s="33" t="s">
        <v>725</v>
      </c>
      <c r="B223" s="34" t="s">
        <v>28</v>
      </c>
      <c r="C223" s="35" t="s">
        <v>673</v>
      </c>
      <c r="D223" s="36" t="s">
        <v>674</v>
      </c>
      <c r="E223" s="36"/>
      <c r="F223" s="36" t="s">
        <v>675</v>
      </c>
      <c r="G223" s="36"/>
      <c r="H223" s="34" t="s">
        <v>676</v>
      </c>
      <c r="I223" s="34"/>
      <c r="J223" s="37" t="s">
        <v>30</v>
      </c>
      <c r="K223" s="38">
        <v>0</v>
      </c>
      <c r="L223" s="39">
        <v>230000000</v>
      </c>
      <c r="M223" s="29" t="s">
        <v>84</v>
      </c>
      <c r="N223" s="40" t="s">
        <v>615</v>
      </c>
      <c r="O223" s="41" t="s">
        <v>32</v>
      </c>
      <c r="P223" s="29" t="s">
        <v>33</v>
      </c>
      <c r="Q223" s="38" t="s">
        <v>69</v>
      </c>
      <c r="R223" s="42" t="s">
        <v>35</v>
      </c>
      <c r="S223" s="29">
        <v>796</v>
      </c>
      <c r="T223" s="29" t="s">
        <v>36</v>
      </c>
      <c r="U223" s="43">
        <v>13</v>
      </c>
      <c r="V223" s="43">
        <v>78.28</v>
      </c>
      <c r="W223" s="44">
        <f>U223*V223</f>
        <v>1017.64</v>
      </c>
      <c r="X223" s="44">
        <f>W223*1.12</f>
        <v>1139.7568000000001</v>
      </c>
      <c r="Y223" s="45"/>
      <c r="Z223" s="29">
        <v>2016</v>
      </c>
      <c r="AA223" s="48"/>
      <c r="AKF223" s="89"/>
      <c r="AKG223" s="89"/>
      <c r="AKH223" s="89"/>
      <c r="AKI223" s="89"/>
      <c r="AKJ223" s="89"/>
      <c r="AKK223" s="89"/>
      <c r="AKL223" s="89"/>
      <c r="AKM223" s="89"/>
      <c r="AKN223" s="89"/>
      <c r="AKO223" s="89"/>
      <c r="AKP223" s="89"/>
      <c r="AKQ223" s="89"/>
      <c r="AKR223" s="89"/>
      <c r="AKS223" s="89"/>
      <c r="AKT223" s="89"/>
      <c r="AKU223" s="89"/>
      <c r="AKV223" s="89"/>
      <c r="AKW223" s="89"/>
      <c r="AKX223" s="89"/>
      <c r="AKY223" s="89"/>
      <c r="AKZ223" s="89"/>
      <c r="ALA223" s="89"/>
      <c r="ALB223" s="89"/>
      <c r="ALC223" s="89"/>
      <c r="ALD223" s="89"/>
      <c r="ALE223" s="89"/>
      <c r="ALF223" s="89"/>
      <c r="ALG223" s="89"/>
      <c r="ALH223" s="89"/>
      <c r="ALI223" s="89"/>
      <c r="ALJ223" s="89"/>
      <c r="ALK223" s="89"/>
      <c r="ALL223" s="89"/>
    </row>
    <row r="224" spans="1:1000" outlineLevel="1">
      <c r="A224" s="33" t="s">
        <v>726</v>
      </c>
      <c r="B224" s="34" t="s">
        <v>28</v>
      </c>
      <c r="C224" s="35" t="s">
        <v>677</v>
      </c>
      <c r="D224" s="36" t="s">
        <v>674</v>
      </c>
      <c r="E224" s="36"/>
      <c r="F224" s="36" t="s">
        <v>678</v>
      </c>
      <c r="G224" s="36"/>
      <c r="H224" s="34" t="s">
        <v>679</v>
      </c>
      <c r="I224" s="34"/>
      <c r="J224" s="37" t="s">
        <v>30</v>
      </c>
      <c r="K224" s="38">
        <v>0</v>
      </c>
      <c r="L224" s="39">
        <v>230000000</v>
      </c>
      <c r="M224" s="29" t="s">
        <v>84</v>
      </c>
      <c r="N224" s="40" t="s">
        <v>615</v>
      </c>
      <c r="O224" s="41" t="s">
        <v>32</v>
      </c>
      <c r="P224" s="29" t="s">
        <v>33</v>
      </c>
      <c r="Q224" s="38" t="s">
        <v>69</v>
      </c>
      <c r="R224" s="42" t="s">
        <v>35</v>
      </c>
      <c r="S224" s="29">
        <v>796</v>
      </c>
      <c r="T224" s="29" t="s">
        <v>36</v>
      </c>
      <c r="U224" s="43">
        <v>20</v>
      </c>
      <c r="V224" s="43">
        <v>92.96</v>
      </c>
      <c r="W224" s="44">
        <f>U224*V224</f>
        <v>1859.1999999999998</v>
      </c>
      <c r="X224" s="44">
        <f>W224*1.12</f>
        <v>2082.3040000000001</v>
      </c>
      <c r="Y224" s="45"/>
      <c r="Z224" s="29">
        <v>2016</v>
      </c>
      <c r="AA224" s="48"/>
      <c r="AKF224" s="89"/>
      <c r="AKG224" s="89"/>
      <c r="AKH224" s="89"/>
      <c r="AKI224" s="89"/>
      <c r="AKJ224" s="89"/>
      <c r="AKK224" s="89"/>
      <c r="AKL224" s="89"/>
      <c r="AKM224" s="89"/>
      <c r="AKN224" s="89"/>
      <c r="AKO224" s="89"/>
      <c r="AKP224" s="89"/>
      <c r="AKQ224" s="89"/>
      <c r="AKR224" s="89"/>
      <c r="AKS224" s="89"/>
      <c r="AKT224" s="89"/>
      <c r="AKU224" s="89"/>
      <c r="AKV224" s="89"/>
      <c r="AKW224" s="89"/>
      <c r="AKX224" s="89"/>
      <c r="AKY224" s="89"/>
      <c r="AKZ224" s="89"/>
      <c r="ALA224" s="89"/>
      <c r="ALB224" s="89"/>
      <c r="ALC224" s="89"/>
      <c r="ALD224" s="89"/>
      <c r="ALE224" s="89"/>
      <c r="ALF224" s="89"/>
      <c r="ALG224" s="89"/>
      <c r="ALH224" s="89"/>
      <c r="ALI224" s="89"/>
      <c r="ALJ224" s="89"/>
      <c r="ALK224" s="89"/>
      <c r="ALL224" s="89"/>
    </row>
    <row r="225" spans="1:1000" outlineLevel="1">
      <c r="A225" s="33" t="s">
        <v>727</v>
      </c>
      <c r="B225" s="34" t="s">
        <v>28</v>
      </c>
      <c r="C225" s="35" t="s">
        <v>680</v>
      </c>
      <c r="D225" s="36" t="s">
        <v>674</v>
      </c>
      <c r="E225" s="36"/>
      <c r="F225" s="36" t="s">
        <v>681</v>
      </c>
      <c r="G225" s="36"/>
      <c r="H225" s="34" t="s">
        <v>682</v>
      </c>
      <c r="I225" s="34"/>
      <c r="J225" s="37" t="s">
        <v>30</v>
      </c>
      <c r="K225" s="38">
        <v>0</v>
      </c>
      <c r="L225" s="39">
        <v>230000000</v>
      </c>
      <c r="M225" s="29" t="s">
        <v>84</v>
      </c>
      <c r="N225" s="40" t="s">
        <v>615</v>
      </c>
      <c r="O225" s="41" t="s">
        <v>32</v>
      </c>
      <c r="P225" s="29" t="s">
        <v>33</v>
      </c>
      <c r="Q225" s="38" t="s">
        <v>69</v>
      </c>
      <c r="R225" s="42" t="s">
        <v>35</v>
      </c>
      <c r="S225" s="29">
        <v>796</v>
      </c>
      <c r="T225" s="29" t="s">
        <v>36</v>
      </c>
      <c r="U225" s="43">
        <v>11</v>
      </c>
      <c r="V225" s="43">
        <v>112.53</v>
      </c>
      <c r="W225" s="44">
        <f>U225*V225</f>
        <v>1237.83</v>
      </c>
      <c r="X225" s="44">
        <f>W225*1.12</f>
        <v>1386.3696</v>
      </c>
      <c r="Y225" s="45"/>
      <c r="Z225" s="29">
        <v>2016</v>
      </c>
      <c r="AA225" s="48"/>
      <c r="AKF225" s="89"/>
      <c r="AKG225" s="89"/>
      <c r="AKH225" s="89"/>
      <c r="AKI225" s="89"/>
      <c r="AKJ225" s="89"/>
      <c r="AKK225" s="89"/>
      <c r="AKL225" s="89"/>
      <c r="AKM225" s="89"/>
      <c r="AKN225" s="89"/>
      <c r="AKO225" s="89"/>
      <c r="AKP225" s="89"/>
      <c r="AKQ225" s="89"/>
      <c r="AKR225" s="89"/>
      <c r="AKS225" s="89"/>
      <c r="AKT225" s="89"/>
      <c r="AKU225" s="89"/>
      <c r="AKV225" s="89"/>
      <c r="AKW225" s="89"/>
      <c r="AKX225" s="89"/>
      <c r="AKY225" s="89"/>
      <c r="AKZ225" s="89"/>
      <c r="ALA225" s="89"/>
      <c r="ALB225" s="89"/>
      <c r="ALC225" s="89"/>
      <c r="ALD225" s="89"/>
      <c r="ALE225" s="89"/>
      <c r="ALF225" s="89"/>
      <c r="ALG225" s="89"/>
      <c r="ALH225" s="89"/>
      <c r="ALI225" s="89"/>
      <c r="ALJ225" s="89"/>
      <c r="ALK225" s="89"/>
      <c r="ALL225" s="89"/>
    </row>
    <row r="226" spans="1:1000" outlineLevel="1">
      <c r="A226" s="33" t="s">
        <v>728</v>
      </c>
      <c r="B226" s="34" t="s">
        <v>28</v>
      </c>
      <c r="C226" s="35" t="s">
        <v>683</v>
      </c>
      <c r="D226" s="36" t="s">
        <v>674</v>
      </c>
      <c r="E226" s="36"/>
      <c r="F226" s="36" t="s">
        <v>684</v>
      </c>
      <c r="G226" s="36"/>
      <c r="H226" s="34" t="s">
        <v>685</v>
      </c>
      <c r="I226" s="34"/>
      <c r="J226" s="37" t="s">
        <v>30</v>
      </c>
      <c r="K226" s="38">
        <v>0</v>
      </c>
      <c r="L226" s="39">
        <v>230000000</v>
      </c>
      <c r="M226" s="29" t="s">
        <v>84</v>
      </c>
      <c r="N226" s="40" t="s">
        <v>615</v>
      </c>
      <c r="O226" s="41" t="s">
        <v>32</v>
      </c>
      <c r="P226" s="29" t="s">
        <v>33</v>
      </c>
      <c r="Q226" s="38" t="s">
        <v>69</v>
      </c>
      <c r="R226" s="42" t="s">
        <v>35</v>
      </c>
      <c r="S226" s="29">
        <v>796</v>
      </c>
      <c r="T226" s="29" t="s">
        <v>36</v>
      </c>
      <c r="U226" s="43">
        <v>4</v>
      </c>
      <c r="V226" s="43">
        <v>296.01</v>
      </c>
      <c r="W226" s="44">
        <f>U226*V226</f>
        <v>1184.04</v>
      </c>
      <c r="X226" s="44">
        <f>W226*1.12</f>
        <v>1326.1248000000001</v>
      </c>
      <c r="Y226" s="45"/>
      <c r="Z226" s="29">
        <v>2016</v>
      </c>
      <c r="AA226" s="48"/>
      <c r="AKF226" s="89"/>
      <c r="AKG226" s="89"/>
      <c r="AKH226" s="89"/>
      <c r="AKI226" s="89"/>
      <c r="AKJ226" s="89"/>
      <c r="AKK226" s="89"/>
      <c r="AKL226" s="89"/>
      <c r="AKM226" s="89"/>
      <c r="AKN226" s="89"/>
      <c r="AKO226" s="89"/>
      <c r="AKP226" s="89"/>
      <c r="AKQ226" s="89"/>
      <c r="AKR226" s="89"/>
      <c r="AKS226" s="89"/>
      <c r="AKT226" s="89"/>
      <c r="AKU226" s="89"/>
      <c r="AKV226" s="89"/>
      <c r="AKW226" s="89"/>
      <c r="AKX226" s="89"/>
      <c r="AKY226" s="89"/>
      <c r="AKZ226" s="89"/>
      <c r="ALA226" s="89"/>
      <c r="ALB226" s="89"/>
      <c r="ALC226" s="89"/>
      <c r="ALD226" s="89"/>
      <c r="ALE226" s="89"/>
      <c r="ALF226" s="89"/>
      <c r="ALG226" s="89"/>
      <c r="ALH226" s="89"/>
      <c r="ALI226" s="89"/>
      <c r="ALJ226" s="89"/>
      <c r="ALK226" s="89"/>
      <c r="ALL226" s="89"/>
    </row>
    <row r="227" spans="1:1000" outlineLevel="1">
      <c r="A227" s="33" t="s">
        <v>729</v>
      </c>
      <c r="B227" s="34" t="s">
        <v>28</v>
      </c>
      <c r="C227" s="35" t="s">
        <v>686</v>
      </c>
      <c r="D227" s="36" t="s">
        <v>609</v>
      </c>
      <c r="E227" s="36"/>
      <c r="F227" s="36" t="s">
        <v>687</v>
      </c>
      <c r="G227" s="36"/>
      <c r="H227" s="34" t="s">
        <v>688</v>
      </c>
      <c r="I227" s="34"/>
      <c r="J227" s="37" t="s">
        <v>30</v>
      </c>
      <c r="K227" s="38">
        <v>45</v>
      </c>
      <c r="L227" s="39">
        <v>230000000</v>
      </c>
      <c r="M227" s="29" t="s">
        <v>84</v>
      </c>
      <c r="N227" s="40" t="s">
        <v>615</v>
      </c>
      <c r="O227" s="41" t="s">
        <v>32</v>
      </c>
      <c r="P227" s="29" t="s">
        <v>33</v>
      </c>
      <c r="Q227" s="38" t="s">
        <v>69</v>
      </c>
      <c r="R227" s="42" t="s">
        <v>35</v>
      </c>
      <c r="S227" s="29">
        <v>796</v>
      </c>
      <c r="T227" s="29" t="s">
        <v>36</v>
      </c>
      <c r="U227" s="43">
        <v>30</v>
      </c>
      <c r="V227" s="43">
        <v>552.89</v>
      </c>
      <c r="W227" s="44">
        <f t="shared" ref="W227:W231" si="19">U227*V227</f>
        <v>16586.7</v>
      </c>
      <c r="X227" s="44">
        <f t="shared" ref="X227:X231" si="20">W227*1.12</f>
        <v>18577.104000000003</v>
      </c>
      <c r="Y227" s="45" t="s">
        <v>617</v>
      </c>
      <c r="Z227" s="29">
        <v>2016</v>
      </c>
      <c r="AA227" s="48"/>
      <c r="AKF227" s="89"/>
      <c r="AKG227" s="89"/>
      <c r="AKH227" s="89"/>
      <c r="AKI227" s="89"/>
      <c r="AKJ227" s="89"/>
      <c r="AKK227" s="89"/>
      <c r="AKL227" s="89"/>
      <c r="AKM227" s="89"/>
      <c r="AKN227" s="89"/>
      <c r="AKO227" s="89"/>
      <c r="AKP227" s="89"/>
      <c r="AKQ227" s="89"/>
      <c r="AKR227" s="89"/>
      <c r="AKS227" s="89"/>
      <c r="AKT227" s="89"/>
      <c r="AKU227" s="89"/>
      <c r="AKV227" s="89"/>
      <c r="AKW227" s="89"/>
      <c r="AKX227" s="89"/>
      <c r="AKY227" s="89"/>
      <c r="AKZ227" s="89"/>
      <c r="ALA227" s="89"/>
      <c r="ALB227" s="89"/>
      <c r="ALC227" s="89"/>
      <c r="ALD227" s="89"/>
      <c r="ALE227" s="89"/>
      <c r="ALF227" s="89"/>
      <c r="ALG227" s="89"/>
      <c r="ALH227" s="89"/>
      <c r="ALI227" s="89"/>
      <c r="ALJ227" s="89"/>
      <c r="ALK227" s="89"/>
      <c r="ALL227" s="89"/>
    </row>
    <row r="228" spans="1:1000" outlineLevel="1">
      <c r="A228" s="33" t="s">
        <v>730</v>
      </c>
      <c r="B228" s="34" t="s">
        <v>28</v>
      </c>
      <c r="C228" s="35" t="s">
        <v>686</v>
      </c>
      <c r="D228" s="36" t="s">
        <v>609</v>
      </c>
      <c r="E228" s="36"/>
      <c r="F228" s="36" t="s">
        <v>689</v>
      </c>
      <c r="G228" s="36"/>
      <c r="H228" s="34" t="s">
        <v>690</v>
      </c>
      <c r="I228" s="34"/>
      <c r="J228" s="37" t="s">
        <v>30</v>
      </c>
      <c r="K228" s="38">
        <v>45</v>
      </c>
      <c r="L228" s="39">
        <v>230000000</v>
      </c>
      <c r="M228" s="29" t="s">
        <v>84</v>
      </c>
      <c r="N228" s="40" t="s">
        <v>615</v>
      </c>
      <c r="O228" s="41" t="s">
        <v>32</v>
      </c>
      <c r="P228" s="29" t="s">
        <v>33</v>
      </c>
      <c r="Q228" s="38" t="s">
        <v>69</v>
      </c>
      <c r="R228" s="42" t="s">
        <v>35</v>
      </c>
      <c r="S228" s="29">
        <v>796</v>
      </c>
      <c r="T228" s="29" t="s">
        <v>36</v>
      </c>
      <c r="U228" s="43">
        <v>20</v>
      </c>
      <c r="V228" s="43">
        <v>589.58000000000004</v>
      </c>
      <c r="W228" s="44">
        <f t="shared" si="19"/>
        <v>11791.6</v>
      </c>
      <c r="X228" s="44">
        <f t="shared" si="20"/>
        <v>13206.592000000002</v>
      </c>
      <c r="Y228" s="45" t="s">
        <v>617</v>
      </c>
      <c r="Z228" s="29">
        <v>2016</v>
      </c>
      <c r="AA228" s="48"/>
      <c r="AKF228" s="89"/>
      <c r="AKG228" s="89"/>
      <c r="AKH228" s="89"/>
      <c r="AKI228" s="89"/>
      <c r="AKJ228" s="89"/>
      <c r="AKK228" s="89"/>
      <c r="AKL228" s="89"/>
      <c r="AKM228" s="89"/>
      <c r="AKN228" s="89"/>
      <c r="AKO228" s="89"/>
      <c r="AKP228" s="89"/>
      <c r="AKQ228" s="89"/>
      <c r="AKR228" s="89"/>
      <c r="AKS228" s="89"/>
      <c r="AKT228" s="89"/>
      <c r="AKU228" s="89"/>
      <c r="AKV228" s="89"/>
      <c r="AKW228" s="89"/>
      <c r="AKX228" s="89"/>
      <c r="AKY228" s="89"/>
      <c r="AKZ228" s="89"/>
      <c r="ALA228" s="89"/>
      <c r="ALB228" s="89"/>
      <c r="ALC228" s="89"/>
      <c r="ALD228" s="89"/>
      <c r="ALE228" s="89"/>
      <c r="ALF228" s="89"/>
      <c r="ALG228" s="89"/>
      <c r="ALH228" s="89"/>
      <c r="ALI228" s="89"/>
      <c r="ALJ228" s="89"/>
      <c r="ALK228" s="89"/>
      <c r="ALL228" s="89"/>
    </row>
    <row r="229" spans="1:1000" outlineLevel="1">
      <c r="A229" s="33" t="s">
        <v>731</v>
      </c>
      <c r="B229" s="34" t="s">
        <v>28</v>
      </c>
      <c r="C229" s="35" t="s">
        <v>686</v>
      </c>
      <c r="D229" s="36" t="s">
        <v>609</v>
      </c>
      <c r="E229" s="36"/>
      <c r="F229" s="36" t="s">
        <v>691</v>
      </c>
      <c r="G229" s="36"/>
      <c r="H229" s="34" t="s">
        <v>692</v>
      </c>
      <c r="I229" s="34"/>
      <c r="J229" s="37" t="s">
        <v>30</v>
      </c>
      <c r="K229" s="38">
        <v>45</v>
      </c>
      <c r="L229" s="39">
        <v>230000000</v>
      </c>
      <c r="M229" s="29" t="s">
        <v>84</v>
      </c>
      <c r="N229" s="40" t="s">
        <v>615</v>
      </c>
      <c r="O229" s="41" t="s">
        <v>32</v>
      </c>
      <c r="P229" s="29" t="s">
        <v>33</v>
      </c>
      <c r="Q229" s="38" t="s">
        <v>69</v>
      </c>
      <c r="R229" s="42" t="s">
        <v>35</v>
      </c>
      <c r="S229" s="29">
        <v>796</v>
      </c>
      <c r="T229" s="29" t="s">
        <v>36</v>
      </c>
      <c r="U229" s="43">
        <v>15</v>
      </c>
      <c r="V229" s="43">
        <v>939.42</v>
      </c>
      <c r="W229" s="44">
        <f t="shared" si="19"/>
        <v>14091.3</v>
      </c>
      <c r="X229" s="44">
        <f t="shared" si="20"/>
        <v>15782.256000000001</v>
      </c>
      <c r="Y229" s="45" t="s">
        <v>617</v>
      </c>
      <c r="Z229" s="29">
        <v>2016</v>
      </c>
      <c r="AA229" s="48"/>
      <c r="AKF229" s="89"/>
      <c r="AKG229" s="89"/>
      <c r="AKH229" s="89"/>
      <c r="AKI229" s="89"/>
      <c r="AKJ229" s="89"/>
      <c r="AKK229" s="89"/>
      <c r="AKL229" s="89"/>
      <c r="AKM229" s="89"/>
      <c r="AKN229" s="89"/>
      <c r="AKO229" s="89"/>
      <c r="AKP229" s="89"/>
      <c r="AKQ229" s="89"/>
      <c r="AKR229" s="89"/>
      <c r="AKS229" s="89"/>
      <c r="AKT229" s="89"/>
      <c r="AKU229" s="89"/>
      <c r="AKV229" s="89"/>
      <c r="AKW229" s="89"/>
      <c r="AKX229" s="89"/>
      <c r="AKY229" s="89"/>
      <c r="AKZ229" s="89"/>
      <c r="ALA229" s="89"/>
      <c r="ALB229" s="89"/>
      <c r="ALC229" s="89"/>
      <c r="ALD229" s="89"/>
      <c r="ALE229" s="89"/>
      <c r="ALF229" s="89"/>
      <c r="ALG229" s="89"/>
      <c r="ALH229" s="89"/>
      <c r="ALI229" s="89"/>
      <c r="ALJ229" s="89"/>
      <c r="ALK229" s="89"/>
      <c r="ALL229" s="89"/>
    </row>
    <row r="230" spans="1:1000" outlineLevel="1">
      <c r="A230" s="33" t="s">
        <v>732</v>
      </c>
      <c r="B230" s="34" t="s">
        <v>28</v>
      </c>
      <c r="C230" s="35" t="s">
        <v>686</v>
      </c>
      <c r="D230" s="36" t="s">
        <v>609</v>
      </c>
      <c r="E230" s="36"/>
      <c r="F230" s="36" t="s">
        <v>693</v>
      </c>
      <c r="G230" s="36"/>
      <c r="H230" s="34" t="s">
        <v>694</v>
      </c>
      <c r="I230" s="34"/>
      <c r="J230" s="37" t="s">
        <v>30</v>
      </c>
      <c r="K230" s="38">
        <v>45</v>
      </c>
      <c r="L230" s="39">
        <v>230000000</v>
      </c>
      <c r="M230" s="29" t="s">
        <v>84</v>
      </c>
      <c r="N230" s="40" t="s">
        <v>615</v>
      </c>
      <c r="O230" s="41" t="s">
        <v>32</v>
      </c>
      <c r="P230" s="29" t="s">
        <v>33</v>
      </c>
      <c r="Q230" s="38" t="s">
        <v>69</v>
      </c>
      <c r="R230" s="42" t="s">
        <v>35</v>
      </c>
      <c r="S230" s="29">
        <v>796</v>
      </c>
      <c r="T230" s="29" t="s">
        <v>36</v>
      </c>
      <c r="U230" s="43">
        <v>4</v>
      </c>
      <c r="V230" s="43">
        <v>3620.71</v>
      </c>
      <c r="W230" s="44">
        <f t="shared" si="19"/>
        <v>14482.84</v>
      </c>
      <c r="X230" s="44">
        <f t="shared" si="20"/>
        <v>16220.780800000002</v>
      </c>
      <c r="Y230" s="45" t="s">
        <v>617</v>
      </c>
      <c r="Z230" s="29">
        <v>2016</v>
      </c>
      <c r="AA230" s="48"/>
      <c r="AKF230" s="89"/>
      <c r="AKG230" s="89"/>
      <c r="AKH230" s="89"/>
      <c r="AKI230" s="89"/>
      <c r="AKJ230" s="89"/>
      <c r="AKK230" s="89"/>
      <c r="AKL230" s="89"/>
      <c r="AKM230" s="89"/>
      <c r="AKN230" s="89"/>
      <c r="AKO230" s="89"/>
      <c r="AKP230" s="89"/>
      <c r="AKQ230" s="89"/>
      <c r="AKR230" s="89"/>
      <c r="AKS230" s="89"/>
      <c r="AKT230" s="89"/>
      <c r="AKU230" s="89"/>
      <c r="AKV230" s="89"/>
      <c r="AKW230" s="89"/>
      <c r="AKX230" s="89"/>
      <c r="AKY230" s="89"/>
      <c r="AKZ230" s="89"/>
      <c r="ALA230" s="89"/>
      <c r="ALB230" s="89"/>
      <c r="ALC230" s="89"/>
      <c r="ALD230" s="89"/>
      <c r="ALE230" s="89"/>
      <c r="ALF230" s="89"/>
      <c r="ALG230" s="89"/>
      <c r="ALH230" s="89"/>
      <c r="ALI230" s="89"/>
      <c r="ALJ230" s="89"/>
      <c r="ALK230" s="89"/>
      <c r="ALL230" s="89"/>
    </row>
    <row r="231" spans="1:1000" outlineLevel="1">
      <c r="A231" s="33" t="s">
        <v>733</v>
      </c>
      <c r="B231" s="34" t="s">
        <v>28</v>
      </c>
      <c r="C231" s="35" t="s">
        <v>695</v>
      </c>
      <c r="D231" s="36" t="s">
        <v>48</v>
      </c>
      <c r="E231" s="36"/>
      <c r="F231" s="36" t="s">
        <v>696</v>
      </c>
      <c r="G231" s="36"/>
      <c r="H231" s="34" t="s">
        <v>697</v>
      </c>
      <c r="I231" s="34"/>
      <c r="J231" s="37" t="s">
        <v>30</v>
      </c>
      <c r="K231" s="38">
        <v>45</v>
      </c>
      <c r="L231" s="39">
        <v>230000000</v>
      </c>
      <c r="M231" s="29" t="s">
        <v>84</v>
      </c>
      <c r="N231" s="40" t="s">
        <v>615</v>
      </c>
      <c r="O231" s="41" t="s">
        <v>32</v>
      </c>
      <c r="P231" s="29" t="s">
        <v>33</v>
      </c>
      <c r="Q231" s="38" t="s">
        <v>69</v>
      </c>
      <c r="R231" s="42" t="s">
        <v>35</v>
      </c>
      <c r="S231" s="29" t="s">
        <v>61</v>
      </c>
      <c r="T231" s="29" t="s">
        <v>62</v>
      </c>
      <c r="U231" s="43">
        <v>90</v>
      </c>
      <c r="V231" s="43">
        <v>1144.92</v>
      </c>
      <c r="W231" s="44">
        <f t="shared" si="19"/>
        <v>103042.8</v>
      </c>
      <c r="X231" s="44">
        <f t="shared" si="20"/>
        <v>115407.93600000002</v>
      </c>
      <c r="Y231" s="45" t="s">
        <v>617</v>
      </c>
      <c r="Z231" s="29">
        <v>2016</v>
      </c>
      <c r="AA231" s="48"/>
      <c r="AKF231" s="89"/>
      <c r="AKG231" s="89"/>
      <c r="AKH231" s="89"/>
      <c r="AKI231" s="89"/>
      <c r="AKJ231" s="89"/>
      <c r="AKK231" s="89"/>
      <c r="AKL231" s="89"/>
      <c r="AKM231" s="89"/>
      <c r="AKN231" s="89"/>
      <c r="AKO231" s="89"/>
      <c r="AKP231" s="89"/>
      <c r="AKQ231" s="89"/>
      <c r="AKR231" s="89"/>
      <c r="AKS231" s="89"/>
      <c r="AKT231" s="89"/>
      <c r="AKU231" s="89"/>
      <c r="AKV231" s="89"/>
      <c r="AKW231" s="89"/>
      <c r="AKX231" s="89"/>
      <c r="AKY231" s="89"/>
      <c r="AKZ231" s="89"/>
      <c r="ALA231" s="89"/>
      <c r="ALB231" s="89"/>
      <c r="ALC231" s="89"/>
      <c r="ALD231" s="89"/>
      <c r="ALE231" s="89"/>
      <c r="ALF231" s="89"/>
      <c r="ALG231" s="89"/>
      <c r="ALH231" s="89"/>
      <c r="ALI231" s="89"/>
      <c r="ALJ231" s="89"/>
      <c r="ALK231" s="89"/>
      <c r="ALL231" s="89"/>
    </row>
    <row r="232" spans="1:1000" outlineLevel="1">
      <c r="A232" s="33" t="s">
        <v>734</v>
      </c>
      <c r="B232" s="34" t="s">
        <v>28</v>
      </c>
      <c r="C232" s="35" t="s">
        <v>698</v>
      </c>
      <c r="D232" s="36" t="s">
        <v>699</v>
      </c>
      <c r="E232" s="36"/>
      <c r="F232" s="36" t="s">
        <v>700</v>
      </c>
      <c r="G232" s="36"/>
      <c r="H232" s="34" t="s">
        <v>701</v>
      </c>
      <c r="I232" s="34"/>
      <c r="J232" s="37" t="s">
        <v>30</v>
      </c>
      <c r="K232" s="38">
        <v>0</v>
      </c>
      <c r="L232" s="39">
        <v>230000000</v>
      </c>
      <c r="M232" s="29" t="s">
        <v>84</v>
      </c>
      <c r="N232" s="40" t="s">
        <v>615</v>
      </c>
      <c r="O232" s="41" t="s">
        <v>32</v>
      </c>
      <c r="P232" s="29" t="s">
        <v>33</v>
      </c>
      <c r="Q232" s="38" t="s">
        <v>69</v>
      </c>
      <c r="R232" s="42" t="s">
        <v>35</v>
      </c>
      <c r="S232" s="29">
        <v>796</v>
      </c>
      <c r="T232" s="29" t="s">
        <v>36</v>
      </c>
      <c r="U232" s="43">
        <v>4</v>
      </c>
      <c r="V232" s="43">
        <v>123654.73</v>
      </c>
      <c r="W232" s="44">
        <f>U232*V232</f>
        <v>494618.92</v>
      </c>
      <c r="X232" s="44">
        <f>W232*1.12</f>
        <v>553973.19040000008</v>
      </c>
      <c r="Y232" s="45"/>
      <c r="Z232" s="29">
        <v>2016</v>
      </c>
      <c r="AA232" s="48"/>
      <c r="AKF232" s="89"/>
      <c r="AKG232" s="89"/>
      <c r="AKH232" s="89"/>
      <c r="AKI232" s="89"/>
      <c r="AKJ232" s="89"/>
      <c r="AKK232" s="89"/>
      <c r="AKL232" s="89"/>
      <c r="AKM232" s="89"/>
      <c r="AKN232" s="89"/>
      <c r="AKO232" s="89"/>
      <c r="AKP232" s="89"/>
      <c r="AKQ232" s="89"/>
      <c r="AKR232" s="89"/>
      <c r="AKS232" s="89"/>
      <c r="AKT232" s="89"/>
      <c r="AKU232" s="89"/>
      <c r="AKV232" s="89"/>
      <c r="AKW232" s="89"/>
      <c r="AKX232" s="89"/>
      <c r="AKY232" s="89"/>
      <c r="AKZ232" s="89"/>
      <c r="ALA232" s="89"/>
      <c r="ALB232" s="89"/>
      <c r="ALC232" s="89"/>
      <c r="ALD232" s="89"/>
      <c r="ALE232" s="89"/>
      <c r="ALF232" s="89"/>
      <c r="ALG232" s="89"/>
      <c r="ALH232" s="89"/>
      <c r="ALI232" s="89"/>
      <c r="ALJ232" s="89"/>
      <c r="ALK232" s="89"/>
      <c r="ALL232" s="89"/>
    </row>
    <row r="233" spans="1:1000" outlineLevel="1">
      <c r="A233" s="33" t="s">
        <v>735</v>
      </c>
      <c r="B233" s="34" t="s">
        <v>28</v>
      </c>
      <c r="C233" s="35" t="s">
        <v>702</v>
      </c>
      <c r="D233" s="36" t="s">
        <v>71</v>
      </c>
      <c r="E233" s="36"/>
      <c r="F233" s="36" t="s">
        <v>703</v>
      </c>
      <c r="G233" s="36" t="s">
        <v>704</v>
      </c>
      <c r="H233" s="34" t="s">
        <v>704</v>
      </c>
      <c r="I233" s="34"/>
      <c r="J233" s="37" t="s">
        <v>30</v>
      </c>
      <c r="K233" s="38">
        <v>45</v>
      </c>
      <c r="L233" s="39">
        <v>230000000</v>
      </c>
      <c r="M233" s="29" t="s">
        <v>84</v>
      </c>
      <c r="N233" s="40" t="s">
        <v>615</v>
      </c>
      <c r="O233" s="41" t="s">
        <v>32</v>
      </c>
      <c r="P233" s="29" t="s">
        <v>33</v>
      </c>
      <c r="Q233" s="38" t="s">
        <v>69</v>
      </c>
      <c r="R233" s="42" t="s">
        <v>35</v>
      </c>
      <c r="S233" s="29">
        <v>796</v>
      </c>
      <c r="T233" s="29" t="s">
        <v>36</v>
      </c>
      <c r="U233" s="43">
        <v>37</v>
      </c>
      <c r="V233" s="43">
        <v>15143.39</v>
      </c>
      <c r="W233" s="44">
        <f>U233*V233</f>
        <v>560305.42999999993</v>
      </c>
      <c r="X233" s="44">
        <f>W233*1.12</f>
        <v>627542.08160000003</v>
      </c>
      <c r="Y233" s="45" t="s">
        <v>617</v>
      </c>
      <c r="Z233" s="29">
        <v>2016</v>
      </c>
      <c r="AA233" s="48"/>
      <c r="AKF233" s="89"/>
      <c r="AKG233" s="89"/>
      <c r="AKH233" s="89"/>
      <c r="AKI233" s="89"/>
      <c r="AKJ233" s="89"/>
      <c r="AKK233" s="89"/>
      <c r="AKL233" s="89"/>
      <c r="AKM233" s="89"/>
      <c r="AKN233" s="89"/>
      <c r="AKO233" s="89"/>
      <c r="AKP233" s="89"/>
      <c r="AKQ233" s="89"/>
      <c r="AKR233" s="89"/>
      <c r="AKS233" s="89"/>
      <c r="AKT233" s="89"/>
      <c r="AKU233" s="89"/>
      <c r="AKV233" s="89"/>
      <c r="AKW233" s="89"/>
      <c r="AKX233" s="89"/>
      <c r="AKY233" s="89"/>
      <c r="AKZ233" s="89"/>
      <c r="ALA233" s="89"/>
      <c r="ALB233" s="89"/>
      <c r="ALC233" s="89"/>
      <c r="ALD233" s="89"/>
      <c r="ALE233" s="89"/>
      <c r="ALF233" s="89"/>
      <c r="ALG233" s="89"/>
      <c r="ALH233" s="89"/>
      <c r="ALI233" s="89"/>
      <c r="ALJ233" s="89"/>
      <c r="ALK233" s="89"/>
      <c r="ALL233" s="89"/>
    </row>
    <row r="234" spans="1:1000" outlineLevel="1">
      <c r="A234" s="33" t="s">
        <v>736</v>
      </c>
      <c r="B234" s="124" t="s">
        <v>28</v>
      </c>
      <c r="C234" s="125" t="s">
        <v>705</v>
      </c>
      <c r="D234" s="126" t="s">
        <v>60</v>
      </c>
      <c r="E234" s="126"/>
      <c r="F234" s="126" t="s">
        <v>706</v>
      </c>
      <c r="G234" s="126"/>
      <c r="H234" s="124" t="s">
        <v>707</v>
      </c>
      <c r="I234" s="124"/>
      <c r="J234" s="127" t="s">
        <v>30</v>
      </c>
      <c r="K234" s="128">
        <v>0</v>
      </c>
      <c r="L234" s="129">
        <v>230000000</v>
      </c>
      <c r="M234" s="73" t="s">
        <v>84</v>
      </c>
      <c r="N234" s="130" t="s">
        <v>615</v>
      </c>
      <c r="O234" s="131" t="s">
        <v>32</v>
      </c>
      <c r="P234" s="73" t="s">
        <v>33</v>
      </c>
      <c r="Q234" s="128" t="s">
        <v>69</v>
      </c>
      <c r="R234" s="42" t="s">
        <v>35</v>
      </c>
      <c r="S234" s="73">
        <v>166</v>
      </c>
      <c r="T234" s="73" t="s">
        <v>50</v>
      </c>
      <c r="U234" s="132">
        <v>1500</v>
      </c>
      <c r="V234" s="132">
        <v>812.49999999999989</v>
      </c>
      <c r="W234" s="133">
        <v>1218749.9999999998</v>
      </c>
      <c r="X234" s="133">
        <v>1364999.9999999998</v>
      </c>
      <c r="Y234" s="134"/>
      <c r="Z234" s="73">
        <v>2016</v>
      </c>
      <c r="AA234" s="135"/>
      <c r="AKF234" s="89"/>
      <c r="AKG234" s="89"/>
      <c r="AKH234" s="89"/>
      <c r="AKI234" s="89"/>
      <c r="AKJ234" s="89"/>
      <c r="AKK234" s="89"/>
      <c r="AKL234" s="89"/>
      <c r="AKM234" s="89"/>
      <c r="AKN234" s="89"/>
      <c r="AKO234" s="89"/>
      <c r="AKP234" s="89"/>
      <c r="AKQ234" s="89"/>
      <c r="AKR234" s="89"/>
      <c r="AKS234" s="89"/>
      <c r="AKT234" s="89"/>
      <c r="AKU234" s="89"/>
      <c r="AKV234" s="89"/>
      <c r="AKW234" s="89"/>
      <c r="AKX234" s="89"/>
      <c r="AKY234" s="89"/>
      <c r="AKZ234" s="89"/>
      <c r="ALA234" s="89"/>
      <c r="ALB234" s="89"/>
      <c r="ALC234" s="89"/>
      <c r="ALD234" s="89"/>
      <c r="ALE234" s="89"/>
      <c r="ALF234" s="89"/>
      <c r="ALG234" s="89"/>
      <c r="ALH234" s="89"/>
      <c r="ALI234" s="89"/>
      <c r="ALJ234" s="89"/>
      <c r="ALK234" s="89"/>
      <c r="ALL234" s="89"/>
    </row>
    <row r="235" spans="1:1000" outlineLevel="1">
      <c r="A235" s="33" t="s">
        <v>737</v>
      </c>
      <c r="B235" s="136" t="s">
        <v>28</v>
      </c>
      <c r="C235" s="2" t="s">
        <v>655</v>
      </c>
      <c r="D235" s="3" t="s">
        <v>566</v>
      </c>
      <c r="E235" s="3"/>
      <c r="F235" s="3" t="s">
        <v>567</v>
      </c>
      <c r="G235" s="3"/>
      <c r="H235" s="136" t="s">
        <v>708</v>
      </c>
      <c r="I235" s="136"/>
      <c r="J235" s="137" t="s">
        <v>30</v>
      </c>
      <c r="K235" s="4">
        <v>45</v>
      </c>
      <c r="L235" s="138">
        <v>230000000</v>
      </c>
      <c r="M235" s="1" t="s">
        <v>84</v>
      </c>
      <c r="N235" s="5" t="s">
        <v>615</v>
      </c>
      <c r="O235" s="6" t="s">
        <v>32</v>
      </c>
      <c r="P235" s="1" t="s">
        <v>33</v>
      </c>
      <c r="Q235" s="4" t="s">
        <v>69</v>
      </c>
      <c r="R235" s="42" t="s">
        <v>35</v>
      </c>
      <c r="S235" s="1">
        <v>796</v>
      </c>
      <c r="T235" s="1" t="s">
        <v>50</v>
      </c>
      <c r="U235" s="139">
        <v>3900</v>
      </c>
      <c r="V235" s="139">
        <v>135.07</v>
      </c>
      <c r="W235" s="140">
        <f>U235*V235</f>
        <v>526773</v>
      </c>
      <c r="X235" s="140">
        <f>W235*1.12</f>
        <v>589985.76</v>
      </c>
      <c r="Y235" s="1" t="s">
        <v>617</v>
      </c>
      <c r="Z235" s="1">
        <v>2016</v>
      </c>
      <c r="AA235" s="141"/>
      <c r="AKF235" s="89"/>
      <c r="AKG235" s="89"/>
      <c r="AKH235" s="89"/>
      <c r="AKI235" s="89"/>
      <c r="AKJ235" s="89"/>
      <c r="AKK235" s="89"/>
      <c r="AKL235" s="89"/>
      <c r="AKM235" s="89"/>
      <c r="AKN235" s="89"/>
      <c r="AKO235" s="89"/>
      <c r="AKP235" s="89"/>
      <c r="AKQ235" s="89"/>
      <c r="AKR235" s="89"/>
      <c r="AKS235" s="89"/>
      <c r="AKT235" s="89"/>
      <c r="AKU235" s="89"/>
      <c r="AKV235" s="89"/>
      <c r="AKW235" s="89"/>
      <c r="AKX235" s="89"/>
      <c r="AKY235" s="89"/>
      <c r="AKZ235" s="89"/>
      <c r="ALA235" s="89"/>
      <c r="ALB235" s="89"/>
      <c r="ALC235" s="89"/>
      <c r="ALD235" s="89"/>
      <c r="ALE235" s="89"/>
      <c r="ALF235" s="89"/>
      <c r="ALG235" s="89"/>
      <c r="ALH235" s="89"/>
      <c r="ALI235" s="89"/>
      <c r="ALJ235" s="89"/>
      <c r="ALK235" s="89"/>
      <c r="ALL235" s="89"/>
    </row>
    <row r="236" spans="1:1000" outlineLevel="1">
      <c r="A236" s="33" t="s">
        <v>738</v>
      </c>
      <c r="B236" s="136" t="s">
        <v>28</v>
      </c>
      <c r="C236" s="2" t="s">
        <v>808</v>
      </c>
      <c r="D236" s="3" t="s">
        <v>865</v>
      </c>
      <c r="E236" s="3"/>
      <c r="F236" s="3" t="s">
        <v>879</v>
      </c>
      <c r="G236" s="3"/>
      <c r="H236" s="136" t="s">
        <v>933</v>
      </c>
      <c r="I236" s="136"/>
      <c r="J236" s="142" t="s">
        <v>37</v>
      </c>
      <c r="K236" s="128">
        <v>0</v>
      </c>
      <c r="L236" s="138">
        <v>230000000</v>
      </c>
      <c r="M236" s="1" t="s">
        <v>84</v>
      </c>
      <c r="N236" s="5" t="s">
        <v>615</v>
      </c>
      <c r="O236" s="6" t="s">
        <v>32</v>
      </c>
      <c r="P236" s="1" t="s">
        <v>33</v>
      </c>
      <c r="Q236" s="4" t="s">
        <v>69</v>
      </c>
      <c r="R236" s="42" t="s">
        <v>35</v>
      </c>
      <c r="S236" s="1">
        <v>796</v>
      </c>
      <c r="T236" s="1" t="s">
        <v>36</v>
      </c>
      <c r="U236" s="139">
        <v>2</v>
      </c>
      <c r="V236" s="139">
        <v>4583719.6399999997</v>
      </c>
      <c r="W236" s="140">
        <f t="shared" ref="W236:W289" si="21">U236*V236</f>
        <v>9167439.2799999993</v>
      </c>
      <c r="X236" s="140">
        <f t="shared" ref="X236:X289" si="22">W236*1.12</f>
        <v>10267531.9936</v>
      </c>
      <c r="Y236" s="1" t="s">
        <v>617</v>
      </c>
      <c r="Z236" s="1">
        <v>2016</v>
      </c>
      <c r="AA236" s="141"/>
      <c r="AKF236" s="89"/>
      <c r="AKG236" s="89"/>
      <c r="AKH236" s="89"/>
      <c r="AKI236" s="89"/>
      <c r="AKJ236" s="89"/>
      <c r="AKK236" s="89"/>
      <c r="AKL236" s="89"/>
      <c r="AKM236" s="89"/>
      <c r="AKN236" s="89"/>
      <c r="AKO236" s="89"/>
      <c r="AKP236" s="89"/>
      <c r="AKQ236" s="89"/>
      <c r="AKR236" s="89"/>
      <c r="AKS236" s="89"/>
      <c r="AKT236" s="89"/>
      <c r="AKU236" s="89"/>
      <c r="AKV236" s="89"/>
      <c r="AKW236" s="89"/>
      <c r="AKX236" s="89"/>
      <c r="AKY236" s="89"/>
      <c r="AKZ236" s="89"/>
      <c r="ALA236" s="89"/>
      <c r="ALB236" s="89"/>
      <c r="ALC236" s="89"/>
      <c r="ALD236" s="89"/>
      <c r="ALE236" s="89"/>
      <c r="ALF236" s="89"/>
      <c r="ALG236" s="89"/>
      <c r="ALH236" s="89"/>
      <c r="ALI236" s="89"/>
      <c r="ALJ236" s="89"/>
      <c r="ALK236" s="89"/>
      <c r="ALL236" s="89"/>
    </row>
    <row r="237" spans="1:1000" outlineLevel="1">
      <c r="A237" s="33" t="s">
        <v>739</v>
      </c>
      <c r="B237" s="136" t="s">
        <v>28</v>
      </c>
      <c r="C237" s="2" t="s">
        <v>809</v>
      </c>
      <c r="D237" s="3" t="s">
        <v>866</v>
      </c>
      <c r="E237" s="3"/>
      <c r="F237" s="3" t="s">
        <v>880</v>
      </c>
      <c r="G237" s="3"/>
      <c r="H237" s="136" t="s">
        <v>934</v>
      </c>
      <c r="I237" s="136"/>
      <c r="J237" s="142" t="s">
        <v>37</v>
      </c>
      <c r="K237" s="128">
        <v>0</v>
      </c>
      <c r="L237" s="138">
        <v>230000000</v>
      </c>
      <c r="M237" s="1" t="s">
        <v>84</v>
      </c>
      <c r="N237" s="5" t="s">
        <v>615</v>
      </c>
      <c r="O237" s="6" t="s">
        <v>32</v>
      </c>
      <c r="P237" s="1" t="s">
        <v>33</v>
      </c>
      <c r="Q237" s="4" t="s">
        <v>69</v>
      </c>
      <c r="R237" s="42" t="s">
        <v>35</v>
      </c>
      <c r="S237" s="1">
        <v>839</v>
      </c>
      <c r="T237" s="1" t="s">
        <v>86</v>
      </c>
      <c r="U237" s="139">
        <v>1</v>
      </c>
      <c r="V237" s="139">
        <v>39178260</v>
      </c>
      <c r="W237" s="140">
        <f t="shared" si="21"/>
        <v>39178260</v>
      </c>
      <c r="X237" s="140">
        <f t="shared" si="22"/>
        <v>43879651.200000003</v>
      </c>
      <c r="Y237" s="1" t="s">
        <v>617</v>
      </c>
      <c r="Z237" s="1">
        <v>2016</v>
      </c>
      <c r="AA237" s="141"/>
      <c r="AKF237" s="89"/>
      <c r="AKG237" s="89"/>
      <c r="AKH237" s="89"/>
      <c r="AKI237" s="89"/>
      <c r="AKJ237" s="89"/>
      <c r="AKK237" s="89"/>
      <c r="AKL237" s="89"/>
      <c r="AKM237" s="89"/>
      <c r="AKN237" s="89"/>
      <c r="AKO237" s="89"/>
      <c r="AKP237" s="89"/>
      <c r="AKQ237" s="89"/>
      <c r="AKR237" s="89"/>
      <c r="AKS237" s="89"/>
      <c r="AKT237" s="89"/>
      <c r="AKU237" s="89"/>
      <c r="AKV237" s="89"/>
      <c r="AKW237" s="89"/>
      <c r="AKX237" s="89"/>
      <c r="AKY237" s="89"/>
      <c r="AKZ237" s="89"/>
      <c r="ALA237" s="89"/>
      <c r="ALB237" s="89"/>
      <c r="ALC237" s="89"/>
      <c r="ALD237" s="89"/>
      <c r="ALE237" s="89"/>
      <c r="ALF237" s="89"/>
      <c r="ALG237" s="89"/>
      <c r="ALH237" s="89"/>
      <c r="ALI237" s="89"/>
      <c r="ALJ237" s="89"/>
      <c r="ALK237" s="89"/>
      <c r="ALL237" s="89"/>
    </row>
    <row r="238" spans="1:1000" outlineLevel="1">
      <c r="A238" s="33" t="s">
        <v>740</v>
      </c>
      <c r="B238" s="136" t="s">
        <v>28</v>
      </c>
      <c r="C238" s="2" t="s">
        <v>810</v>
      </c>
      <c r="D238" s="3" t="s">
        <v>73</v>
      </c>
      <c r="E238" s="3"/>
      <c r="F238" s="3" t="s">
        <v>881</v>
      </c>
      <c r="G238" s="3"/>
      <c r="H238" s="136" t="s">
        <v>935</v>
      </c>
      <c r="I238" s="136"/>
      <c r="J238" s="142" t="s">
        <v>37</v>
      </c>
      <c r="K238" s="128">
        <v>0</v>
      </c>
      <c r="L238" s="138">
        <v>230000000</v>
      </c>
      <c r="M238" s="1" t="s">
        <v>84</v>
      </c>
      <c r="N238" s="5" t="s">
        <v>615</v>
      </c>
      <c r="O238" s="6" t="s">
        <v>32</v>
      </c>
      <c r="P238" s="1" t="s">
        <v>33</v>
      </c>
      <c r="Q238" s="4" t="s">
        <v>69</v>
      </c>
      <c r="R238" s="42" t="s">
        <v>35</v>
      </c>
      <c r="S238" s="1">
        <v>796</v>
      </c>
      <c r="T238" s="1" t="s">
        <v>36</v>
      </c>
      <c r="U238" s="139">
        <v>11</v>
      </c>
      <c r="V238" s="139">
        <v>9536.6</v>
      </c>
      <c r="W238" s="140">
        <f t="shared" si="21"/>
        <v>104902.6</v>
      </c>
      <c r="X238" s="140">
        <f t="shared" si="22"/>
        <v>117490.91200000001</v>
      </c>
      <c r="Y238" s="1"/>
      <c r="Z238" s="1">
        <v>2016</v>
      </c>
      <c r="AA238" s="141"/>
      <c r="AKF238" s="89"/>
      <c r="AKG238" s="89"/>
      <c r="AKH238" s="89"/>
      <c r="AKI238" s="89"/>
      <c r="AKJ238" s="89"/>
      <c r="AKK238" s="89"/>
      <c r="AKL238" s="89"/>
      <c r="AKM238" s="89"/>
      <c r="AKN238" s="89"/>
      <c r="AKO238" s="89"/>
      <c r="AKP238" s="89"/>
      <c r="AKQ238" s="89"/>
      <c r="AKR238" s="89"/>
      <c r="AKS238" s="89"/>
      <c r="AKT238" s="89"/>
      <c r="AKU238" s="89"/>
      <c r="AKV238" s="89"/>
      <c r="AKW238" s="89"/>
      <c r="AKX238" s="89"/>
      <c r="AKY238" s="89"/>
      <c r="AKZ238" s="89"/>
      <c r="ALA238" s="89"/>
      <c r="ALB238" s="89"/>
      <c r="ALC238" s="89"/>
      <c r="ALD238" s="89"/>
      <c r="ALE238" s="89"/>
      <c r="ALF238" s="89"/>
      <c r="ALG238" s="89"/>
      <c r="ALH238" s="89"/>
      <c r="ALI238" s="89"/>
      <c r="ALJ238" s="89"/>
      <c r="ALK238" s="89"/>
      <c r="ALL238" s="89"/>
    </row>
    <row r="239" spans="1:1000" outlineLevel="1">
      <c r="A239" s="33" t="s">
        <v>741</v>
      </c>
      <c r="B239" s="136" t="s">
        <v>28</v>
      </c>
      <c r="C239" s="2" t="s">
        <v>203</v>
      </c>
      <c r="D239" s="3" t="s">
        <v>204</v>
      </c>
      <c r="E239" s="3"/>
      <c r="F239" s="3" t="s">
        <v>205</v>
      </c>
      <c r="G239" s="3"/>
      <c r="H239" s="136" t="s">
        <v>936</v>
      </c>
      <c r="I239" s="136"/>
      <c r="J239" s="143" t="s">
        <v>30</v>
      </c>
      <c r="K239" s="128">
        <v>0</v>
      </c>
      <c r="L239" s="138">
        <v>230000000</v>
      </c>
      <c r="M239" s="1" t="s">
        <v>84</v>
      </c>
      <c r="N239" s="5" t="s">
        <v>615</v>
      </c>
      <c r="O239" s="6" t="s">
        <v>32</v>
      </c>
      <c r="P239" s="1" t="s">
        <v>33</v>
      </c>
      <c r="Q239" s="4" t="s">
        <v>69</v>
      </c>
      <c r="R239" s="42" t="s">
        <v>35</v>
      </c>
      <c r="S239" s="1">
        <v>796</v>
      </c>
      <c r="T239" s="1" t="s">
        <v>36</v>
      </c>
      <c r="U239" s="139">
        <v>2</v>
      </c>
      <c r="V239" s="139">
        <v>45999.999999999993</v>
      </c>
      <c r="W239" s="140">
        <f t="shared" si="21"/>
        <v>91999.999999999985</v>
      </c>
      <c r="X239" s="140">
        <f t="shared" si="22"/>
        <v>103040</v>
      </c>
      <c r="Y239" s="1"/>
      <c r="Z239" s="1">
        <v>2016</v>
      </c>
      <c r="AA239" s="141"/>
      <c r="AKF239" s="89"/>
      <c r="AKG239" s="89"/>
      <c r="AKH239" s="89"/>
      <c r="AKI239" s="89"/>
      <c r="AKJ239" s="89"/>
      <c r="AKK239" s="89"/>
      <c r="AKL239" s="89"/>
      <c r="AKM239" s="89"/>
      <c r="AKN239" s="89"/>
      <c r="AKO239" s="89"/>
      <c r="AKP239" s="89"/>
      <c r="AKQ239" s="89"/>
      <c r="AKR239" s="89"/>
      <c r="AKS239" s="89"/>
      <c r="AKT239" s="89"/>
      <c r="AKU239" s="89"/>
      <c r="AKV239" s="89"/>
      <c r="AKW239" s="89"/>
      <c r="AKX239" s="89"/>
      <c r="AKY239" s="89"/>
      <c r="AKZ239" s="89"/>
      <c r="ALA239" s="89"/>
      <c r="ALB239" s="89"/>
      <c r="ALC239" s="89"/>
      <c r="ALD239" s="89"/>
      <c r="ALE239" s="89"/>
      <c r="ALF239" s="89"/>
      <c r="ALG239" s="89"/>
      <c r="ALH239" s="89"/>
      <c r="ALI239" s="89"/>
      <c r="ALJ239" s="89"/>
      <c r="ALK239" s="89"/>
      <c r="ALL239" s="89"/>
    </row>
    <row r="240" spans="1:1000" outlineLevel="1">
      <c r="A240" s="33" t="s">
        <v>742</v>
      </c>
      <c r="B240" s="136" t="s">
        <v>28</v>
      </c>
      <c r="C240" s="2" t="s">
        <v>203</v>
      </c>
      <c r="D240" s="3" t="s">
        <v>204</v>
      </c>
      <c r="E240" s="3"/>
      <c r="F240" s="3" t="s">
        <v>205</v>
      </c>
      <c r="G240" s="3"/>
      <c r="H240" s="136" t="s">
        <v>937</v>
      </c>
      <c r="I240" s="136"/>
      <c r="J240" s="142" t="s">
        <v>37</v>
      </c>
      <c r="K240" s="128">
        <v>0</v>
      </c>
      <c r="L240" s="138">
        <v>230000000</v>
      </c>
      <c r="M240" s="1" t="s">
        <v>84</v>
      </c>
      <c r="N240" s="5" t="s">
        <v>615</v>
      </c>
      <c r="O240" s="6" t="s">
        <v>32</v>
      </c>
      <c r="P240" s="1" t="s">
        <v>33</v>
      </c>
      <c r="Q240" s="4" t="s">
        <v>69</v>
      </c>
      <c r="R240" s="42" t="s">
        <v>35</v>
      </c>
      <c r="S240" s="1">
        <v>796</v>
      </c>
      <c r="T240" s="1" t="s">
        <v>36</v>
      </c>
      <c r="U240" s="139">
        <v>2</v>
      </c>
      <c r="V240" s="139">
        <v>101999.99999999999</v>
      </c>
      <c r="W240" s="140">
        <f t="shared" si="21"/>
        <v>203999.99999999997</v>
      </c>
      <c r="X240" s="140">
        <f t="shared" si="22"/>
        <v>228480</v>
      </c>
      <c r="Y240" s="1"/>
      <c r="Z240" s="1">
        <v>2016</v>
      </c>
      <c r="AA240" s="141"/>
      <c r="AKF240" s="89"/>
      <c r="AKG240" s="89"/>
      <c r="AKH240" s="89"/>
      <c r="AKI240" s="89"/>
      <c r="AKJ240" s="89"/>
      <c r="AKK240" s="89"/>
      <c r="AKL240" s="89"/>
      <c r="AKM240" s="89"/>
      <c r="AKN240" s="89"/>
      <c r="AKO240" s="89"/>
      <c r="AKP240" s="89"/>
      <c r="AKQ240" s="89"/>
      <c r="AKR240" s="89"/>
      <c r="AKS240" s="89"/>
      <c r="AKT240" s="89"/>
      <c r="AKU240" s="89"/>
      <c r="AKV240" s="89"/>
      <c r="AKW240" s="89"/>
      <c r="AKX240" s="89"/>
      <c r="AKY240" s="89"/>
      <c r="AKZ240" s="89"/>
      <c r="ALA240" s="89"/>
      <c r="ALB240" s="89"/>
      <c r="ALC240" s="89"/>
      <c r="ALD240" s="89"/>
      <c r="ALE240" s="89"/>
      <c r="ALF240" s="89"/>
      <c r="ALG240" s="89"/>
      <c r="ALH240" s="89"/>
      <c r="ALI240" s="89"/>
      <c r="ALJ240" s="89"/>
      <c r="ALK240" s="89"/>
      <c r="ALL240" s="89"/>
    </row>
    <row r="241" spans="1:1000" outlineLevel="1">
      <c r="A241" s="33" t="s">
        <v>743</v>
      </c>
      <c r="B241" s="136" t="s">
        <v>28</v>
      </c>
      <c r="C241" s="2" t="s">
        <v>206</v>
      </c>
      <c r="D241" s="3" t="s">
        <v>207</v>
      </c>
      <c r="E241" s="3"/>
      <c r="F241" s="3" t="s">
        <v>208</v>
      </c>
      <c r="G241" s="3"/>
      <c r="H241" s="136" t="s">
        <v>938</v>
      </c>
      <c r="I241" s="136"/>
      <c r="J241" s="143" t="s">
        <v>30</v>
      </c>
      <c r="K241" s="128">
        <v>0</v>
      </c>
      <c r="L241" s="138">
        <v>230000000</v>
      </c>
      <c r="M241" s="1" t="s">
        <v>84</v>
      </c>
      <c r="N241" s="5" t="s">
        <v>615</v>
      </c>
      <c r="O241" s="6" t="s">
        <v>32</v>
      </c>
      <c r="P241" s="1" t="s">
        <v>33</v>
      </c>
      <c r="Q241" s="4" t="s">
        <v>69</v>
      </c>
      <c r="R241" s="42" t="s">
        <v>35</v>
      </c>
      <c r="S241" s="1">
        <v>796</v>
      </c>
      <c r="T241" s="1" t="s">
        <v>36</v>
      </c>
      <c r="U241" s="139">
        <v>8</v>
      </c>
      <c r="V241" s="139">
        <v>35714.28</v>
      </c>
      <c r="W241" s="140">
        <f t="shared" si="21"/>
        <v>285714.24</v>
      </c>
      <c r="X241" s="140">
        <f t="shared" si="22"/>
        <v>319999.94880000001</v>
      </c>
      <c r="Y241" s="1"/>
      <c r="Z241" s="1">
        <v>2016</v>
      </c>
      <c r="AA241" s="141"/>
      <c r="AKF241" s="89"/>
      <c r="AKG241" s="89"/>
      <c r="AKH241" s="89"/>
      <c r="AKI241" s="89"/>
      <c r="AKJ241" s="89"/>
      <c r="AKK241" s="89"/>
      <c r="AKL241" s="89"/>
      <c r="AKM241" s="89"/>
      <c r="AKN241" s="89"/>
      <c r="AKO241" s="89"/>
      <c r="AKP241" s="89"/>
      <c r="AKQ241" s="89"/>
      <c r="AKR241" s="89"/>
      <c r="AKS241" s="89"/>
      <c r="AKT241" s="89"/>
      <c r="AKU241" s="89"/>
      <c r="AKV241" s="89"/>
      <c r="AKW241" s="89"/>
      <c r="AKX241" s="89"/>
      <c r="AKY241" s="89"/>
      <c r="AKZ241" s="89"/>
      <c r="ALA241" s="89"/>
      <c r="ALB241" s="89"/>
      <c r="ALC241" s="89"/>
      <c r="ALD241" s="89"/>
      <c r="ALE241" s="89"/>
      <c r="ALF241" s="89"/>
      <c r="ALG241" s="89"/>
      <c r="ALH241" s="89"/>
      <c r="ALI241" s="89"/>
      <c r="ALJ241" s="89"/>
      <c r="ALK241" s="89"/>
      <c r="ALL241" s="89"/>
    </row>
    <row r="242" spans="1:1000" outlineLevel="1">
      <c r="A242" s="33" t="s">
        <v>744</v>
      </c>
      <c r="B242" s="136" t="s">
        <v>28</v>
      </c>
      <c r="C242" s="2" t="s">
        <v>811</v>
      </c>
      <c r="D242" s="3" t="s">
        <v>550</v>
      </c>
      <c r="E242" s="3"/>
      <c r="F242" s="3" t="s">
        <v>882</v>
      </c>
      <c r="G242" s="3"/>
      <c r="H242" s="136" t="s">
        <v>939</v>
      </c>
      <c r="I242" s="136"/>
      <c r="J242" s="143" t="s">
        <v>37</v>
      </c>
      <c r="K242" s="128">
        <v>0</v>
      </c>
      <c r="L242" s="138">
        <v>230000000</v>
      </c>
      <c r="M242" s="1" t="s">
        <v>84</v>
      </c>
      <c r="N242" s="5" t="s">
        <v>615</v>
      </c>
      <c r="O242" s="6" t="s">
        <v>32</v>
      </c>
      <c r="P242" s="1" t="s">
        <v>33</v>
      </c>
      <c r="Q242" s="4" t="s">
        <v>69</v>
      </c>
      <c r="R242" s="42" t="s">
        <v>35</v>
      </c>
      <c r="S242" s="1">
        <v>796</v>
      </c>
      <c r="T242" s="1" t="s">
        <v>36</v>
      </c>
      <c r="U242" s="139">
        <v>53</v>
      </c>
      <c r="V242" s="139">
        <v>731</v>
      </c>
      <c r="W242" s="140">
        <f t="shared" si="21"/>
        <v>38743</v>
      </c>
      <c r="X242" s="140">
        <f t="shared" si="22"/>
        <v>43392.160000000003</v>
      </c>
      <c r="Y242" s="1" t="s">
        <v>617</v>
      </c>
      <c r="Z242" s="1">
        <v>2016</v>
      </c>
      <c r="AA242" s="141"/>
      <c r="AKF242" s="89"/>
      <c r="AKG242" s="89"/>
      <c r="AKH242" s="89"/>
      <c r="AKI242" s="89"/>
      <c r="AKJ242" s="89"/>
      <c r="AKK242" s="89"/>
      <c r="AKL242" s="89"/>
      <c r="AKM242" s="89"/>
      <c r="AKN242" s="89"/>
      <c r="AKO242" s="89"/>
      <c r="AKP242" s="89"/>
      <c r="AKQ242" s="89"/>
      <c r="AKR242" s="89"/>
      <c r="AKS242" s="89"/>
      <c r="AKT242" s="89"/>
      <c r="AKU242" s="89"/>
      <c r="AKV242" s="89"/>
      <c r="AKW242" s="89"/>
      <c r="AKX242" s="89"/>
      <c r="AKY242" s="89"/>
      <c r="AKZ242" s="89"/>
      <c r="ALA242" s="89"/>
      <c r="ALB242" s="89"/>
      <c r="ALC242" s="89"/>
      <c r="ALD242" s="89"/>
      <c r="ALE242" s="89"/>
      <c r="ALF242" s="89"/>
      <c r="ALG242" s="89"/>
      <c r="ALH242" s="89"/>
      <c r="ALI242" s="89"/>
      <c r="ALJ242" s="89"/>
      <c r="ALK242" s="89"/>
      <c r="ALL242" s="89"/>
    </row>
    <row r="243" spans="1:1000" outlineLevel="1">
      <c r="A243" s="33" t="s">
        <v>745</v>
      </c>
      <c r="B243" s="136" t="s">
        <v>28</v>
      </c>
      <c r="C243" s="2" t="s">
        <v>812</v>
      </c>
      <c r="D243" s="3" t="s">
        <v>550</v>
      </c>
      <c r="E243" s="3"/>
      <c r="F243" s="3" t="s">
        <v>883</v>
      </c>
      <c r="G243" s="3"/>
      <c r="H243" s="136" t="s">
        <v>940</v>
      </c>
      <c r="I243" s="136"/>
      <c r="J243" s="143" t="s">
        <v>37</v>
      </c>
      <c r="K243" s="128">
        <v>0</v>
      </c>
      <c r="L243" s="138">
        <v>230000000</v>
      </c>
      <c r="M243" s="1" t="s">
        <v>84</v>
      </c>
      <c r="N243" s="5" t="s">
        <v>615</v>
      </c>
      <c r="O243" s="6" t="s">
        <v>32</v>
      </c>
      <c r="P243" s="1" t="s">
        <v>33</v>
      </c>
      <c r="Q243" s="4" t="s">
        <v>69</v>
      </c>
      <c r="R243" s="42" t="s">
        <v>35</v>
      </c>
      <c r="S243" s="1">
        <v>796</v>
      </c>
      <c r="T243" s="1" t="s">
        <v>36</v>
      </c>
      <c r="U243" s="139">
        <v>42</v>
      </c>
      <c r="V243" s="139">
        <v>596.63</v>
      </c>
      <c r="W243" s="140">
        <f t="shared" si="21"/>
        <v>25058.46</v>
      </c>
      <c r="X243" s="140">
        <f t="shared" si="22"/>
        <v>28065.475200000001</v>
      </c>
      <c r="Y243" s="1" t="s">
        <v>617</v>
      </c>
      <c r="Z243" s="1">
        <v>2016</v>
      </c>
      <c r="AA243" s="141"/>
      <c r="AKF243" s="89"/>
      <c r="AKG243" s="89"/>
      <c r="AKH243" s="89"/>
      <c r="AKI243" s="89"/>
      <c r="AKJ243" s="89"/>
      <c r="AKK243" s="89"/>
      <c r="AKL243" s="89"/>
      <c r="AKM243" s="89"/>
      <c r="AKN243" s="89"/>
      <c r="AKO243" s="89"/>
      <c r="AKP243" s="89"/>
      <c r="AKQ243" s="89"/>
      <c r="AKR243" s="89"/>
      <c r="AKS243" s="89"/>
      <c r="AKT243" s="89"/>
      <c r="AKU243" s="89"/>
      <c r="AKV243" s="89"/>
      <c r="AKW243" s="89"/>
      <c r="AKX243" s="89"/>
      <c r="AKY243" s="89"/>
      <c r="AKZ243" s="89"/>
      <c r="ALA243" s="89"/>
      <c r="ALB243" s="89"/>
      <c r="ALC243" s="89"/>
      <c r="ALD243" s="89"/>
      <c r="ALE243" s="89"/>
      <c r="ALF243" s="89"/>
      <c r="ALG243" s="89"/>
      <c r="ALH243" s="89"/>
      <c r="ALI243" s="89"/>
      <c r="ALJ243" s="89"/>
      <c r="ALK243" s="89"/>
      <c r="ALL243" s="89"/>
    </row>
    <row r="244" spans="1:1000" outlineLevel="1">
      <c r="A244" s="33" t="s">
        <v>746</v>
      </c>
      <c r="B244" s="136" t="s">
        <v>28</v>
      </c>
      <c r="C244" s="2" t="s">
        <v>813</v>
      </c>
      <c r="D244" s="3" t="s">
        <v>550</v>
      </c>
      <c r="E244" s="3"/>
      <c r="F244" s="3" t="s">
        <v>884</v>
      </c>
      <c r="G244" s="3"/>
      <c r="H244" s="136" t="s">
        <v>941</v>
      </c>
      <c r="I244" s="136"/>
      <c r="J244" s="143" t="s">
        <v>37</v>
      </c>
      <c r="K244" s="128">
        <v>0</v>
      </c>
      <c r="L244" s="138">
        <v>230000000</v>
      </c>
      <c r="M244" s="1" t="s">
        <v>84</v>
      </c>
      <c r="N244" s="5" t="s">
        <v>615</v>
      </c>
      <c r="O244" s="6" t="s">
        <v>32</v>
      </c>
      <c r="P244" s="1" t="s">
        <v>33</v>
      </c>
      <c r="Q244" s="4" t="s">
        <v>69</v>
      </c>
      <c r="R244" s="42" t="s">
        <v>35</v>
      </c>
      <c r="S244" s="1">
        <v>796</v>
      </c>
      <c r="T244" s="1" t="s">
        <v>36</v>
      </c>
      <c r="U244" s="139">
        <v>45</v>
      </c>
      <c r="V244" s="139">
        <v>1364.9999999999998</v>
      </c>
      <c r="W244" s="140">
        <f t="shared" si="21"/>
        <v>61424.999999999993</v>
      </c>
      <c r="X244" s="140">
        <f t="shared" si="22"/>
        <v>68796</v>
      </c>
      <c r="Y244" s="1" t="s">
        <v>617</v>
      </c>
      <c r="Z244" s="1">
        <v>2016</v>
      </c>
      <c r="AA244" s="141"/>
      <c r="AKF244" s="89"/>
      <c r="AKG244" s="89"/>
      <c r="AKH244" s="89"/>
      <c r="AKI244" s="89"/>
      <c r="AKJ244" s="89"/>
      <c r="AKK244" s="89"/>
      <c r="AKL244" s="89"/>
      <c r="AKM244" s="89"/>
      <c r="AKN244" s="89"/>
      <c r="AKO244" s="89"/>
      <c r="AKP244" s="89"/>
      <c r="AKQ244" s="89"/>
      <c r="AKR244" s="89"/>
      <c r="AKS244" s="89"/>
      <c r="AKT244" s="89"/>
      <c r="AKU244" s="89"/>
      <c r="AKV244" s="89"/>
      <c r="AKW244" s="89"/>
      <c r="AKX244" s="89"/>
      <c r="AKY244" s="89"/>
      <c r="AKZ244" s="89"/>
      <c r="ALA244" s="89"/>
      <c r="ALB244" s="89"/>
      <c r="ALC244" s="89"/>
      <c r="ALD244" s="89"/>
      <c r="ALE244" s="89"/>
      <c r="ALF244" s="89"/>
      <c r="ALG244" s="89"/>
      <c r="ALH244" s="89"/>
      <c r="ALI244" s="89"/>
      <c r="ALJ244" s="89"/>
      <c r="ALK244" s="89"/>
      <c r="ALL244" s="89"/>
    </row>
    <row r="245" spans="1:1000" outlineLevel="1">
      <c r="A245" s="33" t="s">
        <v>747</v>
      </c>
      <c r="B245" s="136" t="s">
        <v>28</v>
      </c>
      <c r="C245" s="2" t="s">
        <v>605</v>
      </c>
      <c r="D245" s="3" t="s">
        <v>550</v>
      </c>
      <c r="E245" s="3"/>
      <c r="F245" s="3" t="s">
        <v>606</v>
      </c>
      <c r="G245" s="3"/>
      <c r="H245" s="136" t="s">
        <v>942</v>
      </c>
      <c r="I245" s="136"/>
      <c r="J245" s="143" t="s">
        <v>37</v>
      </c>
      <c r="K245" s="128">
        <v>0</v>
      </c>
      <c r="L245" s="138">
        <v>230000000</v>
      </c>
      <c r="M245" s="1" t="s">
        <v>84</v>
      </c>
      <c r="N245" s="5" t="s">
        <v>615</v>
      </c>
      <c r="O245" s="6" t="s">
        <v>32</v>
      </c>
      <c r="P245" s="1" t="s">
        <v>33</v>
      </c>
      <c r="Q245" s="4" t="s">
        <v>69</v>
      </c>
      <c r="R245" s="42" t="s">
        <v>35</v>
      </c>
      <c r="S245" s="1">
        <v>796</v>
      </c>
      <c r="T245" s="1" t="s">
        <v>36</v>
      </c>
      <c r="U245" s="139">
        <v>49</v>
      </c>
      <c r="V245" s="139">
        <v>964</v>
      </c>
      <c r="W245" s="140">
        <f t="shared" si="21"/>
        <v>47236</v>
      </c>
      <c r="X245" s="140">
        <f t="shared" si="22"/>
        <v>52904.320000000007</v>
      </c>
      <c r="Y245" s="1" t="s">
        <v>617</v>
      </c>
      <c r="Z245" s="1">
        <v>2016</v>
      </c>
      <c r="AA245" s="141"/>
      <c r="AKF245" s="89"/>
      <c r="AKG245" s="89"/>
      <c r="AKH245" s="89"/>
      <c r="AKI245" s="89"/>
      <c r="AKJ245" s="89"/>
      <c r="AKK245" s="89"/>
      <c r="AKL245" s="89"/>
      <c r="AKM245" s="89"/>
      <c r="AKN245" s="89"/>
      <c r="AKO245" s="89"/>
      <c r="AKP245" s="89"/>
      <c r="AKQ245" s="89"/>
      <c r="AKR245" s="89"/>
      <c r="AKS245" s="89"/>
      <c r="AKT245" s="89"/>
      <c r="AKU245" s="89"/>
      <c r="AKV245" s="89"/>
      <c r="AKW245" s="89"/>
      <c r="AKX245" s="89"/>
      <c r="AKY245" s="89"/>
      <c r="AKZ245" s="89"/>
      <c r="ALA245" s="89"/>
      <c r="ALB245" s="89"/>
      <c r="ALC245" s="89"/>
      <c r="ALD245" s="89"/>
      <c r="ALE245" s="89"/>
      <c r="ALF245" s="89"/>
      <c r="ALG245" s="89"/>
      <c r="ALH245" s="89"/>
      <c r="ALI245" s="89"/>
      <c r="ALJ245" s="89"/>
      <c r="ALK245" s="89"/>
      <c r="ALL245" s="89"/>
    </row>
    <row r="246" spans="1:1000" outlineLevel="1">
      <c r="A246" s="33" t="s">
        <v>748</v>
      </c>
      <c r="B246" s="136" t="s">
        <v>28</v>
      </c>
      <c r="C246" s="2" t="s">
        <v>812</v>
      </c>
      <c r="D246" s="3" t="s">
        <v>550</v>
      </c>
      <c r="E246" s="3"/>
      <c r="F246" s="3" t="s">
        <v>883</v>
      </c>
      <c r="G246" s="3"/>
      <c r="H246" s="136" t="s">
        <v>943</v>
      </c>
      <c r="I246" s="136"/>
      <c r="J246" s="143" t="s">
        <v>37</v>
      </c>
      <c r="K246" s="128">
        <v>0</v>
      </c>
      <c r="L246" s="138">
        <v>230000000</v>
      </c>
      <c r="M246" s="1" t="s">
        <v>84</v>
      </c>
      <c r="N246" s="5" t="s">
        <v>615</v>
      </c>
      <c r="O246" s="6" t="s">
        <v>32</v>
      </c>
      <c r="P246" s="1" t="s">
        <v>33</v>
      </c>
      <c r="Q246" s="4" t="s">
        <v>69</v>
      </c>
      <c r="R246" s="42" t="s">
        <v>35</v>
      </c>
      <c r="S246" s="1">
        <v>796</v>
      </c>
      <c r="T246" s="1" t="s">
        <v>36</v>
      </c>
      <c r="U246" s="139">
        <v>45</v>
      </c>
      <c r="V246" s="139">
        <v>1487</v>
      </c>
      <c r="W246" s="140">
        <f t="shared" si="21"/>
        <v>66915</v>
      </c>
      <c r="X246" s="140">
        <f t="shared" si="22"/>
        <v>74944.800000000003</v>
      </c>
      <c r="Y246" s="1" t="s">
        <v>617</v>
      </c>
      <c r="Z246" s="1">
        <v>2016</v>
      </c>
      <c r="AA246" s="141"/>
      <c r="AKF246" s="89"/>
      <c r="AKG246" s="89"/>
      <c r="AKH246" s="89"/>
      <c r="AKI246" s="89"/>
      <c r="AKJ246" s="89"/>
      <c r="AKK246" s="89"/>
      <c r="AKL246" s="89"/>
      <c r="AKM246" s="89"/>
      <c r="AKN246" s="89"/>
      <c r="AKO246" s="89"/>
      <c r="AKP246" s="89"/>
      <c r="AKQ246" s="89"/>
      <c r="AKR246" s="89"/>
      <c r="AKS246" s="89"/>
      <c r="AKT246" s="89"/>
      <c r="AKU246" s="89"/>
      <c r="AKV246" s="89"/>
      <c r="AKW246" s="89"/>
      <c r="AKX246" s="89"/>
      <c r="AKY246" s="89"/>
      <c r="AKZ246" s="89"/>
      <c r="ALA246" s="89"/>
      <c r="ALB246" s="89"/>
      <c r="ALC246" s="89"/>
      <c r="ALD246" s="89"/>
      <c r="ALE246" s="89"/>
      <c r="ALF246" s="89"/>
      <c r="ALG246" s="89"/>
      <c r="ALH246" s="89"/>
      <c r="ALI246" s="89"/>
      <c r="ALJ246" s="89"/>
      <c r="ALK246" s="89"/>
      <c r="ALL246" s="89"/>
    </row>
    <row r="247" spans="1:1000" outlineLevel="1">
      <c r="A247" s="33" t="s">
        <v>749</v>
      </c>
      <c r="B247" s="136" t="s">
        <v>28</v>
      </c>
      <c r="C247" s="2" t="s">
        <v>814</v>
      </c>
      <c r="D247" s="3" t="s">
        <v>550</v>
      </c>
      <c r="E247" s="3"/>
      <c r="F247" s="3" t="s">
        <v>885</v>
      </c>
      <c r="G247" s="3"/>
      <c r="H247" s="136" t="s">
        <v>944</v>
      </c>
      <c r="I247" s="136"/>
      <c r="J247" s="143" t="s">
        <v>37</v>
      </c>
      <c r="K247" s="128">
        <v>0</v>
      </c>
      <c r="L247" s="138">
        <v>230000000</v>
      </c>
      <c r="M247" s="1" t="s">
        <v>84</v>
      </c>
      <c r="N247" s="5" t="s">
        <v>615</v>
      </c>
      <c r="O247" s="6" t="s">
        <v>32</v>
      </c>
      <c r="P247" s="1" t="s">
        <v>33</v>
      </c>
      <c r="Q247" s="4" t="s">
        <v>69</v>
      </c>
      <c r="R247" s="42" t="s">
        <v>35</v>
      </c>
      <c r="S247" s="1">
        <v>796</v>
      </c>
      <c r="T247" s="1" t="s">
        <v>36</v>
      </c>
      <c r="U247" s="139">
        <v>50</v>
      </c>
      <c r="V247" s="139">
        <v>1606.9999999999998</v>
      </c>
      <c r="W247" s="140">
        <f t="shared" si="21"/>
        <v>80349.999999999985</v>
      </c>
      <c r="X247" s="140">
        <f t="shared" si="22"/>
        <v>89991.999999999985</v>
      </c>
      <c r="Y247" s="1" t="s">
        <v>617</v>
      </c>
      <c r="Z247" s="1">
        <v>2016</v>
      </c>
      <c r="AA247" s="141"/>
      <c r="AKF247" s="89"/>
      <c r="AKG247" s="89"/>
      <c r="AKH247" s="89"/>
      <c r="AKI247" s="89"/>
      <c r="AKJ247" s="89"/>
      <c r="AKK247" s="89"/>
      <c r="AKL247" s="89"/>
      <c r="AKM247" s="89"/>
      <c r="AKN247" s="89"/>
      <c r="AKO247" s="89"/>
      <c r="AKP247" s="89"/>
      <c r="AKQ247" s="89"/>
      <c r="AKR247" s="89"/>
      <c r="AKS247" s="89"/>
      <c r="AKT247" s="89"/>
      <c r="AKU247" s="89"/>
      <c r="AKV247" s="89"/>
      <c r="AKW247" s="89"/>
      <c r="AKX247" s="89"/>
      <c r="AKY247" s="89"/>
      <c r="AKZ247" s="89"/>
      <c r="ALA247" s="89"/>
      <c r="ALB247" s="89"/>
      <c r="ALC247" s="89"/>
      <c r="ALD247" s="89"/>
      <c r="ALE247" s="89"/>
      <c r="ALF247" s="89"/>
      <c r="ALG247" s="89"/>
      <c r="ALH247" s="89"/>
      <c r="ALI247" s="89"/>
      <c r="ALJ247" s="89"/>
      <c r="ALK247" s="89"/>
      <c r="ALL247" s="89"/>
    </row>
    <row r="248" spans="1:1000" outlineLevel="1">
      <c r="A248" s="33" t="s">
        <v>750</v>
      </c>
      <c r="B248" s="136" t="s">
        <v>28</v>
      </c>
      <c r="C248" s="2" t="s">
        <v>815</v>
      </c>
      <c r="D248" s="3" t="s">
        <v>550</v>
      </c>
      <c r="E248" s="3"/>
      <c r="F248" s="3" t="s">
        <v>886</v>
      </c>
      <c r="G248" s="3"/>
      <c r="H248" s="136" t="s">
        <v>945</v>
      </c>
      <c r="I248" s="136"/>
      <c r="J248" s="143" t="s">
        <v>37</v>
      </c>
      <c r="K248" s="128">
        <v>0</v>
      </c>
      <c r="L248" s="138">
        <v>230000000</v>
      </c>
      <c r="M248" s="1" t="s">
        <v>84</v>
      </c>
      <c r="N248" s="5" t="s">
        <v>615</v>
      </c>
      <c r="O248" s="6" t="s">
        <v>32</v>
      </c>
      <c r="P248" s="1" t="s">
        <v>33</v>
      </c>
      <c r="Q248" s="4" t="s">
        <v>69</v>
      </c>
      <c r="R248" s="42" t="s">
        <v>35</v>
      </c>
      <c r="S248" s="1">
        <v>796</v>
      </c>
      <c r="T248" s="1" t="s">
        <v>36</v>
      </c>
      <c r="U248" s="139">
        <v>38</v>
      </c>
      <c r="V248" s="139">
        <v>1785.71</v>
      </c>
      <c r="W248" s="140">
        <f t="shared" si="21"/>
        <v>67856.98</v>
      </c>
      <c r="X248" s="140">
        <f t="shared" si="22"/>
        <v>75999.817600000009</v>
      </c>
      <c r="Y248" s="1" t="s">
        <v>617</v>
      </c>
      <c r="Z248" s="1">
        <v>2016</v>
      </c>
      <c r="AA248" s="141"/>
      <c r="AKF248" s="89"/>
      <c r="AKG248" s="89"/>
      <c r="AKH248" s="89"/>
      <c r="AKI248" s="89"/>
      <c r="AKJ248" s="89"/>
      <c r="AKK248" s="89"/>
      <c r="AKL248" s="89"/>
      <c r="AKM248" s="89"/>
      <c r="AKN248" s="89"/>
      <c r="AKO248" s="89"/>
      <c r="AKP248" s="89"/>
      <c r="AKQ248" s="89"/>
      <c r="AKR248" s="89"/>
      <c r="AKS248" s="89"/>
      <c r="AKT248" s="89"/>
      <c r="AKU248" s="89"/>
      <c r="AKV248" s="89"/>
      <c r="AKW248" s="89"/>
      <c r="AKX248" s="89"/>
      <c r="AKY248" s="89"/>
      <c r="AKZ248" s="89"/>
      <c r="ALA248" s="89"/>
      <c r="ALB248" s="89"/>
      <c r="ALC248" s="89"/>
      <c r="ALD248" s="89"/>
      <c r="ALE248" s="89"/>
      <c r="ALF248" s="89"/>
      <c r="ALG248" s="89"/>
      <c r="ALH248" s="89"/>
      <c r="ALI248" s="89"/>
      <c r="ALJ248" s="89"/>
      <c r="ALK248" s="89"/>
      <c r="ALL248" s="89"/>
    </row>
    <row r="249" spans="1:1000" outlineLevel="1">
      <c r="A249" s="33" t="s">
        <v>751</v>
      </c>
      <c r="B249" s="136" t="s">
        <v>28</v>
      </c>
      <c r="C249" s="2" t="s">
        <v>816</v>
      </c>
      <c r="D249" s="3" t="s">
        <v>550</v>
      </c>
      <c r="E249" s="3"/>
      <c r="F249" s="3" t="s">
        <v>887</v>
      </c>
      <c r="G249" s="3"/>
      <c r="H249" s="136" t="s">
        <v>946</v>
      </c>
      <c r="I249" s="136"/>
      <c r="J249" s="143" t="s">
        <v>37</v>
      </c>
      <c r="K249" s="128">
        <v>0</v>
      </c>
      <c r="L249" s="138">
        <v>230000000</v>
      </c>
      <c r="M249" s="1" t="s">
        <v>84</v>
      </c>
      <c r="N249" s="5" t="s">
        <v>615</v>
      </c>
      <c r="O249" s="6" t="s">
        <v>32</v>
      </c>
      <c r="P249" s="1" t="s">
        <v>33</v>
      </c>
      <c r="Q249" s="4" t="s">
        <v>69</v>
      </c>
      <c r="R249" s="42" t="s">
        <v>35</v>
      </c>
      <c r="S249" s="1">
        <v>796</v>
      </c>
      <c r="T249" s="1" t="s">
        <v>36</v>
      </c>
      <c r="U249" s="139">
        <v>40</v>
      </c>
      <c r="V249" s="139">
        <v>1785.71</v>
      </c>
      <c r="W249" s="140">
        <f t="shared" si="21"/>
        <v>71428.399999999994</v>
      </c>
      <c r="X249" s="140">
        <f t="shared" si="22"/>
        <v>79999.808000000005</v>
      </c>
      <c r="Y249" s="1" t="s">
        <v>617</v>
      </c>
      <c r="Z249" s="1">
        <v>2016</v>
      </c>
      <c r="AA249" s="141"/>
      <c r="AKF249" s="89"/>
      <c r="AKG249" s="89"/>
      <c r="AKH249" s="89"/>
      <c r="AKI249" s="89"/>
      <c r="AKJ249" s="89"/>
      <c r="AKK249" s="89"/>
      <c r="AKL249" s="89"/>
      <c r="AKM249" s="89"/>
      <c r="AKN249" s="89"/>
      <c r="AKO249" s="89"/>
      <c r="AKP249" s="89"/>
      <c r="AKQ249" s="89"/>
      <c r="AKR249" s="89"/>
      <c r="AKS249" s="89"/>
      <c r="AKT249" s="89"/>
      <c r="AKU249" s="89"/>
      <c r="AKV249" s="89"/>
      <c r="AKW249" s="89"/>
      <c r="AKX249" s="89"/>
      <c r="AKY249" s="89"/>
      <c r="AKZ249" s="89"/>
      <c r="ALA249" s="89"/>
      <c r="ALB249" s="89"/>
      <c r="ALC249" s="89"/>
      <c r="ALD249" s="89"/>
      <c r="ALE249" s="89"/>
      <c r="ALF249" s="89"/>
      <c r="ALG249" s="89"/>
      <c r="ALH249" s="89"/>
      <c r="ALI249" s="89"/>
      <c r="ALJ249" s="89"/>
      <c r="ALK249" s="89"/>
      <c r="ALL249" s="89"/>
    </row>
    <row r="250" spans="1:1000" outlineLevel="1">
      <c r="A250" s="33" t="s">
        <v>752</v>
      </c>
      <c r="B250" s="136" t="s">
        <v>28</v>
      </c>
      <c r="C250" s="2" t="s">
        <v>817</v>
      </c>
      <c r="D250" s="3" t="s">
        <v>550</v>
      </c>
      <c r="E250" s="3"/>
      <c r="F250" s="3" t="s">
        <v>888</v>
      </c>
      <c r="G250" s="3"/>
      <c r="H250" s="136" t="s">
        <v>947</v>
      </c>
      <c r="I250" s="136"/>
      <c r="J250" s="143" t="s">
        <v>37</v>
      </c>
      <c r="K250" s="128">
        <v>0</v>
      </c>
      <c r="L250" s="138">
        <v>230000000</v>
      </c>
      <c r="M250" s="1" t="s">
        <v>84</v>
      </c>
      <c r="N250" s="5" t="s">
        <v>615</v>
      </c>
      <c r="O250" s="6" t="s">
        <v>32</v>
      </c>
      <c r="P250" s="1" t="s">
        <v>33</v>
      </c>
      <c r="Q250" s="4" t="s">
        <v>69</v>
      </c>
      <c r="R250" s="42" t="s">
        <v>35</v>
      </c>
      <c r="S250" s="1">
        <v>796</v>
      </c>
      <c r="T250" s="1" t="s">
        <v>36</v>
      </c>
      <c r="U250" s="139">
        <v>40</v>
      </c>
      <c r="V250" s="139">
        <v>8500</v>
      </c>
      <c r="W250" s="140">
        <f t="shared" si="21"/>
        <v>340000</v>
      </c>
      <c r="X250" s="140">
        <f t="shared" si="22"/>
        <v>380800.00000000006</v>
      </c>
      <c r="Y250" s="1" t="s">
        <v>617</v>
      </c>
      <c r="Z250" s="1">
        <v>2016</v>
      </c>
      <c r="AA250" s="141"/>
      <c r="AKF250" s="89"/>
      <c r="AKG250" s="89"/>
      <c r="AKH250" s="89"/>
      <c r="AKI250" s="89"/>
      <c r="AKJ250" s="89"/>
      <c r="AKK250" s="89"/>
      <c r="AKL250" s="89"/>
      <c r="AKM250" s="89"/>
      <c r="AKN250" s="89"/>
      <c r="AKO250" s="89"/>
      <c r="AKP250" s="89"/>
      <c r="AKQ250" s="89"/>
      <c r="AKR250" s="89"/>
      <c r="AKS250" s="89"/>
      <c r="AKT250" s="89"/>
      <c r="AKU250" s="89"/>
      <c r="AKV250" s="89"/>
      <c r="AKW250" s="89"/>
      <c r="AKX250" s="89"/>
      <c r="AKY250" s="89"/>
      <c r="AKZ250" s="89"/>
      <c r="ALA250" s="89"/>
      <c r="ALB250" s="89"/>
      <c r="ALC250" s="89"/>
      <c r="ALD250" s="89"/>
      <c r="ALE250" s="89"/>
      <c r="ALF250" s="89"/>
      <c r="ALG250" s="89"/>
      <c r="ALH250" s="89"/>
      <c r="ALI250" s="89"/>
      <c r="ALJ250" s="89"/>
      <c r="ALK250" s="89"/>
      <c r="ALL250" s="89"/>
    </row>
    <row r="251" spans="1:1000" outlineLevel="1">
      <c r="A251" s="33" t="s">
        <v>753</v>
      </c>
      <c r="B251" s="136" t="s">
        <v>28</v>
      </c>
      <c r="C251" s="2" t="s">
        <v>818</v>
      </c>
      <c r="D251" s="3" t="s">
        <v>550</v>
      </c>
      <c r="E251" s="3"/>
      <c r="F251" s="3" t="s">
        <v>889</v>
      </c>
      <c r="G251" s="3"/>
      <c r="H251" s="136" t="s">
        <v>948</v>
      </c>
      <c r="I251" s="136"/>
      <c r="J251" s="143" t="s">
        <v>37</v>
      </c>
      <c r="K251" s="128">
        <v>0</v>
      </c>
      <c r="L251" s="138">
        <v>230000000</v>
      </c>
      <c r="M251" s="1" t="s">
        <v>84</v>
      </c>
      <c r="N251" s="5" t="s">
        <v>615</v>
      </c>
      <c r="O251" s="6" t="s">
        <v>32</v>
      </c>
      <c r="P251" s="1" t="s">
        <v>33</v>
      </c>
      <c r="Q251" s="4" t="s">
        <v>69</v>
      </c>
      <c r="R251" s="42" t="s">
        <v>35</v>
      </c>
      <c r="S251" s="1">
        <v>796</v>
      </c>
      <c r="T251" s="1" t="s">
        <v>36</v>
      </c>
      <c r="U251" s="139">
        <v>40</v>
      </c>
      <c r="V251" s="139">
        <v>9769.9999999999982</v>
      </c>
      <c r="W251" s="140">
        <f t="shared" si="21"/>
        <v>390799.99999999994</v>
      </c>
      <c r="X251" s="140">
        <f t="shared" si="22"/>
        <v>437696</v>
      </c>
      <c r="Y251" s="1" t="s">
        <v>617</v>
      </c>
      <c r="Z251" s="1">
        <v>2016</v>
      </c>
      <c r="AA251" s="141"/>
      <c r="AKF251" s="89"/>
      <c r="AKG251" s="89"/>
      <c r="AKH251" s="89"/>
      <c r="AKI251" s="89"/>
      <c r="AKJ251" s="89"/>
      <c r="AKK251" s="89"/>
      <c r="AKL251" s="89"/>
      <c r="AKM251" s="89"/>
      <c r="AKN251" s="89"/>
      <c r="AKO251" s="89"/>
      <c r="AKP251" s="89"/>
      <c r="AKQ251" s="89"/>
      <c r="AKR251" s="89"/>
      <c r="AKS251" s="89"/>
      <c r="AKT251" s="89"/>
      <c r="AKU251" s="89"/>
      <c r="AKV251" s="89"/>
      <c r="AKW251" s="89"/>
      <c r="AKX251" s="89"/>
      <c r="AKY251" s="89"/>
      <c r="AKZ251" s="89"/>
      <c r="ALA251" s="89"/>
      <c r="ALB251" s="89"/>
      <c r="ALC251" s="89"/>
      <c r="ALD251" s="89"/>
      <c r="ALE251" s="89"/>
      <c r="ALF251" s="89"/>
      <c r="ALG251" s="89"/>
      <c r="ALH251" s="89"/>
      <c r="ALI251" s="89"/>
      <c r="ALJ251" s="89"/>
      <c r="ALK251" s="89"/>
      <c r="ALL251" s="89"/>
    </row>
    <row r="252" spans="1:1000" outlineLevel="1">
      <c r="A252" s="33" t="s">
        <v>754</v>
      </c>
      <c r="B252" s="136" t="s">
        <v>28</v>
      </c>
      <c r="C252" s="2" t="s">
        <v>819</v>
      </c>
      <c r="D252" s="3" t="s">
        <v>550</v>
      </c>
      <c r="E252" s="3"/>
      <c r="F252" s="3" t="s">
        <v>890</v>
      </c>
      <c r="G252" s="3"/>
      <c r="H252" s="136" t="s">
        <v>949</v>
      </c>
      <c r="I252" s="136"/>
      <c r="J252" s="143" t="s">
        <v>37</v>
      </c>
      <c r="K252" s="128">
        <v>0</v>
      </c>
      <c r="L252" s="138">
        <v>230000000</v>
      </c>
      <c r="M252" s="1" t="s">
        <v>84</v>
      </c>
      <c r="N252" s="5" t="s">
        <v>615</v>
      </c>
      <c r="O252" s="6" t="s">
        <v>32</v>
      </c>
      <c r="P252" s="1" t="s">
        <v>33</v>
      </c>
      <c r="Q252" s="4" t="s">
        <v>69</v>
      </c>
      <c r="R252" s="42" t="s">
        <v>35</v>
      </c>
      <c r="S252" s="1">
        <v>796</v>
      </c>
      <c r="T252" s="1" t="s">
        <v>36</v>
      </c>
      <c r="U252" s="139">
        <v>33</v>
      </c>
      <c r="V252" s="139">
        <v>1785.71</v>
      </c>
      <c r="W252" s="140">
        <f t="shared" si="21"/>
        <v>58928.43</v>
      </c>
      <c r="X252" s="140">
        <f t="shared" si="22"/>
        <v>65999.8416</v>
      </c>
      <c r="Y252" s="1" t="s">
        <v>617</v>
      </c>
      <c r="Z252" s="1">
        <v>2016</v>
      </c>
      <c r="AA252" s="141"/>
      <c r="AKF252" s="89"/>
      <c r="AKG252" s="89"/>
      <c r="AKH252" s="89"/>
      <c r="AKI252" s="89"/>
      <c r="AKJ252" s="89"/>
      <c r="AKK252" s="89"/>
      <c r="AKL252" s="89"/>
      <c r="AKM252" s="89"/>
      <c r="AKN252" s="89"/>
      <c r="AKO252" s="89"/>
      <c r="AKP252" s="89"/>
      <c r="AKQ252" s="89"/>
      <c r="AKR252" s="89"/>
      <c r="AKS252" s="89"/>
      <c r="AKT252" s="89"/>
      <c r="AKU252" s="89"/>
      <c r="AKV252" s="89"/>
      <c r="AKW252" s="89"/>
      <c r="AKX252" s="89"/>
      <c r="AKY252" s="89"/>
      <c r="AKZ252" s="89"/>
      <c r="ALA252" s="89"/>
      <c r="ALB252" s="89"/>
      <c r="ALC252" s="89"/>
      <c r="ALD252" s="89"/>
      <c r="ALE252" s="89"/>
      <c r="ALF252" s="89"/>
      <c r="ALG252" s="89"/>
      <c r="ALH252" s="89"/>
      <c r="ALI252" s="89"/>
      <c r="ALJ252" s="89"/>
      <c r="ALK252" s="89"/>
      <c r="ALL252" s="89"/>
    </row>
    <row r="253" spans="1:1000" outlineLevel="1">
      <c r="A253" s="33" t="s">
        <v>755</v>
      </c>
      <c r="B253" s="136" t="s">
        <v>28</v>
      </c>
      <c r="C253" s="2" t="s">
        <v>820</v>
      </c>
      <c r="D253" s="3" t="s">
        <v>550</v>
      </c>
      <c r="E253" s="3"/>
      <c r="F253" s="3" t="s">
        <v>891</v>
      </c>
      <c r="G253" s="3"/>
      <c r="H253" s="136" t="s">
        <v>950</v>
      </c>
      <c r="I253" s="136"/>
      <c r="J253" s="143" t="s">
        <v>37</v>
      </c>
      <c r="K253" s="128">
        <v>0</v>
      </c>
      <c r="L253" s="138">
        <v>230000000</v>
      </c>
      <c r="M253" s="1" t="s">
        <v>84</v>
      </c>
      <c r="N253" s="5" t="s">
        <v>615</v>
      </c>
      <c r="O253" s="6" t="s">
        <v>32</v>
      </c>
      <c r="P253" s="1" t="s">
        <v>33</v>
      </c>
      <c r="Q253" s="4" t="s">
        <v>69</v>
      </c>
      <c r="R253" s="42" t="s">
        <v>35</v>
      </c>
      <c r="S253" s="1">
        <v>796</v>
      </c>
      <c r="T253" s="1" t="s">
        <v>36</v>
      </c>
      <c r="U253" s="139">
        <v>29</v>
      </c>
      <c r="V253" s="139">
        <v>1785.71</v>
      </c>
      <c r="W253" s="140">
        <f t="shared" si="21"/>
        <v>51785.590000000004</v>
      </c>
      <c r="X253" s="140">
        <f t="shared" si="22"/>
        <v>57999.860800000009</v>
      </c>
      <c r="Y253" s="1" t="s">
        <v>617</v>
      </c>
      <c r="Z253" s="1">
        <v>2016</v>
      </c>
      <c r="AA253" s="141"/>
      <c r="AKF253" s="89"/>
      <c r="AKG253" s="89"/>
      <c r="AKH253" s="89"/>
      <c r="AKI253" s="89"/>
      <c r="AKJ253" s="89"/>
      <c r="AKK253" s="89"/>
      <c r="AKL253" s="89"/>
      <c r="AKM253" s="89"/>
      <c r="AKN253" s="89"/>
      <c r="AKO253" s="89"/>
      <c r="AKP253" s="89"/>
      <c r="AKQ253" s="89"/>
      <c r="AKR253" s="89"/>
      <c r="AKS253" s="89"/>
      <c r="AKT253" s="89"/>
      <c r="AKU253" s="89"/>
      <c r="AKV253" s="89"/>
      <c r="AKW253" s="89"/>
      <c r="AKX253" s="89"/>
      <c r="AKY253" s="89"/>
      <c r="AKZ253" s="89"/>
      <c r="ALA253" s="89"/>
      <c r="ALB253" s="89"/>
      <c r="ALC253" s="89"/>
      <c r="ALD253" s="89"/>
      <c r="ALE253" s="89"/>
      <c r="ALF253" s="89"/>
      <c r="ALG253" s="89"/>
      <c r="ALH253" s="89"/>
      <c r="ALI253" s="89"/>
      <c r="ALJ253" s="89"/>
      <c r="ALK253" s="89"/>
      <c r="ALL253" s="89"/>
    </row>
    <row r="254" spans="1:1000" outlineLevel="1">
      <c r="A254" s="33" t="s">
        <v>756</v>
      </c>
      <c r="B254" s="136" t="s">
        <v>28</v>
      </c>
      <c r="C254" s="2" t="s">
        <v>821</v>
      </c>
      <c r="D254" s="3" t="s">
        <v>550</v>
      </c>
      <c r="E254" s="3"/>
      <c r="F254" s="3" t="s">
        <v>892</v>
      </c>
      <c r="G254" s="3"/>
      <c r="H254" s="136" t="s">
        <v>951</v>
      </c>
      <c r="I254" s="136"/>
      <c r="J254" s="143" t="s">
        <v>37</v>
      </c>
      <c r="K254" s="128">
        <v>0</v>
      </c>
      <c r="L254" s="138">
        <v>230000000</v>
      </c>
      <c r="M254" s="1" t="s">
        <v>84</v>
      </c>
      <c r="N254" s="5" t="s">
        <v>615</v>
      </c>
      <c r="O254" s="6" t="s">
        <v>32</v>
      </c>
      <c r="P254" s="1" t="s">
        <v>33</v>
      </c>
      <c r="Q254" s="4" t="s">
        <v>69</v>
      </c>
      <c r="R254" s="42" t="s">
        <v>35</v>
      </c>
      <c r="S254" s="1">
        <v>796</v>
      </c>
      <c r="T254" s="1" t="s">
        <v>36</v>
      </c>
      <c r="U254" s="139">
        <v>46</v>
      </c>
      <c r="V254" s="139">
        <v>1785.71</v>
      </c>
      <c r="W254" s="140">
        <f t="shared" si="21"/>
        <v>82142.66</v>
      </c>
      <c r="X254" s="140">
        <f t="shared" si="22"/>
        <v>91999.779200000019</v>
      </c>
      <c r="Y254" s="1" t="s">
        <v>617</v>
      </c>
      <c r="Z254" s="1">
        <v>2016</v>
      </c>
      <c r="AA254" s="141"/>
      <c r="AKF254" s="89"/>
      <c r="AKG254" s="89"/>
      <c r="AKH254" s="89"/>
      <c r="AKI254" s="89"/>
      <c r="AKJ254" s="89"/>
      <c r="AKK254" s="89"/>
      <c r="AKL254" s="89"/>
      <c r="AKM254" s="89"/>
      <c r="AKN254" s="89"/>
      <c r="AKO254" s="89"/>
      <c r="AKP254" s="89"/>
      <c r="AKQ254" s="89"/>
      <c r="AKR254" s="89"/>
      <c r="AKS254" s="89"/>
      <c r="AKT254" s="89"/>
      <c r="AKU254" s="89"/>
      <c r="AKV254" s="89"/>
      <c r="AKW254" s="89"/>
      <c r="AKX254" s="89"/>
      <c r="AKY254" s="89"/>
      <c r="AKZ254" s="89"/>
      <c r="ALA254" s="89"/>
      <c r="ALB254" s="89"/>
      <c r="ALC254" s="89"/>
      <c r="ALD254" s="89"/>
      <c r="ALE254" s="89"/>
      <c r="ALF254" s="89"/>
      <c r="ALG254" s="89"/>
      <c r="ALH254" s="89"/>
      <c r="ALI254" s="89"/>
      <c r="ALJ254" s="89"/>
      <c r="ALK254" s="89"/>
      <c r="ALL254" s="89"/>
    </row>
    <row r="255" spans="1:1000" outlineLevel="1">
      <c r="A255" s="33" t="s">
        <v>757</v>
      </c>
      <c r="B255" s="136" t="s">
        <v>28</v>
      </c>
      <c r="C255" s="2" t="s">
        <v>822</v>
      </c>
      <c r="D255" s="3" t="s">
        <v>550</v>
      </c>
      <c r="E255" s="3"/>
      <c r="F255" s="3" t="s">
        <v>893</v>
      </c>
      <c r="G255" s="3"/>
      <c r="H255" s="136" t="s">
        <v>952</v>
      </c>
      <c r="I255" s="136"/>
      <c r="J255" s="143" t="s">
        <v>37</v>
      </c>
      <c r="K255" s="128">
        <v>0</v>
      </c>
      <c r="L255" s="138">
        <v>230000000</v>
      </c>
      <c r="M255" s="1" t="s">
        <v>84</v>
      </c>
      <c r="N255" s="5" t="s">
        <v>615</v>
      </c>
      <c r="O255" s="6" t="s">
        <v>32</v>
      </c>
      <c r="P255" s="1" t="s">
        <v>33</v>
      </c>
      <c r="Q255" s="4" t="s">
        <v>69</v>
      </c>
      <c r="R255" s="42" t="s">
        <v>35</v>
      </c>
      <c r="S255" s="1">
        <v>796</v>
      </c>
      <c r="T255" s="1" t="s">
        <v>36</v>
      </c>
      <c r="U255" s="139">
        <v>46</v>
      </c>
      <c r="V255" s="139">
        <v>4069.9999999999991</v>
      </c>
      <c r="W255" s="140">
        <f t="shared" si="21"/>
        <v>187219.99999999997</v>
      </c>
      <c r="X255" s="140">
        <f t="shared" si="22"/>
        <v>209686.39999999999</v>
      </c>
      <c r="Y255" s="1" t="s">
        <v>617</v>
      </c>
      <c r="Z255" s="1">
        <v>2016</v>
      </c>
      <c r="AA255" s="141"/>
      <c r="AKF255" s="89"/>
      <c r="AKG255" s="89"/>
      <c r="AKH255" s="89"/>
      <c r="AKI255" s="89"/>
      <c r="AKJ255" s="89"/>
      <c r="AKK255" s="89"/>
      <c r="AKL255" s="89"/>
      <c r="AKM255" s="89"/>
      <c r="AKN255" s="89"/>
      <c r="AKO255" s="89"/>
      <c r="AKP255" s="89"/>
      <c r="AKQ255" s="89"/>
      <c r="AKR255" s="89"/>
      <c r="AKS255" s="89"/>
      <c r="AKT255" s="89"/>
      <c r="AKU255" s="89"/>
      <c r="AKV255" s="89"/>
      <c r="AKW255" s="89"/>
      <c r="AKX255" s="89"/>
      <c r="AKY255" s="89"/>
      <c r="AKZ255" s="89"/>
      <c r="ALA255" s="89"/>
      <c r="ALB255" s="89"/>
      <c r="ALC255" s="89"/>
      <c r="ALD255" s="89"/>
      <c r="ALE255" s="89"/>
      <c r="ALF255" s="89"/>
      <c r="ALG255" s="89"/>
      <c r="ALH255" s="89"/>
      <c r="ALI255" s="89"/>
      <c r="ALJ255" s="89"/>
      <c r="ALK255" s="89"/>
      <c r="ALL255" s="89"/>
    </row>
    <row r="256" spans="1:1000" outlineLevel="1">
      <c r="A256" s="33" t="s">
        <v>758</v>
      </c>
      <c r="B256" s="136" t="s">
        <v>28</v>
      </c>
      <c r="C256" s="2" t="s">
        <v>823</v>
      </c>
      <c r="D256" s="3" t="s">
        <v>595</v>
      </c>
      <c r="E256" s="3"/>
      <c r="F256" s="3" t="s">
        <v>894</v>
      </c>
      <c r="G256" s="3"/>
      <c r="H256" s="136" t="s">
        <v>953</v>
      </c>
      <c r="I256" s="136"/>
      <c r="J256" s="143" t="s">
        <v>30</v>
      </c>
      <c r="K256" s="128">
        <v>0</v>
      </c>
      <c r="L256" s="138">
        <v>230000000</v>
      </c>
      <c r="M256" s="1" t="s">
        <v>84</v>
      </c>
      <c r="N256" s="5" t="s">
        <v>615</v>
      </c>
      <c r="O256" s="6" t="s">
        <v>32</v>
      </c>
      <c r="P256" s="1" t="s">
        <v>33</v>
      </c>
      <c r="Q256" s="4" t="s">
        <v>69</v>
      </c>
      <c r="R256" s="42" t="s">
        <v>35</v>
      </c>
      <c r="S256" s="1">
        <v>796</v>
      </c>
      <c r="T256" s="1" t="s">
        <v>36</v>
      </c>
      <c r="U256" s="139">
        <v>20</v>
      </c>
      <c r="V256" s="139">
        <v>1249.9999999999998</v>
      </c>
      <c r="W256" s="140">
        <f t="shared" si="21"/>
        <v>24999.999999999996</v>
      </c>
      <c r="X256" s="140">
        <f t="shared" si="22"/>
        <v>28000</v>
      </c>
      <c r="Y256" s="1"/>
      <c r="Z256" s="1">
        <v>2016</v>
      </c>
      <c r="AA256" s="141"/>
      <c r="AKF256" s="89"/>
      <c r="AKG256" s="89"/>
      <c r="AKH256" s="89"/>
      <c r="AKI256" s="89"/>
      <c r="AKJ256" s="89"/>
      <c r="AKK256" s="89"/>
      <c r="AKL256" s="89"/>
      <c r="AKM256" s="89"/>
      <c r="AKN256" s="89"/>
      <c r="AKO256" s="89"/>
      <c r="AKP256" s="89"/>
      <c r="AKQ256" s="89"/>
      <c r="AKR256" s="89"/>
      <c r="AKS256" s="89"/>
      <c r="AKT256" s="89"/>
      <c r="AKU256" s="89"/>
      <c r="AKV256" s="89"/>
      <c r="AKW256" s="89"/>
      <c r="AKX256" s="89"/>
      <c r="AKY256" s="89"/>
      <c r="AKZ256" s="89"/>
      <c r="ALA256" s="89"/>
      <c r="ALB256" s="89"/>
      <c r="ALC256" s="89"/>
      <c r="ALD256" s="89"/>
      <c r="ALE256" s="89"/>
      <c r="ALF256" s="89"/>
      <c r="ALG256" s="89"/>
      <c r="ALH256" s="89"/>
      <c r="ALI256" s="89"/>
      <c r="ALJ256" s="89"/>
      <c r="ALK256" s="89"/>
      <c r="ALL256" s="89"/>
    </row>
    <row r="257" spans="1:1000" outlineLevel="1">
      <c r="A257" s="33" t="s">
        <v>759</v>
      </c>
      <c r="B257" s="136" t="s">
        <v>28</v>
      </c>
      <c r="C257" s="2" t="s">
        <v>824</v>
      </c>
      <c r="D257" s="3" t="s">
        <v>867</v>
      </c>
      <c r="E257" s="3"/>
      <c r="F257" s="3" t="s">
        <v>81</v>
      </c>
      <c r="G257" s="3"/>
      <c r="H257" s="136" t="s">
        <v>954</v>
      </c>
      <c r="I257" s="136"/>
      <c r="J257" s="143" t="s">
        <v>30</v>
      </c>
      <c r="K257" s="128">
        <v>0</v>
      </c>
      <c r="L257" s="138">
        <v>230000000</v>
      </c>
      <c r="M257" s="1" t="s">
        <v>84</v>
      </c>
      <c r="N257" s="5" t="s">
        <v>615</v>
      </c>
      <c r="O257" s="6" t="s">
        <v>32</v>
      </c>
      <c r="P257" s="1" t="s">
        <v>33</v>
      </c>
      <c r="Q257" s="4" t="s">
        <v>69</v>
      </c>
      <c r="R257" s="42" t="s">
        <v>35</v>
      </c>
      <c r="S257" s="1">
        <v>796</v>
      </c>
      <c r="T257" s="1" t="s">
        <v>36</v>
      </c>
      <c r="U257" s="139">
        <v>6</v>
      </c>
      <c r="V257" s="139">
        <v>267857.14</v>
      </c>
      <c r="W257" s="140">
        <f t="shared" si="21"/>
        <v>1607142.84</v>
      </c>
      <c r="X257" s="140">
        <f t="shared" si="22"/>
        <v>1799999.9808000003</v>
      </c>
      <c r="Y257" s="1" t="s">
        <v>617</v>
      </c>
      <c r="Z257" s="1">
        <v>2016</v>
      </c>
      <c r="AA257" s="141"/>
      <c r="AKF257" s="89"/>
      <c r="AKG257" s="89"/>
      <c r="AKH257" s="89"/>
      <c r="AKI257" s="89"/>
      <c r="AKJ257" s="89"/>
      <c r="AKK257" s="89"/>
      <c r="AKL257" s="89"/>
      <c r="AKM257" s="89"/>
      <c r="AKN257" s="89"/>
      <c r="AKO257" s="89"/>
      <c r="AKP257" s="89"/>
      <c r="AKQ257" s="89"/>
      <c r="AKR257" s="89"/>
      <c r="AKS257" s="89"/>
      <c r="AKT257" s="89"/>
      <c r="AKU257" s="89"/>
      <c r="AKV257" s="89"/>
      <c r="AKW257" s="89"/>
      <c r="AKX257" s="89"/>
      <c r="AKY257" s="89"/>
      <c r="AKZ257" s="89"/>
      <c r="ALA257" s="89"/>
      <c r="ALB257" s="89"/>
      <c r="ALC257" s="89"/>
      <c r="ALD257" s="89"/>
      <c r="ALE257" s="89"/>
      <c r="ALF257" s="89"/>
      <c r="ALG257" s="89"/>
      <c r="ALH257" s="89"/>
      <c r="ALI257" s="89"/>
      <c r="ALJ257" s="89"/>
      <c r="ALK257" s="89"/>
      <c r="ALL257" s="89"/>
    </row>
    <row r="258" spans="1:1000" outlineLevel="1">
      <c r="A258" s="33" t="s">
        <v>760</v>
      </c>
      <c r="B258" s="136" t="s">
        <v>28</v>
      </c>
      <c r="C258" s="2" t="s">
        <v>825</v>
      </c>
      <c r="D258" s="3" t="s">
        <v>868</v>
      </c>
      <c r="E258" s="3"/>
      <c r="F258" s="3" t="s">
        <v>895</v>
      </c>
      <c r="G258" s="3"/>
      <c r="H258" s="136" t="s">
        <v>955</v>
      </c>
      <c r="I258" s="136"/>
      <c r="J258" s="143" t="s">
        <v>37</v>
      </c>
      <c r="K258" s="128">
        <v>0</v>
      </c>
      <c r="L258" s="138">
        <v>230000000</v>
      </c>
      <c r="M258" s="1" t="s">
        <v>84</v>
      </c>
      <c r="N258" s="5" t="s">
        <v>615</v>
      </c>
      <c r="O258" s="6" t="s">
        <v>32</v>
      </c>
      <c r="P258" s="1" t="s">
        <v>33</v>
      </c>
      <c r="Q258" s="4" t="s">
        <v>69</v>
      </c>
      <c r="R258" s="42" t="s">
        <v>35</v>
      </c>
      <c r="S258" s="1">
        <v>796</v>
      </c>
      <c r="T258" s="1" t="s">
        <v>36</v>
      </c>
      <c r="U258" s="139">
        <v>78</v>
      </c>
      <c r="V258" s="139">
        <v>3122.68</v>
      </c>
      <c r="W258" s="140">
        <f t="shared" si="21"/>
        <v>243569.03999999998</v>
      </c>
      <c r="X258" s="140">
        <f t="shared" si="22"/>
        <v>272797.3248</v>
      </c>
      <c r="Y258" s="1" t="s">
        <v>617</v>
      </c>
      <c r="Z258" s="1">
        <v>2016</v>
      </c>
      <c r="AA258" s="141"/>
      <c r="AKF258" s="89"/>
      <c r="AKG258" s="89"/>
      <c r="AKH258" s="89"/>
      <c r="AKI258" s="89"/>
      <c r="AKJ258" s="89"/>
      <c r="AKK258" s="89"/>
      <c r="AKL258" s="89"/>
      <c r="AKM258" s="89"/>
      <c r="AKN258" s="89"/>
      <c r="AKO258" s="89"/>
      <c r="AKP258" s="89"/>
      <c r="AKQ258" s="89"/>
      <c r="AKR258" s="89"/>
      <c r="AKS258" s="89"/>
      <c r="AKT258" s="89"/>
      <c r="AKU258" s="89"/>
      <c r="AKV258" s="89"/>
      <c r="AKW258" s="89"/>
      <c r="AKX258" s="89"/>
      <c r="AKY258" s="89"/>
      <c r="AKZ258" s="89"/>
      <c r="ALA258" s="89"/>
      <c r="ALB258" s="89"/>
      <c r="ALC258" s="89"/>
      <c r="ALD258" s="89"/>
      <c r="ALE258" s="89"/>
      <c r="ALF258" s="89"/>
      <c r="ALG258" s="89"/>
      <c r="ALH258" s="89"/>
      <c r="ALI258" s="89"/>
      <c r="ALJ258" s="89"/>
      <c r="ALK258" s="89"/>
      <c r="ALL258" s="89"/>
    </row>
    <row r="259" spans="1:1000" outlineLevel="1">
      <c r="A259" s="33" t="s">
        <v>1003</v>
      </c>
      <c r="B259" s="136" t="s">
        <v>28</v>
      </c>
      <c r="C259" s="2" t="s">
        <v>826</v>
      </c>
      <c r="D259" s="3" t="s">
        <v>410</v>
      </c>
      <c r="E259" s="3"/>
      <c r="F259" s="3" t="s">
        <v>896</v>
      </c>
      <c r="G259" s="3"/>
      <c r="H259" s="136" t="s">
        <v>956</v>
      </c>
      <c r="I259" s="136"/>
      <c r="J259" s="143" t="s">
        <v>37</v>
      </c>
      <c r="K259" s="128">
        <v>0</v>
      </c>
      <c r="L259" s="138">
        <v>230000000</v>
      </c>
      <c r="M259" s="1" t="s">
        <v>84</v>
      </c>
      <c r="N259" s="5" t="s">
        <v>615</v>
      </c>
      <c r="O259" s="6" t="s">
        <v>32</v>
      </c>
      <c r="P259" s="1" t="s">
        <v>33</v>
      </c>
      <c r="Q259" s="4" t="s">
        <v>69</v>
      </c>
      <c r="R259" s="42" t="s">
        <v>35</v>
      </c>
      <c r="S259" s="1">
        <v>796</v>
      </c>
      <c r="T259" s="1" t="s">
        <v>36</v>
      </c>
      <c r="U259" s="139">
        <v>92</v>
      </c>
      <c r="V259" s="139">
        <v>4285.71</v>
      </c>
      <c r="W259" s="140">
        <f t="shared" si="21"/>
        <v>394285.32</v>
      </c>
      <c r="X259" s="140">
        <f t="shared" si="22"/>
        <v>441599.55840000004</v>
      </c>
      <c r="Y259" s="1" t="s">
        <v>617</v>
      </c>
      <c r="Z259" s="1">
        <v>2016</v>
      </c>
      <c r="AA259" s="141"/>
      <c r="AKF259" s="89"/>
      <c r="AKG259" s="89"/>
      <c r="AKH259" s="89"/>
      <c r="AKI259" s="89"/>
      <c r="AKJ259" s="89"/>
      <c r="AKK259" s="89"/>
      <c r="AKL259" s="89"/>
      <c r="AKM259" s="89"/>
      <c r="AKN259" s="89"/>
      <c r="AKO259" s="89"/>
      <c r="AKP259" s="89"/>
      <c r="AKQ259" s="89"/>
      <c r="AKR259" s="89"/>
      <c r="AKS259" s="89"/>
      <c r="AKT259" s="89"/>
      <c r="AKU259" s="89"/>
      <c r="AKV259" s="89"/>
      <c r="AKW259" s="89"/>
      <c r="AKX259" s="89"/>
      <c r="AKY259" s="89"/>
      <c r="AKZ259" s="89"/>
      <c r="ALA259" s="89"/>
      <c r="ALB259" s="89"/>
      <c r="ALC259" s="89"/>
      <c r="ALD259" s="89"/>
      <c r="ALE259" s="89"/>
      <c r="ALF259" s="89"/>
      <c r="ALG259" s="89"/>
      <c r="ALH259" s="89"/>
      <c r="ALI259" s="89"/>
      <c r="ALJ259" s="89"/>
      <c r="ALK259" s="89"/>
      <c r="ALL259" s="89"/>
    </row>
    <row r="260" spans="1:1000" outlineLevel="1">
      <c r="A260" s="33" t="s">
        <v>761</v>
      </c>
      <c r="B260" s="136" t="s">
        <v>28</v>
      </c>
      <c r="C260" s="2" t="s">
        <v>826</v>
      </c>
      <c r="D260" s="3" t="s">
        <v>410</v>
      </c>
      <c r="E260" s="3"/>
      <c r="F260" s="3" t="s">
        <v>896</v>
      </c>
      <c r="G260" s="3"/>
      <c r="H260" s="136" t="s">
        <v>957</v>
      </c>
      <c r="I260" s="136"/>
      <c r="J260" s="143" t="s">
        <v>37</v>
      </c>
      <c r="K260" s="128">
        <v>0</v>
      </c>
      <c r="L260" s="138">
        <v>230000000</v>
      </c>
      <c r="M260" s="1" t="s">
        <v>84</v>
      </c>
      <c r="N260" s="5" t="s">
        <v>615</v>
      </c>
      <c r="O260" s="6" t="s">
        <v>32</v>
      </c>
      <c r="P260" s="1" t="s">
        <v>33</v>
      </c>
      <c r="Q260" s="4" t="s">
        <v>69</v>
      </c>
      <c r="R260" s="42" t="s">
        <v>35</v>
      </c>
      <c r="S260" s="1">
        <v>796</v>
      </c>
      <c r="T260" s="1" t="s">
        <v>36</v>
      </c>
      <c r="U260" s="139">
        <v>21</v>
      </c>
      <c r="V260" s="139">
        <v>15814.33</v>
      </c>
      <c r="W260" s="140">
        <f t="shared" si="21"/>
        <v>332100.93</v>
      </c>
      <c r="X260" s="140">
        <f t="shared" si="22"/>
        <v>371953.04160000006</v>
      </c>
      <c r="Y260" s="1" t="s">
        <v>617</v>
      </c>
      <c r="Z260" s="1">
        <v>2016</v>
      </c>
      <c r="AA260" s="141"/>
      <c r="AKF260" s="89"/>
      <c r="AKG260" s="89"/>
      <c r="AKH260" s="89"/>
      <c r="AKI260" s="89"/>
      <c r="AKJ260" s="89"/>
      <c r="AKK260" s="89"/>
      <c r="AKL260" s="89"/>
      <c r="AKM260" s="89"/>
      <c r="AKN260" s="89"/>
      <c r="AKO260" s="89"/>
      <c r="AKP260" s="89"/>
      <c r="AKQ260" s="89"/>
      <c r="AKR260" s="89"/>
      <c r="AKS260" s="89"/>
      <c r="AKT260" s="89"/>
      <c r="AKU260" s="89"/>
      <c r="AKV260" s="89"/>
      <c r="AKW260" s="89"/>
      <c r="AKX260" s="89"/>
      <c r="AKY260" s="89"/>
      <c r="AKZ260" s="89"/>
      <c r="ALA260" s="89"/>
      <c r="ALB260" s="89"/>
      <c r="ALC260" s="89"/>
      <c r="ALD260" s="89"/>
      <c r="ALE260" s="89"/>
      <c r="ALF260" s="89"/>
      <c r="ALG260" s="89"/>
      <c r="ALH260" s="89"/>
      <c r="ALI260" s="89"/>
      <c r="ALJ260" s="89"/>
      <c r="ALK260" s="89"/>
      <c r="ALL260" s="89"/>
    </row>
    <row r="261" spans="1:1000" outlineLevel="1">
      <c r="A261" s="33" t="s">
        <v>762</v>
      </c>
      <c r="B261" s="136" t="s">
        <v>28</v>
      </c>
      <c r="C261" s="2" t="s">
        <v>607</v>
      </c>
      <c r="D261" s="3" t="s">
        <v>410</v>
      </c>
      <c r="E261" s="3"/>
      <c r="F261" s="3" t="s">
        <v>608</v>
      </c>
      <c r="G261" s="3"/>
      <c r="H261" s="136" t="s">
        <v>958</v>
      </c>
      <c r="I261" s="136"/>
      <c r="J261" s="143" t="s">
        <v>37</v>
      </c>
      <c r="K261" s="128">
        <v>0</v>
      </c>
      <c r="L261" s="138">
        <v>230000000</v>
      </c>
      <c r="M261" s="1" t="s">
        <v>84</v>
      </c>
      <c r="N261" s="5" t="s">
        <v>615</v>
      </c>
      <c r="O261" s="6" t="s">
        <v>32</v>
      </c>
      <c r="P261" s="1" t="s">
        <v>33</v>
      </c>
      <c r="Q261" s="4" t="s">
        <v>69</v>
      </c>
      <c r="R261" s="42" t="s">
        <v>35</v>
      </c>
      <c r="S261" s="1">
        <v>796</v>
      </c>
      <c r="T261" s="1" t="s">
        <v>36</v>
      </c>
      <c r="U261" s="139">
        <v>47</v>
      </c>
      <c r="V261" s="139">
        <v>9821.42</v>
      </c>
      <c r="W261" s="140">
        <f t="shared" si="21"/>
        <v>461606.74</v>
      </c>
      <c r="X261" s="140">
        <f t="shared" si="22"/>
        <v>516999.54880000005</v>
      </c>
      <c r="Y261" s="1" t="s">
        <v>617</v>
      </c>
      <c r="Z261" s="1">
        <v>2016</v>
      </c>
      <c r="AA261" s="141"/>
      <c r="AKF261" s="89"/>
      <c r="AKG261" s="89"/>
      <c r="AKH261" s="89"/>
      <c r="AKI261" s="89"/>
      <c r="AKJ261" s="89"/>
      <c r="AKK261" s="89"/>
      <c r="AKL261" s="89"/>
      <c r="AKM261" s="89"/>
      <c r="AKN261" s="89"/>
      <c r="AKO261" s="89"/>
      <c r="AKP261" s="89"/>
      <c r="AKQ261" s="89"/>
      <c r="AKR261" s="89"/>
      <c r="AKS261" s="89"/>
      <c r="AKT261" s="89"/>
      <c r="AKU261" s="89"/>
      <c r="AKV261" s="89"/>
      <c r="AKW261" s="89"/>
      <c r="AKX261" s="89"/>
      <c r="AKY261" s="89"/>
      <c r="AKZ261" s="89"/>
      <c r="ALA261" s="89"/>
      <c r="ALB261" s="89"/>
      <c r="ALC261" s="89"/>
      <c r="ALD261" s="89"/>
      <c r="ALE261" s="89"/>
      <c r="ALF261" s="89"/>
      <c r="ALG261" s="89"/>
      <c r="ALH261" s="89"/>
      <c r="ALI261" s="89"/>
      <c r="ALJ261" s="89"/>
      <c r="ALK261" s="89"/>
      <c r="ALL261" s="89"/>
    </row>
    <row r="262" spans="1:1000" outlineLevel="1">
      <c r="A262" s="33" t="s">
        <v>763</v>
      </c>
      <c r="B262" s="136" t="s">
        <v>28</v>
      </c>
      <c r="C262" s="2" t="s">
        <v>827</v>
      </c>
      <c r="D262" s="3" t="s">
        <v>330</v>
      </c>
      <c r="E262" s="3"/>
      <c r="F262" s="3" t="s">
        <v>897</v>
      </c>
      <c r="G262" s="3"/>
      <c r="H262" s="136" t="s">
        <v>959</v>
      </c>
      <c r="I262" s="136"/>
      <c r="J262" s="143" t="s">
        <v>30</v>
      </c>
      <c r="K262" s="128">
        <v>0</v>
      </c>
      <c r="L262" s="138">
        <v>230000000</v>
      </c>
      <c r="M262" s="1" t="s">
        <v>84</v>
      </c>
      <c r="N262" s="5" t="s">
        <v>615</v>
      </c>
      <c r="O262" s="6" t="s">
        <v>32</v>
      </c>
      <c r="P262" s="1" t="s">
        <v>33</v>
      </c>
      <c r="Q262" s="4" t="s">
        <v>69</v>
      </c>
      <c r="R262" s="42" t="s">
        <v>35</v>
      </c>
      <c r="S262" s="1">
        <v>796</v>
      </c>
      <c r="T262" s="1" t="s">
        <v>36</v>
      </c>
      <c r="U262" s="139">
        <v>15</v>
      </c>
      <c r="V262" s="139">
        <v>170758.92</v>
      </c>
      <c r="W262" s="140">
        <f t="shared" si="21"/>
        <v>2561383.8000000003</v>
      </c>
      <c r="X262" s="140">
        <f t="shared" si="22"/>
        <v>2868749.8560000006</v>
      </c>
      <c r="Y262" s="1" t="s">
        <v>617</v>
      </c>
      <c r="Z262" s="1">
        <v>2016</v>
      </c>
      <c r="AA262" s="141"/>
      <c r="AKF262" s="89"/>
      <c r="AKG262" s="89"/>
      <c r="AKH262" s="89"/>
      <c r="AKI262" s="89"/>
      <c r="AKJ262" s="89"/>
      <c r="AKK262" s="89"/>
      <c r="AKL262" s="89"/>
      <c r="AKM262" s="89"/>
      <c r="AKN262" s="89"/>
      <c r="AKO262" s="89"/>
      <c r="AKP262" s="89"/>
      <c r="AKQ262" s="89"/>
      <c r="AKR262" s="89"/>
      <c r="AKS262" s="89"/>
      <c r="AKT262" s="89"/>
      <c r="AKU262" s="89"/>
      <c r="AKV262" s="89"/>
      <c r="AKW262" s="89"/>
      <c r="AKX262" s="89"/>
      <c r="AKY262" s="89"/>
      <c r="AKZ262" s="89"/>
      <c r="ALA262" s="89"/>
      <c r="ALB262" s="89"/>
      <c r="ALC262" s="89"/>
      <c r="ALD262" s="89"/>
      <c r="ALE262" s="89"/>
      <c r="ALF262" s="89"/>
      <c r="ALG262" s="89"/>
      <c r="ALH262" s="89"/>
      <c r="ALI262" s="89"/>
      <c r="ALJ262" s="89"/>
      <c r="ALK262" s="89"/>
      <c r="ALL262" s="89"/>
    </row>
    <row r="263" spans="1:1000" outlineLevel="1">
      <c r="A263" s="33" t="s">
        <v>764</v>
      </c>
      <c r="B263" s="136" t="s">
        <v>28</v>
      </c>
      <c r="C263" s="2" t="s">
        <v>828</v>
      </c>
      <c r="D263" s="3" t="s">
        <v>80</v>
      </c>
      <c r="E263" s="3"/>
      <c r="F263" s="3" t="s">
        <v>895</v>
      </c>
      <c r="G263" s="3"/>
      <c r="H263" s="136" t="s">
        <v>960</v>
      </c>
      <c r="I263" s="136"/>
      <c r="J263" s="143" t="s">
        <v>30</v>
      </c>
      <c r="K263" s="128">
        <v>0</v>
      </c>
      <c r="L263" s="138">
        <v>230000000</v>
      </c>
      <c r="M263" s="1" t="s">
        <v>84</v>
      </c>
      <c r="N263" s="5" t="s">
        <v>615</v>
      </c>
      <c r="O263" s="6" t="s">
        <v>32</v>
      </c>
      <c r="P263" s="1" t="s">
        <v>33</v>
      </c>
      <c r="Q263" s="4" t="s">
        <v>69</v>
      </c>
      <c r="R263" s="42" t="s">
        <v>35</v>
      </c>
      <c r="S263" s="1">
        <v>796</v>
      </c>
      <c r="T263" s="1" t="s">
        <v>36</v>
      </c>
      <c r="U263" s="139">
        <v>2</v>
      </c>
      <c r="V263" s="139">
        <v>8200</v>
      </c>
      <c r="W263" s="140">
        <f t="shared" si="21"/>
        <v>16400</v>
      </c>
      <c r="X263" s="140">
        <f t="shared" si="22"/>
        <v>18368</v>
      </c>
      <c r="Y263" s="1" t="s">
        <v>617</v>
      </c>
      <c r="Z263" s="1">
        <v>2016</v>
      </c>
      <c r="AA263" s="141"/>
      <c r="AKF263" s="89"/>
      <c r="AKG263" s="89"/>
      <c r="AKH263" s="89"/>
      <c r="AKI263" s="89"/>
      <c r="AKJ263" s="89"/>
      <c r="AKK263" s="89"/>
      <c r="AKL263" s="89"/>
      <c r="AKM263" s="89"/>
      <c r="AKN263" s="89"/>
      <c r="AKO263" s="89"/>
      <c r="AKP263" s="89"/>
      <c r="AKQ263" s="89"/>
      <c r="AKR263" s="89"/>
      <c r="AKS263" s="89"/>
      <c r="AKT263" s="89"/>
      <c r="AKU263" s="89"/>
      <c r="AKV263" s="89"/>
      <c r="AKW263" s="89"/>
      <c r="AKX263" s="89"/>
      <c r="AKY263" s="89"/>
      <c r="AKZ263" s="89"/>
      <c r="ALA263" s="89"/>
      <c r="ALB263" s="89"/>
      <c r="ALC263" s="89"/>
      <c r="ALD263" s="89"/>
      <c r="ALE263" s="89"/>
      <c r="ALF263" s="89"/>
      <c r="ALG263" s="89"/>
      <c r="ALH263" s="89"/>
      <c r="ALI263" s="89"/>
      <c r="ALJ263" s="89"/>
      <c r="ALK263" s="89"/>
      <c r="ALL263" s="89"/>
    </row>
    <row r="264" spans="1:1000" outlineLevel="1">
      <c r="A264" s="33" t="s">
        <v>765</v>
      </c>
      <c r="B264" s="136" t="s">
        <v>28</v>
      </c>
      <c r="C264" s="2" t="s">
        <v>829</v>
      </c>
      <c r="D264" s="3" t="s">
        <v>202</v>
      </c>
      <c r="E264" s="3"/>
      <c r="F264" s="3" t="s">
        <v>898</v>
      </c>
      <c r="G264" s="3"/>
      <c r="H264" s="136" t="s">
        <v>961</v>
      </c>
      <c r="I264" s="136"/>
      <c r="J264" s="143" t="s">
        <v>30</v>
      </c>
      <c r="K264" s="128">
        <v>0</v>
      </c>
      <c r="L264" s="138">
        <v>230000000</v>
      </c>
      <c r="M264" s="1" t="s">
        <v>84</v>
      </c>
      <c r="N264" s="5" t="s">
        <v>615</v>
      </c>
      <c r="O264" s="6" t="s">
        <v>32</v>
      </c>
      <c r="P264" s="1" t="s">
        <v>33</v>
      </c>
      <c r="Q264" s="4" t="s">
        <v>69</v>
      </c>
      <c r="R264" s="42" t="s">
        <v>35</v>
      </c>
      <c r="S264" s="1">
        <v>796</v>
      </c>
      <c r="T264" s="1" t="s">
        <v>36</v>
      </c>
      <c r="U264" s="139">
        <v>72</v>
      </c>
      <c r="V264" s="139">
        <v>7595.08</v>
      </c>
      <c r="W264" s="140">
        <f t="shared" si="21"/>
        <v>546845.76</v>
      </c>
      <c r="X264" s="140">
        <f t="shared" si="22"/>
        <v>612467.25120000006</v>
      </c>
      <c r="Y264" s="1" t="s">
        <v>617</v>
      </c>
      <c r="Z264" s="1">
        <v>2016</v>
      </c>
      <c r="AA264" s="141"/>
      <c r="AKF264" s="89"/>
      <c r="AKG264" s="89"/>
      <c r="AKH264" s="89"/>
      <c r="AKI264" s="89"/>
      <c r="AKJ264" s="89"/>
      <c r="AKK264" s="89"/>
      <c r="AKL264" s="89"/>
      <c r="AKM264" s="89"/>
      <c r="AKN264" s="89"/>
      <c r="AKO264" s="89"/>
      <c r="AKP264" s="89"/>
      <c r="AKQ264" s="89"/>
      <c r="AKR264" s="89"/>
      <c r="AKS264" s="89"/>
      <c r="AKT264" s="89"/>
      <c r="AKU264" s="89"/>
      <c r="AKV264" s="89"/>
      <c r="AKW264" s="89"/>
      <c r="AKX264" s="89"/>
      <c r="AKY264" s="89"/>
      <c r="AKZ264" s="89"/>
      <c r="ALA264" s="89"/>
      <c r="ALB264" s="89"/>
      <c r="ALC264" s="89"/>
      <c r="ALD264" s="89"/>
      <c r="ALE264" s="89"/>
      <c r="ALF264" s="89"/>
      <c r="ALG264" s="89"/>
      <c r="ALH264" s="89"/>
      <c r="ALI264" s="89"/>
      <c r="ALJ264" s="89"/>
      <c r="ALK264" s="89"/>
      <c r="ALL264" s="89"/>
    </row>
    <row r="265" spans="1:1000" outlineLevel="1">
      <c r="A265" s="33" t="s">
        <v>766</v>
      </c>
      <c r="B265" s="136" t="s">
        <v>28</v>
      </c>
      <c r="C265" s="2" t="s">
        <v>830</v>
      </c>
      <c r="D265" s="3" t="s">
        <v>869</v>
      </c>
      <c r="E265" s="3"/>
      <c r="F265" s="3" t="s">
        <v>596</v>
      </c>
      <c r="G265" s="3"/>
      <c r="H265" s="136" t="s">
        <v>962</v>
      </c>
      <c r="I265" s="136"/>
      <c r="J265" s="143" t="s">
        <v>30</v>
      </c>
      <c r="K265" s="128">
        <v>0</v>
      </c>
      <c r="L265" s="138">
        <v>230000000</v>
      </c>
      <c r="M265" s="1" t="s">
        <v>84</v>
      </c>
      <c r="N265" s="5" t="s">
        <v>615</v>
      </c>
      <c r="O265" s="6" t="s">
        <v>32</v>
      </c>
      <c r="P265" s="1" t="s">
        <v>33</v>
      </c>
      <c r="Q265" s="4" t="s">
        <v>69</v>
      </c>
      <c r="R265" s="42" t="s">
        <v>35</v>
      </c>
      <c r="S265" s="1">
        <v>796</v>
      </c>
      <c r="T265" s="1" t="s">
        <v>36</v>
      </c>
      <c r="U265" s="139">
        <v>30</v>
      </c>
      <c r="V265" s="139">
        <v>5614</v>
      </c>
      <c r="W265" s="140">
        <f t="shared" si="21"/>
        <v>168420</v>
      </c>
      <c r="X265" s="140">
        <f t="shared" si="22"/>
        <v>188630.40000000002</v>
      </c>
      <c r="Y265" s="1" t="s">
        <v>617</v>
      </c>
      <c r="Z265" s="1">
        <v>2016</v>
      </c>
      <c r="AA265" s="141"/>
      <c r="AKF265" s="89"/>
      <c r="AKG265" s="89"/>
      <c r="AKH265" s="89"/>
      <c r="AKI265" s="89"/>
      <c r="AKJ265" s="89"/>
      <c r="AKK265" s="89"/>
      <c r="AKL265" s="89"/>
      <c r="AKM265" s="89"/>
      <c r="AKN265" s="89"/>
      <c r="AKO265" s="89"/>
      <c r="AKP265" s="89"/>
      <c r="AKQ265" s="89"/>
      <c r="AKR265" s="89"/>
      <c r="AKS265" s="89"/>
      <c r="AKT265" s="89"/>
      <c r="AKU265" s="89"/>
      <c r="AKV265" s="89"/>
      <c r="AKW265" s="89"/>
      <c r="AKX265" s="89"/>
      <c r="AKY265" s="89"/>
      <c r="AKZ265" s="89"/>
      <c r="ALA265" s="89"/>
      <c r="ALB265" s="89"/>
      <c r="ALC265" s="89"/>
      <c r="ALD265" s="89"/>
      <c r="ALE265" s="89"/>
      <c r="ALF265" s="89"/>
      <c r="ALG265" s="89"/>
      <c r="ALH265" s="89"/>
      <c r="ALI265" s="89"/>
      <c r="ALJ265" s="89"/>
      <c r="ALK265" s="89"/>
      <c r="ALL265" s="89"/>
    </row>
    <row r="266" spans="1:1000" outlineLevel="1">
      <c r="A266" s="33" t="s">
        <v>767</v>
      </c>
      <c r="B266" s="136" t="s">
        <v>28</v>
      </c>
      <c r="C266" s="2" t="s">
        <v>831</v>
      </c>
      <c r="D266" s="3" t="s">
        <v>869</v>
      </c>
      <c r="E266" s="3"/>
      <c r="F266" s="3" t="s">
        <v>899</v>
      </c>
      <c r="G266" s="3"/>
      <c r="H266" s="136" t="s">
        <v>963</v>
      </c>
      <c r="I266" s="136"/>
      <c r="J266" s="143" t="s">
        <v>30</v>
      </c>
      <c r="K266" s="128">
        <v>0</v>
      </c>
      <c r="L266" s="138">
        <v>230000000</v>
      </c>
      <c r="M266" s="1" t="s">
        <v>84</v>
      </c>
      <c r="N266" s="5" t="s">
        <v>615</v>
      </c>
      <c r="O266" s="6" t="s">
        <v>32</v>
      </c>
      <c r="P266" s="1" t="s">
        <v>33</v>
      </c>
      <c r="Q266" s="4" t="s">
        <v>69</v>
      </c>
      <c r="R266" s="42" t="s">
        <v>35</v>
      </c>
      <c r="S266" s="1">
        <v>796</v>
      </c>
      <c r="T266" s="1" t="s">
        <v>36</v>
      </c>
      <c r="U266" s="139">
        <v>45</v>
      </c>
      <c r="V266" s="139">
        <v>639.25</v>
      </c>
      <c r="W266" s="140">
        <f t="shared" si="21"/>
        <v>28766.25</v>
      </c>
      <c r="X266" s="140">
        <f t="shared" si="22"/>
        <v>32218.200000000004</v>
      </c>
      <c r="Y266" s="1" t="s">
        <v>617</v>
      </c>
      <c r="Z266" s="1">
        <v>2016</v>
      </c>
      <c r="AA266" s="141"/>
      <c r="AKF266" s="89"/>
      <c r="AKG266" s="89"/>
      <c r="AKH266" s="89"/>
      <c r="AKI266" s="89"/>
      <c r="AKJ266" s="89"/>
      <c r="AKK266" s="89"/>
      <c r="AKL266" s="89"/>
      <c r="AKM266" s="89"/>
      <c r="AKN266" s="89"/>
      <c r="AKO266" s="89"/>
      <c r="AKP266" s="89"/>
      <c r="AKQ266" s="89"/>
      <c r="AKR266" s="89"/>
      <c r="AKS266" s="89"/>
      <c r="AKT266" s="89"/>
      <c r="AKU266" s="89"/>
      <c r="AKV266" s="89"/>
      <c r="AKW266" s="89"/>
      <c r="AKX266" s="89"/>
      <c r="AKY266" s="89"/>
      <c r="AKZ266" s="89"/>
      <c r="ALA266" s="89"/>
      <c r="ALB266" s="89"/>
      <c r="ALC266" s="89"/>
      <c r="ALD266" s="89"/>
      <c r="ALE266" s="89"/>
      <c r="ALF266" s="89"/>
      <c r="ALG266" s="89"/>
      <c r="ALH266" s="89"/>
      <c r="ALI266" s="89"/>
      <c r="ALJ266" s="89"/>
      <c r="ALK266" s="89"/>
      <c r="ALL266" s="89"/>
    </row>
    <row r="267" spans="1:1000" outlineLevel="1">
      <c r="A267" s="33" t="s">
        <v>768</v>
      </c>
      <c r="B267" s="136" t="s">
        <v>28</v>
      </c>
      <c r="C267" s="2" t="s">
        <v>832</v>
      </c>
      <c r="D267" s="3" t="s">
        <v>870</v>
      </c>
      <c r="E267" s="3"/>
      <c r="F267" s="3" t="s">
        <v>900</v>
      </c>
      <c r="G267" s="3"/>
      <c r="H267" s="136" t="s">
        <v>964</v>
      </c>
      <c r="I267" s="136"/>
      <c r="J267" s="143" t="s">
        <v>30</v>
      </c>
      <c r="K267" s="128">
        <v>0</v>
      </c>
      <c r="L267" s="138">
        <v>230000000</v>
      </c>
      <c r="M267" s="1" t="s">
        <v>84</v>
      </c>
      <c r="N267" s="5" t="s">
        <v>615</v>
      </c>
      <c r="O267" s="6" t="s">
        <v>32</v>
      </c>
      <c r="P267" s="1" t="s">
        <v>33</v>
      </c>
      <c r="Q267" s="4" t="s">
        <v>69</v>
      </c>
      <c r="R267" s="42" t="s">
        <v>35</v>
      </c>
      <c r="S267" s="1">
        <v>796</v>
      </c>
      <c r="T267" s="1" t="s">
        <v>36</v>
      </c>
      <c r="U267" s="139">
        <v>51</v>
      </c>
      <c r="V267" s="139">
        <v>53921.25</v>
      </c>
      <c r="W267" s="140">
        <f t="shared" si="21"/>
        <v>2749983.75</v>
      </c>
      <c r="X267" s="140">
        <f t="shared" si="22"/>
        <v>3079981.8000000003</v>
      </c>
      <c r="Y267" s="1" t="s">
        <v>617</v>
      </c>
      <c r="Z267" s="1">
        <v>2016</v>
      </c>
      <c r="AA267" s="141"/>
      <c r="AKF267" s="89"/>
      <c r="AKG267" s="89"/>
      <c r="AKH267" s="89"/>
      <c r="AKI267" s="89"/>
      <c r="AKJ267" s="89"/>
      <c r="AKK267" s="89"/>
      <c r="AKL267" s="89"/>
      <c r="AKM267" s="89"/>
      <c r="AKN267" s="89"/>
      <c r="AKO267" s="89"/>
      <c r="AKP267" s="89"/>
      <c r="AKQ267" s="89"/>
      <c r="AKR267" s="89"/>
      <c r="AKS267" s="89"/>
      <c r="AKT267" s="89"/>
      <c r="AKU267" s="89"/>
      <c r="AKV267" s="89"/>
      <c r="AKW267" s="89"/>
      <c r="AKX267" s="89"/>
      <c r="AKY267" s="89"/>
      <c r="AKZ267" s="89"/>
      <c r="ALA267" s="89"/>
      <c r="ALB267" s="89"/>
      <c r="ALC267" s="89"/>
      <c r="ALD267" s="89"/>
      <c r="ALE267" s="89"/>
      <c r="ALF267" s="89"/>
      <c r="ALG267" s="89"/>
      <c r="ALH267" s="89"/>
      <c r="ALI267" s="89"/>
      <c r="ALJ267" s="89"/>
      <c r="ALK267" s="89"/>
      <c r="ALL267" s="89"/>
    </row>
    <row r="268" spans="1:1000" outlineLevel="1">
      <c r="A268" s="33" t="s">
        <v>769</v>
      </c>
      <c r="B268" s="136" t="s">
        <v>28</v>
      </c>
      <c r="C268" s="2" t="s">
        <v>833</v>
      </c>
      <c r="D268" s="3" t="s">
        <v>550</v>
      </c>
      <c r="E268" s="3"/>
      <c r="F268" s="3" t="s">
        <v>901</v>
      </c>
      <c r="G268" s="3"/>
      <c r="H268" s="136" t="s">
        <v>965</v>
      </c>
      <c r="I268" s="136"/>
      <c r="J268" s="143" t="s">
        <v>37</v>
      </c>
      <c r="K268" s="128">
        <v>0</v>
      </c>
      <c r="L268" s="138">
        <v>230000000</v>
      </c>
      <c r="M268" s="1" t="s">
        <v>84</v>
      </c>
      <c r="N268" s="5" t="s">
        <v>615</v>
      </c>
      <c r="O268" s="6" t="s">
        <v>32</v>
      </c>
      <c r="P268" s="1" t="s">
        <v>33</v>
      </c>
      <c r="Q268" s="4" t="s">
        <v>69</v>
      </c>
      <c r="R268" s="42" t="s">
        <v>35</v>
      </c>
      <c r="S268" s="1">
        <v>796</v>
      </c>
      <c r="T268" s="1" t="s">
        <v>36</v>
      </c>
      <c r="U268" s="139">
        <v>24</v>
      </c>
      <c r="V268" s="139">
        <v>468.5</v>
      </c>
      <c r="W268" s="140">
        <f t="shared" si="21"/>
        <v>11244</v>
      </c>
      <c r="X268" s="140">
        <f t="shared" si="22"/>
        <v>12593.28</v>
      </c>
      <c r="Y268" s="1" t="s">
        <v>617</v>
      </c>
      <c r="Z268" s="1">
        <v>2016</v>
      </c>
      <c r="AA268" s="141"/>
      <c r="AKF268" s="89"/>
      <c r="AKG268" s="89"/>
      <c r="AKH268" s="89"/>
      <c r="AKI268" s="89"/>
      <c r="AKJ268" s="89"/>
      <c r="AKK268" s="89"/>
      <c r="AKL268" s="89"/>
      <c r="AKM268" s="89"/>
      <c r="AKN268" s="89"/>
      <c r="AKO268" s="89"/>
      <c r="AKP268" s="89"/>
      <c r="AKQ268" s="89"/>
      <c r="AKR268" s="89"/>
      <c r="AKS268" s="89"/>
      <c r="AKT268" s="89"/>
      <c r="AKU268" s="89"/>
      <c r="AKV268" s="89"/>
      <c r="AKW268" s="89"/>
      <c r="AKX268" s="89"/>
      <c r="AKY268" s="89"/>
      <c r="AKZ268" s="89"/>
      <c r="ALA268" s="89"/>
      <c r="ALB268" s="89"/>
      <c r="ALC268" s="89"/>
      <c r="ALD268" s="89"/>
      <c r="ALE268" s="89"/>
      <c r="ALF268" s="89"/>
      <c r="ALG268" s="89"/>
      <c r="ALH268" s="89"/>
      <c r="ALI268" s="89"/>
      <c r="ALJ268" s="89"/>
      <c r="ALK268" s="89"/>
      <c r="ALL268" s="89"/>
    </row>
    <row r="269" spans="1:1000" outlineLevel="1">
      <c r="A269" s="33" t="s">
        <v>770</v>
      </c>
      <c r="B269" s="136" t="s">
        <v>28</v>
      </c>
      <c r="C269" s="2" t="s">
        <v>834</v>
      </c>
      <c r="D269" s="3" t="s">
        <v>871</v>
      </c>
      <c r="E269" s="3"/>
      <c r="F269" s="3" t="s">
        <v>902</v>
      </c>
      <c r="G269" s="3"/>
      <c r="H269" s="136" t="s">
        <v>966</v>
      </c>
      <c r="I269" s="136"/>
      <c r="J269" s="143" t="s">
        <v>30</v>
      </c>
      <c r="K269" s="128">
        <v>0</v>
      </c>
      <c r="L269" s="138">
        <v>230000000</v>
      </c>
      <c r="M269" s="1" t="s">
        <v>84</v>
      </c>
      <c r="N269" s="5" t="s">
        <v>615</v>
      </c>
      <c r="O269" s="6" t="s">
        <v>32</v>
      </c>
      <c r="P269" s="1" t="s">
        <v>33</v>
      </c>
      <c r="Q269" s="4" t="s">
        <v>69</v>
      </c>
      <c r="R269" s="42" t="s">
        <v>35</v>
      </c>
      <c r="S269" s="1">
        <v>796</v>
      </c>
      <c r="T269" s="1" t="s">
        <v>36</v>
      </c>
      <c r="U269" s="139">
        <v>27</v>
      </c>
      <c r="V269" s="139">
        <v>869.99999999999989</v>
      </c>
      <c r="W269" s="140">
        <f t="shared" si="21"/>
        <v>23489.999999999996</v>
      </c>
      <c r="X269" s="140">
        <f t="shared" si="22"/>
        <v>26308.799999999999</v>
      </c>
      <c r="Y269" s="1" t="s">
        <v>617</v>
      </c>
      <c r="Z269" s="1">
        <v>2016</v>
      </c>
      <c r="AA269" s="141"/>
      <c r="AKF269" s="89"/>
      <c r="AKG269" s="89"/>
      <c r="AKH269" s="89"/>
      <c r="AKI269" s="89"/>
      <c r="AKJ269" s="89"/>
      <c r="AKK269" s="89"/>
      <c r="AKL269" s="89"/>
      <c r="AKM269" s="89"/>
      <c r="AKN269" s="89"/>
      <c r="AKO269" s="89"/>
      <c r="AKP269" s="89"/>
      <c r="AKQ269" s="89"/>
      <c r="AKR269" s="89"/>
      <c r="AKS269" s="89"/>
      <c r="AKT269" s="89"/>
      <c r="AKU269" s="89"/>
      <c r="AKV269" s="89"/>
      <c r="AKW269" s="89"/>
      <c r="AKX269" s="89"/>
      <c r="AKY269" s="89"/>
      <c r="AKZ269" s="89"/>
      <c r="ALA269" s="89"/>
      <c r="ALB269" s="89"/>
      <c r="ALC269" s="89"/>
      <c r="ALD269" s="89"/>
      <c r="ALE269" s="89"/>
      <c r="ALF269" s="89"/>
      <c r="ALG269" s="89"/>
      <c r="ALH269" s="89"/>
      <c r="ALI269" s="89"/>
      <c r="ALJ269" s="89"/>
      <c r="ALK269" s="89"/>
      <c r="ALL269" s="89"/>
    </row>
    <row r="270" spans="1:1000" outlineLevel="1">
      <c r="A270" s="33" t="s">
        <v>771</v>
      </c>
      <c r="B270" s="136" t="s">
        <v>28</v>
      </c>
      <c r="C270" s="2" t="s">
        <v>835</v>
      </c>
      <c r="D270" s="3" t="s">
        <v>75</v>
      </c>
      <c r="E270" s="3"/>
      <c r="F270" s="3" t="s">
        <v>903</v>
      </c>
      <c r="G270" s="3"/>
      <c r="H270" s="136" t="s">
        <v>967</v>
      </c>
      <c r="I270" s="136"/>
      <c r="J270" s="143" t="s">
        <v>30</v>
      </c>
      <c r="K270" s="128">
        <v>0</v>
      </c>
      <c r="L270" s="138">
        <v>230000000</v>
      </c>
      <c r="M270" s="1" t="s">
        <v>84</v>
      </c>
      <c r="N270" s="5" t="s">
        <v>615</v>
      </c>
      <c r="O270" s="6" t="s">
        <v>32</v>
      </c>
      <c r="P270" s="1" t="s">
        <v>33</v>
      </c>
      <c r="Q270" s="4" t="s">
        <v>69</v>
      </c>
      <c r="R270" s="42" t="s">
        <v>35</v>
      </c>
      <c r="S270" s="1">
        <v>796</v>
      </c>
      <c r="T270" s="1" t="s">
        <v>36</v>
      </c>
      <c r="U270" s="139">
        <v>7</v>
      </c>
      <c r="V270" s="139">
        <v>21979.999999999996</v>
      </c>
      <c r="W270" s="140">
        <f t="shared" si="21"/>
        <v>153859.99999999997</v>
      </c>
      <c r="X270" s="140">
        <f t="shared" si="22"/>
        <v>172323.19999999998</v>
      </c>
      <c r="Y270" s="1"/>
      <c r="Z270" s="1">
        <v>2016</v>
      </c>
      <c r="AA270" s="141"/>
      <c r="AKF270" s="89"/>
      <c r="AKG270" s="89"/>
      <c r="AKH270" s="89"/>
      <c r="AKI270" s="89"/>
      <c r="AKJ270" s="89"/>
      <c r="AKK270" s="89"/>
      <c r="AKL270" s="89"/>
      <c r="AKM270" s="89"/>
      <c r="AKN270" s="89"/>
      <c r="AKO270" s="89"/>
      <c r="AKP270" s="89"/>
      <c r="AKQ270" s="89"/>
      <c r="AKR270" s="89"/>
      <c r="AKS270" s="89"/>
      <c r="AKT270" s="89"/>
      <c r="AKU270" s="89"/>
      <c r="AKV270" s="89"/>
      <c r="AKW270" s="89"/>
      <c r="AKX270" s="89"/>
      <c r="AKY270" s="89"/>
      <c r="AKZ270" s="89"/>
      <c r="ALA270" s="89"/>
      <c r="ALB270" s="89"/>
      <c r="ALC270" s="89"/>
      <c r="ALD270" s="89"/>
      <c r="ALE270" s="89"/>
      <c r="ALF270" s="89"/>
      <c r="ALG270" s="89"/>
      <c r="ALH270" s="89"/>
      <c r="ALI270" s="89"/>
      <c r="ALJ270" s="89"/>
      <c r="ALK270" s="89"/>
      <c r="ALL270" s="89"/>
    </row>
    <row r="271" spans="1:1000" outlineLevel="1">
      <c r="A271" s="33" t="s">
        <v>772</v>
      </c>
      <c r="B271" s="136" t="s">
        <v>28</v>
      </c>
      <c r="C271" s="2" t="s">
        <v>836</v>
      </c>
      <c r="D271" s="3" t="s">
        <v>872</v>
      </c>
      <c r="E271" s="3"/>
      <c r="F271" s="3" t="s">
        <v>904</v>
      </c>
      <c r="G271" s="3"/>
      <c r="H271" s="136" t="s">
        <v>968</v>
      </c>
      <c r="I271" s="136"/>
      <c r="J271" s="143" t="s">
        <v>30</v>
      </c>
      <c r="K271" s="128">
        <v>0</v>
      </c>
      <c r="L271" s="138">
        <v>230000000</v>
      </c>
      <c r="M271" s="1" t="s">
        <v>84</v>
      </c>
      <c r="N271" s="5" t="s">
        <v>615</v>
      </c>
      <c r="O271" s="6" t="s">
        <v>32</v>
      </c>
      <c r="P271" s="1" t="s">
        <v>33</v>
      </c>
      <c r="Q271" s="4" t="s">
        <v>69</v>
      </c>
      <c r="R271" s="42" t="s">
        <v>35</v>
      </c>
      <c r="S271" s="1">
        <v>166</v>
      </c>
      <c r="T271" s="1" t="s">
        <v>50</v>
      </c>
      <c r="U271" s="139">
        <v>260</v>
      </c>
      <c r="V271" s="139">
        <v>834.24999999999989</v>
      </c>
      <c r="W271" s="140">
        <f t="shared" si="21"/>
        <v>216904.99999999997</v>
      </c>
      <c r="X271" s="140">
        <f t="shared" si="22"/>
        <v>242933.59999999998</v>
      </c>
      <c r="Y271" s="1"/>
      <c r="Z271" s="1">
        <v>2016</v>
      </c>
      <c r="AA271" s="141"/>
      <c r="AKF271" s="89"/>
      <c r="AKG271" s="89"/>
      <c r="AKH271" s="89"/>
      <c r="AKI271" s="89"/>
      <c r="AKJ271" s="89"/>
      <c r="AKK271" s="89"/>
      <c r="AKL271" s="89"/>
      <c r="AKM271" s="89"/>
      <c r="AKN271" s="89"/>
      <c r="AKO271" s="89"/>
      <c r="AKP271" s="89"/>
      <c r="AKQ271" s="89"/>
      <c r="AKR271" s="89"/>
      <c r="AKS271" s="89"/>
      <c r="AKT271" s="89"/>
      <c r="AKU271" s="89"/>
      <c r="AKV271" s="89"/>
      <c r="AKW271" s="89"/>
      <c r="AKX271" s="89"/>
      <c r="AKY271" s="89"/>
      <c r="AKZ271" s="89"/>
      <c r="ALA271" s="89"/>
      <c r="ALB271" s="89"/>
      <c r="ALC271" s="89"/>
      <c r="ALD271" s="89"/>
      <c r="ALE271" s="89"/>
      <c r="ALF271" s="89"/>
      <c r="ALG271" s="89"/>
      <c r="ALH271" s="89"/>
      <c r="ALI271" s="89"/>
      <c r="ALJ271" s="89"/>
      <c r="ALK271" s="89"/>
      <c r="ALL271" s="89"/>
    </row>
    <row r="272" spans="1:1000" outlineLevel="1">
      <c r="A272" s="33" t="s">
        <v>773</v>
      </c>
      <c r="B272" s="136" t="s">
        <v>28</v>
      </c>
      <c r="C272" s="2" t="s">
        <v>836</v>
      </c>
      <c r="D272" s="3" t="s">
        <v>872</v>
      </c>
      <c r="E272" s="3"/>
      <c r="F272" s="3" t="s">
        <v>904</v>
      </c>
      <c r="G272" s="3"/>
      <c r="H272" s="136" t="s">
        <v>969</v>
      </c>
      <c r="I272" s="136"/>
      <c r="J272" s="143" t="s">
        <v>30</v>
      </c>
      <c r="K272" s="128">
        <v>0</v>
      </c>
      <c r="L272" s="138">
        <v>230000000</v>
      </c>
      <c r="M272" s="1" t="s">
        <v>84</v>
      </c>
      <c r="N272" s="5" t="s">
        <v>615</v>
      </c>
      <c r="O272" s="6" t="s">
        <v>32</v>
      </c>
      <c r="P272" s="1" t="s">
        <v>33</v>
      </c>
      <c r="Q272" s="4" t="s">
        <v>69</v>
      </c>
      <c r="R272" s="42" t="s">
        <v>35</v>
      </c>
      <c r="S272" s="1">
        <v>166</v>
      </c>
      <c r="T272" s="1" t="s">
        <v>50</v>
      </c>
      <c r="U272" s="139">
        <v>60</v>
      </c>
      <c r="V272" s="139">
        <v>834.24999999999989</v>
      </c>
      <c r="W272" s="140">
        <f t="shared" si="21"/>
        <v>50054.999999999993</v>
      </c>
      <c r="X272" s="140">
        <f t="shared" si="22"/>
        <v>56061.599999999999</v>
      </c>
      <c r="Y272" s="1"/>
      <c r="Z272" s="1">
        <v>2016</v>
      </c>
      <c r="AA272" s="141"/>
      <c r="AKF272" s="89"/>
      <c r="AKG272" s="89"/>
      <c r="AKH272" s="89"/>
      <c r="AKI272" s="89"/>
      <c r="AKJ272" s="89"/>
      <c r="AKK272" s="89"/>
      <c r="AKL272" s="89"/>
      <c r="AKM272" s="89"/>
      <c r="AKN272" s="89"/>
      <c r="AKO272" s="89"/>
      <c r="AKP272" s="89"/>
      <c r="AKQ272" s="89"/>
      <c r="AKR272" s="89"/>
      <c r="AKS272" s="89"/>
      <c r="AKT272" s="89"/>
      <c r="AKU272" s="89"/>
      <c r="AKV272" s="89"/>
      <c r="AKW272" s="89"/>
      <c r="AKX272" s="89"/>
      <c r="AKY272" s="89"/>
      <c r="AKZ272" s="89"/>
      <c r="ALA272" s="89"/>
      <c r="ALB272" s="89"/>
      <c r="ALC272" s="89"/>
      <c r="ALD272" s="89"/>
      <c r="ALE272" s="89"/>
      <c r="ALF272" s="89"/>
      <c r="ALG272" s="89"/>
      <c r="ALH272" s="89"/>
      <c r="ALI272" s="89"/>
      <c r="ALJ272" s="89"/>
      <c r="ALK272" s="89"/>
      <c r="ALL272" s="89"/>
    </row>
    <row r="273" spans="1:1000" outlineLevel="1">
      <c r="A273" s="33" t="s">
        <v>774</v>
      </c>
      <c r="B273" s="136" t="s">
        <v>28</v>
      </c>
      <c r="C273" s="2" t="s">
        <v>837</v>
      </c>
      <c r="D273" s="3" t="s">
        <v>873</v>
      </c>
      <c r="E273" s="3"/>
      <c r="F273" s="3" t="s">
        <v>905</v>
      </c>
      <c r="G273" s="3"/>
      <c r="H273" s="136" t="s">
        <v>970</v>
      </c>
      <c r="I273" s="136"/>
      <c r="J273" s="143" t="s">
        <v>30</v>
      </c>
      <c r="K273" s="128">
        <v>0</v>
      </c>
      <c r="L273" s="138">
        <v>230000000</v>
      </c>
      <c r="M273" s="1" t="s">
        <v>84</v>
      </c>
      <c r="N273" s="5" t="s">
        <v>615</v>
      </c>
      <c r="O273" s="6" t="s">
        <v>32</v>
      </c>
      <c r="P273" s="1" t="s">
        <v>33</v>
      </c>
      <c r="Q273" s="4" t="s">
        <v>69</v>
      </c>
      <c r="R273" s="42" t="s">
        <v>35</v>
      </c>
      <c r="S273" s="1">
        <v>168</v>
      </c>
      <c r="T273" s="1" t="s">
        <v>411</v>
      </c>
      <c r="U273" s="139">
        <v>1</v>
      </c>
      <c r="V273" s="139">
        <v>219999.99999999997</v>
      </c>
      <c r="W273" s="140">
        <f t="shared" si="21"/>
        <v>219999.99999999997</v>
      </c>
      <c r="X273" s="140">
        <f t="shared" si="22"/>
        <v>246400</v>
      </c>
      <c r="Y273" s="1"/>
      <c r="Z273" s="1">
        <v>2016</v>
      </c>
      <c r="AA273" s="141"/>
      <c r="AKF273" s="89"/>
      <c r="AKG273" s="89"/>
      <c r="AKH273" s="89"/>
      <c r="AKI273" s="89"/>
      <c r="AKJ273" s="89"/>
      <c r="AKK273" s="89"/>
      <c r="AKL273" s="89"/>
      <c r="AKM273" s="89"/>
      <c r="AKN273" s="89"/>
      <c r="AKO273" s="89"/>
      <c r="AKP273" s="89"/>
      <c r="AKQ273" s="89"/>
      <c r="AKR273" s="89"/>
      <c r="AKS273" s="89"/>
      <c r="AKT273" s="89"/>
      <c r="AKU273" s="89"/>
      <c r="AKV273" s="89"/>
      <c r="AKW273" s="89"/>
      <c r="AKX273" s="89"/>
      <c r="AKY273" s="89"/>
      <c r="AKZ273" s="89"/>
      <c r="ALA273" s="89"/>
      <c r="ALB273" s="89"/>
      <c r="ALC273" s="89"/>
      <c r="ALD273" s="89"/>
      <c r="ALE273" s="89"/>
      <c r="ALF273" s="89"/>
      <c r="ALG273" s="89"/>
      <c r="ALH273" s="89"/>
      <c r="ALI273" s="89"/>
      <c r="ALJ273" s="89"/>
      <c r="ALK273" s="89"/>
      <c r="ALL273" s="89"/>
    </row>
    <row r="274" spans="1:1000" outlineLevel="1">
      <c r="A274" s="33" t="s">
        <v>775</v>
      </c>
      <c r="B274" s="136" t="s">
        <v>28</v>
      </c>
      <c r="C274" s="2" t="s">
        <v>838</v>
      </c>
      <c r="D274" s="3" t="s">
        <v>874</v>
      </c>
      <c r="E274" s="3"/>
      <c r="F274" s="3" t="s">
        <v>906</v>
      </c>
      <c r="G274" s="3"/>
      <c r="H274" s="136" t="s">
        <v>971</v>
      </c>
      <c r="I274" s="136"/>
      <c r="J274" s="143" t="s">
        <v>30</v>
      </c>
      <c r="K274" s="128">
        <v>0</v>
      </c>
      <c r="L274" s="138">
        <v>230000000</v>
      </c>
      <c r="M274" s="1" t="s">
        <v>84</v>
      </c>
      <c r="N274" s="5" t="s">
        <v>615</v>
      </c>
      <c r="O274" s="6" t="s">
        <v>32</v>
      </c>
      <c r="P274" s="1" t="s">
        <v>33</v>
      </c>
      <c r="Q274" s="4" t="s">
        <v>69</v>
      </c>
      <c r="R274" s="42" t="s">
        <v>35</v>
      </c>
      <c r="S274" s="1">
        <v>168</v>
      </c>
      <c r="T274" s="1" t="s">
        <v>411</v>
      </c>
      <c r="U274" s="139">
        <v>2</v>
      </c>
      <c r="V274" s="139">
        <v>237260</v>
      </c>
      <c r="W274" s="140">
        <f t="shared" si="21"/>
        <v>474520</v>
      </c>
      <c r="X274" s="140">
        <f t="shared" si="22"/>
        <v>531462.40000000002</v>
      </c>
      <c r="Y274" s="1"/>
      <c r="Z274" s="1">
        <v>2016</v>
      </c>
      <c r="AA274" s="141"/>
      <c r="AKF274" s="89"/>
      <c r="AKG274" s="89"/>
      <c r="AKH274" s="89"/>
      <c r="AKI274" s="89"/>
      <c r="AKJ274" s="89"/>
      <c r="AKK274" s="89"/>
      <c r="AKL274" s="89"/>
      <c r="AKM274" s="89"/>
      <c r="AKN274" s="89"/>
      <c r="AKO274" s="89"/>
      <c r="AKP274" s="89"/>
      <c r="AKQ274" s="89"/>
      <c r="AKR274" s="89"/>
      <c r="AKS274" s="89"/>
      <c r="AKT274" s="89"/>
      <c r="AKU274" s="89"/>
      <c r="AKV274" s="89"/>
      <c r="AKW274" s="89"/>
      <c r="AKX274" s="89"/>
      <c r="AKY274" s="89"/>
      <c r="AKZ274" s="89"/>
      <c r="ALA274" s="89"/>
      <c r="ALB274" s="89"/>
      <c r="ALC274" s="89"/>
      <c r="ALD274" s="89"/>
      <c r="ALE274" s="89"/>
      <c r="ALF274" s="89"/>
      <c r="ALG274" s="89"/>
      <c r="ALH274" s="89"/>
      <c r="ALI274" s="89"/>
      <c r="ALJ274" s="89"/>
      <c r="ALK274" s="89"/>
      <c r="ALL274" s="89"/>
    </row>
    <row r="275" spans="1:1000" outlineLevel="1">
      <c r="A275" s="33" t="s">
        <v>776</v>
      </c>
      <c r="B275" s="136" t="s">
        <v>28</v>
      </c>
      <c r="C275" s="2" t="s">
        <v>839</v>
      </c>
      <c r="D275" s="3" t="s">
        <v>875</v>
      </c>
      <c r="E275" s="3"/>
      <c r="F275" s="3" t="s">
        <v>907</v>
      </c>
      <c r="G275" s="3"/>
      <c r="H275" s="136" t="s">
        <v>972</v>
      </c>
      <c r="I275" s="136"/>
      <c r="J275" s="143" t="s">
        <v>30</v>
      </c>
      <c r="K275" s="128">
        <v>0</v>
      </c>
      <c r="L275" s="138">
        <v>230000000</v>
      </c>
      <c r="M275" s="1" t="s">
        <v>84</v>
      </c>
      <c r="N275" s="5" t="s">
        <v>615</v>
      </c>
      <c r="O275" s="6" t="s">
        <v>32</v>
      </c>
      <c r="P275" s="1" t="s">
        <v>33</v>
      </c>
      <c r="Q275" s="4" t="s">
        <v>69</v>
      </c>
      <c r="R275" s="42" t="s">
        <v>35</v>
      </c>
      <c r="S275" s="1">
        <v>168</v>
      </c>
      <c r="T275" s="1" t="s">
        <v>411</v>
      </c>
      <c r="U275" s="139">
        <v>3.0009999999999999</v>
      </c>
      <c r="V275" s="139">
        <v>146000</v>
      </c>
      <c r="W275" s="140">
        <f t="shared" si="21"/>
        <v>438146</v>
      </c>
      <c r="X275" s="140">
        <f t="shared" si="22"/>
        <v>490723.52</v>
      </c>
      <c r="Y275" s="1"/>
      <c r="Z275" s="1">
        <v>2016</v>
      </c>
      <c r="AA275" s="141"/>
      <c r="AKF275" s="89"/>
      <c r="AKG275" s="89"/>
      <c r="AKH275" s="89"/>
      <c r="AKI275" s="89"/>
      <c r="AKJ275" s="89"/>
      <c r="AKK275" s="89"/>
      <c r="AKL275" s="89"/>
      <c r="AKM275" s="89"/>
      <c r="AKN275" s="89"/>
      <c r="AKO275" s="89"/>
      <c r="AKP275" s="89"/>
      <c r="AKQ275" s="89"/>
      <c r="AKR275" s="89"/>
      <c r="AKS275" s="89"/>
      <c r="AKT275" s="89"/>
      <c r="AKU275" s="89"/>
      <c r="AKV275" s="89"/>
      <c r="AKW275" s="89"/>
      <c r="AKX275" s="89"/>
      <c r="AKY275" s="89"/>
      <c r="AKZ275" s="89"/>
      <c r="ALA275" s="89"/>
      <c r="ALB275" s="89"/>
      <c r="ALC275" s="89"/>
      <c r="ALD275" s="89"/>
      <c r="ALE275" s="89"/>
      <c r="ALF275" s="89"/>
      <c r="ALG275" s="89"/>
      <c r="ALH275" s="89"/>
      <c r="ALI275" s="89"/>
      <c r="ALJ275" s="89"/>
      <c r="ALK275" s="89"/>
      <c r="ALL275" s="89"/>
    </row>
    <row r="276" spans="1:1000" outlineLevel="1">
      <c r="A276" s="33" t="s">
        <v>777</v>
      </c>
      <c r="B276" s="136" t="s">
        <v>28</v>
      </c>
      <c r="C276" s="2" t="s">
        <v>840</v>
      </c>
      <c r="D276" s="3" t="s">
        <v>875</v>
      </c>
      <c r="E276" s="3"/>
      <c r="F276" s="3" t="s">
        <v>908</v>
      </c>
      <c r="G276" s="3"/>
      <c r="H276" s="136" t="s">
        <v>973</v>
      </c>
      <c r="I276" s="136"/>
      <c r="J276" s="143" t="s">
        <v>30</v>
      </c>
      <c r="K276" s="128">
        <v>0</v>
      </c>
      <c r="L276" s="138">
        <v>230000000</v>
      </c>
      <c r="M276" s="1" t="s">
        <v>84</v>
      </c>
      <c r="N276" s="5" t="s">
        <v>615</v>
      </c>
      <c r="O276" s="6" t="s">
        <v>32</v>
      </c>
      <c r="P276" s="1" t="s">
        <v>33</v>
      </c>
      <c r="Q276" s="4" t="s">
        <v>69</v>
      </c>
      <c r="R276" s="42" t="s">
        <v>35</v>
      </c>
      <c r="S276" s="1">
        <v>168</v>
      </c>
      <c r="T276" s="1" t="s">
        <v>411</v>
      </c>
      <c r="U276" s="139">
        <v>2.3780000000000001</v>
      </c>
      <c r="V276" s="139">
        <v>190580</v>
      </c>
      <c r="W276" s="140">
        <f t="shared" si="21"/>
        <v>453199.24000000005</v>
      </c>
      <c r="X276" s="140">
        <f t="shared" si="22"/>
        <v>507583.14880000008</v>
      </c>
      <c r="Y276" s="1"/>
      <c r="Z276" s="1">
        <v>2016</v>
      </c>
      <c r="AA276" s="141"/>
      <c r="AKF276" s="89"/>
      <c r="AKG276" s="89"/>
      <c r="AKH276" s="89"/>
      <c r="AKI276" s="89"/>
      <c r="AKJ276" s="89"/>
      <c r="AKK276" s="89"/>
      <c r="AKL276" s="89"/>
      <c r="AKM276" s="89"/>
      <c r="AKN276" s="89"/>
      <c r="AKO276" s="89"/>
      <c r="AKP276" s="89"/>
      <c r="AKQ276" s="89"/>
      <c r="AKR276" s="89"/>
      <c r="AKS276" s="89"/>
      <c r="AKT276" s="89"/>
      <c r="AKU276" s="89"/>
      <c r="AKV276" s="89"/>
      <c r="AKW276" s="89"/>
      <c r="AKX276" s="89"/>
      <c r="AKY276" s="89"/>
      <c r="AKZ276" s="89"/>
      <c r="ALA276" s="89"/>
      <c r="ALB276" s="89"/>
      <c r="ALC276" s="89"/>
      <c r="ALD276" s="89"/>
      <c r="ALE276" s="89"/>
      <c r="ALF276" s="89"/>
      <c r="ALG276" s="89"/>
      <c r="ALH276" s="89"/>
      <c r="ALI276" s="89"/>
      <c r="ALJ276" s="89"/>
      <c r="ALK276" s="89"/>
      <c r="ALL276" s="89"/>
    </row>
    <row r="277" spans="1:1000" outlineLevel="1">
      <c r="A277" s="33" t="s">
        <v>778</v>
      </c>
      <c r="B277" s="136" t="s">
        <v>28</v>
      </c>
      <c r="C277" s="2" t="s">
        <v>841</v>
      </c>
      <c r="D277" s="3" t="s">
        <v>610</v>
      </c>
      <c r="E277" s="3"/>
      <c r="F277" s="3" t="s">
        <v>909</v>
      </c>
      <c r="G277" s="3"/>
      <c r="H277" s="136" t="s">
        <v>974</v>
      </c>
      <c r="I277" s="136"/>
      <c r="J277" s="143" t="s">
        <v>30</v>
      </c>
      <c r="K277" s="128">
        <v>0</v>
      </c>
      <c r="L277" s="138">
        <v>230000000</v>
      </c>
      <c r="M277" s="1" t="s">
        <v>84</v>
      </c>
      <c r="N277" s="5" t="s">
        <v>615</v>
      </c>
      <c r="O277" s="6" t="s">
        <v>32</v>
      </c>
      <c r="P277" s="1" t="s">
        <v>33</v>
      </c>
      <c r="Q277" s="4" t="s">
        <v>69</v>
      </c>
      <c r="R277" s="42" t="s">
        <v>35</v>
      </c>
      <c r="S277" s="1">
        <v>168</v>
      </c>
      <c r="T277" s="1" t="s">
        <v>411</v>
      </c>
      <c r="U277" s="139">
        <v>2</v>
      </c>
      <c r="V277" s="139">
        <v>144000</v>
      </c>
      <c r="W277" s="140">
        <f t="shared" si="21"/>
        <v>288000</v>
      </c>
      <c r="X277" s="140">
        <f t="shared" si="22"/>
        <v>322560.00000000006</v>
      </c>
      <c r="Y277" s="1"/>
      <c r="Z277" s="1">
        <v>2016</v>
      </c>
      <c r="AA277" s="141"/>
      <c r="AKF277" s="89"/>
      <c r="AKG277" s="89"/>
      <c r="AKH277" s="89"/>
      <c r="AKI277" s="89"/>
      <c r="AKJ277" s="89"/>
      <c r="AKK277" s="89"/>
      <c r="AKL277" s="89"/>
      <c r="AKM277" s="89"/>
      <c r="AKN277" s="89"/>
      <c r="AKO277" s="89"/>
      <c r="AKP277" s="89"/>
      <c r="AKQ277" s="89"/>
      <c r="AKR277" s="89"/>
      <c r="AKS277" s="89"/>
      <c r="AKT277" s="89"/>
      <c r="AKU277" s="89"/>
      <c r="AKV277" s="89"/>
      <c r="AKW277" s="89"/>
      <c r="AKX277" s="89"/>
      <c r="AKY277" s="89"/>
      <c r="AKZ277" s="89"/>
      <c r="ALA277" s="89"/>
      <c r="ALB277" s="89"/>
      <c r="ALC277" s="89"/>
      <c r="ALD277" s="89"/>
      <c r="ALE277" s="89"/>
      <c r="ALF277" s="89"/>
      <c r="ALG277" s="89"/>
      <c r="ALH277" s="89"/>
      <c r="ALI277" s="89"/>
      <c r="ALJ277" s="89"/>
      <c r="ALK277" s="89"/>
      <c r="ALL277" s="89"/>
    </row>
    <row r="278" spans="1:1000" outlineLevel="1">
      <c r="A278" s="33" t="s">
        <v>779</v>
      </c>
      <c r="B278" s="136" t="s">
        <v>28</v>
      </c>
      <c r="C278" s="2" t="s">
        <v>611</v>
      </c>
      <c r="D278" s="3" t="s">
        <v>610</v>
      </c>
      <c r="E278" s="3"/>
      <c r="F278" s="3" t="s">
        <v>612</v>
      </c>
      <c r="G278" s="3"/>
      <c r="H278" s="136" t="s">
        <v>613</v>
      </c>
      <c r="I278" s="136"/>
      <c r="J278" s="143" t="s">
        <v>30</v>
      </c>
      <c r="K278" s="128">
        <v>0</v>
      </c>
      <c r="L278" s="138">
        <v>230000000</v>
      </c>
      <c r="M278" s="1" t="s">
        <v>84</v>
      </c>
      <c r="N278" s="5" t="s">
        <v>615</v>
      </c>
      <c r="O278" s="6" t="s">
        <v>32</v>
      </c>
      <c r="P278" s="1" t="s">
        <v>33</v>
      </c>
      <c r="Q278" s="4" t="s">
        <v>69</v>
      </c>
      <c r="R278" s="42" t="s">
        <v>35</v>
      </c>
      <c r="S278" s="1">
        <v>168</v>
      </c>
      <c r="T278" s="1" t="s">
        <v>411</v>
      </c>
      <c r="U278" s="139">
        <v>8</v>
      </c>
      <c r="V278" s="139">
        <v>144000</v>
      </c>
      <c r="W278" s="140">
        <f t="shared" si="21"/>
        <v>1152000</v>
      </c>
      <c r="X278" s="140">
        <f t="shared" si="22"/>
        <v>1290240.0000000002</v>
      </c>
      <c r="Y278" s="1"/>
      <c r="Z278" s="1">
        <v>2016</v>
      </c>
      <c r="AA278" s="141"/>
      <c r="AKF278" s="89"/>
      <c r="AKG278" s="89"/>
      <c r="AKH278" s="89"/>
      <c r="AKI278" s="89"/>
      <c r="AKJ278" s="89"/>
      <c r="AKK278" s="89"/>
      <c r="AKL278" s="89"/>
      <c r="AKM278" s="89"/>
      <c r="AKN278" s="89"/>
      <c r="AKO278" s="89"/>
      <c r="AKP278" s="89"/>
      <c r="AKQ278" s="89"/>
      <c r="AKR278" s="89"/>
      <c r="AKS278" s="89"/>
      <c r="AKT278" s="89"/>
      <c r="AKU278" s="89"/>
      <c r="AKV278" s="89"/>
      <c r="AKW278" s="89"/>
      <c r="AKX278" s="89"/>
      <c r="AKY278" s="89"/>
      <c r="AKZ278" s="89"/>
      <c r="ALA278" s="89"/>
      <c r="ALB278" s="89"/>
      <c r="ALC278" s="89"/>
      <c r="ALD278" s="89"/>
      <c r="ALE278" s="89"/>
      <c r="ALF278" s="89"/>
      <c r="ALG278" s="89"/>
      <c r="ALH278" s="89"/>
      <c r="ALI278" s="89"/>
      <c r="ALJ278" s="89"/>
      <c r="ALK278" s="89"/>
      <c r="ALL278" s="89"/>
    </row>
    <row r="279" spans="1:1000" outlineLevel="1">
      <c r="A279" s="33" t="s">
        <v>780</v>
      </c>
      <c r="B279" s="136" t="s">
        <v>28</v>
      </c>
      <c r="C279" s="2" t="s">
        <v>842</v>
      </c>
      <c r="D279" s="3" t="s">
        <v>595</v>
      </c>
      <c r="E279" s="3"/>
      <c r="F279" s="3" t="s">
        <v>910</v>
      </c>
      <c r="G279" s="3"/>
      <c r="H279" s="136" t="s">
        <v>975</v>
      </c>
      <c r="I279" s="136"/>
      <c r="J279" s="143" t="s">
        <v>30</v>
      </c>
      <c r="K279" s="128">
        <v>0</v>
      </c>
      <c r="L279" s="138">
        <v>230000000</v>
      </c>
      <c r="M279" s="1" t="s">
        <v>84</v>
      </c>
      <c r="N279" s="5" t="s">
        <v>615</v>
      </c>
      <c r="O279" s="6" t="s">
        <v>32</v>
      </c>
      <c r="P279" s="1" t="s">
        <v>33</v>
      </c>
      <c r="Q279" s="4" t="s">
        <v>69</v>
      </c>
      <c r="R279" s="42" t="s">
        <v>35</v>
      </c>
      <c r="S279" s="1">
        <v>168</v>
      </c>
      <c r="T279" s="1" t="s">
        <v>411</v>
      </c>
      <c r="U279" s="139">
        <v>2</v>
      </c>
      <c r="V279" s="139">
        <v>229119.99999999997</v>
      </c>
      <c r="W279" s="140">
        <f t="shared" si="21"/>
        <v>458239.99999999994</v>
      </c>
      <c r="X279" s="140">
        <f t="shared" si="22"/>
        <v>513228.79999999999</v>
      </c>
      <c r="Y279" s="1"/>
      <c r="Z279" s="1">
        <v>2016</v>
      </c>
      <c r="AA279" s="141"/>
      <c r="AKF279" s="89"/>
      <c r="AKG279" s="89"/>
      <c r="AKH279" s="89"/>
      <c r="AKI279" s="89"/>
      <c r="AKJ279" s="89"/>
      <c r="AKK279" s="89"/>
      <c r="AKL279" s="89"/>
      <c r="AKM279" s="89"/>
      <c r="AKN279" s="89"/>
      <c r="AKO279" s="89"/>
      <c r="AKP279" s="89"/>
      <c r="AKQ279" s="89"/>
      <c r="AKR279" s="89"/>
      <c r="AKS279" s="89"/>
      <c r="AKT279" s="89"/>
      <c r="AKU279" s="89"/>
      <c r="AKV279" s="89"/>
      <c r="AKW279" s="89"/>
      <c r="AKX279" s="89"/>
      <c r="AKY279" s="89"/>
      <c r="AKZ279" s="89"/>
      <c r="ALA279" s="89"/>
      <c r="ALB279" s="89"/>
      <c r="ALC279" s="89"/>
      <c r="ALD279" s="89"/>
      <c r="ALE279" s="89"/>
      <c r="ALF279" s="89"/>
      <c r="ALG279" s="89"/>
      <c r="ALH279" s="89"/>
      <c r="ALI279" s="89"/>
      <c r="ALJ279" s="89"/>
      <c r="ALK279" s="89"/>
      <c r="ALL279" s="89"/>
    </row>
    <row r="280" spans="1:1000" outlineLevel="1">
      <c r="A280" s="33" t="s">
        <v>781</v>
      </c>
      <c r="B280" s="136" t="s">
        <v>28</v>
      </c>
      <c r="C280" s="2" t="s">
        <v>843</v>
      </c>
      <c r="D280" s="3" t="s">
        <v>595</v>
      </c>
      <c r="E280" s="3"/>
      <c r="F280" s="3" t="s">
        <v>911</v>
      </c>
      <c r="G280" s="3"/>
      <c r="H280" s="136" t="s">
        <v>976</v>
      </c>
      <c r="I280" s="136"/>
      <c r="J280" s="143" t="s">
        <v>30</v>
      </c>
      <c r="K280" s="128">
        <v>0</v>
      </c>
      <c r="L280" s="138">
        <v>230000000</v>
      </c>
      <c r="M280" s="1" t="s">
        <v>84</v>
      </c>
      <c r="N280" s="5" t="s">
        <v>615</v>
      </c>
      <c r="O280" s="6" t="s">
        <v>32</v>
      </c>
      <c r="P280" s="1" t="s">
        <v>33</v>
      </c>
      <c r="Q280" s="4" t="s">
        <v>69</v>
      </c>
      <c r="R280" s="42" t="s">
        <v>35</v>
      </c>
      <c r="S280" s="1">
        <v>168</v>
      </c>
      <c r="T280" s="1" t="s">
        <v>411</v>
      </c>
      <c r="U280" s="139">
        <v>6.5</v>
      </c>
      <c r="V280" s="139">
        <v>132000</v>
      </c>
      <c r="W280" s="140">
        <f t="shared" si="21"/>
        <v>858000</v>
      </c>
      <c r="X280" s="140">
        <f t="shared" si="22"/>
        <v>960960.00000000012</v>
      </c>
      <c r="Y280" s="1"/>
      <c r="Z280" s="1">
        <v>2016</v>
      </c>
      <c r="AA280" s="141"/>
      <c r="AKF280" s="89"/>
      <c r="AKG280" s="89"/>
      <c r="AKH280" s="89"/>
      <c r="AKI280" s="89"/>
      <c r="AKJ280" s="89"/>
      <c r="AKK280" s="89"/>
      <c r="AKL280" s="89"/>
      <c r="AKM280" s="89"/>
      <c r="AKN280" s="89"/>
      <c r="AKO280" s="89"/>
      <c r="AKP280" s="89"/>
      <c r="AKQ280" s="89"/>
      <c r="AKR280" s="89"/>
      <c r="AKS280" s="89"/>
      <c r="AKT280" s="89"/>
      <c r="AKU280" s="89"/>
      <c r="AKV280" s="89"/>
      <c r="AKW280" s="89"/>
      <c r="AKX280" s="89"/>
      <c r="AKY280" s="89"/>
      <c r="AKZ280" s="89"/>
      <c r="ALA280" s="89"/>
      <c r="ALB280" s="89"/>
      <c r="ALC280" s="89"/>
      <c r="ALD280" s="89"/>
      <c r="ALE280" s="89"/>
      <c r="ALF280" s="89"/>
      <c r="ALG280" s="89"/>
      <c r="ALH280" s="89"/>
      <c r="ALI280" s="89"/>
      <c r="ALJ280" s="89"/>
      <c r="ALK280" s="89"/>
      <c r="ALL280" s="89"/>
    </row>
    <row r="281" spans="1:1000" outlineLevel="1">
      <c r="A281" s="33" t="s">
        <v>782</v>
      </c>
      <c r="B281" s="136" t="s">
        <v>28</v>
      </c>
      <c r="C281" s="2" t="s">
        <v>844</v>
      </c>
      <c r="D281" s="3" t="s">
        <v>595</v>
      </c>
      <c r="E281" s="3"/>
      <c r="F281" s="3" t="s">
        <v>912</v>
      </c>
      <c r="G281" s="3"/>
      <c r="H281" s="136" t="s">
        <v>977</v>
      </c>
      <c r="I281" s="136"/>
      <c r="J281" s="143" t="s">
        <v>30</v>
      </c>
      <c r="K281" s="128">
        <v>0</v>
      </c>
      <c r="L281" s="138">
        <v>230000000</v>
      </c>
      <c r="M281" s="1" t="s">
        <v>84</v>
      </c>
      <c r="N281" s="5" t="s">
        <v>615</v>
      </c>
      <c r="O281" s="6" t="s">
        <v>32</v>
      </c>
      <c r="P281" s="1" t="s">
        <v>33</v>
      </c>
      <c r="Q281" s="4" t="s">
        <v>69</v>
      </c>
      <c r="R281" s="42" t="s">
        <v>35</v>
      </c>
      <c r="S281" s="1">
        <v>168</v>
      </c>
      <c r="T281" s="1" t="s">
        <v>411</v>
      </c>
      <c r="U281" s="139">
        <v>3.9939999999999998</v>
      </c>
      <c r="V281" s="139">
        <v>132000</v>
      </c>
      <c r="W281" s="140">
        <f t="shared" si="21"/>
        <v>527208</v>
      </c>
      <c r="X281" s="140">
        <f t="shared" si="22"/>
        <v>590472.96000000008</v>
      </c>
      <c r="Y281" s="1"/>
      <c r="Z281" s="1">
        <v>2016</v>
      </c>
      <c r="AA281" s="141"/>
      <c r="AKF281" s="89"/>
      <c r="AKG281" s="89"/>
      <c r="AKH281" s="89"/>
      <c r="AKI281" s="89"/>
      <c r="AKJ281" s="89"/>
      <c r="AKK281" s="89"/>
      <c r="AKL281" s="89"/>
      <c r="AKM281" s="89"/>
      <c r="AKN281" s="89"/>
      <c r="AKO281" s="89"/>
      <c r="AKP281" s="89"/>
      <c r="AKQ281" s="89"/>
      <c r="AKR281" s="89"/>
      <c r="AKS281" s="89"/>
      <c r="AKT281" s="89"/>
      <c r="AKU281" s="89"/>
      <c r="AKV281" s="89"/>
      <c r="AKW281" s="89"/>
      <c r="AKX281" s="89"/>
      <c r="AKY281" s="89"/>
      <c r="AKZ281" s="89"/>
      <c r="ALA281" s="89"/>
      <c r="ALB281" s="89"/>
      <c r="ALC281" s="89"/>
      <c r="ALD281" s="89"/>
      <c r="ALE281" s="89"/>
      <c r="ALF281" s="89"/>
      <c r="ALG281" s="89"/>
      <c r="ALH281" s="89"/>
      <c r="ALI281" s="89"/>
      <c r="ALJ281" s="89"/>
      <c r="ALK281" s="89"/>
      <c r="ALL281" s="89"/>
    </row>
    <row r="282" spans="1:1000" outlineLevel="1">
      <c r="A282" s="33" t="s">
        <v>783</v>
      </c>
      <c r="B282" s="136" t="s">
        <v>28</v>
      </c>
      <c r="C282" s="2" t="s">
        <v>845</v>
      </c>
      <c r="D282" s="3" t="s">
        <v>76</v>
      </c>
      <c r="E282" s="3"/>
      <c r="F282" s="3" t="s">
        <v>913</v>
      </c>
      <c r="G282" s="3"/>
      <c r="H282" s="136" t="s">
        <v>978</v>
      </c>
      <c r="I282" s="136"/>
      <c r="J282" s="143" t="s">
        <v>30</v>
      </c>
      <c r="K282" s="128">
        <v>0</v>
      </c>
      <c r="L282" s="138">
        <v>230000000</v>
      </c>
      <c r="M282" s="1" t="s">
        <v>84</v>
      </c>
      <c r="N282" s="5" t="s">
        <v>615</v>
      </c>
      <c r="O282" s="6" t="s">
        <v>32</v>
      </c>
      <c r="P282" s="1" t="s">
        <v>33</v>
      </c>
      <c r="Q282" s="4" t="s">
        <v>69</v>
      </c>
      <c r="R282" s="42" t="s">
        <v>35</v>
      </c>
      <c r="S282" s="1">
        <v>168</v>
      </c>
      <c r="T282" s="1" t="s">
        <v>411</v>
      </c>
      <c r="U282" s="139">
        <v>34.74</v>
      </c>
      <c r="V282" s="139">
        <v>145000</v>
      </c>
      <c r="W282" s="140">
        <f t="shared" si="21"/>
        <v>5037300</v>
      </c>
      <c r="X282" s="140">
        <f t="shared" si="22"/>
        <v>5641776.0000000009</v>
      </c>
      <c r="Y282" s="1"/>
      <c r="Z282" s="1">
        <v>2016</v>
      </c>
      <c r="AA282" s="141"/>
      <c r="AKF282" s="89"/>
      <c r="AKG282" s="89"/>
      <c r="AKH282" s="89"/>
      <c r="AKI282" s="89"/>
      <c r="AKJ282" s="89"/>
      <c r="AKK282" s="89"/>
      <c r="AKL282" s="89"/>
      <c r="AKM282" s="89"/>
      <c r="AKN282" s="89"/>
      <c r="AKO282" s="89"/>
      <c r="AKP282" s="89"/>
      <c r="AKQ282" s="89"/>
      <c r="AKR282" s="89"/>
      <c r="AKS282" s="89"/>
      <c r="AKT282" s="89"/>
      <c r="AKU282" s="89"/>
      <c r="AKV282" s="89"/>
      <c r="AKW282" s="89"/>
      <c r="AKX282" s="89"/>
      <c r="AKY282" s="89"/>
      <c r="AKZ282" s="89"/>
      <c r="ALA282" s="89"/>
      <c r="ALB282" s="89"/>
      <c r="ALC282" s="89"/>
      <c r="ALD282" s="89"/>
      <c r="ALE282" s="89"/>
      <c r="ALF282" s="89"/>
      <c r="ALG282" s="89"/>
      <c r="ALH282" s="89"/>
      <c r="ALI282" s="89"/>
      <c r="ALJ282" s="89"/>
      <c r="ALK282" s="89"/>
      <c r="ALL282" s="89"/>
    </row>
    <row r="283" spans="1:1000" outlineLevel="1">
      <c r="A283" s="33" t="s">
        <v>784</v>
      </c>
      <c r="B283" s="136" t="s">
        <v>28</v>
      </c>
      <c r="C283" s="2" t="s">
        <v>846</v>
      </c>
      <c r="D283" s="3" t="s">
        <v>876</v>
      </c>
      <c r="E283" s="3"/>
      <c r="F283" s="3" t="s">
        <v>914</v>
      </c>
      <c r="G283" s="3"/>
      <c r="H283" s="136" t="s">
        <v>979</v>
      </c>
      <c r="I283" s="136"/>
      <c r="J283" s="143" t="s">
        <v>30</v>
      </c>
      <c r="K283" s="128">
        <v>0</v>
      </c>
      <c r="L283" s="138">
        <v>230000000</v>
      </c>
      <c r="M283" s="1" t="s">
        <v>84</v>
      </c>
      <c r="N283" s="5" t="s">
        <v>615</v>
      </c>
      <c r="O283" s="6" t="s">
        <v>32</v>
      </c>
      <c r="P283" s="1" t="s">
        <v>33</v>
      </c>
      <c r="Q283" s="4" t="s">
        <v>69</v>
      </c>
      <c r="R283" s="42" t="s">
        <v>35</v>
      </c>
      <c r="S283" s="1">
        <v>796</v>
      </c>
      <c r="T283" s="1" t="s">
        <v>36</v>
      </c>
      <c r="U283" s="139">
        <v>22</v>
      </c>
      <c r="V283" s="139">
        <v>11295.37</v>
      </c>
      <c r="W283" s="140">
        <f t="shared" si="21"/>
        <v>248498.14</v>
      </c>
      <c r="X283" s="140">
        <f t="shared" si="22"/>
        <v>278317.91680000006</v>
      </c>
      <c r="Y283" s="1" t="s">
        <v>617</v>
      </c>
      <c r="Z283" s="1">
        <v>2016</v>
      </c>
      <c r="AA283" s="141"/>
      <c r="AKF283" s="89"/>
      <c r="AKG283" s="89"/>
      <c r="AKH283" s="89"/>
      <c r="AKI283" s="89"/>
      <c r="AKJ283" s="89"/>
      <c r="AKK283" s="89"/>
      <c r="AKL283" s="89"/>
      <c r="AKM283" s="89"/>
      <c r="AKN283" s="89"/>
      <c r="AKO283" s="89"/>
      <c r="AKP283" s="89"/>
      <c r="AKQ283" s="89"/>
      <c r="AKR283" s="89"/>
      <c r="AKS283" s="89"/>
      <c r="AKT283" s="89"/>
      <c r="AKU283" s="89"/>
      <c r="AKV283" s="89"/>
      <c r="AKW283" s="89"/>
      <c r="AKX283" s="89"/>
      <c r="AKY283" s="89"/>
      <c r="AKZ283" s="89"/>
      <c r="ALA283" s="89"/>
      <c r="ALB283" s="89"/>
      <c r="ALC283" s="89"/>
      <c r="ALD283" s="89"/>
      <c r="ALE283" s="89"/>
      <c r="ALF283" s="89"/>
      <c r="ALG283" s="89"/>
      <c r="ALH283" s="89"/>
      <c r="ALI283" s="89"/>
      <c r="ALJ283" s="89"/>
      <c r="ALK283" s="89"/>
      <c r="ALL283" s="89"/>
    </row>
    <row r="284" spans="1:1000" outlineLevel="1">
      <c r="A284" s="33" t="s">
        <v>785</v>
      </c>
      <c r="B284" s="136" t="s">
        <v>28</v>
      </c>
      <c r="C284" s="2" t="s">
        <v>847</v>
      </c>
      <c r="D284" s="3" t="s">
        <v>876</v>
      </c>
      <c r="E284" s="3"/>
      <c r="F284" s="3" t="s">
        <v>915</v>
      </c>
      <c r="G284" s="3"/>
      <c r="H284" s="136" t="s">
        <v>980</v>
      </c>
      <c r="I284" s="136"/>
      <c r="J284" s="143" t="s">
        <v>30</v>
      </c>
      <c r="K284" s="128">
        <v>0</v>
      </c>
      <c r="L284" s="138">
        <v>230000000</v>
      </c>
      <c r="M284" s="1" t="s">
        <v>84</v>
      </c>
      <c r="N284" s="5" t="s">
        <v>615</v>
      </c>
      <c r="O284" s="6" t="s">
        <v>32</v>
      </c>
      <c r="P284" s="1" t="s">
        <v>33</v>
      </c>
      <c r="Q284" s="4" t="s">
        <v>69</v>
      </c>
      <c r="R284" s="42" t="s">
        <v>35</v>
      </c>
      <c r="S284" s="1">
        <v>796</v>
      </c>
      <c r="T284" s="1" t="s">
        <v>36</v>
      </c>
      <c r="U284" s="139">
        <v>4</v>
      </c>
      <c r="V284" s="139">
        <v>33928.57</v>
      </c>
      <c r="W284" s="140">
        <f t="shared" si="21"/>
        <v>135714.28</v>
      </c>
      <c r="X284" s="140">
        <f t="shared" si="22"/>
        <v>151999.99360000002</v>
      </c>
      <c r="Y284" s="1" t="s">
        <v>617</v>
      </c>
      <c r="Z284" s="1">
        <v>2016</v>
      </c>
      <c r="AA284" s="141"/>
      <c r="AKF284" s="89"/>
      <c r="AKG284" s="89"/>
      <c r="AKH284" s="89"/>
      <c r="AKI284" s="89"/>
      <c r="AKJ284" s="89"/>
      <c r="AKK284" s="89"/>
      <c r="AKL284" s="89"/>
      <c r="AKM284" s="89"/>
      <c r="AKN284" s="89"/>
      <c r="AKO284" s="89"/>
      <c r="AKP284" s="89"/>
      <c r="AKQ284" s="89"/>
      <c r="AKR284" s="89"/>
      <c r="AKS284" s="89"/>
      <c r="AKT284" s="89"/>
      <c r="AKU284" s="89"/>
      <c r="AKV284" s="89"/>
      <c r="AKW284" s="89"/>
      <c r="AKX284" s="89"/>
      <c r="AKY284" s="89"/>
      <c r="AKZ284" s="89"/>
      <c r="ALA284" s="89"/>
      <c r="ALB284" s="89"/>
      <c r="ALC284" s="89"/>
      <c r="ALD284" s="89"/>
      <c r="ALE284" s="89"/>
      <c r="ALF284" s="89"/>
      <c r="ALG284" s="89"/>
      <c r="ALH284" s="89"/>
      <c r="ALI284" s="89"/>
      <c r="ALJ284" s="89"/>
      <c r="ALK284" s="89"/>
      <c r="ALL284" s="89"/>
    </row>
    <row r="285" spans="1:1000" outlineLevel="1">
      <c r="A285" s="33" t="s">
        <v>786</v>
      </c>
      <c r="B285" s="136" t="s">
        <v>28</v>
      </c>
      <c r="C285" s="2" t="s">
        <v>848</v>
      </c>
      <c r="D285" s="3" t="s">
        <v>876</v>
      </c>
      <c r="E285" s="3"/>
      <c r="F285" s="3" t="s">
        <v>916</v>
      </c>
      <c r="G285" s="3"/>
      <c r="H285" s="136" t="s">
        <v>981</v>
      </c>
      <c r="I285" s="136"/>
      <c r="J285" s="143" t="s">
        <v>30</v>
      </c>
      <c r="K285" s="128">
        <v>0</v>
      </c>
      <c r="L285" s="138">
        <v>230000000</v>
      </c>
      <c r="M285" s="1" t="s">
        <v>84</v>
      </c>
      <c r="N285" s="5" t="s">
        <v>615</v>
      </c>
      <c r="O285" s="6" t="s">
        <v>32</v>
      </c>
      <c r="P285" s="1" t="s">
        <v>33</v>
      </c>
      <c r="Q285" s="4" t="s">
        <v>69</v>
      </c>
      <c r="R285" s="42" t="s">
        <v>35</v>
      </c>
      <c r="S285" s="1">
        <v>796</v>
      </c>
      <c r="T285" s="1" t="s">
        <v>36</v>
      </c>
      <c r="U285" s="139">
        <v>37</v>
      </c>
      <c r="V285" s="139">
        <v>26902.67</v>
      </c>
      <c r="W285" s="140">
        <f t="shared" si="21"/>
        <v>995398.78999999992</v>
      </c>
      <c r="X285" s="140">
        <f t="shared" si="22"/>
        <v>1114846.6448000001</v>
      </c>
      <c r="Y285" s="1" t="s">
        <v>617</v>
      </c>
      <c r="Z285" s="1">
        <v>2016</v>
      </c>
      <c r="AA285" s="141"/>
      <c r="AKF285" s="89"/>
      <c r="AKG285" s="89"/>
      <c r="AKH285" s="89"/>
      <c r="AKI285" s="89"/>
      <c r="AKJ285" s="89"/>
      <c r="AKK285" s="89"/>
      <c r="AKL285" s="89"/>
      <c r="AKM285" s="89"/>
      <c r="AKN285" s="89"/>
      <c r="AKO285" s="89"/>
      <c r="AKP285" s="89"/>
      <c r="AKQ285" s="89"/>
      <c r="AKR285" s="89"/>
      <c r="AKS285" s="89"/>
      <c r="AKT285" s="89"/>
      <c r="AKU285" s="89"/>
      <c r="AKV285" s="89"/>
      <c r="AKW285" s="89"/>
      <c r="AKX285" s="89"/>
      <c r="AKY285" s="89"/>
      <c r="AKZ285" s="89"/>
      <c r="ALA285" s="89"/>
      <c r="ALB285" s="89"/>
      <c r="ALC285" s="89"/>
      <c r="ALD285" s="89"/>
      <c r="ALE285" s="89"/>
      <c r="ALF285" s="89"/>
      <c r="ALG285" s="89"/>
      <c r="ALH285" s="89"/>
      <c r="ALI285" s="89"/>
      <c r="ALJ285" s="89"/>
      <c r="ALK285" s="89"/>
      <c r="ALL285" s="89"/>
    </row>
    <row r="286" spans="1:1000" outlineLevel="1">
      <c r="A286" s="33" t="s">
        <v>787</v>
      </c>
      <c r="B286" s="136" t="s">
        <v>28</v>
      </c>
      <c r="C286" s="2" t="s">
        <v>849</v>
      </c>
      <c r="D286" s="3" t="s">
        <v>876</v>
      </c>
      <c r="E286" s="3"/>
      <c r="F286" s="3" t="s">
        <v>917</v>
      </c>
      <c r="G286" s="3"/>
      <c r="H286" s="136" t="s">
        <v>982</v>
      </c>
      <c r="I286" s="136"/>
      <c r="J286" s="143" t="s">
        <v>30</v>
      </c>
      <c r="K286" s="128">
        <v>0</v>
      </c>
      <c r="L286" s="138">
        <v>230000000</v>
      </c>
      <c r="M286" s="1" t="s">
        <v>84</v>
      </c>
      <c r="N286" s="5" t="s">
        <v>615</v>
      </c>
      <c r="O286" s="6" t="s">
        <v>32</v>
      </c>
      <c r="P286" s="1" t="s">
        <v>33</v>
      </c>
      <c r="Q286" s="4" t="s">
        <v>69</v>
      </c>
      <c r="R286" s="42" t="s">
        <v>35</v>
      </c>
      <c r="S286" s="1">
        <v>796</v>
      </c>
      <c r="T286" s="1" t="s">
        <v>36</v>
      </c>
      <c r="U286" s="139">
        <v>7</v>
      </c>
      <c r="V286" s="139">
        <v>3160.71</v>
      </c>
      <c r="W286" s="140">
        <f t="shared" si="21"/>
        <v>22124.97</v>
      </c>
      <c r="X286" s="140">
        <f t="shared" si="22"/>
        <v>24779.966400000005</v>
      </c>
      <c r="Y286" s="1" t="s">
        <v>617</v>
      </c>
      <c r="Z286" s="1">
        <v>2016</v>
      </c>
      <c r="AA286" s="141"/>
      <c r="AKF286" s="89"/>
      <c r="AKG286" s="89"/>
      <c r="AKH286" s="89"/>
      <c r="AKI286" s="89"/>
      <c r="AKJ286" s="89"/>
      <c r="AKK286" s="89"/>
      <c r="AKL286" s="89"/>
      <c r="AKM286" s="89"/>
      <c r="AKN286" s="89"/>
      <c r="AKO286" s="89"/>
      <c r="AKP286" s="89"/>
      <c r="AKQ286" s="89"/>
      <c r="AKR286" s="89"/>
      <c r="AKS286" s="89"/>
      <c r="AKT286" s="89"/>
      <c r="AKU286" s="89"/>
      <c r="AKV286" s="89"/>
      <c r="AKW286" s="89"/>
      <c r="AKX286" s="89"/>
      <c r="AKY286" s="89"/>
      <c r="AKZ286" s="89"/>
      <c r="ALA286" s="89"/>
      <c r="ALB286" s="89"/>
      <c r="ALC286" s="89"/>
      <c r="ALD286" s="89"/>
      <c r="ALE286" s="89"/>
      <c r="ALF286" s="89"/>
      <c r="ALG286" s="89"/>
      <c r="ALH286" s="89"/>
      <c r="ALI286" s="89"/>
      <c r="ALJ286" s="89"/>
      <c r="ALK286" s="89"/>
      <c r="ALL286" s="89"/>
    </row>
    <row r="287" spans="1:1000" outlineLevel="1">
      <c r="A287" s="33" t="s">
        <v>788</v>
      </c>
      <c r="B287" s="136" t="s">
        <v>28</v>
      </c>
      <c r="C287" s="2" t="s">
        <v>850</v>
      </c>
      <c r="D287" s="3" t="s">
        <v>876</v>
      </c>
      <c r="E287" s="3"/>
      <c r="F287" s="3" t="s">
        <v>918</v>
      </c>
      <c r="G287" s="3"/>
      <c r="H287" s="136" t="s">
        <v>983</v>
      </c>
      <c r="I287" s="136"/>
      <c r="J287" s="143" t="s">
        <v>30</v>
      </c>
      <c r="K287" s="128">
        <v>0</v>
      </c>
      <c r="L287" s="138">
        <v>230000000</v>
      </c>
      <c r="M287" s="1" t="s">
        <v>84</v>
      </c>
      <c r="N287" s="5" t="s">
        <v>615</v>
      </c>
      <c r="O287" s="6" t="s">
        <v>32</v>
      </c>
      <c r="P287" s="1" t="s">
        <v>33</v>
      </c>
      <c r="Q287" s="4" t="s">
        <v>69</v>
      </c>
      <c r="R287" s="42" t="s">
        <v>35</v>
      </c>
      <c r="S287" s="1">
        <v>796</v>
      </c>
      <c r="T287" s="1" t="s">
        <v>36</v>
      </c>
      <c r="U287" s="139">
        <v>14</v>
      </c>
      <c r="V287" s="139">
        <v>2328.5700000000002</v>
      </c>
      <c r="W287" s="140">
        <f t="shared" si="21"/>
        <v>32599.980000000003</v>
      </c>
      <c r="X287" s="140">
        <f t="shared" si="22"/>
        <v>36511.977600000006</v>
      </c>
      <c r="Y287" s="1" t="s">
        <v>617</v>
      </c>
      <c r="Z287" s="1">
        <v>2016</v>
      </c>
      <c r="AA287" s="141"/>
      <c r="AKF287" s="89"/>
      <c r="AKG287" s="89"/>
      <c r="AKH287" s="89"/>
      <c r="AKI287" s="89"/>
      <c r="AKJ287" s="89"/>
      <c r="AKK287" s="89"/>
      <c r="AKL287" s="89"/>
      <c r="AKM287" s="89"/>
      <c r="AKN287" s="89"/>
      <c r="AKO287" s="89"/>
      <c r="AKP287" s="89"/>
      <c r="AKQ287" s="89"/>
      <c r="AKR287" s="89"/>
      <c r="AKS287" s="89"/>
      <c r="AKT287" s="89"/>
      <c r="AKU287" s="89"/>
      <c r="AKV287" s="89"/>
      <c r="AKW287" s="89"/>
      <c r="AKX287" s="89"/>
      <c r="AKY287" s="89"/>
      <c r="AKZ287" s="89"/>
      <c r="ALA287" s="89"/>
      <c r="ALB287" s="89"/>
      <c r="ALC287" s="89"/>
      <c r="ALD287" s="89"/>
      <c r="ALE287" s="89"/>
      <c r="ALF287" s="89"/>
      <c r="ALG287" s="89"/>
      <c r="ALH287" s="89"/>
      <c r="ALI287" s="89"/>
      <c r="ALJ287" s="89"/>
      <c r="ALK287" s="89"/>
      <c r="ALL287" s="89"/>
    </row>
    <row r="288" spans="1:1000" outlineLevel="1">
      <c r="A288" s="33" t="s">
        <v>789</v>
      </c>
      <c r="B288" s="136" t="s">
        <v>28</v>
      </c>
      <c r="C288" s="2" t="s">
        <v>850</v>
      </c>
      <c r="D288" s="3" t="s">
        <v>876</v>
      </c>
      <c r="E288" s="3"/>
      <c r="F288" s="3" t="s">
        <v>918</v>
      </c>
      <c r="G288" s="3"/>
      <c r="H288" s="136" t="s">
        <v>984</v>
      </c>
      <c r="I288" s="136"/>
      <c r="J288" s="143" t="s">
        <v>30</v>
      </c>
      <c r="K288" s="128">
        <v>0</v>
      </c>
      <c r="L288" s="138">
        <v>230000000</v>
      </c>
      <c r="M288" s="1" t="s">
        <v>84</v>
      </c>
      <c r="N288" s="5" t="s">
        <v>615</v>
      </c>
      <c r="O288" s="6" t="s">
        <v>32</v>
      </c>
      <c r="P288" s="1" t="s">
        <v>33</v>
      </c>
      <c r="Q288" s="4" t="s">
        <v>69</v>
      </c>
      <c r="R288" s="42" t="s">
        <v>35</v>
      </c>
      <c r="S288" s="1">
        <v>796</v>
      </c>
      <c r="T288" s="1" t="s">
        <v>36</v>
      </c>
      <c r="U288" s="139">
        <v>10</v>
      </c>
      <c r="V288" s="139">
        <v>3015.17</v>
      </c>
      <c r="W288" s="140">
        <f t="shared" si="21"/>
        <v>30151.7</v>
      </c>
      <c r="X288" s="140">
        <f t="shared" si="22"/>
        <v>33769.904000000002</v>
      </c>
      <c r="Y288" s="1" t="s">
        <v>617</v>
      </c>
      <c r="Z288" s="1">
        <v>2016</v>
      </c>
      <c r="AA288" s="141"/>
      <c r="AKF288" s="89"/>
      <c r="AKG288" s="89"/>
      <c r="AKH288" s="89"/>
      <c r="AKI288" s="89"/>
      <c r="AKJ288" s="89"/>
      <c r="AKK288" s="89"/>
      <c r="AKL288" s="89"/>
      <c r="AKM288" s="89"/>
      <c r="AKN288" s="89"/>
      <c r="AKO288" s="89"/>
      <c r="AKP288" s="89"/>
      <c r="AKQ288" s="89"/>
      <c r="AKR288" s="89"/>
      <c r="AKS288" s="89"/>
      <c r="AKT288" s="89"/>
      <c r="AKU288" s="89"/>
      <c r="AKV288" s="89"/>
      <c r="AKW288" s="89"/>
      <c r="AKX288" s="89"/>
      <c r="AKY288" s="89"/>
      <c r="AKZ288" s="89"/>
      <c r="ALA288" s="89"/>
      <c r="ALB288" s="89"/>
      <c r="ALC288" s="89"/>
      <c r="ALD288" s="89"/>
      <c r="ALE288" s="89"/>
      <c r="ALF288" s="89"/>
      <c r="ALG288" s="89"/>
      <c r="ALH288" s="89"/>
      <c r="ALI288" s="89"/>
      <c r="ALJ288" s="89"/>
      <c r="ALK288" s="89"/>
      <c r="ALL288" s="89"/>
    </row>
    <row r="289" spans="1:1000" outlineLevel="1">
      <c r="A289" s="33" t="s">
        <v>790</v>
      </c>
      <c r="B289" s="136" t="s">
        <v>28</v>
      </c>
      <c r="C289" s="2" t="s">
        <v>851</v>
      </c>
      <c r="D289" s="3" t="s">
        <v>876</v>
      </c>
      <c r="E289" s="3"/>
      <c r="F289" s="3" t="s">
        <v>919</v>
      </c>
      <c r="G289" s="3"/>
      <c r="H289" s="136" t="s">
        <v>985</v>
      </c>
      <c r="I289" s="136"/>
      <c r="J289" s="143" t="s">
        <v>30</v>
      </c>
      <c r="K289" s="128">
        <v>0</v>
      </c>
      <c r="L289" s="138">
        <v>230000000</v>
      </c>
      <c r="M289" s="1" t="s">
        <v>84</v>
      </c>
      <c r="N289" s="5" t="s">
        <v>615</v>
      </c>
      <c r="O289" s="6" t="s">
        <v>32</v>
      </c>
      <c r="P289" s="1" t="s">
        <v>33</v>
      </c>
      <c r="Q289" s="4" t="s">
        <v>69</v>
      </c>
      <c r="R289" s="42" t="s">
        <v>35</v>
      </c>
      <c r="S289" s="1">
        <v>796</v>
      </c>
      <c r="T289" s="1" t="s">
        <v>36</v>
      </c>
      <c r="U289" s="139">
        <v>15</v>
      </c>
      <c r="V289" s="139">
        <v>6449.9999999999991</v>
      </c>
      <c r="W289" s="140">
        <f t="shared" si="21"/>
        <v>96749.999999999985</v>
      </c>
      <c r="X289" s="140">
        <f t="shared" si="22"/>
        <v>108360</v>
      </c>
      <c r="Y289" s="1" t="s">
        <v>617</v>
      </c>
      <c r="Z289" s="1">
        <v>2016</v>
      </c>
      <c r="AA289" s="141"/>
      <c r="AKF289" s="89"/>
      <c r="AKG289" s="89"/>
      <c r="AKH289" s="89"/>
      <c r="AKI289" s="89"/>
      <c r="AKJ289" s="89"/>
      <c r="AKK289" s="89"/>
      <c r="AKL289" s="89"/>
      <c r="AKM289" s="89"/>
      <c r="AKN289" s="89"/>
      <c r="AKO289" s="89"/>
      <c r="AKP289" s="89"/>
      <c r="AKQ289" s="89"/>
      <c r="AKR289" s="89"/>
      <c r="AKS289" s="89"/>
      <c r="AKT289" s="89"/>
      <c r="AKU289" s="89"/>
      <c r="AKV289" s="89"/>
      <c r="AKW289" s="89"/>
      <c r="AKX289" s="89"/>
      <c r="AKY289" s="89"/>
      <c r="AKZ289" s="89"/>
      <c r="ALA289" s="89"/>
      <c r="ALB289" s="89"/>
      <c r="ALC289" s="89"/>
      <c r="ALD289" s="89"/>
      <c r="ALE289" s="89"/>
      <c r="ALF289" s="89"/>
      <c r="ALG289" s="89"/>
      <c r="ALH289" s="89"/>
      <c r="ALI289" s="89"/>
      <c r="ALJ289" s="89"/>
      <c r="ALK289" s="89"/>
      <c r="ALL289" s="89"/>
    </row>
    <row r="290" spans="1:1000" outlineLevel="1">
      <c r="A290" s="33" t="s">
        <v>791</v>
      </c>
      <c r="B290" s="136" t="s">
        <v>28</v>
      </c>
      <c r="C290" s="2" t="s">
        <v>851</v>
      </c>
      <c r="D290" s="3" t="s">
        <v>876</v>
      </c>
      <c r="E290" s="3"/>
      <c r="F290" s="3" t="s">
        <v>919</v>
      </c>
      <c r="G290" s="3"/>
      <c r="H290" s="136" t="s">
        <v>986</v>
      </c>
      <c r="I290" s="136"/>
      <c r="J290" s="143" t="s">
        <v>30</v>
      </c>
      <c r="K290" s="128">
        <v>0</v>
      </c>
      <c r="L290" s="138">
        <v>230000000</v>
      </c>
      <c r="M290" s="1" t="s">
        <v>84</v>
      </c>
      <c r="N290" s="5" t="s">
        <v>615</v>
      </c>
      <c r="O290" s="6" t="s">
        <v>32</v>
      </c>
      <c r="P290" s="1" t="s">
        <v>33</v>
      </c>
      <c r="Q290" s="4" t="s">
        <v>69</v>
      </c>
      <c r="R290" s="42" t="s">
        <v>35</v>
      </c>
      <c r="S290" s="1">
        <v>796</v>
      </c>
      <c r="T290" s="1" t="s">
        <v>36</v>
      </c>
      <c r="U290" s="139">
        <v>19</v>
      </c>
      <c r="V290" s="139">
        <v>8445.5300000000007</v>
      </c>
      <c r="W290" s="140">
        <f t="shared" ref="W290:W309" si="23">U290*V290</f>
        <v>160465.07</v>
      </c>
      <c r="X290" s="140">
        <f t="shared" ref="X290:X309" si="24">W290*1.12</f>
        <v>179720.87840000002</v>
      </c>
      <c r="Y290" s="1" t="s">
        <v>617</v>
      </c>
      <c r="Z290" s="1">
        <v>2016</v>
      </c>
      <c r="AA290" s="141"/>
      <c r="AKF290" s="89"/>
      <c r="AKG290" s="89"/>
      <c r="AKH290" s="89"/>
      <c r="AKI290" s="89"/>
      <c r="AKJ290" s="89"/>
      <c r="AKK290" s="89"/>
      <c r="AKL290" s="89"/>
      <c r="AKM290" s="89"/>
      <c r="AKN290" s="89"/>
      <c r="AKO290" s="89"/>
      <c r="AKP290" s="89"/>
      <c r="AKQ290" s="89"/>
      <c r="AKR290" s="89"/>
      <c r="AKS290" s="89"/>
      <c r="AKT290" s="89"/>
      <c r="AKU290" s="89"/>
      <c r="AKV290" s="89"/>
      <c r="AKW290" s="89"/>
      <c r="AKX290" s="89"/>
      <c r="AKY290" s="89"/>
      <c r="AKZ290" s="89"/>
      <c r="ALA290" s="89"/>
      <c r="ALB290" s="89"/>
      <c r="ALC290" s="89"/>
      <c r="ALD290" s="89"/>
      <c r="ALE290" s="89"/>
      <c r="ALF290" s="89"/>
      <c r="ALG290" s="89"/>
      <c r="ALH290" s="89"/>
      <c r="ALI290" s="89"/>
      <c r="ALJ290" s="89"/>
      <c r="ALK290" s="89"/>
      <c r="ALL290" s="89"/>
    </row>
    <row r="291" spans="1:1000" outlineLevel="1">
      <c r="A291" s="33" t="s">
        <v>792</v>
      </c>
      <c r="B291" s="136" t="s">
        <v>28</v>
      </c>
      <c r="C291" s="2" t="s">
        <v>852</v>
      </c>
      <c r="D291" s="3" t="s">
        <v>876</v>
      </c>
      <c r="E291" s="3"/>
      <c r="F291" s="3" t="s">
        <v>920</v>
      </c>
      <c r="G291" s="3"/>
      <c r="H291" s="136" t="s">
        <v>987</v>
      </c>
      <c r="I291" s="136"/>
      <c r="J291" s="143" t="s">
        <v>30</v>
      </c>
      <c r="K291" s="128">
        <v>0</v>
      </c>
      <c r="L291" s="138">
        <v>230000000</v>
      </c>
      <c r="M291" s="1" t="s">
        <v>84</v>
      </c>
      <c r="N291" s="5" t="s">
        <v>615</v>
      </c>
      <c r="O291" s="6" t="s">
        <v>32</v>
      </c>
      <c r="P291" s="1" t="s">
        <v>33</v>
      </c>
      <c r="Q291" s="4" t="s">
        <v>69</v>
      </c>
      <c r="R291" s="42" t="s">
        <v>35</v>
      </c>
      <c r="S291" s="1">
        <v>796</v>
      </c>
      <c r="T291" s="1" t="s">
        <v>36</v>
      </c>
      <c r="U291" s="139">
        <v>15</v>
      </c>
      <c r="V291" s="139">
        <v>12641.96</v>
      </c>
      <c r="W291" s="140">
        <f t="shared" si="23"/>
        <v>189629.4</v>
      </c>
      <c r="X291" s="140">
        <f t="shared" si="24"/>
        <v>212384.92800000001</v>
      </c>
      <c r="Y291" s="1" t="s">
        <v>617</v>
      </c>
      <c r="Z291" s="1">
        <v>2016</v>
      </c>
      <c r="AA291" s="141"/>
      <c r="AKF291" s="89"/>
      <c r="AKG291" s="89"/>
      <c r="AKH291" s="89"/>
      <c r="AKI291" s="89"/>
      <c r="AKJ291" s="89"/>
      <c r="AKK291" s="89"/>
      <c r="AKL291" s="89"/>
      <c r="AKM291" s="89"/>
      <c r="AKN291" s="89"/>
      <c r="AKO291" s="89"/>
      <c r="AKP291" s="89"/>
      <c r="AKQ291" s="89"/>
      <c r="AKR291" s="89"/>
      <c r="AKS291" s="89"/>
      <c r="AKT291" s="89"/>
      <c r="AKU291" s="89"/>
      <c r="AKV291" s="89"/>
      <c r="AKW291" s="89"/>
      <c r="AKX291" s="89"/>
      <c r="AKY291" s="89"/>
      <c r="AKZ291" s="89"/>
      <c r="ALA291" s="89"/>
      <c r="ALB291" s="89"/>
      <c r="ALC291" s="89"/>
      <c r="ALD291" s="89"/>
      <c r="ALE291" s="89"/>
      <c r="ALF291" s="89"/>
      <c r="ALG291" s="89"/>
      <c r="ALH291" s="89"/>
      <c r="ALI291" s="89"/>
      <c r="ALJ291" s="89"/>
      <c r="ALK291" s="89"/>
      <c r="ALL291" s="89"/>
    </row>
    <row r="292" spans="1:1000" outlineLevel="1">
      <c r="A292" s="33" t="s">
        <v>1004</v>
      </c>
      <c r="B292" s="136" t="s">
        <v>28</v>
      </c>
      <c r="C292" s="2" t="s">
        <v>852</v>
      </c>
      <c r="D292" s="3" t="s">
        <v>876</v>
      </c>
      <c r="E292" s="3"/>
      <c r="F292" s="3" t="s">
        <v>920</v>
      </c>
      <c r="G292" s="3"/>
      <c r="H292" s="136" t="s">
        <v>988</v>
      </c>
      <c r="I292" s="136"/>
      <c r="J292" s="143" t="s">
        <v>30</v>
      </c>
      <c r="K292" s="128">
        <v>0</v>
      </c>
      <c r="L292" s="138">
        <v>230000000</v>
      </c>
      <c r="M292" s="1" t="s">
        <v>84</v>
      </c>
      <c r="N292" s="5" t="s">
        <v>615</v>
      </c>
      <c r="O292" s="6" t="s">
        <v>32</v>
      </c>
      <c r="P292" s="1" t="s">
        <v>33</v>
      </c>
      <c r="Q292" s="4" t="s">
        <v>69</v>
      </c>
      <c r="R292" s="42" t="s">
        <v>35</v>
      </c>
      <c r="S292" s="1">
        <v>796</v>
      </c>
      <c r="T292" s="1" t="s">
        <v>36</v>
      </c>
      <c r="U292" s="139">
        <v>16</v>
      </c>
      <c r="V292" s="139">
        <v>14285.71</v>
      </c>
      <c r="W292" s="140">
        <f t="shared" si="23"/>
        <v>228571.36</v>
      </c>
      <c r="X292" s="140">
        <f t="shared" si="24"/>
        <v>255999.92320000002</v>
      </c>
      <c r="Y292" s="1" t="s">
        <v>617</v>
      </c>
      <c r="Z292" s="1">
        <v>2016</v>
      </c>
      <c r="AA292" s="141"/>
      <c r="AKF292" s="89"/>
      <c r="AKG292" s="89"/>
      <c r="AKH292" s="89"/>
      <c r="AKI292" s="89"/>
      <c r="AKJ292" s="89"/>
      <c r="AKK292" s="89"/>
      <c r="AKL292" s="89"/>
      <c r="AKM292" s="89"/>
      <c r="AKN292" s="89"/>
      <c r="AKO292" s="89"/>
      <c r="AKP292" s="89"/>
      <c r="AKQ292" s="89"/>
      <c r="AKR292" s="89"/>
      <c r="AKS292" s="89"/>
      <c r="AKT292" s="89"/>
      <c r="AKU292" s="89"/>
      <c r="AKV292" s="89"/>
      <c r="AKW292" s="89"/>
      <c r="AKX292" s="89"/>
      <c r="AKY292" s="89"/>
      <c r="AKZ292" s="89"/>
      <c r="ALA292" s="89"/>
      <c r="ALB292" s="89"/>
      <c r="ALC292" s="89"/>
      <c r="ALD292" s="89"/>
      <c r="ALE292" s="89"/>
      <c r="ALF292" s="89"/>
      <c r="ALG292" s="89"/>
      <c r="ALH292" s="89"/>
      <c r="ALI292" s="89"/>
      <c r="ALJ292" s="89"/>
      <c r="ALK292" s="89"/>
      <c r="ALL292" s="89"/>
    </row>
    <row r="293" spans="1:1000" outlineLevel="1">
      <c r="A293" s="33" t="s">
        <v>793</v>
      </c>
      <c r="B293" s="136" t="s">
        <v>28</v>
      </c>
      <c r="C293" s="2" t="s">
        <v>853</v>
      </c>
      <c r="D293" s="3" t="s">
        <v>876</v>
      </c>
      <c r="E293" s="3"/>
      <c r="F293" s="3" t="s">
        <v>921</v>
      </c>
      <c r="G293" s="3"/>
      <c r="H293" s="136" t="s">
        <v>989</v>
      </c>
      <c r="I293" s="136"/>
      <c r="J293" s="143" t="s">
        <v>30</v>
      </c>
      <c r="K293" s="128">
        <v>0</v>
      </c>
      <c r="L293" s="138">
        <v>230000000</v>
      </c>
      <c r="M293" s="1" t="s">
        <v>84</v>
      </c>
      <c r="N293" s="5" t="s">
        <v>615</v>
      </c>
      <c r="O293" s="6" t="s">
        <v>32</v>
      </c>
      <c r="P293" s="1" t="s">
        <v>33</v>
      </c>
      <c r="Q293" s="4" t="s">
        <v>69</v>
      </c>
      <c r="R293" s="42" t="s">
        <v>35</v>
      </c>
      <c r="S293" s="1">
        <v>796</v>
      </c>
      <c r="T293" s="1" t="s">
        <v>36</v>
      </c>
      <c r="U293" s="139">
        <v>6</v>
      </c>
      <c r="V293" s="139">
        <v>21958.03</v>
      </c>
      <c r="W293" s="140">
        <f t="shared" si="23"/>
        <v>131748.18</v>
      </c>
      <c r="X293" s="140">
        <f t="shared" si="24"/>
        <v>147557.96160000001</v>
      </c>
      <c r="Y293" s="1" t="s">
        <v>617</v>
      </c>
      <c r="Z293" s="1">
        <v>2016</v>
      </c>
      <c r="AA293" s="141"/>
      <c r="AKF293" s="89"/>
      <c r="AKG293" s="89"/>
      <c r="AKH293" s="89"/>
      <c r="AKI293" s="89"/>
      <c r="AKJ293" s="89"/>
      <c r="AKK293" s="89"/>
      <c r="AKL293" s="89"/>
      <c r="AKM293" s="89"/>
      <c r="AKN293" s="89"/>
      <c r="AKO293" s="89"/>
      <c r="AKP293" s="89"/>
      <c r="AKQ293" s="89"/>
      <c r="AKR293" s="89"/>
      <c r="AKS293" s="89"/>
      <c r="AKT293" s="89"/>
      <c r="AKU293" s="89"/>
      <c r="AKV293" s="89"/>
      <c r="AKW293" s="89"/>
      <c r="AKX293" s="89"/>
      <c r="AKY293" s="89"/>
      <c r="AKZ293" s="89"/>
      <c r="ALA293" s="89"/>
      <c r="ALB293" s="89"/>
      <c r="ALC293" s="89"/>
      <c r="ALD293" s="89"/>
      <c r="ALE293" s="89"/>
      <c r="ALF293" s="89"/>
      <c r="ALG293" s="89"/>
      <c r="ALH293" s="89"/>
      <c r="ALI293" s="89"/>
      <c r="ALJ293" s="89"/>
      <c r="ALK293" s="89"/>
      <c r="ALL293" s="89"/>
    </row>
    <row r="294" spans="1:1000" outlineLevel="1">
      <c r="A294" s="33" t="s">
        <v>794</v>
      </c>
      <c r="B294" s="136" t="s">
        <v>28</v>
      </c>
      <c r="C294" s="2" t="s">
        <v>854</v>
      </c>
      <c r="D294" s="3" t="s">
        <v>876</v>
      </c>
      <c r="E294" s="3"/>
      <c r="F294" s="3" t="s">
        <v>922</v>
      </c>
      <c r="G294" s="3"/>
      <c r="H294" s="136" t="s">
        <v>990</v>
      </c>
      <c r="I294" s="136"/>
      <c r="J294" s="143" t="s">
        <v>30</v>
      </c>
      <c r="K294" s="128">
        <v>0</v>
      </c>
      <c r="L294" s="138">
        <v>230000000</v>
      </c>
      <c r="M294" s="1" t="s">
        <v>84</v>
      </c>
      <c r="N294" s="5" t="s">
        <v>615</v>
      </c>
      <c r="O294" s="6" t="s">
        <v>32</v>
      </c>
      <c r="P294" s="1" t="s">
        <v>33</v>
      </c>
      <c r="Q294" s="4" t="s">
        <v>69</v>
      </c>
      <c r="R294" s="42" t="s">
        <v>35</v>
      </c>
      <c r="S294" s="1">
        <v>796</v>
      </c>
      <c r="T294" s="1" t="s">
        <v>36</v>
      </c>
      <c r="U294" s="139">
        <v>7</v>
      </c>
      <c r="V294" s="139">
        <v>37063.39</v>
      </c>
      <c r="W294" s="140">
        <f t="shared" si="23"/>
        <v>259443.72999999998</v>
      </c>
      <c r="X294" s="140">
        <f t="shared" si="24"/>
        <v>290576.97759999998</v>
      </c>
      <c r="Y294" s="1" t="s">
        <v>617</v>
      </c>
      <c r="Z294" s="1">
        <v>2016</v>
      </c>
      <c r="AA294" s="141"/>
      <c r="AKF294" s="89"/>
      <c r="AKG294" s="89"/>
      <c r="AKH294" s="89"/>
      <c r="AKI294" s="89"/>
      <c r="AKJ294" s="89"/>
      <c r="AKK294" s="89"/>
      <c r="AKL294" s="89"/>
      <c r="AKM294" s="89"/>
      <c r="AKN294" s="89"/>
      <c r="AKO294" s="89"/>
      <c r="AKP294" s="89"/>
      <c r="AKQ294" s="89"/>
      <c r="AKR294" s="89"/>
      <c r="AKS294" s="89"/>
      <c r="AKT294" s="89"/>
      <c r="AKU294" s="89"/>
      <c r="AKV294" s="89"/>
      <c r="AKW294" s="89"/>
      <c r="AKX294" s="89"/>
      <c r="AKY294" s="89"/>
      <c r="AKZ294" s="89"/>
      <c r="ALA294" s="89"/>
      <c r="ALB294" s="89"/>
      <c r="ALC294" s="89"/>
      <c r="ALD294" s="89"/>
      <c r="ALE294" s="89"/>
      <c r="ALF294" s="89"/>
      <c r="ALG294" s="89"/>
      <c r="ALH294" s="89"/>
      <c r="ALI294" s="89"/>
      <c r="ALJ294" s="89"/>
      <c r="ALK294" s="89"/>
      <c r="ALL294" s="89"/>
    </row>
    <row r="295" spans="1:1000" outlineLevel="1">
      <c r="A295" s="33" t="s">
        <v>795</v>
      </c>
      <c r="B295" s="136" t="s">
        <v>28</v>
      </c>
      <c r="C295" s="2" t="s">
        <v>855</v>
      </c>
      <c r="D295" s="3" t="s">
        <v>877</v>
      </c>
      <c r="E295" s="3"/>
      <c r="F295" s="3" t="s">
        <v>923</v>
      </c>
      <c r="G295" s="3"/>
      <c r="H295" s="136" t="s">
        <v>991</v>
      </c>
      <c r="I295" s="136"/>
      <c r="J295" s="143" t="s">
        <v>30</v>
      </c>
      <c r="K295" s="128">
        <v>0</v>
      </c>
      <c r="L295" s="138">
        <v>230000000</v>
      </c>
      <c r="M295" s="1" t="s">
        <v>84</v>
      </c>
      <c r="N295" s="5" t="s">
        <v>615</v>
      </c>
      <c r="O295" s="6" t="s">
        <v>32</v>
      </c>
      <c r="P295" s="1" t="s">
        <v>33</v>
      </c>
      <c r="Q295" s="4" t="s">
        <v>69</v>
      </c>
      <c r="R295" s="42" t="s">
        <v>35</v>
      </c>
      <c r="S295" s="1">
        <v>168</v>
      </c>
      <c r="T295" s="1" t="s">
        <v>411</v>
      </c>
      <c r="U295" s="139">
        <v>0.9</v>
      </c>
      <c r="V295" s="139">
        <v>1357142.85</v>
      </c>
      <c r="W295" s="140">
        <f t="shared" si="23"/>
        <v>1221428.5650000002</v>
      </c>
      <c r="X295" s="140">
        <f t="shared" si="24"/>
        <v>1367999.9928000004</v>
      </c>
      <c r="Y295" s="1" t="s">
        <v>617</v>
      </c>
      <c r="Z295" s="1">
        <v>2016</v>
      </c>
      <c r="AA295" s="141"/>
      <c r="AKF295" s="89"/>
      <c r="AKG295" s="89"/>
      <c r="AKH295" s="89"/>
      <c r="AKI295" s="89"/>
      <c r="AKJ295" s="89"/>
      <c r="AKK295" s="89"/>
      <c r="AKL295" s="89"/>
      <c r="AKM295" s="89"/>
      <c r="AKN295" s="89"/>
      <c r="AKO295" s="89"/>
      <c r="AKP295" s="89"/>
      <c r="AKQ295" s="89"/>
      <c r="AKR295" s="89"/>
      <c r="AKS295" s="89"/>
      <c r="AKT295" s="89"/>
      <c r="AKU295" s="89"/>
      <c r="AKV295" s="89"/>
      <c r="AKW295" s="89"/>
      <c r="AKX295" s="89"/>
      <c r="AKY295" s="89"/>
      <c r="AKZ295" s="89"/>
      <c r="ALA295" s="89"/>
      <c r="ALB295" s="89"/>
      <c r="ALC295" s="89"/>
      <c r="ALD295" s="89"/>
      <c r="ALE295" s="89"/>
      <c r="ALF295" s="89"/>
      <c r="ALG295" s="89"/>
      <c r="ALH295" s="89"/>
      <c r="ALI295" s="89"/>
      <c r="ALJ295" s="89"/>
      <c r="ALK295" s="89"/>
      <c r="ALL295" s="89"/>
    </row>
    <row r="296" spans="1:1000" outlineLevel="1">
      <c r="A296" s="33" t="s">
        <v>796</v>
      </c>
      <c r="B296" s="136" t="s">
        <v>28</v>
      </c>
      <c r="C296" s="2" t="s">
        <v>856</v>
      </c>
      <c r="D296" s="3" t="s">
        <v>595</v>
      </c>
      <c r="E296" s="3"/>
      <c r="F296" s="3" t="s">
        <v>924</v>
      </c>
      <c r="G296" s="3"/>
      <c r="H296" s="136" t="s">
        <v>992</v>
      </c>
      <c r="I296" s="136"/>
      <c r="J296" s="143" t="s">
        <v>30</v>
      </c>
      <c r="K296" s="128">
        <v>0</v>
      </c>
      <c r="L296" s="138">
        <v>230000000</v>
      </c>
      <c r="M296" s="1" t="s">
        <v>84</v>
      </c>
      <c r="N296" s="5" t="s">
        <v>615</v>
      </c>
      <c r="O296" s="6" t="s">
        <v>32</v>
      </c>
      <c r="P296" s="1" t="s">
        <v>33</v>
      </c>
      <c r="Q296" s="4" t="s">
        <v>69</v>
      </c>
      <c r="R296" s="42" t="s">
        <v>35</v>
      </c>
      <c r="S296" s="1">
        <v>796</v>
      </c>
      <c r="T296" s="1" t="s">
        <v>36</v>
      </c>
      <c r="U296" s="139">
        <v>2</v>
      </c>
      <c r="V296" s="139">
        <v>132000</v>
      </c>
      <c r="W296" s="140">
        <f t="shared" si="23"/>
        <v>264000</v>
      </c>
      <c r="X296" s="140">
        <f t="shared" si="24"/>
        <v>295680</v>
      </c>
      <c r="Y296" s="1"/>
      <c r="Z296" s="1">
        <v>2016</v>
      </c>
      <c r="AA296" s="141"/>
      <c r="AKF296" s="89"/>
      <c r="AKG296" s="89"/>
      <c r="AKH296" s="89"/>
      <c r="AKI296" s="89"/>
      <c r="AKJ296" s="89"/>
      <c r="AKK296" s="89"/>
      <c r="AKL296" s="89"/>
      <c r="AKM296" s="89"/>
      <c r="AKN296" s="89"/>
      <c r="AKO296" s="89"/>
      <c r="AKP296" s="89"/>
      <c r="AKQ296" s="89"/>
      <c r="AKR296" s="89"/>
      <c r="AKS296" s="89"/>
      <c r="AKT296" s="89"/>
      <c r="AKU296" s="89"/>
      <c r="AKV296" s="89"/>
      <c r="AKW296" s="89"/>
      <c r="AKX296" s="89"/>
      <c r="AKY296" s="89"/>
      <c r="AKZ296" s="89"/>
      <c r="ALA296" s="89"/>
      <c r="ALB296" s="89"/>
      <c r="ALC296" s="89"/>
      <c r="ALD296" s="89"/>
      <c r="ALE296" s="89"/>
      <c r="ALF296" s="89"/>
      <c r="ALG296" s="89"/>
      <c r="ALH296" s="89"/>
      <c r="ALI296" s="89"/>
      <c r="ALJ296" s="89"/>
      <c r="ALK296" s="89"/>
      <c r="ALL296" s="89"/>
    </row>
    <row r="297" spans="1:1000" outlineLevel="1">
      <c r="A297" s="33" t="s">
        <v>797</v>
      </c>
      <c r="B297" s="136" t="s">
        <v>28</v>
      </c>
      <c r="C297" s="2" t="s">
        <v>832</v>
      </c>
      <c r="D297" s="3" t="s">
        <v>870</v>
      </c>
      <c r="E297" s="3"/>
      <c r="F297" s="3" t="s">
        <v>900</v>
      </c>
      <c r="G297" s="3"/>
      <c r="H297" s="136" t="s">
        <v>993</v>
      </c>
      <c r="I297" s="136"/>
      <c r="J297" s="143" t="s">
        <v>30</v>
      </c>
      <c r="K297" s="128">
        <v>0</v>
      </c>
      <c r="L297" s="138">
        <v>230000000</v>
      </c>
      <c r="M297" s="1" t="s">
        <v>84</v>
      </c>
      <c r="N297" s="5" t="s">
        <v>615</v>
      </c>
      <c r="O297" s="6" t="s">
        <v>32</v>
      </c>
      <c r="P297" s="1" t="s">
        <v>33</v>
      </c>
      <c r="Q297" s="4" t="s">
        <v>69</v>
      </c>
      <c r="R297" s="42" t="s">
        <v>35</v>
      </c>
      <c r="S297" s="1">
        <v>796</v>
      </c>
      <c r="T297" s="1" t="s">
        <v>36</v>
      </c>
      <c r="U297" s="139">
        <v>165</v>
      </c>
      <c r="V297" s="139">
        <v>11818.749999999998</v>
      </c>
      <c r="W297" s="140">
        <f t="shared" si="23"/>
        <v>1950093.7499999998</v>
      </c>
      <c r="X297" s="140">
        <f t="shared" si="24"/>
        <v>2184105</v>
      </c>
      <c r="Y297" s="1" t="s">
        <v>617</v>
      </c>
      <c r="Z297" s="1">
        <v>2016</v>
      </c>
      <c r="AA297" s="141"/>
      <c r="AKF297" s="89"/>
      <c r="AKG297" s="89"/>
      <c r="AKH297" s="89"/>
      <c r="AKI297" s="89"/>
      <c r="AKJ297" s="89"/>
      <c r="AKK297" s="89"/>
      <c r="AKL297" s="89"/>
      <c r="AKM297" s="89"/>
      <c r="AKN297" s="89"/>
      <c r="AKO297" s="89"/>
      <c r="AKP297" s="89"/>
      <c r="AKQ297" s="89"/>
      <c r="AKR297" s="89"/>
      <c r="AKS297" s="89"/>
      <c r="AKT297" s="89"/>
      <c r="AKU297" s="89"/>
      <c r="AKV297" s="89"/>
      <c r="AKW297" s="89"/>
      <c r="AKX297" s="89"/>
      <c r="AKY297" s="89"/>
      <c r="AKZ297" s="89"/>
      <c r="ALA297" s="89"/>
      <c r="ALB297" s="89"/>
      <c r="ALC297" s="89"/>
      <c r="ALD297" s="89"/>
      <c r="ALE297" s="89"/>
      <c r="ALF297" s="89"/>
      <c r="ALG297" s="89"/>
      <c r="ALH297" s="89"/>
      <c r="ALI297" s="89"/>
      <c r="ALJ297" s="89"/>
      <c r="ALK297" s="89"/>
      <c r="ALL297" s="89"/>
    </row>
    <row r="298" spans="1:1000" outlineLevel="1">
      <c r="A298" s="33" t="s">
        <v>798</v>
      </c>
      <c r="B298" s="136" t="s">
        <v>28</v>
      </c>
      <c r="C298" s="2" t="s">
        <v>857</v>
      </c>
      <c r="D298" s="3" t="s">
        <v>878</v>
      </c>
      <c r="E298" s="3"/>
      <c r="F298" s="3" t="s">
        <v>925</v>
      </c>
      <c r="G298" s="3"/>
      <c r="H298" s="136" t="s">
        <v>994</v>
      </c>
      <c r="I298" s="136"/>
      <c r="J298" s="143" t="s">
        <v>30</v>
      </c>
      <c r="K298" s="128">
        <v>0</v>
      </c>
      <c r="L298" s="138">
        <v>230000000</v>
      </c>
      <c r="M298" s="1" t="s">
        <v>84</v>
      </c>
      <c r="N298" s="5" t="s">
        <v>615</v>
      </c>
      <c r="O298" s="6" t="s">
        <v>32</v>
      </c>
      <c r="P298" s="1" t="s">
        <v>33</v>
      </c>
      <c r="Q298" s="4" t="s">
        <v>69</v>
      </c>
      <c r="R298" s="42" t="s">
        <v>35</v>
      </c>
      <c r="S298" s="1">
        <v>796</v>
      </c>
      <c r="T298" s="1" t="s">
        <v>36</v>
      </c>
      <c r="U298" s="139">
        <v>12</v>
      </c>
      <c r="V298" s="139">
        <v>49156.249999999993</v>
      </c>
      <c r="W298" s="140">
        <f t="shared" si="23"/>
        <v>589874.99999999988</v>
      </c>
      <c r="X298" s="140">
        <f t="shared" si="24"/>
        <v>660659.99999999988</v>
      </c>
      <c r="Y298" s="1"/>
      <c r="Z298" s="1">
        <v>2016</v>
      </c>
      <c r="AA298" s="141"/>
      <c r="AKF298" s="89"/>
      <c r="AKG298" s="89"/>
      <c r="AKH298" s="89"/>
      <c r="AKI298" s="89"/>
      <c r="AKJ298" s="89"/>
      <c r="AKK298" s="89"/>
      <c r="AKL298" s="89"/>
      <c r="AKM298" s="89"/>
      <c r="AKN298" s="89"/>
      <c r="AKO298" s="89"/>
      <c r="AKP298" s="89"/>
      <c r="AKQ298" s="89"/>
      <c r="AKR298" s="89"/>
      <c r="AKS298" s="89"/>
      <c r="AKT298" s="89"/>
      <c r="AKU298" s="89"/>
      <c r="AKV298" s="89"/>
      <c r="AKW298" s="89"/>
      <c r="AKX298" s="89"/>
      <c r="AKY298" s="89"/>
      <c r="AKZ298" s="89"/>
      <c r="ALA298" s="89"/>
      <c r="ALB298" s="89"/>
      <c r="ALC298" s="89"/>
      <c r="ALD298" s="89"/>
      <c r="ALE298" s="89"/>
      <c r="ALF298" s="89"/>
      <c r="ALG298" s="89"/>
      <c r="ALH298" s="89"/>
      <c r="ALI298" s="89"/>
      <c r="ALJ298" s="89"/>
      <c r="ALK298" s="89"/>
      <c r="ALL298" s="89"/>
    </row>
    <row r="299" spans="1:1000" outlineLevel="1">
      <c r="A299" s="33" t="s">
        <v>799</v>
      </c>
      <c r="B299" s="136" t="s">
        <v>28</v>
      </c>
      <c r="C299" s="2" t="s">
        <v>858</v>
      </c>
      <c r="D299" s="3" t="s">
        <v>878</v>
      </c>
      <c r="E299" s="3"/>
      <c r="F299" s="3" t="s">
        <v>926</v>
      </c>
      <c r="G299" s="3"/>
      <c r="H299" s="136" t="s">
        <v>995</v>
      </c>
      <c r="I299" s="136"/>
      <c r="J299" s="143" t="s">
        <v>30</v>
      </c>
      <c r="K299" s="128">
        <v>0</v>
      </c>
      <c r="L299" s="138">
        <v>230000000</v>
      </c>
      <c r="M299" s="1" t="s">
        <v>84</v>
      </c>
      <c r="N299" s="5" t="s">
        <v>615</v>
      </c>
      <c r="O299" s="6" t="s">
        <v>32</v>
      </c>
      <c r="P299" s="1" t="s">
        <v>33</v>
      </c>
      <c r="Q299" s="4" t="s">
        <v>69</v>
      </c>
      <c r="R299" s="42" t="s">
        <v>35</v>
      </c>
      <c r="S299" s="1">
        <v>796</v>
      </c>
      <c r="T299" s="1" t="s">
        <v>36</v>
      </c>
      <c r="U299" s="139">
        <v>12</v>
      </c>
      <c r="V299" s="139">
        <v>89165.17</v>
      </c>
      <c r="W299" s="140">
        <f t="shared" si="23"/>
        <v>1069982.04</v>
      </c>
      <c r="X299" s="140">
        <f t="shared" si="24"/>
        <v>1198379.8848000001</v>
      </c>
      <c r="Y299" s="1"/>
      <c r="Z299" s="1">
        <v>2016</v>
      </c>
      <c r="AA299" s="141"/>
      <c r="AKF299" s="89"/>
      <c r="AKG299" s="89"/>
      <c r="AKH299" s="89"/>
      <c r="AKI299" s="89"/>
      <c r="AKJ299" s="89"/>
      <c r="AKK299" s="89"/>
      <c r="AKL299" s="89"/>
      <c r="AKM299" s="89"/>
      <c r="AKN299" s="89"/>
      <c r="AKO299" s="89"/>
      <c r="AKP299" s="89"/>
      <c r="AKQ299" s="89"/>
      <c r="AKR299" s="89"/>
      <c r="AKS299" s="89"/>
      <c r="AKT299" s="89"/>
      <c r="AKU299" s="89"/>
      <c r="AKV299" s="89"/>
      <c r="AKW299" s="89"/>
      <c r="AKX299" s="89"/>
      <c r="AKY299" s="89"/>
      <c r="AKZ299" s="89"/>
      <c r="ALA299" s="89"/>
      <c r="ALB299" s="89"/>
      <c r="ALC299" s="89"/>
      <c r="ALD299" s="89"/>
      <c r="ALE299" s="89"/>
      <c r="ALF299" s="89"/>
      <c r="ALG299" s="89"/>
      <c r="ALH299" s="89"/>
      <c r="ALI299" s="89"/>
      <c r="ALJ299" s="89"/>
      <c r="ALK299" s="89"/>
      <c r="ALL299" s="89"/>
    </row>
    <row r="300" spans="1:1000" outlineLevel="1">
      <c r="A300" s="33" t="s">
        <v>800</v>
      </c>
      <c r="B300" s="136" t="s">
        <v>28</v>
      </c>
      <c r="C300" s="2" t="s">
        <v>859</v>
      </c>
      <c r="D300" s="3" t="s">
        <v>878</v>
      </c>
      <c r="E300" s="3"/>
      <c r="F300" s="3" t="s">
        <v>927</v>
      </c>
      <c r="G300" s="3"/>
      <c r="H300" s="136" t="s">
        <v>996</v>
      </c>
      <c r="I300" s="136"/>
      <c r="J300" s="143" t="s">
        <v>30</v>
      </c>
      <c r="K300" s="128">
        <v>0</v>
      </c>
      <c r="L300" s="138">
        <v>230000000</v>
      </c>
      <c r="M300" s="1" t="s">
        <v>84</v>
      </c>
      <c r="N300" s="5" t="s">
        <v>615</v>
      </c>
      <c r="O300" s="6" t="s">
        <v>32</v>
      </c>
      <c r="P300" s="1" t="s">
        <v>33</v>
      </c>
      <c r="Q300" s="4" t="s">
        <v>69</v>
      </c>
      <c r="R300" s="42" t="s">
        <v>35</v>
      </c>
      <c r="S300" s="1">
        <v>796</v>
      </c>
      <c r="T300" s="1" t="s">
        <v>36</v>
      </c>
      <c r="U300" s="139">
        <v>12</v>
      </c>
      <c r="V300" s="139">
        <v>79910.710000000006</v>
      </c>
      <c r="W300" s="140">
        <f t="shared" si="23"/>
        <v>958928.52</v>
      </c>
      <c r="X300" s="140">
        <f t="shared" si="24"/>
        <v>1073999.9424000001</v>
      </c>
      <c r="Y300" s="1"/>
      <c r="Z300" s="1">
        <v>2016</v>
      </c>
      <c r="AA300" s="141"/>
      <c r="AKF300" s="89"/>
      <c r="AKG300" s="89"/>
      <c r="AKH300" s="89"/>
      <c r="AKI300" s="89"/>
      <c r="AKJ300" s="89"/>
      <c r="AKK300" s="89"/>
      <c r="AKL300" s="89"/>
      <c r="AKM300" s="89"/>
      <c r="AKN300" s="89"/>
      <c r="AKO300" s="89"/>
      <c r="AKP300" s="89"/>
      <c r="AKQ300" s="89"/>
      <c r="AKR300" s="89"/>
      <c r="AKS300" s="89"/>
      <c r="AKT300" s="89"/>
      <c r="AKU300" s="89"/>
      <c r="AKV300" s="89"/>
      <c r="AKW300" s="89"/>
      <c r="AKX300" s="89"/>
      <c r="AKY300" s="89"/>
      <c r="AKZ300" s="89"/>
      <c r="ALA300" s="89"/>
      <c r="ALB300" s="89"/>
      <c r="ALC300" s="89"/>
      <c r="ALD300" s="89"/>
      <c r="ALE300" s="89"/>
      <c r="ALF300" s="89"/>
      <c r="ALG300" s="89"/>
      <c r="ALH300" s="89"/>
      <c r="ALI300" s="89"/>
      <c r="ALJ300" s="89"/>
      <c r="ALK300" s="89"/>
      <c r="ALL300" s="89"/>
    </row>
    <row r="301" spans="1:1000" outlineLevel="1">
      <c r="A301" s="33" t="s">
        <v>801</v>
      </c>
      <c r="B301" s="136" t="s">
        <v>28</v>
      </c>
      <c r="C301" s="2" t="s">
        <v>860</v>
      </c>
      <c r="D301" s="3" t="s">
        <v>878</v>
      </c>
      <c r="E301" s="3"/>
      <c r="F301" s="3" t="s">
        <v>928</v>
      </c>
      <c r="G301" s="3"/>
      <c r="H301" s="136" t="s">
        <v>997</v>
      </c>
      <c r="I301" s="136"/>
      <c r="J301" s="143" t="s">
        <v>30</v>
      </c>
      <c r="K301" s="128">
        <v>0</v>
      </c>
      <c r="L301" s="138">
        <v>230000000</v>
      </c>
      <c r="M301" s="1" t="s">
        <v>84</v>
      </c>
      <c r="N301" s="5" t="s">
        <v>615</v>
      </c>
      <c r="O301" s="6" t="s">
        <v>32</v>
      </c>
      <c r="P301" s="1" t="s">
        <v>33</v>
      </c>
      <c r="Q301" s="4" t="s">
        <v>69</v>
      </c>
      <c r="R301" s="42" t="s">
        <v>35</v>
      </c>
      <c r="S301" s="1">
        <v>796</v>
      </c>
      <c r="T301" s="1" t="s">
        <v>36</v>
      </c>
      <c r="U301" s="139">
        <v>3</v>
      </c>
      <c r="V301" s="139">
        <v>114285.71</v>
      </c>
      <c r="W301" s="140">
        <f t="shared" si="23"/>
        <v>342857.13</v>
      </c>
      <c r="X301" s="140">
        <f t="shared" si="24"/>
        <v>383999.98560000001</v>
      </c>
      <c r="Y301" s="1"/>
      <c r="Z301" s="1">
        <v>2016</v>
      </c>
      <c r="AA301" s="141"/>
      <c r="AKF301" s="89"/>
      <c r="AKG301" s="89"/>
      <c r="AKH301" s="89"/>
      <c r="AKI301" s="89"/>
      <c r="AKJ301" s="89"/>
      <c r="AKK301" s="89"/>
      <c r="AKL301" s="89"/>
      <c r="AKM301" s="89"/>
      <c r="AKN301" s="89"/>
      <c r="AKO301" s="89"/>
      <c r="AKP301" s="89"/>
      <c r="AKQ301" s="89"/>
      <c r="AKR301" s="89"/>
      <c r="AKS301" s="89"/>
      <c r="AKT301" s="89"/>
      <c r="AKU301" s="89"/>
      <c r="AKV301" s="89"/>
      <c r="AKW301" s="89"/>
      <c r="AKX301" s="89"/>
      <c r="AKY301" s="89"/>
      <c r="AKZ301" s="89"/>
      <c r="ALA301" s="89"/>
      <c r="ALB301" s="89"/>
      <c r="ALC301" s="89"/>
      <c r="ALD301" s="89"/>
      <c r="ALE301" s="89"/>
      <c r="ALF301" s="89"/>
      <c r="ALG301" s="89"/>
      <c r="ALH301" s="89"/>
      <c r="ALI301" s="89"/>
      <c r="ALJ301" s="89"/>
      <c r="ALK301" s="89"/>
      <c r="ALL301" s="89"/>
    </row>
    <row r="302" spans="1:1000" outlineLevel="1">
      <c r="A302" s="33" t="s">
        <v>802</v>
      </c>
      <c r="B302" s="136" t="s">
        <v>28</v>
      </c>
      <c r="C302" s="2" t="s">
        <v>861</v>
      </c>
      <c r="D302" s="3" t="s">
        <v>409</v>
      </c>
      <c r="E302" s="3"/>
      <c r="F302" s="3" t="s">
        <v>929</v>
      </c>
      <c r="G302" s="3"/>
      <c r="H302" s="136" t="s">
        <v>998</v>
      </c>
      <c r="I302" s="136"/>
      <c r="J302" s="143" t="s">
        <v>30</v>
      </c>
      <c r="K302" s="128">
        <v>0</v>
      </c>
      <c r="L302" s="138">
        <v>230000000</v>
      </c>
      <c r="M302" s="1" t="s">
        <v>84</v>
      </c>
      <c r="N302" s="5" t="s">
        <v>615</v>
      </c>
      <c r="O302" s="6" t="s">
        <v>32</v>
      </c>
      <c r="P302" s="1" t="s">
        <v>33</v>
      </c>
      <c r="Q302" s="4" t="s">
        <v>69</v>
      </c>
      <c r="R302" s="42" t="s">
        <v>35</v>
      </c>
      <c r="S302" s="1">
        <v>796</v>
      </c>
      <c r="T302" s="1" t="s">
        <v>36</v>
      </c>
      <c r="U302" s="139">
        <v>12</v>
      </c>
      <c r="V302" s="139">
        <v>47420.53</v>
      </c>
      <c r="W302" s="140">
        <f t="shared" si="23"/>
        <v>569046.36</v>
      </c>
      <c r="X302" s="140">
        <f t="shared" si="24"/>
        <v>637331.92320000008</v>
      </c>
      <c r="Y302" s="1"/>
      <c r="Z302" s="1">
        <v>2016</v>
      </c>
      <c r="AA302" s="141"/>
      <c r="AKF302" s="89"/>
      <c r="AKG302" s="89"/>
      <c r="AKH302" s="89"/>
      <c r="AKI302" s="89"/>
      <c r="AKJ302" s="89"/>
      <c r="AKK302" s="89"/>
      <c r="AKL302" s="89"/>
      <c r="AKM302" s="89"/>
      <c r="AKN302" s="89"/>
      <c r="AKO302" s="89"/>
      <c r="AKP302" s="89"/>
      <c r="AKQ302" s="89"/>
      <c r="AKR302" s="89"/>
      <c r="AKS302" s="89"/>
      <c r="AKT302" s="89"/>
      <c r="AKU302" s="89"/>
      <c r="AKV302" s="89"/>
      <c r="AKW302" s="89"/>
      <c r="AKX302" s="89"/>
      <c r="AKY302" s="89"/>
      <c r="AKZ302" s="89"/>
      <c r="ALA302" s="89"/>
      <c r="ALB302" s="89"/>
      <c r="ALC302" s="89"/>
      <c r="ALD302" s="89"/>
      <c r="ALE302" s="89"/>
      <c r="ALF302" s="89"/>
      <c r="ALG302" s="89"/>
      <c r="ALH302" s="89"/>
      <c r="ALI302" s="89"/>
      <c r="ALJ302" s="89"/>
      <c r="ALK302" s="89"/>
      <c r="ALL302" s="89"/>
    </row>
    <row r="303" spans="1:1000" outlineLevel="1">
      <c r="A303" s="33" t="s">
        <v>803</v>
      </c>
      <c r="B303" s="136" t="s">
        <v>28</v>
      </c>
      <c r="C303" s="2" t="s">
        <v>862</v>
      </c>
      <c r="D303" s="3" t="s">
        <v>409</v>
      </c>
      <c r="E303" s="3"/>
      <c r="F303" s="3" t="s">
        <v>930</v>
      </c>
      <c r="G303" s="3"/>
      <c r="H303" s="136" t="s">
        <v>999</v>
      </c>
      <c r="I303" s="136"/>
      <c r="J303" s="143" t="s">
        <v>30</v>
      </c>
      <c r="K303" s="128">
        <v>0</v>
      </c>
      <c r="L303" s="138">
        <v>230000000</v>
      </c>
      <c r="M303" s="1" t="s">
        <v>84</v>
      </c>
      <c r="N303" s="5" t="s">
        <v>615</v>
      </c>
      <c r="O303" s="6" t="s">
        <v>32</v>
      </c>
      <c r="P303" s="1" t="s">
        <v>33</v>
      </c>
      <c r="Q303" s="4" t="s">
        <v>69</v>
      </c>
      <c r="R303" s="42" t="s">
        <v>35</v>
      </c>
      <c r="S303" s="1">
        <v>796</v>
      </c>
      <c r="T303" s="1" t="s">
        <v>36</v>
      </c>
      <c r="U303" s="139">
        <v>12</v>
      </c>
      <c r="V303" s="139">
        <v>51021.42</v>
      </c>
      <c r="W303" s="140">
        <f t="shared" si="23"/>
        <v>612257.04</v>
      </c>
      <c r="X303" s="140">
        <f t="shared" si="24"/>
        <v>685727.88480000012</v>
      </c>
      <c r="Y303" s="1"/>
      <c r="Z303" s="1">
        <v>2016</v>
      </c>
      <c r="AA303" s="141"/>
      <c r="AKF303" s="89"/>
      <c r="AKG303" s="89"/>
      <c r="AKH303" s="89"/>
      <c r="AKI303" s="89"/>
      <c r="AKJ303" s="89"/>
      <c r="AKK303" s="89"/>
      <c r="AKL303" s="89"/>
      <c r="AKM303" s="89"/>
      <c r="AKN303" s="89"/>
      <c r="AKO303" s="89"/>
      <c r="AKP303" s="89"/>
      <c r="AKQ303" s="89"/>
      <c r="AKR303" s="89"/>
      <c r="AKS303" s="89"/>
      <c r="AKT303" s="89"/>
      <c r="AKU303" s="89"/>
      <c r="AKV303" s="89"/>
      <c r="AKW303" s="89"/>
      <c r="AKX303" s="89"/>
      <c r="AKY303" s="89"/>
      <c r="AKZ303" s="89"/>
      <c r="ALA303" s="89"/>
      <c r="ALB303" s="89"/>
      <c r="ALC303" s="89"/>
      <c r="ALD303" s="89"/>
      <c r="ALE303" s="89"/>
      <c r="ALF303" s="89"/>
      <c r="ALG303" s="89"/>
      <c r="ALH303" s="89"/>
      <c r="ALI303" s="89"/>
      <c r="ALJ303" s="89"/>
      <c r="ALK303" s="89"/>
      <c r="ALL303" s="89"/>
    </row>
    <row r="304" spans="1:1000" outlineLevel="1">
      <c r="A304" s="33" t="s">
        <v>804</v>
      </c>
      <c r="B304" s="136" t="s">
        <v>28</v>
      </c>
      <c r="C304" s="2" t="s">
        <v>863</v>
      </c>
      <c r="D304" s="3" t="s">
        <v>409</v>
      </c>
      <c r="E304" s="3"/>
      <c r="F304" s="3" t="s">
        <v>931</v>
      </c>
      <c r="G304" s="3"/>
      <c r="H304" s="136" t="s">
        <v>1000</v>
      </c>
      <c r="I304" s="136"/>
      <c r="J304" s="143" t="s">
        <v>30</v>
      </c>
      <c r="K304" s="128">
        <v>0</v>
      </c>
      <c r="L304" s="138">
        <v>230000000</v>
      </c>
      <c r="M304" s="1" t="s">
        <v>84</v>
      </c>
      <c r="N304" s="5" t="s">
        <v>615</v>
      </c>
      <c r="O304" s="6" t="s">
        <v>32</v>
      </c>
      <c r="P304" s="1" t="s">
        <v>33</v>
      </c>
      <c r="Q304" s="4" t="s">
        <v>69</v>
      </c>
      <c r="R304" s="42" t="s">
        <v>35</v>
      </c>
      <c r="S304" s="1">
        <v>796</v>
      </c>
      <c r="T304" s="1" t="s">
        <v>36</v>
      </c>
      <c r="U304" s="139">
        <v>12</v>
      </c>
      <c r="V304" s="139">
        <v>51976.78</v>
      </c>
      <c r="W304" s="140">
        <f t="shared" si="23"/>
        <v>623721.36</v>
      </c>
      <c r="X304" s="140">
        <f t="shared" si="24"/>
        <v>698567.92320000008</v>
      </c>
      <c r="Y304" s="1"/>
      <c r="Z304" s="1">
        <v>2016</v>
      </c>
      <c r="AA304" s="141"/>
      <c r="AKF304" s="89"/>
      <c r="AKG304" s="89"/>
      <c r="AKH304" s="89"/>
      <c r="AKI304" s="89"/>
      <c r="AKJ304" s="89"/>
      <c r="AKK304" s="89"/>
      <c r="AKL304" s="89"/>
      <c r="AKM304" s="89"/>
      <c r="AKN304" s="89"/>
      <c r="AKO304" s="89"/>
      <c r="AKP304" s="89"/>
      <c r="AKQ304" s="89"/>
      <c r="AKR304" s="89"/>
      <c r="AKS304" s="89"/>
      <c r="AKT304" s="89"/>
      <c r="AKU304" s="89"/>
      <c r="AKV304" s="89"/>
      <c r="AKW304" s="89"/>
      <c r="AKX304" s="89"/>
      <c r="AKY304" s="89"/>
      <c r="AKZ304" s="89"/>
      <c r="ALA304" s="89"/>
      <c r="ALB304" s="89"/>
      <c r="ALC304" s="89"/>
      <c r="ALD304" s="89"/>
      <c r="ALE304" s="89"/>
      <c r="ALF304" s="89"/>
      <c r="ALG304" s="89"/>
      <c r="ALH304" s="89"/>
      <c r="ALI304" s="89"/>
      <c r="ALJ304" s="89"/>
      <c r="ALK304" s="89"/>
      <c r="ALL304" s="89"/>
    </row>
    <row r="305" spans="1:1000" outlineLevel="1">
      <c r="A305" s="33" t="s">
        <v>805</v>
      </c>
      <c r="B305" s="136" t="s">
        <v>28</v>
      </c>
      <c r="C305" s="2" t="s">
        <v>864</v>
      </c>
      <c r="D305" s="3" t="s">
        <v>409</v>
      </c>
      <c r="E305" s="3"/>
      <c r="F305" s="3" t="s">
        <v>932</v>
      </c>
      <c r="G305" s="3"/>
      <c r="H305" s="136" t="s">
        <v>1001</v>
      </c>
      <c r="I305" s="136"/>
      <c r="J305" s="143" t="s">
        <v>30</v>
      </c>
      <c r="K305" s="128">
        <v>0</v>
      </c>
      <c r="L305" s="138">
        <v>230000000</v>
      </c>
      <c r="M305" s="1" t="s">
        <v>84</v>
      </c>
      <c r="N305" s="5" t="s">
        <v>615</v>
      </c>
      <c r="O305" s="6" t="s">
        <v>32</v>
      </c>
      <c r="P305" s="1" t="s">
        <v>33</v>
      </c>
      <c r="Q305" s="4" t="s">
        <v>69</v>
      </c>
      <c r="R305" s="42" t="s">
        <v>35</v>
      </c>
      <c r="S305" s="1">
        <v>796</v>
      </c>
      <c r="T305" s="1" t="s">
        <v>36</v>
      </c>
      <c r="U305" s="139">
        <v>3</v>
      </c>
      <c r="V305" s="139">
        <v>58035.71</v>
      </c>
      <c r="W305" s="140">
        <f t="shared" si="23"/>
        <v>174107.13</v>
      </c>
      <c r="X305" s="140">
        <f t="shared" si="24"/>
        <v>194999.98560000001</v>
      </c>
      <c r="Y305" s="1"/>
      <c r="Z305" s="1">
        <v>2016</v>
      </c>
      <c r="AA305" s="141"/>
      <c r="AKF305" s="89"/>
      <c r="AKG305" s="89"/>
      <c r="AKH305" s="89"/>
      <c r="AKI305" s="89"/>
      <c r="AKJ305" s="89"/>
      <c r="AKK305" s="89"/>
      <c r="AKL305" s="89"/>
      <c r="AKM305" s="89"/>
      <c r="AKN305" s="89"/>
      <c r="AKO305" s="89"/>
      <c r="AKP305" s="89"/>
      <c r="AKQ305" s="89"/>
      <c r="AKR305" s="89"/>
      <c r="AKS305" s="89"/>
      <c r="AKT305" s="89"/>
      <c r="AKU305" s="89"/>
      <c r="AKV305" s="89"/>
      <c r="AKW305" s="89"/>
      <c r="AKX305" s="89"/>
      <c r="AKY305" s="89"/>
      <c r="AKZ305" s="89"/>
      <c r="ALA305" s="89"/>
      <c r="ALB305" s="89"/>
      <c r="ALC305" s="89"/>
      <c r="ALD305" s="89"/>
      <c r="ALE305" s="89"/>
      <c r="ALF305" s="89"/>
      <c r="ALG305" s="89"/>
      <c r="ALH305" s="89"/>
      <c r="ALI305" s="89"/>
      <c r="ALJ305" s="89"/>
      <c r="ALK305" s="89"/>
      <c r="ALL305" s="89"/>
    </row>
    <row r="306" spans="1:1000" outlineLevel="1">
      <c r="A306" s="33" t="s">
        <v>806</v>
      </c>
      <c r="B306" s="136" t="s">
        <v>28</v>
      </c>
      <c r="C306" s="2" t="s">
        <v>830</v>
      </c>
      <c r="D306" s="3" t="s">
        <v>869</v>
      </c>
      <c r="E306" s="3"/>
      <c r="F306" s="3" t="s">
        <v>596</v>
      </c>
      <c r="G306" s="3"/>
      <c r="H306" s="136" t="s">
        <v>1002</v>
      </c>
      <c r="I306" s="136"/>
      <c r="J306" s="143" t="s">
        <v>30</v>
      </c>
      <c r="K306" s="128">
        <v>0</v>
      </c>
      <c r="L306" s="138">
        <v>230000000</v>
      </c>
      <c r="M306" s="1" t="s">
        <v>84</v>
      </c>
      <c r="N306" s="5" t="s">
        <v>615</v>
      </c>
      <c r="O306" s="6" t="s">
        <v>32</v>
      </c>
      <c r="P306" s="1" t="s">
        <v>33</v>
      </c>
      <c r="Q306" s="4" t="s">
        <v>69</v>
      </c>
      <c r="R306" s="42" t="s">
        <v>35</v>
      </c>
      <c r="S306" s="1">
        <v>796</v>
      </c>
      <c r="T306" s="1" t="s">
        <v>36</v>
      </c>
      <c r="U306" s="139">
        <v>8</v>
      </c>
      <c r="V306" s="139">
        <v>63524.999999999993</v>
      </c>
      <c r="W306" s="140">
        <f t="shared" si="23"/>
        <v>508199.99999999994</v>
      </c>
      <c r="X306" s="140">
        <f t="shared" si="24"/>
        <v>569184</v>
      </c>
      <c r="Y306" s="1" t="s">
        <v>617</v>
      </c>
      <c r="Z306" s="1">
        <v>2016</v>
      </c>
      <c r="AA306" s="141"/>
      <c r="AKF306" s="89"/>
      <c r="AKG306" s="89"/>
      <c r="AKH306" s="89"/>
      <c r="AKI306" s="89"/>
      <c r="AKJ306" s="89"/>
      <c r="AKK306" s="89"/>
      <c r="AKL306" s="89"/>
      <c r="AKM306" s="89"/>
      <c r="AKN306" s="89"/>
      <c r="AKO306" s="89"/>
      <c r="AKP306" s="89"/>
      <c r="AKQ306" s="89"/>
      <c r="AKR306" s="89"/>
      <c r="AKS306" s="89"/>
      <c r="AKT306" s="89"/>
      <c r="AKU306" s="89"/>
      <c r="AKV306" s="89"/>
      <c r="AKW306" s="89"/>
      <c r="AKX306" s="89"/>
      <c r="AKY306" s="89"/>
      <c r="AKZ306" s="89"/>
      <c r="ALA306" s="89"/>
      <c r="ALB306" s="89"/>
      <c r="ALC306" s="89"/>
      <c r="ALD306" s="89"/>
      <c r="ALE306" s="89"/>
      <c r="ALF306" s="89"/>
      <c r="ALG306" s="89"/>
      <c r="ALH306" s="89"/>
      <c r="ALI306" s="89"/>
      <c r="ALJ306" s="89"/>
      <c r="ALK306" s="89"/>
      <c r="ALL306" s="89"/>
    </row>
    <row r="307" spans="1:1000" outlineLevel="1">
      <c r="A307" s="33" t="s">
        <v>807</v>
      </c>
      <c r="B307" s="136" t="s">
        <v>82</v>
      </c>
      <c r="C307" s="2" t="s">
        <v>1005</v>
      </c>
      <c r="D307" s="3" t="s">
        <v>439</v>
      </c>
      <c r="E307" s="3" t="s">
        <v>1006</v>
      </c>
      <c r="F307" s="3" t="s">
        <v>1007</v>
      </c>
      <c r="G307" s="3" t="s">
        <v>1008</v>
      </c>
      <c r="H307" s="136" t="s">
        <v>1009</v>
      </c>
      <c r="I307" s="136" t="s">
        <v>1010</v>
      </c>
      <c r="J307" s="143" t="s">
        <v>30</v>
      </c>
      <c r="K307" s="144">
        <v>45</v>
      </c>
      <c r="L307" s="138">
        <v>230000000</v>
      </c>
      <c r="M307" s="1" t="s">
        <v>84</v>
      </c>
      <c r="N307" s="5" t="s">
        <v>615</v>
      </c>
      <c r="O307" s="6" t="s">
        <v>32</v>
      </c>
      <c r="P307" s="1" t="s">
        <v>33</v>
      </c>
      <c r="Q307" s="4" t="s">
        <v>413</v>
      </c>
      <c r="R307" s="42" t="s">
        <v>35</v>
      </c>
      <c r="S307" s="1">
        <v>796</v>
      </c>
      <c r="T307" s="1" t="s">
        <v>331</v>
      </c>
      <c r="U307" s="139">
        <v>41668</v>
      </c>
      <c r="V307" s="139">
        <v>65.37</v>
      </c>
      <c r="W307" s="140">
        <f t="shared" si="23"/>
        <v>2723837.16</v>
      </c>
      <c r="X307" s="140">
        <f t="shared" si="24"/>
        <v>3050697.6192000005</v>
      </c>
      <c r="Y307" s="1" t="s">
        <v>617</v>
      </c>
      <c r="Z307" s="1">
        <v>2016</v>
      </c>
      <c r="AA307" s="141"/>
      <c r="AKF307" s="89"/>
      <c r="AKG307" s="89"/>
      <c r="AKH307" s="89"/>
      <c r="AKI307" s="89"/>
      <c r="AKJ307" s="89"/>
      <c r="AKK307" s="89"/>
      <c r="AKL307" s="89"/>
      <c r="AKM307" s="89"/>
      <c r="AKN307" s="89"/>
      <c r="AKO307" s="89"/>
      <c r="AKP307" s="89"/>
      <c r="AKQ307" s="89"/>
      <c r="AKR307" s="89"/>
      <c r="AKS307" s="89"/>
      <c r="AKT307" s="89"/>
      <c r="AKU307" s="89"/>
      <c r="AKV307" s="89"/>
      <c r="AKW307" s="89"/>
      <c r="AKX307" s="89"/>
      <c r="AKY307" s="89"/>
      <c r="AKZ307" s="89"/>
      <c r="ALA307" s="89"/>
      <c r="ALB307" s="89"/>
      <c r="ALC307" s="89"/>
      <c r="ALD307" s="89"/>
      <c r="ALE307" s="89"/>
      <c r="ALF307" s="89"/>
      <c r="ALG307" s="89"/>
      <c r="ALH307" s="89"/>
      <c r="ALI307" s="89"/>
      <c r="ALJ307" s="89"/>
      <c r="ALK307" s="89"/>
      <c r="ALL307" s="89"/>
    </row>
    <row r="308" spans="1:1000" outlineLevel="1">
      <c r="A308" s="33" t="s">
        <v>1016</v>
      </c>
      <c r="B308" s="136" t="s">
        <v>82</v>
      </c>
      <c r="C308" s="2" t="s">
        <v>58</v>
      </c>
      <c r="D308" s="3" t="s">
        <v>1011</v>
      </c>
      <c r="E308" s="3" t="s">
        <v>1011</v>
      </c>
      <c r="F308" s="3" t="s">
        <v>1012</v>
      </c>
      <c r="G308" s="3" t="s">
        <v>1013</v>
      </c>
      <c r="H308" s="136" t="s">
        <v>59</v>
      </c>
      <c r="I308" s="136"/>
      <c r="J308" s="143" t="s">
        <v>44</v>
      </c>
      <c r="K308" s="144">
        <v>0</v>
      </c>
      <c r="L308" s="138">
        <v>230000000</v>
      </c>
      <c r="M308" s="1" t="s">
        <v>84</v>
      </c>
      <c r="N308" s="5" t="s">
        <v>1014</v>
      </c>
      <c r="O308" s="6" t="s">
        <v>32</v>
      </c>
      <c r="P308" s="1" t="s">
        <v>33</v>
      </c>
      <c r="Q308" s="4" t="s">
        <v>1015</v>
      </c>
      <c r="R308" s="42" t="s">
        <v>35</v>
      </c>
      <c r="S308" s="1">
        <v>168</v>
      </c>
      <c r="T308" s="1" t="s">
        <v>411</v>
      </c>
      <c r="U308" s="139">
        <v>18</v>
      </c>
      <c r="V308" s="145">
        <v>1071429</v>
      </c>
      <c r="W308" s="140">
        <f t="shared" si="23"/>
        <v>19285722</v>
      </c>
      <c r="X308" s="140">
        <f t="shared" si="24"/>
        <v>21600008.640000001</v>
      </c>
      <c r="Y308" s="1"/>
      <c r="Z308" s="1">
        <v>2016</v>
      </c>
      <c r="AA308" s="141"/>
      <c r="AKF308" s="89"/>
      <c r="AKG308" s="89"/>
      <c r="AKH308" s="89"/>
      <c r="AKI308" s="89"/>
      <c r="AKJ308" s="89"/>
      <c r="AKK308" s="89"/>
      <c r="AKL308" s="89"/>
      <c r="AKM308" s="89"/>
      <c r="AKN308" s="89"/>
      <c r="AKO308" s="89"/>
      <c r="AKP308" s="89"/>
      <c r="AKQ308" s="89"/>
      <c r="AKR308" s="89"/>
      <c r="AKS308" s="89"/>
      <c r="AKT308" s="89"/>
      <c r="AKU308" s="89"/>
      <c r="AKV308" s="89"/>
      <c r="AKW308" s="89"/>
      <c r="AKX308" s="89"/>
      <c r="AKY308" s="89"/>
      <c r="AKZ308" s="89"/>
      <c r="ALA308" s="89"/>
      <c r="ALB308" s="89"/>
      <c r="ALC308" s="89"/>
      <c r="ALD308" s="89"/>
      <c r="ALE308" s="89"/>
      <c r="ALF308" s="89"/>
      <c r="ALG308" s="89"/>
      <c r="ALH308" s="89"/>
      <c r="ALI308" s="89"/>
      <c r="ALJ308" s="89"/>
      <c r="ALK308" s="89"/>
      <c r="ALL308" s="89"/>
    </row>
    <row r="309" spans="1:1000" outlineLevel="1">
      <c r="A309" s="33" t="s">
        <v>1017</v>
      </c>
      <c r="B309" s="136" t="s">
        <v>82</v>
      </c>
      <c r="C309" s="2" t="s">
        <v>600</v>
      </c>
      <c r="D309" s="3" t="s">
        <v>211</v>
      </c>
      <c r="E309" s="3" t="s">
        <v>235</v>
      </c>
      <c r="F309" s="3" t="s">
        <v>601</v>
      </c>
      <c r="G309" s="3" t="s">
        <v>602</v>
      </c>
      <c r="H309" s="136" t="s">
        <v>603</v>
      </c>
      <c r="I309" s="136" t="s">
        <v>604</v>
      </c>
      <c r="J309" s="143" t="s">
        <v>44</v>
      </c>
      <c r="K309" s="144">
        <v>0</v>
      </c>
      <c r="L309" s="138">
        <v>230000000</v>
      </c>
      <c r="M309" s="1" t="s">
        <v>84</v>
      </c>
      <c r="N309" s="5" t="s">
        <v>1014</v>
      </c>
      <c r="O309" s="6" t="s">
        <v>32</v>
      </c>
      <c r="P309" s="1" t="s">
        <v>33</v>
      </c>
      <c r="Q309" s="4" t="s">
        <v>1015</v>
      </c>
      <c r="R309" s="42" t="s">
        <v>35</v>
      </c>
      <c r="S309" s="1">
        <v>5111</v>
      </c>
      <c r="T309" s="1" t="s">
        <v>358</v>
      </c>
      <c r="U309" s="139">
        <v>2500</v>
      </c>
      <c r="V309" s="139">
        <v>1500</v>
      </c>
      <c r="W309" s="140">
        <f t="shared" si="23"/>
        <v>3750000</v>
      </c>
      <c r="X309" s="140">
        <f t="shared" si="24"/>
        <v>4200000</v>
      </c>
      <c r="Y309" s="1"/>
      <c r="Z309" s="1">
        <v>2016</v>
      </c>
      <c r="AA309" s="141"/>
      <c r="AKF309" s="89"/>
      <c r="AKG309" s="89"/>
      <c r="AKH309" s="89"/>
      <c r="AKI309" s="89"/>
      <c r="AKJ309" s="89"/>
      <c r="AKK309" s="89"/>
      <c r="AKL309" s="89"/>
      <c r="AKM309" s="89"/>
      <c r="AKN309" s="89"/>
      <c r="AKO309" s="89"/>
      <c r="AKP309" s="89"/>
      <c r="AKQ309" s="89"/>
      <c r="AKR309" s="89"/>
      <c r="AKS309" s="89"/>
      <c r="AKT309" s="89"/>
      <c r="AKU309" s="89"/>
      <c r="AKV309" s="89"/>
      <c r="AKW309" s="89"/>
      <c r="AKX309" s="89"/>
      <c r="AKY309" s="89"/>
      <c r="AKZ309" s="89"/>
      <c r="ALA309" s="89"/>
      <c r="ALB309" s="89"/>
      <c r="ALC309" s="89"/>
      <c r="ALD309" s="89"/>
      <c r="ALE309" s="89"/>
      <c r="ALF309" s="89"/>
      <c r="ALG309" s="89"/>
      <c r="ALH309" s="89"/>
      <c r="ALI309" s="89"/>
      <c r="ALJ309" s="89"/>
      <c r="ALK309" s="89"/>
      <c r="ALL309" s="89"/>
    </row>
    <row r="310" spans="1:1000" s="90" customFormat="1" outlineLevel="1">
      <c r="A310" s="77"/>
      <c r="B310" s="78"/>
      <c r="C310" s="79"/>
      <c r="D310" s="80"/>
      <c r="E310" s="80"/>
      <c r="F310" s="80"/>
      <c r="G310" s="80"/>
      <c r="H310" s="78"/>
      <c r="I310" s="78"/>
      <c r="J310" s="91"/>
      <c r="K310" s="85"/>
      <c r="L310" s="81"/>
      <c r="M310" s="82"/>
      <c r="N310" s="83"/>
      <c r="O310" s="84"/>
      <c r="P310" s="82"/>
      <c r="Q310" s="85"/>
      <c r="R310" s="92"/>
      <c r="S310" s="82"/>
      <c r="T310" s="82"/>
      <c r="U310" s="86"/>
      <c r="V310" s="86"/>
      <c r="W310" s="87">
        <f>SUM(W119:W309)</f>
        <v>170721070.25099999</v>
      </c>
      <c r="X310" s="87">
        <f>SUM(X119:X309)</f>
        <v>191207598.68112004</v>
      </c>
      <c r="Y310" s="93"/>
      <c r="Z310" s="82"/>
      <c r="AA310" s="88"/>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c r="KJ310" s="63"/>
      <c r="KK310" s="63"/>
      <c r="KL310" s="63"/>
      <c r="KM310" s="63"/>
      <c r="KN310" s="63"/>
      <c r="KO310" s="63"/>
      <c r="KP310" s="63"/>
      <c r="KQ310" s="63"/>
      <c r="KR310" s="63"/>
      <c r="KS310" s="63"/>
      <c r="KT310" s="63"/>
      <c r="KU310" s="63"/>
      <c r="KV310" s="63"/>
      <c r="KW310" s="63"/>
      <c r="KX310" s="63"/>
      <c r="KY310" s="63"/>
      <c r="KZ310" s="63"/>
      <c r="LA310" s="63"/>
      <c r="LB310" s="63"/>
      <c r="LC310" s="63"/>
      <c r="LD310" s="63"/>
      <c r="LE310" s="63"/>
      <c r="LF310" s="63"/>
      <c r="LG310" s="63"/>
      <c r="LH310" s="63"/>
      <c r="LI310" s="63"/>
      <c r="LJ310" s="63"/>
      <c r="LK310" s="63"/>
      <c r="LL310" s="63"/>
      <c r="LM310" s="63"/>
      <c r="LN310" s="63"/>
      <c r="LO310" s="63"/>
      <c r="LP310" s="63"/>
      <c r="LQ310" s="63"/>
      <c r="LR310" s="63"/>
      <c r="LS310" s="63"/>
      <c r="LT310" s="63"/>
      <c r="LU310" s="63"/>
      <c r="LV310" s="63"/>
      <c r="LW310" s="63"/>
      <c r="LX310" s="63"/>
      <c r="LY310" s="63"/>
      <c r="LZ310" s="63"/>
      <c r="MA310" s="63"/>
      <c r="MB310" s="63"/>
      <c r="MC310" s="63"/>
      <c r="MD310" s="63"/>
      <c r="ME310" s="63"/>
      <c r="MF310" s="63"/>
      <c r="MG310" s="63"/>
      <c r="MH310" s="63"/>
      <c r="MI310" s="63"/>
      <c r="MJ310" s="63"/>
      <c r="MK310" s="63"/>
      <c r="ML310" s="63"/>
      <c r="MM310" s="63"/>
      <c r="MN310" s="63"/>
      <c r="MO310" s="63"/>
      <c r="MP310" s="63"/>
      <c r="MQ310" s="63"/>
      <c r="MR310" s="63"/>
      <c r="MS310" s="63"/>
      <c r="MT310" s="63"/>
      <c r="MU310" s="63"/>
      <c r="MV310" s="63"/>
      <c r="MW310" s="63"/>
      <c r="MX310" s="63"/>
      <c r="MY310" s="63"/>
      <c r="MZ310" s="63"/>
      <c r="NA310" s="63"/>
      <c r="NB310" s="63"/>
      <c r="NC310" s="63"/>
      <c r="ND310" s="63"/>
      <c r="NE310" s="63"/>
      <c r="NF310" s="63"/>
      <c r="NG310" s="63"/>
      <c r="NH310" s="63"/>
      <c r="NI310" s="63"/>
      <c r="NJ310" s="63"/>
      <c r="NK310" s="63"/>
      <c r="NL310" s="63"/>
      <c r="NM310" s="63"/>
      <c r="NN310" s="63"/>
      <c r="NO310" s="63"/>
      <c r="NP310" s="63"/>
      <c r="NQ310" s="63"/>
      <c r="NR310" s="63"/>
      <c r="NS310" s="63"/>
      <c r="NT310" s="63"/>
      <c r="NU310" s="63"/>
      <c r="NV310" s="63"/>
      <c r="NW310" s="63"/>
      <c r="NX310" s="63"/>
      <c r="NY310" s="63"/>
      <c r="NZ310" s="63"/>
      <c r="OA310" s="63"/>
      <c r="OB310" s="63"/>
      <c r="OC310" s="63"/>
      <c r="OD310" s="63"/>
      <c r="OE310" s="63"/>
      <c r="OF310" s="63"/>
      <c r="OG310" s="63"/>
      <c r="OH310" s="63"/>
      <c r="OI310" s="63"/>
      <c r="OJ310" s="63"/>
      <c r="OK310" s="63"/>
      <c r="OL310" s="63"/>
      <c r="OM310" s="63"/>
      <c r="ON310" s="63"/>
      <c r="OO310" s="63"/>
      <c r="OP310" s="63"/>
      <c r="OQ310" s="63"/>
      <c r="OR310" s="63"/>
      <c r="OS310" s="63"/>
      <c r="OT310" s="63"/>
      <c r="OU310" s="63"/>
      <c r="OV310" s="63"/>
      <c r="OW310" s="63"/>
      <c r="OX310" s="63"/>
      <c r="OY310" s="63"/>
      <c r="OZ310" s="63"/>
      <c r="PA310" s="63"/>
      <c r="PB310" s="63"/>
      <c r="PC310" s="63"/>
      <c r="PD310" s="63"/>
      <c r="PE310" s="63"/>
      <c r="PF310" s="63"/>
      <c r="PG310" s="63"/>
      <c r="PH310" s="63"/>
      <c r="PI310" s="63"/>
      <c r="PJ310" s="63"/>
      <c r="PK310" s="63"/>
      <c r="PL310" s="63"/>
      <c r="PM310" s="63"/>
      <c r="PN310" s="63"/>
      <c r="PO310" s="63"/>
      <c r="PP310" s="63"/>
      <c r="PQ310" s="63"/>
      <c r="PR310" s="63"/>
      <c r="PS310" s="63"/>
      <c r="PT310" s="63"/>
      <c r="PU310" s="63"/>
      <c r="PV310" s="63"/>
      <c r="PW310" s="63"/>
      <c r="PX310" s="63"/>
      <c r="PY310" s="63"/>
      <c r="PZ310" s="63"/>
      <c r="QA310" s="63"/>
      <c r="QB310" s="63"/>
      <c r="QC310" s="63"/>
      <c r="QD310" s="63"/>
      <c r="QE310" s="63"/>
      <c r="QF310" s="63"/>
      <c r="QG310" s="63"/>
      <c r="QH310" s="63"/>
      <c r="QI310" s="63"/>
      <c r="QJ310" s="63"/>
      <c r="QK310" s="63"/>
      <c r="QL310" s="63"/>
      <c r="QM310" s="63"/>
      <c r="QN310" s="63"/>
      <c r="QO310" s="63"/>
      <c r="QP310" s="63"/>
      <c r="QQ310" s="63"/>
      <c r="QR310" s="63"/>
      <c r="QS310" s="63"/>
      <c r="QT310" s="63"/>
      <c r="QU310" s="63"/>
      <c r="QV310" s="63"/>
      <c r="QW310" s="63"/>
      <c r="QX310" s="63"/>
      <c r="QY310" s="63"/>
      <c r="QZ310" s="63"/>
      <c r="RA310" s="63"/>
      <c r="RB310" s="63"/>
      <c r="RC310" s="63"/>
      <c r="RD310" s="63"/>
      <c r="RE310" s="63"/>
      <c r="RF310" s="63"/>
      <c r="RG310" s="63"/>
      <c r="RH310" s="63"/>
      <c r="RI310" s="63"/>
      <c r="RJ310" s="63"/>
      <c r="RK310" s="63"/>
      <c r="RL310" s="63"/>
      <c r="RM310" s="63"/>
      <c r="RN310" s="63"/>
      <c r="RO310" s="63"/>
      <c r="RP310" s="63"/>
      <c r="RQ310" s="63"/>
      <c r="RR310" s="63"/>
      <c r="RS310" s="63"/>
      <c r="RT310" s="63"/>
      <c r="RU310" s="63"/>
      <c r="RV310" s="63"/>
      <c r="RW310" s="63"/>
      <c r="RX310" s="63"/>
      <c r="RY310" s="63"/>
      <c r="RZ310" s="63"/>
      <c r="SA310" s="63"/>
      <c r="SB310" s="63"/>
      <c r="SC310" s="63"/>
      <c r="SD310" s="63"/>
      <c r="SE310" s="63"/>
      <c r="SF310" s="63"/>
      <c r="SG310" s="63"/>
      <c r="SH310" s="63"/>
      <c r="SI310" s="63"/>
      <c r="SJ310" s="63"/>
      <c r="SK310" s="63"/>
      <c r="SL310" s="63"/>
      <c r="SM310" s="63"/>
      <c r="SN310" s="63"/>
      <c r="SO310" s="63"/>
      <c r="SP310" s="63"/>
      <c r="SQ310" s="63"/>
      <c r="SR310" s="63"/>
      <c r="SS310" s="63"/>
      <c r="ST310" s="63"/>
      <c r="SU310" s="63"/>
      <c r="SV310" s="63"/>
      <c r="SW310" s="63"/>
      <c r="SX310" s="63"/>
      <c r="SY310" s="63"/>
      <c r="SZ310" s="63"/>
      <c r="TA310" s="63"/>
      <c r="TB310" s="63"/>
      <c r="TC310" s="63"/>
      <c r="TD310" s="63"/>
      <c r="TE310" s="63"/>
      <c r="TF310" s="63"/>
      <c r="TG310" s="63"/>
      <c r="TH310" s="63"/>
      <c r="TI310" s="63"/>
      <c r="TJ310" s="63"/>
      <c r="TK310" s="63"/>
      <c r="TL310" s="63"/>
      <c r="TM310" s="63"/>
      <c r="TN310" s="63"/>
      <c r="TO310" s="63"/>
      <c r="TP310" s="63"/>
      <c r="TQ310" s="63"/>
      <c r="TR310" s="63"/>
      <c r="TS310" s="63"/>
      <c r="TT310" s="63"/>
      <c r="TU310" s="63"/>
      <c r="TV310" s="63"/>
      <c r="TW310" s="63"/>
      <c r="TX310" s="63"/>
      <c r="TY310" s="63"/>
      <c r="TZ310" s="63"/>
      <c r="UA310" s="63"/>
      <c r="UB310" s="63"/>
      <c r="UC310" s="63"/>
      <c r="UD310" s="63"/>
      <c r="UE310" s="63"/>
      <c r="UF310" s="63"/>
      <c r="UG310" s="63"/>
      <c r="UH310" s="63"/>
      <c r="UI310" s="63"/>
      <c r="UJ310" s="63"/>
      <c r="UK310" s="63"/>
      <c r="UL310" s="63"/>
      <c r="UM310" s="63"/>
      <c r="UN310" s="63"/>
      <c r="UO310" s="63"/>
      <c r="UP310" s="63"/>
      <c r="UQ310" s="63"/>
      <c r="UR310" s="63"/>
      <c r="US310" s="63"/>
      <c r="UT310" s="63"/>
      <c r="UU310" s="63"/>
      <c r="UV310" s="63"/>
      <c r="UW310" s="63"/>
      <c r="UX310" s="63"/>
      <c r="UY310" s="63"/>
      <c r="UZ310" s="63"/>
      <c r="VA310" s="63"/>
      <c r="VB310" s="63"/>
      <c r="VC310" s="63"/>
      <c r="VD310" s="63"/>
      <c r="VE310" s="63"/>
      <c r="VF310" s="63"/>
      <c r="VG310" s="63"/>
      <c r="VH310" s="63"/>
      <c r="VI310" s="63"/>
      <c r="VJ310" s="63"/>
      <c r="VK310" s="63"/>
      <c r="VL310" s="63"/>
      <c r="VM310" s="63"/>
      <c r="VN310" s="63"/>
      <c r="VO310" s="63"/>
      <c r="VP310" s="63"/>
      <c r="VQ310" s="63"/>
      <c r="VR310" s="63"/>
      <c r="VS310" s="63"/>
      <c r="VT310" s="63"/>
      <c r="VU310" s="63"/>
      <c r="VV310" s="63"/>
      <c r="VW310" s="63"/>
      <c r="VX310" s="63"/>
      <c r="VY310" s="63"/>
      <c r="VZ310" s="63"/>
      <c r="WA310" s="63"/>
      <c r="WB310" s="63"/>
      <c r="WC310" s="63"/>
      <c r="WD310" s="63"/>
      <c r="WE310" s="63"/>
      <c r="WF310" s="63"/>
      <c r="WG310" s="63"/>
      <c r="WH310" s="63"/>
      <c r="WI310" s="63"/>
      <c r="WJ310" s="63"/>
      <c r="WK310" s="63"/>
      <c r="WL310" s="63"/>
      <c r="WM310" s="63"/>
      <c r="WN310" s="63"/>
      <c r="WO310" s="63"/>
      <c r="WP310" s="63"/>
      <c r="WQ310" s="63"/>
      <c r="WR310" s="63"/>
      <c r="WS310" s="63"/>
      <c r="WT310" s="63"/>
      <c r="WU310" s="63"/>
      <c r="WV310" s="63"/>
      <c r="WW310" s="63"/>
      <c r="WX310" s="63"/>
      <c r="WY310" s="63"/>
      <c r="WZ310" s="63"/>
      <c r="XA310" s="63"/>
      <c r="XB310" s="63"/>
      <c r="XC310" s="63"/>
      <c r="XD310" s="63"/>
      <c r="XE310" s="63"/>
      <c r="XF310" s="63"/>
      <c r="XG310" s="63"/>
      <c r="XH310" s="63"/>
      <c r="XI310" s="63"/>
      <c r="XJ310" s="63"/>
      <c r="XK310" s="63"/>
      <c r="XL310" s="63"/>
      <c r="XM310" s="63"/>
      <c r="XN310" s="63"/>
      <c r="XO310" s="63"/>
      <c r="XP310" s="63"/>
      <c r="XQ310" s="63"/>
      <c r="XR310" s="63"/>
      <c r="XS310" s="63"/>
      <c r="XT310" s="63"/>
      <c r="XU310" s="63"/>
      <c r="XV310" s="63"/>
      <c r="XW310" s="63"/>
      <c r="XX310" s="63"/>
      <c r="XY310" s="63"/>
      <c r="XZ310" s="63"/>
      <c r="YA310" s="63"/>
      <c r="YB310" s="63"/>
      <c r="YC310" s="63"/>
      <c r="YD310" s="63"/>
      <c r="YE310" s="63"/>
      <c r="YF310" s="63"/>
      <c r="YG310" s="63"/>
      <c r="YH310" s="63"/>
      <c r="YI310" s="63"/>
      <c r="YJ310" s="63"/>
      <c r="YK310" s="63"/>
      <c r="YL310" s="63"/>
      <c r="YM310" s="63"/>
      <c r="YN310" s="63"/>
      <c r="YO310" s="63"/>
      <c r="YP310" s="63"/>
      <c r="YQ310" s="63"/>
      <c r="YR310" s="63"/>
      <c r="YS310" s="63"/>
      <c r="YT310" s="63"/>
      <c r="YU310" s="63"/>
      <c r="YV310" s="63"/>
      <c r="YW310" s="63"/>
      <c r="YX310" s="63"/>
      <c r="YY310" s="63"/>
      <c r="YZ310" s="63"/>
      <c r="ZA310" s="63"/>
      <c r="ZB310" s="63"/>
      <c r="ZC310" s="63"/>
      <c r="ZD310" s="63"/>
      <c r="ZE310" s="63"/>
      <c r="ZF310" s="63"/>
      <c r="ZG310" s="63"/>
      <c r="ZH310" s="63"/>
      <c r="ZI310" s="63"/>
      <c r="ZJ310" s="63"/>
      <c r="ZK310" s="63"/>
      <c r="ZL310" s="63"/>
      <c r="ZM310" s="63"/>
      <c r="ZN310" s="63"/>
      <c r="ZO310" s="63"/>
      <c r="ZP310" s="63"/>
      <c r="ZQ310" s="63"/>
      <c r="ZR310" s="63"/>
      <c r="ZS310" s="63"/>
      <c r="ZT310" s="63"/>
      <c r="ZU310" s="63"/>
      <c r="ZV310" s="63"/>
      <c r="ZW310" s="63"/>
      <c r="ZX310" s="63"/>
      <c r="ZY310" s="63"/>
      <c r="ZZ310" s="63"/>
      <c r="AAA310" s="63"/>
      <c r="AAB310" s="63"/>
      <c r="AAC310" s="63"/>
      <c r="AAD310" s="63"/>
      <c r="AAE310" s="63"/>
      <c r="AAF310" s="63"/>
      <c r="AAG310" s="63"/>
      <c r="AAH310" s="63"/>
      <c r="AAI310" s="63"/>
      <c r="AAJ310" s="63"/>
      <c r="AAK310" s="63"/>
      <c r="AAL310" s="63"/>
      <c r="AAM310" s="63"/>
      <c r="AAN310" s="63"/>
      <c r="AAO310" s="63"/>
      <c r="AAP310" s="63"/>
      <c r="AAQ310" s="63"/>
      <c r="AAR310" s="63"/>
      <c r="AAS310" s="63"/>
      <c r="AAT310" s="63"/>
      <c r="AAU310" s="63"/>
      <c r="AAV310" s="63"/>
      <c r="AAW310" s="63"/>
      <c r="AAX310" s="63"/>
      <c r="AAY310" s="63"/>
      <c r="AAZ310" s="63"/>
      <c r="ABA310" s="63"/>
      <c r="ABB310" s="63"/>
      <c r="ABC310" s="63"/>
      <c r="ABD310" s="63"/>
      <c r="ABE310" s="63"/>
      <c r="ABF310" s="63"/>
      <c r="ABG310" s="63"/>
      <c r="ABH310" s="63"/>
      <c r="ABI310" s="63"/>
      <c r="ABJ310" s="63"/>
      <c r="ABK310" s="63"/>
      <c r="ABL310" s="63"/>
      <c r="ABM310" s="63"/>
      <c r="ABN310" s="63"/>
      <c r="ABO310" s="63"/>
      <c r="ABP310" s="63"/>
      <c r="ABQ310" s="63"/>
      <c r="ABR310" s="63"/>
      <c r="ABS310" s="63"/>
      <c r="ABT310" s="63"/>
      <c r="ABU310" s="63"/>
      <c r="ABV310" s="63"/>
      <c r="ABW310" s="63"/>
      <c r="ABX310" s="63"/>
      <c r="ABY310" s="63"/>
      <c r="ABZ310" s="63"/>
      <c r="ACA310" s="63"/>
      <c r="ACB310" s="63"/>
      <c r="ACC310" s="63"/>
      <c r="ACD310" s="63"/>
      <c r="ACE310" s="63"/>
      <c r="ACF310" s="63"/>
      <c r="ACG310" s="63"/>
      <c r="ACH310" s="63"/>
      <c r="ACI310" s="63"/>
      <c r="ACJ310" s="63"/>
      <c r="ACK310" s="63"/>
      <c r="ACL310" s="63"/>
      <c r="ACM310" s="63"/>
      <c r="ACN310" s="63"/>
      <c r="ACO310" s="63"/>
      <c r="ACP310" s="63"/>
      <c r="ACQ310" s="63"/>
      <c r="ACR310" s="63"/>
      <c r="ACS310" s="63"/>
      <c r="ACT310" s="63"/>
      <c r="ACU310" s="63"/>
      <c r="ACV310" s="63"/>
      <c r="ACW310" s="63"/>
      <c r="ACX310" s="63"/>
      <c r="ACY310" s="63"/>
      <c r="ACZ310" s="63"/>
      <c r="ADA310" s="63"/>
      <c r="ADB310" s="63"/>
      <c r="ADC310" s="63"/>
      <c r="ADD310" s="63"/>
      <c r="ADE310" s="63"/>
      <c r="ADF310" s="63"/>
      <c r="ADG310" s="63"/>
      <c r="ADH310" s="63"/>
      <c r="ADI310" s="63"/>
      <c r="ADJ310" s="63"/>
      <c r="ADK310" s="63"/>
      <c r="ADL310" s="63"/>
      <c r="ADM310" s="63"/>
      <c r="ADN310" s="63"/>
      <c r="ADO310" s="63"/>
      <c r="ADP310" s="63"/>
      <c r="ADQ310" s="63"/>
      <c r="ADR310" s="63"/>
      <c r="ADS310" s="63"/>
      <c r="ADT310" s="63"/>
      <c r="ADU310" s="63"/>
      <c r="ADV310" s="63"/>
      <c r="ADW310" s="63"/>
      <c r="ADX310" s="63"/>
      <c r="ADY310" s="63"/>
      <c r="ADZ310" s="63"/>
      <c r="AEA310" s="63"/>
      <c r="AEB310" s="63"/>
      <c r="AEC310" s="63"/>
      <c r="AED310" s="63"/>
      <c r="AEE310" s="63"/>
      <c r="AEF310" s="63"/>
      <c r="AEG310" s="63"/>
      <c r="AEH310" s="63"/>
      <c r="AEI310" s="63"/>
      <c r="AEJ310" s="63"/>
      <c r="AEK310" s="63"/>
      <c r="AEL310" s="63"/>
      <c r="AEM310" s="63"/>
      <c r="AEN310" s="63"/>
      <c r="AEO310" s="63"/>
      <c r="AEP310" s="63"/>
      <c r="AEQ310" s="63"/>
      <c r="AER310" s="63"/>
      <c r="AES310" s="63"/>
      <c r="AET310" s="63"/>
      <c r="AEU310" s="63"/>
      <c r="AEV310" s="63"/>
      <c r="AEW310" s="63"/>
      <c r="AEX310" s="63"/>
      <c r="AEY310" s="63"/>
      <c r="AEZ310" s="63"/>
      <c r="AFA310" s="63"/>
      <c r="AFB310" s="63"/>
      <c r="AFC310" s="63"/>
      <c r="AFD310" s="63"/>
      <c r="AFE310" s="63"/>
      <c r="AFF310" s="63"/>
      <c r="AFG310" s="63"/>
      <c r="AFH310" s="63"/>
      <c r="AFI310" s="63"/>
      <c r="AFJ310" s="63"/>
      <c r="AFK310" s="63"/>
      <c r="AFL310" s="63"/>
      <c r="AFM310" s="63"/>
      <c r="AFN310" s="63"/>
      <c r="AFO310" s="63"/>
      <c r="AFP310" s="63"/>
      <c r="AFQ310" s="63"/>
      <c r="AFR310" s="63"/>
      <c r="AFS310" s="63"/>
      <c r="AFT310" s="63"/>
      <c r="AFU310" s="63"/>
      <c r="AFV310" s="63"/>
      <c r="AFW310" s="63"/>
      <c r="AFX310" s="63"/>
      <c r="AFY310" s="63"/>
      <c r="AFZ310" s="63"/>
      <c r="AGA310" s="63"/>
      <c r="AGB310" s="63"/>
      <c r="AGC310" s="63"/>
      <c r="AGD310" s="63"/>
      <c r="AGE310" s="63"/>
      <c r="AGF310" s="63"/>
      <c r="AGG310" s="63"/>
      <c r="AGH310" s="63"/>
      <c r="AGI310" s="63"/>
      <c r="AGJ310" s="63"/>
      <c r="AGK310" s="63"/>
      <c r="AGL310" s="63"/>
      <c r="AGM310" s="63"/>
      <c r="AGN310" s="63"/>
      <c r="AGO310" s="63"/>
      <c r="AGP310" s="63"/>
      <c r="AGQ310" s="63"/>
      <c r="AGR310" s="63"/>
      <c r="AGS310" s="63"/>
      <c r="AGT310" s="63"/>
      <c r="AGU310" s="63"/>
      <c r="AGV310" s="63"/>
      <c r="AGW310" s="63"/>
      <c r="AGX310" s="63"/>
      <c r="AGY310" s="63"/>
      <c r="AGZ310" s="63"/>
      <c r="AHA310" s="63"/>
      <c r="AHB310" s="63"/>
      <c r="AHC310" s="63"/>
      <c r="AHD310" s="63"/>
      <c r="AHE310" s="63"/>
      <c r="AHF310" s="63"/>
      <c r="AHG310" s="63"/>
      <c r="AHH310" s="63"/>
      <c r="AHI310" s="63"/>
      <c r="AHJ310" s="63"/>
      <c r="AHK310" s="63"/>
      <c r="AHL310" s="63"/>
      <c r="AHM310" s="63"/>
      <c r="AHN310" s="63"/>
      <c r="AHO310" s="63"/>
      <c r="AHP310" s="63"/>
      <c r="AHQ310" s="63"/>
      <c r="AHR310" s="63"/>
      <c r="AHS310" s="63"/>
      <c r="AHT310" s="63"/>
      <c r="AHU310" s="63"/>
      <c r="AHV310" s="63"/>
      <c r="AHW310" s="63"/>
      <c r="AHX310" s="63"/>
      <c r="AHY310" s="63"/>
      <c r="AHZ310" s="63"/>
      <c r="AIA310" s="63"/>
      <c r="AIB310" s="63"/>
      <c r="AIC310" s="63"/>
      <c r="AID310" s="63"/>
      <c r="AIE310" s="63"/>
      <c r="AIF310" s="63"/>
      <c r="AIG310" s="63"/>
      <c r="AIH310" s="63"/>
      <c r="AII310" s="63"/>
      <c r="AIJ310" s="63"/>
      <c r="AIK310" s="63"/>
      <c r="AIL310" s="63"/>
      <c r="AIM310" s="63"/>
      <c r="AIN310" s="63"/>
      <c r="AIO310" s="63"/>
      <c r="AIP310" s="63"/>
      <c r="AIQ310" s="63"/>
      <c r="AIR310" s="63"/>
      <c r="AIS310" s="63"/>
      <c r="AIT310" s="63"/>
      <c r="AIU310" s="63"/>
      <c r="AIV310" s="63"/>
      <c r="AIW310" s="63"/>
      <c r="AIX310" s="63"/>
      <c r="AIY310" s="63"/>
      <c r="AIZ310" s="63"/>
      <c r="AJA310" s="63"/>
      <c r="AJB310" s="63"/>
      <c r="AJC310" s="63"/>
      <c r="AJD310" s="63"/>
      <c r="AJE310" s="63"/>
      <c r="AJF310" s="63"/>
      <c r="AJG310" s="63"/>
      <c r="AJH310" s="63"/>
      <c r="AJI310" s="63"/>
      <c r="AJJ310" s="63"/>
      <c r="AJK310" s="63"/>
      <c r="AJL310" s="63"/>
      <c r="AJM310" s="63"/>
      <c r="AJN310" s="63"/>
      <c r="AJO310" s="63"/>
      <c r="AJP310" s="63"/>
      <c r="AJQ310" s="63"/>
      <c r="AJR310" s="63"/>
      <c r="AJS310" s="63"/>
      <c r="AJT310" s="63"/>
      <c r="AJU310" s="63"/>
      <c r="AJV310" s="63"/>
      <c r="AJW310" s="63"/>
      <c r="AJX310" s="63"/>
      <c r="AJY310" s="63"/>
      <c r="AJZ310" s="63"/>
      <c r="AKA310" s="63"/>
      <c r="AKB310" s="63"/>
      <c r="AKC310" s="63"/>
      <c r="AKD310" s="63"/>
      <c r="AKE310" s="63"/>
    </row>
    <row r="311" spans="1:1000">
      <c r="A311" s="146" t="s">
        <v>1123</v>
      </c>
      <c r="B311" s="147"/>
      <c r="C311" s="148"/>
      <c r="D311" s="148"/>
      <c r="E311" s="148"/>
      <c r="F311" s="148"/>
      <c r="G311" s="148"/>
      <c r="H311" s="148"/>
      <c r="I311" s="148"/>
      <c r="J311" s="149"/>
      <c r="K311" s="150"/>
      <c r="L311" s="150"/>
      <c r="M311" s="150"/>
      <c r="N311" s="150"/>
      <c r="O311" s="150"/>
      <c r="P311" s="150"/>
      <c r="Q311" s="150"/>
      <c r="R311" s="150"/>
      <c r="S311" s="150"/>
      <c r="T311" s="150"/>
      <c r="U311" s="150"/>
      <c r="V311" s="147"/>
      <c r="W311" s="147"/>
      <c r="X311" s="147"/>
      <c r="Y311" s="147"/>
      <c r="Z311" s="151"/>
      <c r="AA311" s="147"/>
    </row>
    <row r="312" spans="1:1000">
      <c r="A312" s="146" t="s">
        <v>625</v>
      </c>
      <c r="B312" s="152"/>
      <c r="C312" s="148"/>
      <c r="D312" s="148"/>
      <c r="E312" s="148"/>
      <c r="F312" s="148"/>
      <c r="G312" s="148"/>
      <c r="H312" s="148"/>
      <c r="I312" s="148"/>
      <c r="J312" s="149"/>
      <c r="K312" s="150"/>
      <c r="L312" s="150"/>
      <c r="M312" s="150"/>
      <c r="N312" s="150"/>
      <c r="O312" s="150"/>
      <c r="P312" s="150"/>
      <c r="Q312" s="150"/>
      <c r="R312" s="150"/>
      <c r="S312" s="150"/>
      <c r="T312" s="150"/>
      <c r="U312" s="150"/>
      <c r="V312" s="147"/>
      <c r="W312" s="147"/>
      <c r="X312" s="147"/>
      <c r="Y312" s="147"/>
      <c r="Z312" s="151"/>
      <c r="AA312" s="147"/>
    </row>
    <row r="313" spans="1:1000">
      <c r="A313" s="154" t="s">
        <v>1124</v>
      </c>
      <c r="B313" s="154" t="s">
        <v>82</v>
      </c>
      <c r="C313" s="154" t="s">
        <v>1125</v>
      </c>
      <c r="D313" s="154" t="s">
        <v>1126</v>
      </c>
      <c r="E313" s="154" t="s">
        <v>1127</v>
      </c>
      <c r="F313" s="154" t="s">
        <v>1126</v>
      </c>
      <c r="G313" s="154" t="s">
        <v>1127</v>
      </c>
      <c r="H313" s="154" t="s">
        <v>1128</v>
      </c>
      <c r="I313" s="154" t="s">
        <v>1129</v>
      </c>
      <c r="J313" s="155" t="s">
        <v>1130</v>
      </c>
      <c r="K313" s="155">
        <v>100</v>
      </c>
      <c r="L313" s="159">
        <v>230000000</v>
      </c>
      <c r="M313" s="154" t="s">
        <v>84</v>
      </c>
      <c r="N313" s="154" t="s">
        <v>1131</v>
      </c>
      <c r="O313" s="154" t="s">
        <v>93</v>
      </c>
      <c r="P313" s="154" t="s">
        <v>29</v>
      </c>
      <c r="Q313" s="154" t="s">
        <v>1132</v>
      </c>
      <c r="R313" s="154" t="s">
        <v>414</v>
      </c>
      <c r="S313" s="154"/>
      <c r="T313" s="154"/>
      <c r="U313" s="154"/>
      <c r="V313" s="154"/>
      <c r="W313" s="168">
        <v>0</v>
      </c>
      <c r="X313" s="168">
        <v>0</v>
      </c>
      <c r="Y313" s="155"/>
      <c r="Z313" s="169">
        <v>2016</v>
      </c>
      <c r="AA313" s="155">
        <v>11.14</v>
      </c>
    </row>
    <row r="314" spans="1:1000">
      <c r="A314" s="154" t="s">
        <v>1133</v>
      </c>
      <c r="B314" s="154" t="s">
        <v>82</v>
      </c>
      <c r="C314" s="154" t="s">
        <v>1125</v>
      </c>
      <c r="D314" s="154" t="s">
        <v>1126</v>
      </c>
      <c r="E314" s="154" t="s">
        <v>1127</v>
      </c>
      <c r="F314" s="154" t="s">
        <v>1126</v>
      </c>
      <c r="G314" s="154" t="s">
        <v>1127</v>
      </c>
      <c r="H314" s="154" t="s">
        <v>1134</v>
      </c>
      <c r="I314" s="154" t="s">
        <v>1135</v>
      </c>
      <c r="J314" s="155" t="s">
        <v>1130</v>
      </c>
      <c r="K314" s="155">
        <v>100</v>
      </c>
      <c r="L314" s="159">
        <v>230000000</v>
      </c>
      <c r="M314" s="154" t="s">
        <v>84</v>
      </c>
      <c r="N314" s="154" t="s">
        <v>1131</v>
      </c>
      <c r="O314" s="154" t="s">
        <v>93</v>
      </c>
      <c r="P314" s="154" t="s">
        <v>29</v>
      </c>
      <c r="Q314" s="154" t="s">
        <v>1132</v>
      </c>
      <c r="R314" s="154" t="s">
        <v>414</v>
      </c>
      <c r="S314" s="154"/>
      <c r="T314" s="154"/>
      <c r="U314" s="154"/>
      <c r="V314" s="154"/>
      <c r="W314" s="168">
        <v>0</v>
      </c>
      <c r="X314" s="168">
        <v>0</v>
      </c>
      <c r="Y314" s="155"/>
      <c r="Z314" s="169">
        <v>2016</v>
      </c>
      <c r="AA314" s="155">
        <v>11.14</v>
      </c>
    </row>
    <row r="315" spans="1:1000">
      <c r="A315" s="154" t="s">
        <v>1136</v>
      </c>
      <c r="B315" s="154" t="s">
        <v>82</v>
      </c>
      <c r="C315" s="154" t="s">
        <v>1125</v>
      </c>
      <c r="D315" s="154" t="s">
        <v>1126</v>
      </c>
      <c r="E315" s="154" t="s">
        <v>1127</v>
      </c>
      <c r="F315" s="154" t="s">
        <v>1126</v>
      </c>
      <c r="G315" s="154" t="s">
        <v>1127</v>
      </c>
      <c r="H315" s="154" t="s">
        <v>1137</v>
      </c>
      <c r="I315" s="154" t="s">
        <v>1138</v>
      </c>
      <c r="J315" s="155" t="s">
        <v>1130</v>
      </c>
      <c r="K315" s="155">
        <v>100</v>
      </c>
      <c r="L315" s="159">
        <v>230000000</v>
      </c>
      <c r="M315" s="154" t="s">
        <v>84</v>
      </c>
      <c r="N315" s="154" t="s">
        <v>1131</v>
      </c>
      <c r="O315" s="154" t="s">
        <v>93</v>
      </c>
      <c r="P315" s="154" t="s">
        <v>29</v>
      </c>
      <c r="Q315" s="154" t="s">
        <v>1132</v>
      </c>
      <c r="R315" s="154" t="s">
        <v>414</v>
      </c>
      <c r="S315" s="154"/>
      <c r="T315" s="154"/>
      <c r="U315" s="154"/>
      <c r="V315" s="154"/>
      <c r="W315" s="168">
        <v>0</v>
      </c>
      <c r="X315" s="168">
        <v>0</v>
      </c>
      <c r="Y315" s="155"/>
      <c r="Z315" s="169">
        <v>2016</v>
      </c>
      <c r="AA315" s="155">
        <v>11.14</v>
      </c>
    </row>
    <row r="316" spans="1:1000">
      <c r="A316" s="154" t="s">
        <v>1139</v>
      </c>
      <c r="B316" s="154" t="s">
        <v>82</v>
      </c>
      <c r="C316" s="154" t="s">
        <v>1125</v>
      </c>
      <c r="D316" s="154" t="s">
        <v>1126</v>
      </c>
      <c r="E316" s="154" t="s">
        <v>1127</v>
      </c>
      <c r="F316" s="154" t="s">
        <v>1126</v>
      </c>
      <c r="G316" s="154" t="s">
        <v>1127</v>
      </c>
      <c r="H316" s="154" t="s">
        <v>1140</v>
      </c>
      <c r="I316" s="154" t="s">
        <v>1141</v>
      </c>
      <c r="J316" s="155" t="s">
        <v>1130</v>
      </c>
      <c r="K316" s="155">
        <v>100</v>
      </c>
      <c r="L316" s="159">
        <v>230000000</v>
      </c>
      <c r="M316" s="154" t="s">
        <v>84</v>
      </c>
      <c r="N316" s="154" t="s">
        <v>1131</v>
      </c>
      <c r="O316" s="154" t="s">
        <v>93</v>
      </c>
      <c r="P316" s="154" t="s">
        <v>29</v>
      </c>
      <c r="Q316" s="154" t="s">
        <v>1132</v>
      </c>
      <c r="R316" s="154" t="s">
        <v>414</v>
      </c>
      <c r="S316" s="154"/>
      <c r="T316" s="154"/>
      <c r="U316" s="154"/>
      <c r="V316" s="154"/>
      <c r="W316" s="168">
        <v>0</v>
      </c>
      <c r="X316" s="168">
        <v>0</v>
      </c>
      <c r="Y316" s="155"/>
      <c r="Z316" s="169">
        <v>2016</v>
      </c>
      <c r="AA316" s="155">
        <v>11.14</v>
      </c>
    </row>
    <row r="317" spans="1:1000">
      <c r="A317" s="154" t="s">
        <v>1142</v>
      </c>
      <c r="B317" s="154" t="s">
        <v>82</v>
      </c>
      <c r="C317" s="154" t="s">
        <v>1125</v>
      </c>
      <c r="D317" s="154" t="s">
        <v>1126</v>
      </c>
      <c r="E317" s="154" t="s">
        <v>1127</v>
      </c>
      <c r="F317" s="154" t="s">
        <v>1126</v>
      </c>
      <c r="G317" s="154" t="s">
        <v>1127</v>
      </c>
      <c r="H317" s="154" t="s">
        <v>1143</v>
      </c>
      <c r="I317" s="154" t="s">
        <v>1144</v>
      </c>
      <c r="J317" s="155" t="s">
        <v>1130</v>
      </c>
      <c r="K317" s="155">
        <v>100</v>
      </c>
      <c r="L317" s="159">
        <v>230000000</v>
      </c>
      <c r="M317" s="154" t="s">
        <v>84</v>
      </c>
      <c r="N317" s="154" t="s">
        <v>1131</v>
      </c>
      <c r="O317" s="154" t="s">
        <v>93</v>
      </c>
      <c r="P317" s="154" t="s">
        <v>29</v>
      </c>
      <c r="Q317" s="154" t="s">
        <v>1132</v>
      </c>
      <c r="R317" s="154" t="s">
        <v>414</v>
      </c>
      <c r="S317" s="154"/>
      <c r="T317" s="154"/>
      <c r="U317" s="154"/>
      <c r="V317" s="154"/>
      <c r="W317" s="168">
        <v>0</v>
      </c>
      <c r="X317" s="168">
        <v>0</v>
      </c>
      <c r="Y317" s="155"/>
      <c r="Z317" s="169">
        <v>2016</v>
      </c>
      <c r="AA317" s="155">
        <v>11.14</v>
      </c>
    </row>
    <row r="318" spans="1:1000">
      <c r="A318" s="154" t="s">
        <v>1145</v>
      </c>
      <c r="B318" s="154" t="s">
        <v>82</v>
      </c>
      <c r="C318" s="154" t="s">
        <v>1125</v>
      </c>
      <c r="D318" s="154" t="s">
        <v>1126</v>
      </c>
      <c r="E318" s="154" t="s">
        <v>1127</v>
      </c>
      <c r="F318" s="154" t="s">
        <v>1126</v>
      </c>
      <c r="G318" s="154" t="s">
        <v>1127</v>
      </c>
      <c r="H318" s="154" t="s">
        <v>1146</v>
      </c>
      <c r="I318" s="154" t="s">
        <v>1147</v>
      </c>
      <c r="J318" s="155" t="s">
        <v>1130</v>
      </c>
      <c r="K318" s="155">
        <v>100</v>
      </c>
      <c r="L318" s="159">
        <v>230000000</v>
      </c>
      <c r="M318" s="154" t="s">
        <v>84</v>
      </c>
      <c r="N318" s="154" t="s">
        <v>1131</v>
      </c>
      <c r="O318" s="154" t="s">
        <v>93</v>
      </c>
      <c r="P318" s="154" t="s">
        <v>29</v>
      </c>
      <c r="Q318" s="154" t="s">
        <v>1132</v>
      </c>
      <c r="R318" s="154" t="s">
        <v>414</v>
      </c>
      <c r="S318" s="154"/>
      <c r="T318" s="154"/>
      <c r="U318" s="154"/>
      <c r="V318" s="154"/>
      <c r="W318" s="168">
        <v>0</v>
      </c>
      <c r="X318" s="168">
        <v>0</v>
      </c>
      <c r="Y318" s="155"/>
      <c r="Z318" s="161">
        <v>2016</v>
      </c>
      <c r="AA318" s="155">
        <v>11.14</v>
      </c>
    </row>
    <row r="319" spans="1:1000">
      <c r="A319" s="154" t="s">
        <v>1148</v>
      </c>
      <c r="B319" s="154" t="s">
        <v>82</v>
      </c>
      <c r="C319" s="154" t="s">
        <v>1125</v>
      </c>
      <c r="D319" s="154" t="s">
        <v>1126</v>
      </c>
      <c r="E319" s="154" t="s">
        <v>1127</v>
      </c>
      <c r="F319" s="154" t="s">
        <v>1126</v>
      </c>
      <c r="G319" s="154" t="s">
        <v>1127</v>
      </c>
      <c r="H319" s="154" t="s">
        <v>1149</v>
      </c>
      <c r="I319" s="154" t="s">
        <v>1150</v>
      </c>
      <c r="J319" s="155" t="s">
        <v>1130</v>
      </c>
      <c r="K319" s="155">
        <v>100</v>
      </c>
      <c r="L319" s="159">
        <v>230000000</v>
      </c>
      <c r="M319" s="154" t="s">
        <v>84</v>
      </c>
      <c r="N319" s="154" t="s">
        <v>1131</v>
      </c>
      <c r="O319" s="154" t="s">
        <v>93</v>
      </c>
      <c r="P319" s="154" t="s">
        <v>29</v>
      </c>
      <c r="Q319" s="154" t="s">
        <v>1132</v>
      </c>
      <c r="R319" s="154" t="s">
        <v>414</v>
      </c>
      <c r="S319" s="154"/>
      <c r="T319" s="154"/>
      <c r="U319" s="154"/>
      <c r="V319" s="154"/>
      <c r="W319" s="168">
        <v>0</v>
      </c>
      <c r="X319" s="168">
        <v>0</v>
      </c>
      <c r="Y319" s="155"/>
      <c r="Z319" s="161">
        <v>2016</v>
      </c>
      <c r="AA319" s="155">
        <v>11.14</v>
      </c>
    </row>
    <row r="320" spans="1:1000">
      <c r="A320" s="154" t="s">
        <v>1151</v>
      </c>
      <c r="B320" s="154" t="s">
        <v>82</v>
      </c>
      <c r="C320" s="154" t="s">
        <v>1152</v>
      </c>
      <c r="D320" s="154" t="s">
        <v>1153</v>
      </c>
      <c r="E320" s="154" t="s">
        <v>1154</v>
      </c>
      <c r="F320" s="154" t="s">
        <v>1153</v>
      </c>
      <c r="G320" s="154" t="s">
        <v>1154</v>
      </c>
      <c r="H320" s="154" t="s">
        <v>1155</v>
      </c>
      <c r="I320" s="154" t="s">
        <v>1156</v>
      </c>
      <c r="J320" s="155" t="s">
        <v>1130</v>
      </c>
      <c r="K320" s="155">
        <v>50</v>
      </c>
      <c r="L320" s="159">
        <v>231010000</v>
      </c>
      <c r="M320" s="154" t="s">
        <v>1157</v>
      </c>
      <c r="N320" s="154" t="s">
        <v>78</v>
      </c>
      <c r="O320" s="154" t="s">
        <v>1158</v>
      </c>
      <c r="P320" s="154"/>
      <c r="Q320" s="154" t="s">
        <v>1159</v>
      </c>
      <c r="R320" s="154" t="s">
        <v>1160</v>
      </c>
      <c r="S320" s="154"/>
      <c r="T320" s="154"/>
      <c r="U320" s="154"/>
      <c r="V320" s="154"/>
      <c r="W320" s="168">
        <v>0</v>
      </c>
      <c r="X320" s="168">
        <v>0</v>
      </c>
      <c r="Y320" s="155"/>
      <c r="Z320" s="161">
        <v>2016</v>
      </c>
      <c r="AA320" s="155">
        <v>7.11</v>
      </c>
    </row>
    <row r="321" spans="1:27">
      <c r="A321" s="154" t="s">
        <v>1161</v>
      </c>
      <c r="B321" s="154" t="s">
        <v>82</v>
      </c>
      <c r="C321" s="154" t="s">
        <v>1162</v>
      </c>
      <c r="D321" s="154" t="s">
        <v>1163</v>
      </c>
      <c r="E321" s="154" t="s">
        <v>1164</v>
      </c>
      <c r="F321" s="154" t="s">
        <v>1163</v>
      </c>
      <c r="G321" s="154" t="s">
        <v>1164</v>
      </c>
      <c r="H321" s="154" t="s">
        <v>1165</v>
      </c>
      <c r="I321" s="154" t="s">
        <v>1166</v>
      </c>
      <c r="J321" s="155" t="s">
        <v>1130</v>
      </c>
      <c r="K321" s="155">
        <v>50</v>
      </c>
      <c r="L321" s="159">
        <v>231010000</v>
      </c>
      <c r="M321" s="154" t="s">
        <v>1157</v>
      </c>
      <c r="N321" s="154" t="s">
        <v>78</v>
      </c>
      <c r="O321" s="154" t="s">
        <v>1167</v>
      </c>
      <c r="P321" s="154"/>
      <c r="Q321" s="154" t="s">
        <v>1168</v>
      </c>
      <c r="R321" s="154" t="s">
        <v>1160</v>
      </c>
      <c r="S321" s="154"/>
      <c r="T321" s="154"/>
      <c r="U321" s="154"/>
      <c r="V321" s="154"/>
      <c r="W321" s="168">
        <v>0</v>
      </c>
      <c r="X321" s="168">
        <v>0</v>
      </c>
      <c r="Y321" s="155"/>
      <c r="Z321" s="161">
        <v>2016</v>
      </c>
      <c r="AA321" s="155">
        <v>7.11</v>
      </c>
    </row>
    <row r="322" spans="1:27">
      <c r="A322" s="154" t="s">
        <v>1169</v>
      </c>
      <c r="B322" s="154" t="s">
        <v>82</v>
      </c>
      <c r="C322" s="154" t="s">
        <v>1170</v>
      </c>
      <c r="D322" s="154" t="s">
        <v>1171</v>
      </c>
      <c r="E322" s="154" t="s">
        <v>1172</v>
      </c>
      <c r="F322" s="154" t="s">
        <v>1171</v>
      </c>
      <c r="G322" s="154" t="s">
        <v>1172</v>
      </c>
      <c r="H322" s="154" t="s">
        <v>1173</v>
      </c>
      <c r="I322" s="154" t="s">
        <v>1174</v>
      </c>
      <c r="J322" s="155" t="s">
        <v>1130</v>
      </c>
      <c r="K322" s="155">
        <v>50</v>
      </c>
      <c r="L322" s="159">
        <v>231010000</v>
      </c>
      <c r="M322" s="154" t="s">
        <v>1157</v>
      </c>
      <c r="N322" s="154" t="s">
        <v>417</v>
      </c>
      <c r="O322" s="154" t="s">
        <v>1167</v>
      </c>
      <c r="P322" s="154" t="s">
        <v>29</v>
      </c>
      <c r="Q322" s="154" t="s">
        <v>1175</v>
      </c>
      <c r="R322" s="154" t="s">
        <v>1160</v>
      </c>
      <c r="S322" s="154"/>
      <c r="T322" s="154"/>
      <c r="U322" s="154"/>
      <c r="V322" s="154"/>
      <c r="W322" s="168">
        <v>0</v>
      </c>
      <c r="X322" s="168">
        <v>0</v>
      </c>
      <c r="Y322" s="155"/>
      <c r="Z322" s="161">
        <v>2016</v>
      </c>
      <c r="AA322" s="155" t="s">
        <v>625</v>
      </c>
    </row>
    <row r="323" spans="1:27">
      <c r="A323" s="154" t="s">
        <v>1176</v>
      </c>
      <c r="B323" s="154" t="s">
        <v>82</v>
      </c>
      <c r="C323" s="154" t="s">
        <v>1170</v>
      </c>
      <c r="D323" s="154" t="s">
        <v>1171</v>
      </c>
      <c r="E323" s="154" t="s">
        <v>1172</v>
      </c>
      <c r="F323" s="154" t="s">
        <v>1171</v>
      </c>
      <c r="G323" s="154" t="s">
        <v>1172</v>
      </c>
      <c r="H323" s="154" t="s">
        <v>1177</v>
      </c>
      <c r="I323" s="154" t="s">
        <v>1178</v>
      </c>
      <c r="J323" s="155" t="s">
        <v>1130</v>
      </c>
      <c r="K323" s="155">
        <v>50</v>
      </c>
      <c r="L323" s="159">
        <v>231010000</v>
      </c>
      <c r="M323" s="154" t="s">
        <v>1157</v>
      </c>
      <c r="N323" s="154" t="s">
        <v>1179</v>
      </c>
      <c r="O323" s="154" t="s">
        <v>1167</v>
      </c>
      <c r="P323" s="154" t="s">
        <v>29</v>
      </c>
      <c r="Q323" s="154" t="s">
        <v>1175</v>
      </c>
      <c r="R323" s="154" t="s">
        <v>1160</v>
      </c>
      <c r="S323" s="154"/>
      <c r="T323" s="154"/>
      <c r="U323" s="154"/>
      <c r="V323" s="154"/>
      <c r="W323" s="168">
        <v>0</v>
      </c>
      <c r="X323" s="168">
        <v>0</v>
      </c>
      <c r="Y323" s="155"/>
      <c r="Z323" s="161">
        <v>2016</v>
      </c>
      <c r="AA323" s="155" t="s">
        <v>625</v>
      </c>
    </row>
    <row r="324" spans="1:27">
      <c r="A324" s="154" t="s">
        <v>1180</v>
      </c>
      <c r="B324" s="154" t="s">
        <v>82</v>
      </c>
      <c r="C324" s="154" t="s">
        <v>1170</v>
      </c>
      <c r="D324" s="154" t="s">
        <v>1171</v>
      </c>
      <c r="E324" s="154" t="s">
        <v>1172</v>
      </c>
      <c r="F324" s="154" t="s">
        <v>1171</v>
      </c>
      <c r="G324" s="154" t="s">
        <v>1172</v>
      </c>
      <c r="H324" s="154" t="s">
        <v>1181</v>
      </c>
      <c r="I324" s="154" t="s">
        <v>1182</v>
      </c>
      <c r="J324" s="155" t="s">
        <v>1130</v>
      </c>
      <c r="K324" s="155">
        <v>50</v>
      </c>
      <c r="L324" s="170">
        <v>231010000</v>
      </c>
      <c r="M324" s="154" t="s">
        <v>1157</v>
      </c>
      <c r="N324" s="154" t="s">
        <v>46</v>
      </c>
      <c r="O324" s="154" t="s">
        <v>1167</v>
      </c>
      <c r="P324" s="154" t="s">
        <v>29</v>
      </c>
      <c r="Q324" s="154" t="s">
        <v>1183</v>
      </c>
      <c r="R324" s="154" t="s">
        <v>1184</v>
      </c>
      <c r="S324" s="154"/>
      <c r="T324" s="154"/>
      <c r="U324" s="154"/>
      <c r="V324" s="154"/>
      <c r="W324" s="168">
        <v>0</v>
      </c>
      <c r="X324" s="168">
        <v>0</v>
      </c>
      <c r="Y324" s="155"/>
      <c r="Z324" s="169">
        <v>2016</v>
      </c>
      <c r="AA324" s="155" t="s">
        <v>1185</v>
      </c>
    </row>
    <row r="325" spans="1:27">
      <c r="A325" s="154" t="s">
        <v>1186</v>
      </c>
      <c r="B325" s="154" t="s">
        <v>28</v>
      </c>
      <c r="C325" s="154" t="s">
        <v>1162</v>
      </c>
      <c r="D325" s="154" t="s">
        <v>1163</v>
      </c>
      <c r="E325" s="154" t="s">
        <v>1164</v>
      </c>
      <c r="F325" s="154" t="s">
        <v>1163</v>
      </c>
      <c r="G325" s="154" t="s">
        <v>1164</v>
      </c>
      <c r="H325" s="154" t="s">
        <v>1187</v>
      </c>
      <c r="I325" s="154" t="s">
        <v>1188</v>
      </c>
      <c r="J325" s="155" t="s">
        <v>1130</v>
      </c>
      <c r="K325" s="155">
        <v>50</v>
      </c>
      <c r="L325" s="170">
        <v>230000000</v>
      </c>
      <c r="M325" s="154" t="s">
        <v>31</v>
      </c>
      <c r="N325" s="154" t="s">
        <v>46</v>
      </c>
      <c r="O325" s="154" t="s">
        <v>1189</v>
      </c>
      <c r="P325" s="154" t="s">
        <v>29</v>
      </c>
      <c r="Q325" s="154" t="s">
        <v>1190</v>
      </c>
      <c r="R325" s="154" t="s">
        <v>1160</v>
      </c>
      <c r="S325" s="154"/>
      <c r="T325" s="154"/>
      <c r="U325" s="154"/>
      <c r="V325" s="154"/>
      <c r="W325" s="168">
        <v>0</v>
      </c>
      <c r="X325" s="168">
        <v>0</v>
      </c>
      <c r="Y325" s="155"/>
      <c r="Z325" s="169">
        <v>2016</v>
      </c>
      <c r="AA325" s="155" t="s">
        <v>1185</v>
      </c>
    </row>
    <row r="326" spans="1:27">
      <c r="A326" s="154" t="s">
        <v>1191</v>
      </c>
      <c r="B326" s="154" t="s">
        <v>82</v>
      </c>
      <c r="C326" s="154" t="s">
        <v>1192</v>
      </c>
      <c r="D326" s="154" t="s">
        <v>1193</v>
      </c>
      <c r="E326" s="154" t="s">
        <v>1194</v>
      </c>
      <c r="F326" s="154" t="s">
        <v>1193</v>
      </c>
      <c r="G326" s="154" t="s">
        <v>1194</v>
      </c>
      <c r="H326" s="154" t="s">
        <v>1195</v>
      </c>
      <c r="I326" s="154" t="s">
        <v>1196</v>
      </c>
      <c r="J326" s="155" t="s">
        <v>37</v>
      </c>
      <c r="K326" s="155">
        <v>30</v>
      </c>
      <c r="L326" s="170">
        <v>230000000</v>
      </c>
      <c r="M326" s="154" t="s">
        <v>1197</v>
      </c>
      <c r="N326" s="154" t="s">
        <v>68</v>
      </c>
      <c r="O326" s="154" t="s">
        <v>93</v>
      </c>
      <c r="P326" s="154" t="s">
        <v>29</v>
      </c>
      <c r="Q326" s="154" t="s">
        <v>1198</v>
      </c>
      <c r="R326" s="154" t="s">
        <v>1199</v>
      </c>
      <c r="S326" s="154" t="s">
        <v>29</v>
      </c>
      <c r="T326" s="154"/>
      <c r="U326" s="154"/>
      <c r="V326" s="154"/>
      <c r="W326" s="168">
        <v>0</v>
      </c>
      <c r="X326" s="168">
        <v>0</v>
      </c>
      <c r="Y326" s="155"/>
      <c r="Z326" s="169">
        <v>2016</v>
      </c>
      <c r="AA326" s="155">
        <v>11</v>
      </c>
    </row>
    <row r="327" spans="1:27">
      <c r="A327" s="154" t="s">
        <v>1200</v>
      </c>
      <c r="B327" s="154" t="s">
        <v>82</v>
      </c>
      <c r="C327" s="154" t="s">
        <v>1192</v>
      </c>
      <c r="D327" s="154" t="s">
        <v>1193</v>
      </c>
      <c r="E327" s="154" t="s">
        <v>1194</v>
      </c>
      <c r="F327" s="154" t="s">
        <v>1193</v>
      </c>
      <c r="G327" s="154" t="s">
        <v>1194</v>
      </c>
      <c r="H327" s="154" t="s">
        <v>1201</v>
      </c>
      <c r="I327" s="154" t="s">
        <v>1202</v>
      </c>
      <c r="J327" s="155" t="s">
        <v>37</v>
      </c>
      <c r="K327" s="155">
        <v>30</v>
      </c>
      <c r="L327" s="170">
        <v>230000000</v>
      </c>
      <c r="M327" s="154" t="s">
        <v>1197</v>
      </c>
      <c r="N327" s="154" t="s">
        <v>68</v>
      </c>
      <c r="O327" s="154" t="s">
        <v>93</v>
      </c>
      <c r="P327" s="154" t="s">
        <v>29</v>
      </c>
      <c r="Q327" s="154" t="s">
        <v>1198</v>
      </c>
      <c r="R327" s="154" t="s">
        <v>1199</v>
      </c>
      <c r="S327" s="154" t="s">
        <v>29</v>
      </c>
      <c r="T327" s="154"/>
      <c r="U327" s="154"/>
      <c r="V327" s="154"/>
      <c r="W327" s="168">
        <v>0</v>
      </c>
      <c r="X327" s="168">
        <v>0</v>
      </c>
      <c r="Y327" s="155"/>
      <c r="Z327" s="169">
        <v>2016</v>
      </c>
      <c r="AA327" s="155">
        <v>11</v>
      </c>
    </row>
    <row r="328" spans="1:27">
      <c r="A328" s="154" t="s">
        <v>1203</v>
      </c>
      <c r="B328" s="154" t="s">
        <v>82</v>
      </c>
      <c r="C328" s="154" t="s">
        <v>1192</v>
      </c>
      <c r="D328" s="154" t="s">
        <v>1193</v>
      </c>
      <c r="E328" s="154" t="s">
        <v>1194</v>
      </c>
      <c r="F328" s="154" t="s">
        <v>1193</v>
      </c>
      <c r="G328" s="154" t="s">
        <v>1194</v>
      </c>
      <c r="H328" s="154" t="s">
        <v>1204</v>
      </c>
      <c r="I328" s="154" t="s">
        <v>1205</v>
      </c>
      <c r="J328" s="155" t="s">
        <v>37</v>
      </c>
      <c r="K328" s="155">
        <v>30</v>
      </c>
      <c r="L328" s="170">
        <v>230000000</v>
      </c>
      <c r="M328" s="154" t="s">
        <v>1197</v>
      </c>
      <c r="N328" s="154" t="s">
        <v>68</v>
      </c>
      <c r="O328" s="154" t="s">
        <v>93</v>
      </c>
      <c r="P328" s="154" t="s">
        <v>29</v>
      </c>
      <c r="Q328" s="154" t="s">
        <v>1198</v>
      </c>
      <c r="R328" s="154" t="s">
        <v>1199</v>
      </c>
      <c r="S328" s="154" t="s">
        <v>29</v>
      </c>
      <c r="T328" s="154"/>
      <c r="U328" s="154"/>
      <c r="V328" s="154"/>
      <c r="W328" s="168">
        <v>0</v>
      </c>
      <c r="X328" s="168">
        <v>0</v>
      </c>
      <c r="Y328" s="155"/>
      <c r="Z328" s="169">
        <v>2016</v>
      </c>
      <c r="AA328" s="155">
        <v>11</v>
      </c>
    </row>
    <row r="329" spans="1:27">
      <c r="A329" s="154" t="s">
        <v>1206</v>
      </c>
      <c r="B329" s="154" t="s">
        <v>82</v>
      </c>
      <c r="C329" s="154" t="s">
        <v>1192</v>
      </c>
      <c r="D329" s="154" t="s">
        <v>1193</v>
      </c>
      <c r="E329" s="154" t="s">
        <v>1194</v>
      </c>
      <c r="F329" s="154" t="s">
        <v>1193</v>
      </c>
      <c r="G329" s="154" t="s">
        <v>1194</v>
      </c>
      <c r="H329" s="154" t="s">
        <v>1207</v>
      </c>
      <c r="I329" s="154" t="s">
        <v>1208</v>
      </c>
      <c r="J329" s="155" t="s">
        <v>37</v>
      </c>
      <c r="K329" s="155">
        <v>30</v>
      </c>
      <c r="L329" s="170">
        <v>230000000</v>
      </c>
      <c r="M329" s="154" t="s">
        <v>1197</v>
      </c>
      <c r="N329" s="154" t="s">
        <v>68</v>
      </c>
      <c r="O329" s="154" t="s">
        <v>93</v>
      </c>
      <c r="P329" s="154" t="s">
        <v>29</v>
      </c>
      <c r="Q329" s="154" t="s">
        <v>1198</v>
      </c>
      <c r="R329" s="154" t="s">
        <v>1199</v>
      </c>
      <c r="S329" s="154" t="s">
        <v>29</v>
      </c>
      <c r="T329" s="154"/>
      <c r="U329" s="154"/>
      <c r="V329" s="154"/>
      <c r="W329" s="168">
        <v>0</v>
      </c>
      <c r="X329" s="168">
        <v>0</v>
      </c>
      <c r="Y329" s="155"/>
      <c r="Z329" s="169">
        <v>2016</v>
      </c>
      <c r="AA329" s="155">
        <v>11</v>
      </c>
    </row>
    <row r="330" spans="1:27">
      <c r="A330" s="154" t="s">
        <v>1209</v>
      </c>
      <c r="B330" s="154" t="s">
        <v>82</v>
      </c>
      <c r="C330" s="154" t="s">
        <v>1192</v>
      </c>
      <c r="D330" s="154" t="s">
        <v>1193</v>
      </c>
      <c r="E330" s="154" t="s">
        <v>1194</v>
      </c>
      <c r="F330" s="154" t="s">
        <v>1193</v>
      </c>
      <c r="G330" s="154" t="s">
        <v>1194</v>
      </c>
      <c r="H330" s="154" t="s">
        <v>1210</v>
      </c>
      <c r="I330" s="154" t="s">
        <v>1211</v>
      </c>
      <c r="J330" s="155" t="s">
        <v>37</v>
      </c>
      <c r="K330" s="155">
        <v>30</v>
      </c>
      <c r="L330" s="170">
        <v>230000000</v>
      </c>
      <c r="M330" s="154" t="s">
        <v>1197</v>
      </c>
      <c r="N330" s="154" t="s">
        <v>68</v>
      </c>
      <c r="O330" s="154" t="s">
        <v>93</v>
      </c>
      <c r="P330" s="154" t="s">
        <v>29</v>
      </c>
      <c r="Q330" s="154" t="s">
        <v>1198</v>
      </c>
      <c r="R330" s="154" t="s">
        <v>1199</v>
      </c>
      <c r="S330" s="154" t="s">
        <v>29</v>
      </c>
      <c r="T330" s="154"/>
      <c r="U330" s="154"/>
      <c r="V330" s="154"/>
      <c r="W330" s="168">
        <v>0</v>
      </c>
      <c r="X330" s="168">
        <v>0</v>
      </c>
      <c r="Y330" s="155"/>
      <c r="Z330" s="169">
        <v>2016</v>
      </c>
      <c r="AA330" s="155">
        <v>11</v>
      </c>
    </row>
    <row r="331" spans="1:27">
      <c r="A331" s="154" t="s">
        <v>1212</v>
      </c>
      <c r="B331" s="154" t="s">
        <v>28</v>
      </c>
      <c r="C331" s="154" t="s">
        <v>1213</v>
      </c>
      <c r="D331" s="154" t="s">
        <v>1214</v>
      </c>
      <c r="E331" s="154" t="s">
        <v>1215</v>
      </c>
      <c r="F331" s="154" t="s">
        <v>1214</v>
      </c>
      <c r="G331" s="154" t="s">
        <v>1215</v>
      </c>
      <c r="H331" s="154" t="s">
        <v>1216</v>
      </c>
      <c r="I331" s="154" t="s">
        <v>1217</v>
      </c>
      <c r="J331" s="155" t="s">
        <v>1130</v>
      </c>
      <c r="K331" s="155">
        <v>100</v>
      </c>
      <c r="L331" s="170">
        <v>230000000</v>
      </c>
      <c r="M331" s="154" t="s">
        <v>31</v>
      </c>
      <c r="N331" s="154" t="s">
        <v>47</v>
      </c>
      <c r="O331" s="154" t="s">
        <v>93</v>
      </c>
      <c r="P331" s="154" t="s">
        <v>29</v>
      </c>
      <c r="Q331" s="154" t="s">
        <v>412</v>
      </c>
      <c r="R331" s="154" t="s">
        <v>1218</v>
      </c>
      <c r="S331" s="154" t="s">
        <v>29</v>
      </c>
      <c r="T331" s="154"/>
      <c r="U331" s="154"/>
      <c r="V331" s="154"/>
      <c r="W331" s="168">
        <v>0</v>
      </c>
      <c r="X331" s="168">
        <f t="shared" ref="X331" si="25">W331*1.12</f>
        <v>0</v>
      </c>
      <c r="Y331" s="155"/>
      <c r="Z331" s="169">
        <v>2016</v>
      </c>
      <c r="AA331" s="155" t="s">
        <v>1219</v>
      </c>
    </row>
    <row r="332" spans="1:27">
      <c r="A332" s="153" t="s">
        <v>1220</v>
      </c>
      <c r="B332" s="154"/>
      <c r="C332" s="154"/>
      <c r="D332" s="154"/>
      <c r="E332" s="154"/>
      <c r="F332" s="154"/>
      <c r="G332" s="154"/>
      <c r="H332" s="154"/>
      <c r="I332" s="154"/>
      <c r="J332" s="155"/>
      <c r="K332" s="155"/>
      <c r="L332" s="154"/>
      <c r="M332" s="154"/>
      <c r="N332" s="154"/>
      <c r="O332" s="154"/>
      <c r="P332" s="154"/>
      <c r="Q332" s="154"/>
      <c r="R332" s="154"/>
      <c r="S332" s="154"/>
      <c r="T332" s="154"/>
      <c r="U332" s="154"/>
      <c r="V332" s="154"/>
      <c r="W332" s="156">
        <f>SUM(W313:W325)</f>
        <v>0</v>
      </c>
      <c r="X332" s="156">
        <f>SUM(X313:X325)</f>
        <v>0</v>
      </c>
      <c r="Y332" s="155"/>
      <c r="Z332" s="155"/>
      <c r="AA332" s="155"/>
    </row>
    <row r="333" spans="1:27">
      <c r="A333" s="146" t="s">
        <v>1221</v>
      </c>
      <c r="B333" s="154"/>
      <c r="C333" s="154"/>
      <c r="D333" s="154"/>
      <c r="E333" s="154"/>
      <c r="F333" s="154"/>
      <c r="G333" s="154"/>
      <c r="H333" s="154"/>
      <c r="I333" s="154"/>
      <c r="J333" s="155"/>
      <c r="K333" s="155"/>
      <c r="L333" s="154"/>
      <c r="M333" s="154"/>
      <c r="N333" s="155"/>
      <c r="O333" s="154"/>
      <c r="P333" s="154"/>
      <c r="Q333" s="154"/>
      <c r="R333" s="154"/>
      <c r="S333" s="154"/>
      <c r="T333" s="154"/>
      <c r="U333" s="154"/>
      <c r="V333" s="155"/>
      <c r="W333" s="155"/>
      <c r="X333" s="155"/>
      <c r="Y333" s="155"/>
      <c r="Z333" s="155"/>
      <c r="AA333" s="155"/>
    </row>
    <row r="334" spans="1:27">
      <c r="A334" s="154" t="s">
        <v>1222</v>
      </c>
      <c r="B334" s="157" t="s">
        <v>82</v>
      </c>
      <c r="C334" s="157" t="s">
        <v>1125</v>
      </c>
      <c r="D334" s="157" t="s">
        <v>1126</v>
      </c>
      <c r="E334" s="157" t="s">
        <v>1127</v>
      </c>
      <c r="F334" s="157" t="s">
        <v>1126</v>
      </c>
      <c r="G334" s="157" t="s">
        <v>1127</v>
      </c>
      <c r="H334" s="157" t="s">
        <v>1128</v>
      </c>
      <c r="I334" s="157" t="s">
        <v>1129</v>
      </c>
      <c r="J334" s="157" t="s">
        <v>1130</v>
      </c>
      <c r="K334" s="157">
        <v>100</v>
      </c>
      <c r="L334" s="170">
        <v>230000000</v>
      </c>
      <c r="M334" s="157" t="s">
        <v>84</v>
      </c>
      <c r="N334" s="157" t="s">
        <v>1223</v>
      </c>
      <c r="O334" s="157" t="s">
        <v>93</v>
      </c>
      <c r="P334" s="157" t="s">
        <v>29</v>
      </c>
      <c r="Q334" s="157" t="s">
        <v>1224</v>
      </c>
      <c r="R334" s="157" t="s">
        <v>414</v>
      </c>
      <c r="S334" s="154"/>
      <c r="T334" s="154"/>
      <c r="U334" s="154"/>
      <c r="V334" s="155"/>
      <c r="W334" s="168">
        <v>12882496</v>
      </c>
      <c r="X334" s="168">
        <f>W334*1.12</f>
        <v>14428395.520000001</v>
      </c>
      <c r="Y334" s="155"/>
      <c r="Z334" s="169">
        <v>2016</v>
      </c>
      <c r="AA334" s="155"/>
    </row>
    <row r="335" spans="1:27">
      <c r="A335" s="154" t="s">
        <v>1225</v>
      </c>
      <c r="B335" s="157" t="s">
        <v>82</v>
      </c>
      <c r="C335" s="157" t="s">
        <v>1125</v>
      </c>
      <c r="D335" s="157" t="s">
        <v>1126</v>
      </c>
      <c r="E335" s="157" t="s">
        <v>1127</v>
      </c>
      <c r="F335" s="157" t="s">
        <v>1126</v>
      </c>
      <c r="G335" s="157" t="s">
        <v>1127</v>
      </c>
      <c r="H335" s="157" t="s">
        <v>1134</v>
      </c>
      <c r="I335" s="157" t="s">
        <v>1135</v>
      </c>
      <c r="J335" s="157" t="s">
        <v>1130</v>
      </c>
      <c r="K335" s="157">
        <v>100</v>
      </c>
      <c r="L335" s="170">
        <v>230000000</v>
      </c>
      <c r="M335" s="157" t="s">
        <v>84</v>
      </c>
      <c r="N335" s="157" t="s">
        <v>1223</v>
      </c>
      <c r="O335" s="157" t="s">
        <v>93</v>
      </c>
      <c r="P335" s="157" t="s">
        <v>29</v>
      </c>
      <c r="Q335" s="157" t="s">
        <v>1224</v>
      </c>
      <c r="R335" s="157" t="s">
        <v>414</v>
      </c>
      <c r="S335" s="154"/>
      <c r="T335" s="154"/>
      <c r="U335" s="154"/>
      <c r="V335" s="155"/>
      <c r="W335" s="168">
        <v>12882496</v>
      </c>
      <c r="X335" s="168">
        <f t="shared" ref="X335:X344" si="26">W335*1.12</f>
        <v>14428395.520000001</v>
      </c>
      <c r="Y335" s="155"/>
      <c r="Z335" s="169">
        <v>2016</v>
      </c>
      <c r="AA335" s="155"/>
    </row>
    <row r="336" spans="1:27">
      <c r="A336" s="154" t="s">
        <v>1226</v>
      </c>
      <c r="B336" s="157" t="s">
        <v>82</v>
      </c>
      <c r="C336" s="157" t="s">
        <v>1125</v>
      </c>
      <c r="D336" s="157" t="s">
        <v>1126</v>
      </c>
      <c r="E336" s="157" t="s">
        <v>1127</v>
      </c>
      <c r="F336" s="157" t="s">
        <v>1126</v>
      </c>
      <c r="G336" s="157" t="s">
        <v>1127</v>
      </c>
      <c r="H336" s="157" t="s">
        <v>1137</v>
      </c>
      <c r="I336" s="157" t="s">
        <v>1138</v>
      </c>
      <c r="J336" s="157" t="s">
        <v>1130</v>
      </c>
      <c r="K336" s="157">
        <v>100</v>
      </c>
      <c r="L336" s="170">
        <v>230000000</v>
      </c>
      <c r="M336" s="157" t="s">
        <v>84</v>
      </c>
      <c r="N336" s="157" t="s">
        <v>1223</v>
      </c>
      <c r="O336" s="157" t="s">
        <v>93</v>
      </c>
      <c r="P336" s="157" t="s">
        <v>29</v>
      </c>
      <c r="Q336" s="157" t="s">
        <v>1224</v>
      </c>
      <c r="R336" s="157" t="s">
        <v>414</v>
      </c>
      <c r="S336" s="154"/>
      <c r="T336" s="154"/>
      <c r="U336" s="154"/>
      <c r="V336" s="155"/>
      <c r="W336" s="168">
        <v>12882496</v>
      </c>
      <c r="X336" s="168">
        <f t="shared" si="26"/>
        <v>14428395.520000001</v>
      </c>
      <c r="Y336" s="155"/>
      <c r="Z336" s="169">
        <v>2016</v>
      </c>
      <c r="AA336" s="155"/>
    </row>
    <row r="337" spans="1:27">
      <c r="A337" s="155" t="s">
        <v>1227</v>
      </c>
      <c r="B337" s="157" t="s">
        <v>82</v>
      </c>
      <c r="C337" s="157" t="s">
        <v>1125</v>
      </c>
      <c r="D337" s="157" t="s">
        <v>1126</v>
      </c>
      <c r="E337" s="157" t="s">
        <v>1127</v>
      </c>
      <c r="F337" s="157" t="s">
        <v>1126</v>
      </c>
      <c r="G337" s="157" t="s">
        <v>1127</v>
      </c>
      <c r="H337" s="157" t="s">
        <v>1140</v>
      </c>
      <c r="I337" s="157" t="s">
        <v>1141</v>
      </c>
      <c r="J337" s="157" t="s">
        <v>1130</v>
      </c>
      <c r="K337" s="157">
        <v>100</v>
      </c>
      <c r="L337" s="170">
        <v>230000000</v>
      </c>
      <c r="M337" s="157" t="s">
        <v>84</v>
      </c>
      <c r="N337" s="157" t="s">
        <v>1223</v>
      </c>
      <c r="O337" s="157" t="s">
        <v>93</v>
      </c>
      <c r="P337" s="157" t="s">
        <v>29</v>
      </c>
      <c r="Q337" s="157" t="s">
        <v>1224</v>
      </c>
      <c r="R337" s="157" t="s">
        <v>414</v>
      </c>
      <c r="S337" s="155"/>
      <c r="T337" s="155"/>
      <c r="U337" s="155"/>
      <c r="V337" s="155"/>
      <c r="W337" s="168">
        <v>12882496</v>
      </c>
      <c r="X337" s="168">
        <f t="shared" si="26"/>
        <v>14428395.520000001</v>
      </c>
      <c r="Y337" s="155"/>
      <c r="Z337" s="169">
        <v>2016</v>
      </c>
      <c r="AA337" s="155"/>
    </row>
    <row r="338" spans="1:27">
      <c r="A338" s="155" t="s">
        <v>1228</v>
      </c>
      <c r="B338" s="157" t="s">
        <v>82</v>
      </c>
      <c r="C338" s="157" t="s">
        <v>1125</v>
      </c>
      <c r="D338" s="157" t="s">
        <v>1126</v>
      </c>
      <c r="E338" s="157" t="s">
        <v>1127</v>
      </c>
      <c r="F338" s="157" t="s">
        <v>1126</v>
      </c>
      <c r="G338" s="157" t="s">
        <v>1127</v>
      </c>
      <c r="H338" s="157" t="s">
        <v>1143</v>
      </c>
      <c r="I338" s="157" t="s">
        <v>1144</v>
      </c>
      <c r="J338" s="157" t="s">
        <v>1130</v>
      </c>
      <c r="K338" s="157">
        <v>100</v>
      </c>
      <c r="L338" s="170">
        <v>230000000</v>
      </c>
      <c r="M338" s="157" t="s">
        <v>84</v>
      </c>
      <c r="N338" s="157" t="s">
        <v>1223</v>
      </c>
      <c r="O338" s="157" t="s">
        <v>93</v>
      </c>
      <c r="P338" s="157" t="s">
        <v>29</v>
      </c>
      <c r="Q338" s="157" t="s">
        <v>1224</v>
      </c>
      <c r="R338" s="157" t="s">
        <v>414</v>
      </c>
      <c r="S338" s="155"/>
      <c r="T338" s="155"/>
      <c r="U338" s="155"/>
      <c r="V338" s="155"/>
      <c r="W338" s="168">
        <v>12882496</v>
      </c>
      <c r="X338" s="168">
        <f t="shared" si="26"/>
        <v>14428395.520000001</v>
      </c>
      <c r="Y338" s="155"/>
      <c r="Z338" s="169">
        <v>2016</v>
      </c>
      <c r="AA338" s="155"/>
    </row>
    <row r="339" spans="1:27">
      <c r="A339" s="155" t="s">
        <v>1229</v>
      </c>
      <c r="B339" s="157" t="s">
        <v>82</v>
      </c>
      <c r="C339" s="157" t="s">
        <v>1125</v>
      </c>
      <c r="D339" s="157" t="s">
        <v>1126</v>
      </c>
      <c r="E339" s="157" t="s">
        <v>1127</v>
      </c>
      <c r="F339" s="157" t="s">
        <v>1126</v>
      </c>
      <c r="G339" s="157" t="s">
        <v>1127</v>
      </c>
      <c r="H339" s="157" t="s">
        <v>1146</v>
      </c>
      <c r="I339" s="157" t="s">
        <v>1147</v>
      </c>
      <c r="J339" s="157" t="s">
        <v>1130</v>
      </c>
      <c r="K339" s="157">
        <v>100</v>
      </c>
      <c r="L339" s="170">
        <v>230000000</v>
      </c>
      <c r="M339" s="157" t="s">
        <v>84</v>
      </c>
      <c r="N339" s="157" t="s">
        <v>1223</v>
      </c>
      <c r="O339" s="157" t="s">
        <v>93</v>
      </c>
      <c r="P339" s="157" t="s">
        <v>29</v>
      </c>
      <c r="Q339" s="157" t="s">
        <v>1224</v>
      </c>
      <c r="R339" s="157" t="s">
        <v>414</v>
      </c>
      <c r="S339" s="155"/>
      <c r="T339" s="155"/>
      <c r="U339" s="155"/>
      <c r="V339" s="155"/>
      <c r="W339" s="168">
        <v>12882496</v>
      </c>
      <c r="X339" s="168">
        <f t="shared" si="26"/>
        <v>14428395.520000001</v>
      </c>
      <c r="Y339" s="155"/>
      <c r="Z339" s="169">
        <v>2016</v>
      </c>
      <c r="AA339" s="155"/>
    </row>
    <row r="340" spans="1:27">
      <c r="A340" s="155" t="s">
        <v>1230</v>
      </c>
      <c r="B340" s="157" t="s">
        <v>82</v>
      </c>
      <c r="C340" s="157" t="s">
        <v>1125</v>
      </c>
      <c r="D340" s="157" t="s">
        <v>1126</v>
      </c>
      <c r="E340" s="157" t="s">
        <v>1127</v>
      </c>
      <c r="F340" s="157" t="s">
        <v>1126</v>
      </c>
      <c r="G340" s="157" t="s">
        <v>1127</v>
      </c>
      <c r="H340" s="157" t="s">
        <v>1149</v>
      </c>
      <c r="I340" s="157" t="s">
        <v>1150</v>
      </c>
      <c r="J340" s="157" t="s">
        <v>1130</v>
      </c>
      <c r="K340" s="157">
        <v>100</v>
      </c>
      <c r="L340" s="170">
        <v>230000000</v>
      </c>
      <c r="M340" s="157" t="s">
        <v>84</v>
      </c>
      <c r="N340" s="157" t="s">
        <v>1223</v>
      </c>
      <c r="O340" s="157" t="s">
        <v>93</v>
      </c>
      <c r="P340" s="157" t="s">
        <v>29</v>
      </c>
      <c r="Q340" s="157" t="s">
        <v>1224</v>
      </c>
      <c r="R340" s="157" t="s">
        <v>414</v>
      </c>
      <c r="S340" s="155"/>
      <c r="T340" s="155"/>
      <c r="U340" s="155"/>
      <c r="V340" s="155"/>
      <c r="W340" s="168">
        <v>12882496</v>
      </c>
      <c r="X340" s="168">
        <f t="shared" si="26"/>
        <v>14428395.520000001</v>
      </c>
      <c r="Y340" s="155"/>
      <c r="Z340" s="169">
        <v>2016</v>
      </c>
      <c r="AA340" s="155"/>
    </row>
    <row r="341" spans="1:27">
      <c r="A341" s="155" t="s">
        <v>1231</v>
      </c>
      <c r="B341" s="157" t="s">
        <v>82</v>
      </c>
      <c r="C341" s="157" t="s">
        <v>1152</v>
      </c>
      <c r="D341" s="157" t="s">
        <v>1153</v>
      </c>
      <c r="E341" s="157" t="s">
        <v>1154</v>
      </c>
      <c r="F341" s="157" t="s">
        <v>1153</v>
      </c>
      <c r="G341" s="157" t="s">
        <v>1154</v>
      </c>
      <c r="H341" s="157" t="s">
        <v>1155</v>
      </c>
      <c r="I341" s="157" t="s">
        <v>1156</v>
      </c>
      <c r="J341" s="157" t="s">
        <v>44</v>
      </c>
      <c r="K341" s="157">
        <v>50</v>
      </c>
      <c r="L341" s="170">
        <v>231010000</v>
      </c>
      <c r="M341" s="157" t="s">
        <v>1157</v>
      </c>
      <c r="N341" s="157" t="s">
        <v>72</v>
      </c>
      <c r="O341" s="157" t="s">
        <v>1158</v>
      </c>
      <c r="P341" s="157"/>
      <c r="Q341" s="157" t="s">
        <v>1159</v>
      </c>
      <c r="R341" s="157" t="s">
        <v>1160</v>
      </c>
      <c r="S341" s="155"/>
      <c r="T341" s="155"/>
      <c r="U341" s="155"/>
      <c r="V341" s="155"/>
      <c r="W341" s="168">
        <v>45720780</v>
      </c>
      <c r="X341" s="168">
        <f t="shared" si="26"/>
        <v>51207273.600000001</v>
      </c>
      <c r="Y341" s="155"/>
      <c r="Z341" s="169">
        <v>2016</v>
      </c>
      <c r="AA341" s="155"/>
    </row>
    <row r="342" spans="1:27">
      <c r="A342" s="155" t="s">
        <v>1232</v>
      </c>
      <c r="B342" s="157" t="s">
        <v>82</v>
      </c>
      <c r="C342" s="157" t="s">
        <v>1162</v>
      </c>
      <c r="D342" s="157" t="s">
        <v>1163</v>
      </c>
      <c r="E342" s="157" t="s">
        <v>1164</v>
      </c>
      <c r="F342" s="157" t="s">
        <v>1163</v>
      </c>
      <c r="G342" s="157" t="s">
        <v>1164</v>
      </c>
      <c r="H342" s="157" t="s">
        <v>1165</v>
      </c>
      <c r="I342" s="157" t="s">
        <v>1166</v>
      </c>
      <c r="J342" s="157" t="s">
        <v>44</v>
      </c>
      <c r="K342" s="157">
        <v>50</v>
      </c>
      <c r="L342" s="170">
        <v>231010000</v>
      </c>
      <c r="M342" s="157" t="s">
        <v>1157</v>
      </c>
      <c r="N342" s="157" t="s">
        <v>72</v>
      </c>
      <c r="O342" s="157" t="s">
        <v>1167</v>
      </c>
      <c r="P342" s="157"/>
      <c r="Q342" s="157" t="s">
        <v>1168</v>
      </c>
      <c r="R342" s="157" t="s">
        <v>1160</v>
      </c>
      <c r="S342" s="155"/>
      <c r="T342" s="155"/>
      <c r="U342" s="155"/>
      <c r="V342" s="155"/>
      <c r="W342" s="168">
        <v>81538400.5</v>
      </c>
      <c r="X342" s="168">
        <f t="shared" si="26"/>
        <v>91323008.560000002</v>
      </c>
      <c r="Y342" s="155"/>
      <c r="Z342" s="169">
        <v>2016</v>
      </c>
      <c r="AA342" s="155"/>
    </row>
    <row r="343" spans="1:27">
      <c r="A343" s="155" t="s">
        <v>1233</v>
      </c>
      <c r="B343" s="157" t="s">
        <v>82</v>
      </c>
      <c r="C343" s="157" t="s">
        <v>1170</v>
      </c>
      <c r="D343" s="157" t="s">
        <v>1171</v>
      </c>
      <c r="E343" s="157" t="s">
        <v>1172</v>
      </c>
      <c r="F343" s="157" t="s">
        <v>1171</v>
      </c>
      <c r="G343" s="157" t="s">
        <v>1172</v>
      </c>
      <c r="H343" s="157" t="s">
        <v>1181</v>
      </c>
      <c r="I343" s="157" t="s">
        <v>1182</v>
      </c>
      <c r="J343" s="157" t="s">
        <v>44</v>
      </c>
      <c r="K343" s="157">
        <v>50</v>
      </c>
      <c r="L343" s="170">
        <v>231010000</v>
      </c>
      <c r="M343" s="157" t="s">
        <v>1157</v>
      </c>
      <c r="N343" s="157" t="s">
        <v>72</v>
      </c>
      <c r="O343" s="157" t="s">
        <v>1167</v>
      </c>
      <c r="P343" s="157" t="s">
        <v>29</v>
      </c>
      <c r="Q343" s="157" t="s">
        <v>1234</v>
      </c>
      <c r="R343" s="157" t="s">
        <v>1235</v>
      </c>
      <c r="S343" s="155"/>
      <c r="T343" s="155"/>
      <c r="U343" s="155"/>
      <c r="V343" s="155"/>
      <c r="W343" s="168">
        <v>19430720</v>
      </c>
      <c r="X343" s="168">
        <f t="shared" si="26"/>
        <v>21762406.400000002</v>
      </c>
      <c r="Y343" s="155"/>
      <c r="Z343" s="169">
        <v>2016</v>
      </c>
      <c r="AA343" s="155"/>
    </row>
    <row r="344" spans="1:27">
      <c r="A344" s="155" t="s">
        <v>1236</v>
      </c>
      <c r="B344" s="157" t="s">
        <v>28</v>
      </c>
      <c r="C344" s="157" t="s">
        <v>1162</v>
      </c>
      <c r="D344" s="157" t="s">
        <v>1163</v>
      </c>
      <c r="E344" s="157" t="s">
        <v>1164</v>
      </c>
      <c r="F344" s="157" t="s">
        <v>1163</v>
      </c>
      <c r="G344" s="157" t="s">
        <v>1164</v>
      </c>
      <c r="H344" s="157" t="s">
        <v>1187</v>
      </c>
      <c r="I344" s="157" t="s">
        <v>1188</v>
      </c>
      <c r="J344" s="157" t="s">
        <v>44</v>
      </c>
      <c r="K344" s="157">
        <v>50</v>
      </c>
      <c r="L344" s="170">
        <v>230000000</v>
      </c>
      <c r="M344" s="157" t="s">
        <v>31</v>
      </c>
      <c r="N344" s="157" t="s">
        <v>72</v>
      </c>
      <c r="O344" s="157" t="s">
        <v>1189</v>
      </c>
      <c r="P344" s="157" t="s">
        <v>29</v>
      </c>
      <c r="Q344" s="157" t="s">
        <v>1234</v>
      </c>
      <c r="R344" s="157" t="s">
        <v>1160</v>
      </c>
      <c r="S344" s="155"/>
      <c r="T344" s="155"/>
      <c r="U344" s="155"/>
      <c r="V344" s="155"/>
      <c r="W344" s="168">
        <v>21862190</v>
      </c>
      <c r="X344" s="168">
        <f t="shared" si="26"/>
        <v>24485652.800000001</v>
      </c>
      <c r="Y344" s="155"/>
      <c r="Z344" s="169">
        <v>2016</v>
      </c>
      <c r="AA344" s="155"/>
    </row>
    <row r="345" spans="1:27">
      <c r="A345" s="155" t="s">
        <v>1237</v>
      </c>
      <c r="B345" s="157" t="s">
        <v>82</v>
      </c>
      <c r="C345" s="157" t="s">
        <v>1192</v>
      </c>
      <c r="D345" s="157" t="s">
        <v>1193</v>
      </c>
      <c r="E345" s="157" t="s">
        <v>1194</v>
      </c>
      <c r="F345" s="157" t="s">
        <v>1193</v>
      </c>
      <c r="G345" s="157" t="s">
        <v>1194</v>
      </c>
      <c r="H345" s="157" t="s">
        <v>1195</v>
      </c>
      <c r="I345" s="157" t="s">
        <v>1196</v>
      </c>
      <c r="J345" s="157" t="s">
        <v>37</v>
      </c>
      <c r="K345" s="157">
        <v>30</v>
      </c>
      <c r="L345" s="170">
        <v>230000000</v>
      </c>
      <c r="M345" s="157" t="s">
        <v>1197</v>
      </c>
      <c r="N345" s="157" t="s">
        <v>1238</v>
      </c>
      <c r="O345" s="157" t="s">
        <v>93</v>
      </c>
      <c r="P345" s="157" t="s">
        <v>29</v>
      </c>
      <c r="Q345" s="157" t="s">
        <v>1198</v>
      </c>
      <c r="R345" s="157" t="s">
        <v>1199</v>
      </c>
      <c r="S345" s="155" t="s">
        <v>29</v>
      </c>
      <c r="T345" s="155"/>
      <c r="U345" s="155"/>
      <c r="V345" s="155"/>
      <c r="W345" s="168">
        <v>1940900</v>
      </c>
      <c r="X345" s="168">
        <v>2173808</v>
      </c>
      <c r="Y345" s="155"/>
      <c r="Z345" s="169">
        <v>2016</v>
      </c>
      <c r="AA345" s="155"/>
    </row>
    <row r="346" spans="1:27">
      <c r="A346" s="155" t="s">
        <v>1239</v>
      </c>
      <c r="B346" s="157" t="s">
        <v>82</v>
      </c>
      <c r="C346" s="157" t="s">
        <v>1192</v>
      </c>
      <c r="D346" s="157" t="s">
        <v>1193</v>
      </c>
      <c r="E346" s="157" t="s">
        <v>1194</v>
      </c>
      <c r="F346" s="157" t="s">
        <v>1193</v>
      </c>
      <c r="G346" s="157" t="s">
        <v>1194</v>
      </c>
      <c r="H346" s="157" t="s">
        <v>1201</v>
      </c>
      <c r="I346" s="157" t="s">
        <v>1202</v>
      </c>
      <c r="J346" s="157" t="s">
        <v>37</v>
      </c>
      <c r="K346" s="157">
        <v>30</v>
      </c>
      <c r="L346" s="170">
        <v>230000000</v>
      </c>
      <c r="M346" s="157" t="s">
        <v>1197</v>
      </c>
      <c r="N346" s="157" t="s">
        <v>1238</v>
      </c>
      <c r="O346" s="157" t="s">
        <v>93</v>
      </c>
      <c r="P346" s="157" t="s">
        <v>29</v>
      </c>
      <c r="Q346" s="157" t="s">
        <v>1198</v>
      </c>
      <c r="R346" s="157" t="s">
        <v>1199</v>
      </c>
      <c r="S346" s="155" t="s">
        <v>29</v>
      </c>
      <c r="T346" s="155"/>
      <c r="U346" s="155"/>
      <c r="V346" s="155"/>
      <c r="W346" s="168">
        <v>1623900</v>
      </c>
      <c r="X346" s="168">
        <v>1818768.0000000002</v>
      </c>
      <c r="Y346" s="155"/>
      <c r="Z346" s="169">
        <v>2016</v>
      </c>
      <c r="AA346" s="155"/>
    </row>
    <row r="347" spans="1:27">
      <c r="A347" s="155" t="s">
        <v>1240</v>
      </c>
      <c r="B347" s="157" t="s">
        <v>82</v>
      </c>
      <c r="C347" s="157" t="s">
        <v>1192</v>
      </c>
      <c r="D347" s="157" t="s">
        <v>1193</v>
      </c>
      <c r="E347" s="157" t="s">
        <v>1194</v>
      </c>
      <c r="F347" s="157" t="s">
        <v>1193</v>
      </c>
      <c r="G347" s="157" t="s">
        <v>1194</v>
      </c>
      <c r="H347" s="157" t="s">
        <v>1204</v>
      </c>
      <c r="I347" s="157" t="s">
        <v>1205</v>
      </c>
      <c r="J347" s="157" t="s">
        <v>37</v>
      </c>
      <c r="K347" s="157">
        <v>30</v>
      </c>
      <c r="L347" s="170">
        <v>230000000</v>
      </c>
      <c r="M347" s="157" t="s">
        <v>1197</v>
      </c>
      <c r="N347" s="157" t="s">
        <v>1238</v>
      </c>
      <c r="O347" s="157" t="s">
        <v>93</v>
      </c>
      <c r="P347" s="157" t="s">
        <v>29</v>
      </c>
      <c r="Q347" s="157" t="s">
        <v>1198</v>
      </c>
      <c r="R347" s="157" t="s">
        <v>1199</v>
      </c>
      <c r="S347" s="155" t="s">
        <v>29</v>
      </c>
      <c r="T347" s="155"/>
      <c r="U347" s="155"/>
      <c r="V347" s="155"/>
      <c r="W347" s="168">
        <v>2183400</v>
      </c>
      <c r="X347" s="168">
        <v>2445408</v>
      </c>
      <c r="Y347" s="155"/>
      <c r="Z347" s="169">
        <v>2016</v>
      </c>
      <c r="AA347" s="155"/>
    </row>
    <row r="348" spans="1:27">
      <c r="A348" s="155" t="s">
        <v>1241</v>
      </c>
      <c r="B348" s="157" t="s">
        <v>82</v>
      </c>
      <c r="C348" s="157" t="s">
        <v>1192</v>
      </c>
      <c r="D348" s="157" t="s">
        <v>1193</v>
      </c>
      <c r="E348" s="157" t="s">
        <v>1194</v>
      </c>
      <c r="F348" s="157" t="s">
        <v>1193</v>
      </c>
      <c r="G348" s="157" t="s">
        <v>1194</v>
      </c>
      <c r="H348" s="157" t="s">
        <v>1207</v>
      </c>
      <c r="I348" s="157" t="s">
        <v>1208</v>
      </c>
      <c r="J348" s="157" t="s">
        <v>37</v>
      </c>
      <c r="K348" s="157">
        <v>30</v>
      </c>
      <c r="L348" s="170">
        <v>230000000</v>
      </c>
      <c r="M348" s="157" t="s">
        <v>1197</v>
      </c>
      <c r="N348" s="157" t="s">
        <v>1238</v>
      </c>
      <c r="O348" s="157" t="s">
        <v>93</v>
      </c>
      <c r="P348" s="157" t="s">
        <v>29</v>
      </c>
      <c r="Q348" s="157" t="s">
        <v>1198</v>
      </c>
      <c r="R348" s="157" t="s">
        <v>1199</v>
      </c>
      <c r="S348" s="155" t="s">
        <v>29</v>
      </c>
      <c r="T348" s="155"/>
      <c r="U348" s="155"/>
      <c r="V348" s="155"/>
      <c r="W348" s="168">
        <v>1360600</v>
      </c>
      <c r="X348" s="168">
        <v>1523872.0000000002</v>
      </c>
      <c r="Y348" s="155"/>
      <c r="Z348" s="169">
        <v>2016</v>
      </c>
      <c r="AA348" s="155"/>
    </row>
    <row r="349" spans="1:27">
      <c r="A349" s="155" t="s">
        <v>1242</v>
      </c>
      <c r="B349" s="157" t="s">
        <v>82</v>
      </c>
      <c r="C349" s="157" t="s">
        <v>1192</v>
      </c>
      <c r="D349" s="157" t="s">
        <v>1193</v>
      </c>
      <c r="E349" s="157" t="s">
        <v>1194</v>
      </c>
      <c r="F349" s="157" t="s">
        <v>1193</v>
      </c>
      <c r="G349" s="157" t="s">
        <v>1194</v>
      </c>
      <c r="H349" s="157" t="s">
        <v>1210</v>
      </c>
      <c r="I349" s="157" t="s">
        <v>1211</v>
      </c>
      <c r="J349" s="157" t="s">
        <v>37</v>
      </c>
      <c r="K349" s="157">
        <v>30</v>
      </c>
      <c r="L349" s="170">
        <v>230000000</v>
      </c>
      <c r="M349" s="157" t="s">
        <v>1197</v>
      </c>
      <c r="N349" s="157" t="s">
        <v>1238</v>
      </c>
      <c r="O349" s="157" t="s">
        <v>93</v>
      </c>
      <c r="P349" s="157" t="s">
        <v>29</v>
      </c>
      <c r="Q349" s="157" t="s">
        <v>1198</v>
      </c>
      <c r="R349" s="157" t="s">
        <v>1199</v>
      </c>
      <c r="S349" s="155" t="s">
        <v>29</v>
      </c>
      <c r="T349" s="155"/>
      <c r="U349" s="155"/>
      <c r="V349" s="155"/>
      <c r="W349" s="168">
        <v>1717000</v>
      </c>
      <c r="X349" s="168">
        <v>1923040.0000000002</v>
      </c>
      <c r="Y349" s="155"/>
      <c r="Z349" s="169">
        <v>2016</v>
      </c>
      <c r="AA349" s="155"/>
    </row>
    <row r="350" spans="1:27">
      <c r="A350" s="155" t="s">
        <v>1243</v>
      </c>
      <c r="B350" s="157" t="s">
        <v>28</v>
      </c>
      <c r="C350" s="157" t="s">
        <v>1213</v>
      </c>
      <c r="D350" s="157" t="s">
        <v>1214</v>
      </c>
      <c r="E350" s="157" t="s">
        <v>1215</v>
      </c>
      <c r="F350" s="157" t="s">
        <v>1214</v>
      </c>
      <c r="G350" s="157" t="s">
        <v>1215</v>
      </c>
      <c r="H350" s="157" t="s">
        <v>1244</v>
      </c>
      <c r="I350" s="157" t="s">
        <v>1245</v>
      </c>
      <c r="J350" s="157" t="s">
        <v>1130</v>
      </c>
      <c r="K350" s="157">
        <v>100</v>
      </c>
      <c r="L350" s="170">
        <v>230000000</v>
      </c>
      <c r="M350" s="157" t="s">
        <v>31</v>
      </c>
      <c r="N350" s="157" t="s">
        <v>1014</v>
      </c>
      <c r="O350" s="157" t="s">
        <v>93</v>
      </c>
      <c r="P350" s="157" t="s">
        <v>29</v>
      </c>
      <c r="Q350" s="157" t="s">
        <v>1168</v>
      </c>
      <c r="R350" s="157" t="s">
        <v>1218</v>
      </c>
      <c r="S350" s="155" t="s">
        <v>29</v>
      </c>
      <c r="T350" s="155"/>
      <c r="U350" s="155"/>
      <c r="V350" s="155"/>
      <c r="W350" s="168">
        <v>53948120</v>
      </c>
      <c r="X350" s="168">
        <f t="shared" ref="X350" si="27">W350*1.12</f>
        <v>60421894.400000006</v>
      </c>
      <c r="Y350" s="155"/>
      <c r="Z350" s="169">
        <v>2016</v>
      </c>
      <c r="AA350" s="155"/>
    </row>
    <row r="351" spans="1:27">
      <c r="A351" s="153" t="s">
        <v>1246</v>
      </c>
      <c r="B351" s="157"/>
      <c r="C351" s="157"/>
      <c r="D351" s="157"/>
      <c r="E351" s="157"/>
      <c r="F351" s="157"/>
      <c r="G351" s="157"/>
      <c r="H351" s="157"/>
      <c r="I351" s="157"/>
      <c r="J351" s="157"/>
      <c r="K351" s="157"/>
      <c r="L351" s="157"/>
      <c r="M351" s="157"/>
      <c r="N351" s="157"/>
      <c r="O351" s="157"/>
      <c r="P351" s="157"/>
      <c r="Q351" s="157"/>
      <c r="R351" s="157"/>
      <c r="S351" s="155"/>
      <c r="T351" s="155"/>
      <c r="U351" s="155"/>
      <c r="V351" s="155"/>
      <c r="W351" s="156">
        <f>SUM(W334:W350)</f>
        <v>321503482.5</v>
      </c>
      <c r="X351" s="156">
        <f>SUM(X334:X350)</f>
        <v>360083900.39999998</v>
      </c>
      <c r="Y351" s="155"/>
      <c r="Z351" s="155"/>
      <c r="AA351" s="155"/>
    </row>
    <row r="352" spans="1:27">
      <c r="A352" s="156" t="s">
        <v>1247</v>
      </c>
      <c r="B352" s="157"/>
      <c r="C352" s="157"/>
      <c r="D352" s="157"/>
      <c r="E352" s="157"/>
      <c r="F352" s="157"/>
      <c r="G352" s="157"/>
      <c r="H352" s="157"/>
      <c r="I352" s="157"/>
      <c r="J352" s="157"/>
      <c r="K352" s="157"/>
      <c r="L352" s="157"/>
      <c r="M352" s="157"/>
      <c r="N352" s="157"/>
      <c r="O352" s="157"/>
      <c r="P352" s="157"/>
      <c r="Q352" s="157"/>
      <c r="R352" s="157"/>
      <c r="S352" s="158"/>
      <c r="T352" s="158"/>
      <c r="U352" s="147"/>
      <c r="V352" s="147"/>
      <c r="W352" s="147"/>
      <c r="X352" s="147"/>
      <c r="Y352" s="147"/>
      <c r="Z352" s="151"/>
      <c r="AA352" s="147"/>
    </row>
    <row r="353" spans="1:27">
      <c r="A353" s="156" t="s">
        <v>625</v>
      </c>
      <c r="B353" s="157"/>
      <c r="C353" s="157"/>
      <c r="D353" s="157"/>
      <c r="E353" s="157"/>
      <c r="F353" s="157"/>
      <c r="G353" s="157"/>
      <c r="H353" s="157"/>
      <c r="I353" s="157"/>
      <c r="J353" s="157"/>
      <c r="K353" s="157"/>
      <c r="L353" s="157"/>
      <c r="M353" s="157"/>
      <c r="N353" s="157"/>
      <c r="O353" s="157"/>
      <c r="P353" s="157"/>
      <c r="Q353" s="157"/>
      <c r="R353" s="157"/>
      <c r="S353" s="158"/>
      <c r="T353" s="158"/>
      <c r="U353" s="147"/>
      <c r="V353" s="147"/>
      <c r="W353" s="147"/>
      <c r="X353" s="147"/>
      <c r="Y353" s="147"/>
      <c r="Z353" s="151"/>
      <c r="AA353" s="147"/>
    </row>
    <row r="354" spans="1:27">
      <c r="A354" s="171" t="s">
        <v>1248</v>
      </c>
      <c r="B354" s="171" t="s">
        <v>82</v>
      </c>
      <c r="C354" s="171" t="s">
        <v>1249</v>
      </c>
      <c r="D354" s="171" t="s">
        <v>1250</v>
      </c>
      <c r="E354" s="171" t="s">
        <v>1251</v>
      </c>
      <c r="F354" s="171" t="s">
        <v>1250</v>
      </c>
      <c r="G354" s="171" t="s">
        <v>1251</v>
      </c>
      <c r="H354" s="171" t="s">
        <v>1252</v>
      </c>
      <c r="I354" s="171" t="s">
        <v>1251</v>
      </c>
      <c r="J354" s="171" t="s">
        <v>44</v>
      </c>
      <c r="K354" s="171">
        <v>100</v>
      </c>
      <c r="L354" s="172">
        <v>230000000</v>
      </c>
      <c r="M354" s="171" t="s">
        <v>1157</v>
      </c>
      <c r="N354" s="171" t="s">
        <v>78</v>
      </c>
      <c r="O354" s="171" t="s">
        <v>93</v>
      </c>
      <c r="P354" s="171" t="s">
        <v>29</v>
      </c>
      <c r="Q354" s="171" t="s">
        <v>78</v>
      </c>
      <c r="R354" s="171" t="s">
        <v>1253</v>
      </c>
      <c r="S354" s="171"/>
      <c r="T354" s="171"/>
      <c r="U354" s="171"/>
      <c r="V354" s="171"/>
      <c r="W354" s="173">
        <v>0</v>
      </c>
      <c r="X354" s="173">
        <f t="shared" ref="X354:X357" si="28">W354*1.12</f>
        <v>0</v>
      </c>
      <c r="Y354" s="171"/>
      <c r="Z354" s="174">
        <v>2016</v>
      </c>
      <c r="AA354" s="175" t="s">
        <v>1254</v>
      </c>
    </row>
    <row r="355" spans="1:27">
      <c r="A355" s="176" t="s">
        <v>1255</v>
      </c>
      <c r="B355" s="157" t="s">
        <v>82</v>
      </c>
      <c r="C355" s="157" t="s">
        <v>1256</v>
      </c>
      <c r="D355" s="157" t="s">
        <v>1257</v>
      </c>
      <c r="E355" s="157" t="s">
        <v>1258</v>
      </c>
      <c r="F355" s="157" t="s">
        <v>1257</v>
      </c>
      <c r="G355" s="157" t="s">
        <v>1258</v>
      </c>
      <c r="H355" s="157" t="s">
        <v>1259</v>
      </c>
      <c r="I355" s="157" t="s">
        <v>1260</v>
      </c>
      <c r="J355" s="157" t="s">
        <v>37</v>
      </c>
      <c r="K355" s="157">
        <v>90</v>
      </c>
      <c r="L355" s="159">
        <v>230000000</v>
      </c>
      <c r="M355" s="157" t="s">
        <v>1197</v>
      </c>
      <c r="N355" s="157" t="s">
        <v>46</v>
      </c>
      <c r="O355" s="157" t="s">
        <v>93</v>
      </c>
      <c r="P355" s="157" t="s">
        <v>29</v>
      </c>
      <c r="Q355" s="157" t="s">
        <v>1261</v>
      </c>
      <c r="R355" s="157" t="s">
        <v>1262</v>
      </c>
      <c r="S355" s="177"/>
      <c r="T355" s="178"/>
      <c r="U355" s="179"/>
      <c r="V355" s="179"/>
      <c r="W355" s="180">
        <v>0</v>
      </c>
      <c r="X355" s="180">
        <f t="shared" si="28"/>
        <v>0</v>
      </c>
      <c r="Y355" s="178"/>
      <c r="Z355" s="181">
        <v>2016</v>
      </c>
      <c r="AA355" s="182">
        <v>11.14</v>
      </c>
    </row>
    <row r="356" spans="1:27">
      <c r="A356" s="176" t="s">
        <v>1263</v>
      </c>
      <c r="B356" s="183" t="s">
        <v>28</v>
      </c>
      <c r="C356" s="184" t="s">
        <v>1264</v>
      </c>
      <c r="D356" s="185" t="s">
        <v>1265</v>
      </c>
      <c r="E356" s="185" t="s">
        <v>1266</v>
      </c>
      <c r="F356" s="185" t="s">
        <v>1265</v>
      </c>
      <c r="G356" s="185" t="s">
        <v>1266</v>
      </c>
      <c r="H356" s="185" t="s">
        <v>1267</v>
      </c>
      <c r="I356" s="185" t="s">
        <v>1268</v>
      </c>
      <c r="J356" s="186" t="s">
        <v>37</v>
      </c>
      <c r="K356" s="187">
        <v>90</v>
      </c>
      <c r="L356" s="159">
        <v>230000000</v>
      </c>
      <c r="M356" s="188" t="s">
        <v>84</v>
      </c>
      <c r="N356" s="189" t="s">
        <v>46</v>
      </c>
      <c r="O356" s="184" t="s">
        <v>1269</v>
      </c>
      <c r="P356" s="188" t="s">
        <v>29</v>
      </c>
      <c r="Q356" s="190" t="s">
        <v>412</v>
      </c>
      <c r="R356" s="191" t="s">
        <v>1270</v>
      </c>
      <c r="S356" s="177"/>
      <c r="T356" s="185"/>
      <c r="U356" s="192"/>
      <c r="V356" s="192"/>
      <c r="W356" s="193">
        <v>0</v>
      </c>
      <c r="X356" s="194">
        <f t="shared" si="28"/>
        <v>0</v>
      </c>
      <c r="Y356" s="185"/>
      <c r="Z356" s="186">
        <v>2016</v>
      </c>
      <c r="AA356" s="182">
        <v>11.14</v>
      </c>
    </row>
    <row r="357" spans="1:27">
      <c r="A357" s="176" t="s">
        <v>1271</v>
      </c>
      <c r="B357" s="183" t="s">
        <v>28</v>
      </c>
      <c r="C357" s="184" t="s">
        <v>1272</v>
      </c>
      <c r="D357" s="185" t="s">
        <v>1273</v>
      </c>
      <c r="E357" s="185" t="s">
        <v>1274</v>
      </c>
      <c r="F357" s="185" t="s">
        <v>1273</v>
      </c>
      <c r="G357" s="185" t="s">
        <v>1274</v>
      </c>
      <c r="H357" s="185" t="s">
        <v>1275</v>
      </c>
      <c r="I357" s="185" t="s">
        <v>1276</v>
      </c>
      <c r="J357" s="186" t="s">
        <v>37</v>
      </c>
      <c r="K357" s="187">
        <v>90</v>
      </c>
      <c r="L357" s="159">
        <v>230000000</v>
      </c>
      <c r="M357" s="188" t="s">
        <v>84</v>
      </c>
      <c r="N357" s="189" t="s">
        <v>46</v>
      </c>
      <c r="O357" s="184" t="s">
        <v>1269</v>
      </c>
      <c r="P357" s="188" t="s">
        <v>29</v>
      </c>
      <c r="Q357" s="190" t="s">
        <v>412</v>
      </c>
      <c r="R357" s="191" t="s">
        <v>1270</v>
      </c>
      <c r="S357" s="177"/>
      <c r="T357" s="185"/>
      <c r="U357" s="192"/>
      <c r="V357" s="192"/>
      <c r="W357" s="193">
        <v>0</v>
      </c>
      <c r="X357" s="194">
        <f t="shared" si="28"/>
        <v>0</v>
      </c>
      <c r="Y357" s="185"/>
      <c r="Z357" s="186">
        <v>2016</v>
      </c>
      <c r="AA357" s="182">
        <v>11.14</v>
      </c>
    </row>
    <row r="358" spans="1:27">
      <c r="A358" s="153" t="s">
        <v>1277</v>
      </c>
      <c r="B358" s="157"/>
      <c r="C358" s="157"/>
      <c r="D358" s="157"/>
      <c r="E358" s="157"/>
      <c r="F358" s="157"/>
      <c r="G358" s="157"/>
      <c r="H358" s="157"/>
      <c r="I358" s="157"/>
      <c r="J358" s="157"/>
      <c r="K358" s="157"/>
      <c r="L358" s="159"/>
      <c r="M358" s="157"/>
      <c r="N358" s="157"/>
      <c r="O358" s="157"/>
      <c r="P358" s="157"/>
      <c r="Q358" s="157"/>
      <c r="R358" s="157"/>
      <c r="S358" s="157"/>
      <c r="T358" s="157"/>
      <c r="U358" s="157"/>
      <c r="V358" s="157"/>
      <c r="W358" s="160">
        <f>SUM(W354:W356)</f>
        <v>0</v>
      </c>
      <c r="X358" s="160">
        <f>SUM(X354:X356)</f>
        <v>0</v>
      </c>
      <c r="Y358" s="157"/>
      <c r="Z358" s="161"/>
      <c r="AA358" s="157"/>
    </row>
    <row r="359" spans="1:27">
      <c r="A359" s="160" t="s">
        <v>1221</v>
      </c>
      <c r="B359" s="157"/>
      <c r="C359" s="157"/>
      <c r="D359" s="157"/>
      <c r="E359" s="157"/>
      <c r="F359" s="157"/>
      <c r="G359" s="157"/>
      <c r="H359" s="157"/>
      <c r="I359" s="157"/>
      <c r="J359" s="157"/>
      <c r="K359" s="157"/>
      <c r="L359" s="159"/>
      <c r="M359" s="157"/>
      <c r="N359" s="157"/>
      <c r="O359" s="157"/>
      <c r="P359" s="157"/>
      <c r="Q359" s="157"/>
      <c r="R359" s="157"/>
      <c r="S359" s="157"/>
      <c r="T359" s="157"/>
      <c r="U359" s="157"/>
      <c r="V359" s="157"/>
      <c r="W359" s="162"/>
      <c r="X359" s="162"/>
      <c r="Y359" s="157"/>
      <c r="Z359" s="161"/>
      <c r="AA359" s="157"/>
    </row>
    <row r="360" spans="1:27">
      <c r="A360" s="157" t="s">
        <v>1278</v>
      </c>
      <c r="B360" s="157" t="s">
        <v>82</v>
      </c>
      <c r="C360" s="157" t="s">
        <v>1249</v>
      </c>
      <c r="D360" s="157" t="s">
        <v>1250</v>
      </c>
      <c r="E360" s="157" t="s">
        <v>1251</v>
      </c>
      <c r="F360" s="157" t="s">
        <v>1250</v>
      </c>
      <c r="G360" s="157" t="s">
        <v>1251</v>
      </c>
      <c r="H360" s="157" t="s">
        <v>1252</v>
      </c>
      <c r="I360" s="157" t="s">
        <v>1251</v>
      </c>
      <c r="J360" s="157" t="s">
        <v>44</v>
      </c>
      <c r="K360" s="157">
        <v>100</v>
      </c>
      <c r="L360" s="159">
        <v>230000000</v>
      </c>
      <c r="M360" s="157" t="s">
        <v>1157</v>
      </c>
      <c r="N360" s="157" t="s">
        <v>78</v>
      </c>
      <c r="O360" s="157" t="s">
        <v>93</v>
      </c>
      <c r="P360" s="157" t="s">
        <v>29</v>
      </c>
      <c r="Q360" s="157" t="s">
        <v>72</v>
      </c>
      <c r="R360" s="157" t="s">
        <v>1253</v>
      </c>
      <c r="S360" s="157"/>
      <c r="T360" s="157"/>
      <c r="U360" s="157"/>
      <c r="V360" s="157"/>
      <c r="W360" s="168">
        <v>68349</v>
      </c>
      <c r="X360" s="168">
        <f t="shared" ref="X360:X366" si="29">W360*1.12</f>
        <v>76550.880000000005</v>
      </c>
      <c r="Y360" s="157"/>
      <c r="Z360" s="161">
        <v>2016</v>
      </c>
      <c r="AA360" s="157"/>
    </row>
    <row r="361" spans="1:27">
      <c r="A361" s="195" t="s">
        <v>1279</v>
      </c>
      <c r="B361" s="195" t="s">
        <v>82</v>
      </c>
      <c r="C361" s="195" t="s">
        <v>1249</v>
      </c>
      <c r="D361" s="195" t="s">
        <v>1250</v>
      </c>
      <c r="E361" s="195" t="s">
        <v>1251</v>
      </c>
      <c r="F361" s="195" t="s">
        <v>1250</v>
      </c>
      <c r="G361" s="195" t="s">
        <v>1251</v>
      </c>
      <c r="H361" s="195" t="s">
        <v>1252</v>
      </c>
      <c r="I361" s="195" t="s">
        <v>1251</v>
      </c>
      <c r="J361" s="195" t="s">
        <v>44</v>
      </c>
      <c r="K361" s="195">
        <v>100</v>
      </c>
      <c r="L361" s="196">
        <v>230000000</v>
      </c>
      <c r="M361" s="195" t="s">
        <v>1157</v>
      </c>
      <c r="N361" s="195" t="s">
        <v>78</v>
      </c>
      <c r="O361" s="195" t="s">
        <v>93</v>
      </c>
      <c r="P361" s="195" t="s">
        <v>29</v>
      </c>
      <c r="Q361" s="195" t="s">
        <v>72</v>
      </c>
      <c r="R361" s="195" t="s">
        <v>1253</v>
      </c>
      <c r="S361" s="195"/>
      <c r="T361" s="195"/>
      <c r="U361" s="195"/>
      <c r="V361" s="195"/>
      <c r="W361" s="197">
        <v>94490</v>
      </c>
      <c r="X361" s="197">
        <f t="shared" si="29"/>
        <v>105828.8</v>
      </c>
      <c r="Y361" s="195"/>
      <c r="Z361" s="198">
        <v>2016</v>
      </c>
      <c r="AA361" s="195"/>
    </row>
    <row r="362" spans="1:27">
      <c r="A362" s="199" t="s">
        <v>1280</v>
      </c>
      <c r="B362" s="199" t="s">
        <v>82</v>
      </c>
      <c r="C362" s="199" t="s">
        <v>1256</v>
      </c>
      <c r="D362" s="199" t="s">
        <v>1257</v>
      </c>
      <c r="E362" s="199" t="s">
        <v>1258</v>
      </c>
      <c r="F362" s="199" t="s">
        <v>1257</v>
      </c>
      <c r="G362" s="199" t="s">
        <v>1258</v>
      </c>
      <c r="H362" s="199" t="s">
        <v>1259</v>
      </c>
      <c r="I362" s="157" t="s">
        <v>1260</v>
      </c>
      <c r="J362" s="157" t="s">
        <v>37</v>
      </c>
      <c r="K362" s="157">
        <v>90</v>
      </c>
      <c r="L362" s="170">
        <v>230000000</v>
      </c>
      <c r="M362" s="157" t="s">
        <v>1197</v>
      </c>
      <c r="N362" s="157" t="s">
        <v>72</v>
      </c>
      <c r="O362" s="157" t="s">
        <v>93</v>
      </c>
      <c r="P362" s="157" t="s">
        <v>29</v>
      </c>
      <c r="Q362" s="157" t="s">
        <v>1198</v>
      </c>
      <c r="R362" s="157" t="s">
        <v>1262</v>
      </c>
      <c r="S362" s="200"/>
      <c r="T362" s="201"/>
      <c r="U362" s="202"/>
      <c r="V362" s="202"/>
      <c r="W362" s="168">
        <v>48620000</v>
      </c>
      <c r="X362" s="168">
        <f t="shared" si="29"/>
        <v>54454400.000000007</v>
      </c>
      <c r="Y362" s="201"/>
      <c r="Z362" s="203">
        <v>2016</v>
      </c>
      <c r="AA362" s="204"/>
    </row>
    <row r="363" spans="1:27">
      <c r="A363" s="199" t="s">
        <v>1281</v>
      </c>
      <c r="B363" s="199" t="s">
        <v>82</v>
      </c>
      <c r="C363" s="199" t="s">
        <v>1282</v>
      </c>
      <c r="D363" s="199" t="s">
        <v>1283</v>
      </c>
      <c r="E363" s="199" t="s">
        <v>1284</v>
      </c>
      <c r="F363" s="199" t="s">
        <v>1283</v>
      </c>
      <c r="G363" s="199" t="s">
        <v>1284</v>
      </c>
      <c r="H363" s="199" t="s">
        <v>1285</v>
      </c>
      <c r="I363" s="157" t="s">
        <v>1286</v>
      </c>
      <c r="J363" s="157" t="s">
        <v>37</v>
      </c>
      <c r="K363" s="157">
        <v>90</v>
      </c>
      <c r="L363" s="170">
        <v>230000000</v>
      </c>
      <c r="M363" s="157" t="s">
        <v>84</v>
      </c>
      <c r="N363" s="157" t="s">
        <v>72</v>
      </c>
      <c r="O363" s="157" t="s">
        <v>93</v>
      </c>
      <c r="P363" s="157"/>
      <c r="Q363" s="157" t="s">
        <v>1287</v>
      </c>
      <c r="R363" s="157" t="s">
        <v>1288</v>
      </c>
      <c r="S363" s="200"/>
      <c r="T363" s="201"/>
      <c r="U363" s="202"/>
      <c r="V363" s="202"/>
      <c r="W363" s="168">
        <v>149297836</v>
      </c>
      <c r="X363" s="168">
        <f t="shared" si="29"/>
        <v>167213576.32000002</v>
      </c>
      <c r="Y363" s="201" t="s">
        <v>0</v>
      </c>
      <c r="Z363" s="203">
        <v>2016</v>
      </c>
      <c r="AA363" s="204"/>
    </row>
    <row r="364" spans="1:27">
      <c r="A364" s="205" t="s">
        <v>1289</v>
      </c>
      <c r="B364" s="205" t="s">
        <v>28</v>
      </c>
      <c r="C364" s="205" t="s">
        <v>1264</v>
      </c>
      <c r="D364" s="205" t="s">
        <v>1265</v>
      </c>
      <c r="E364" s="205" t="s">
        <v>1266</v>
      </c>
      <c r="F364" s="205" t="s">
        <v>1265</v>
      </c>
      <c r="G364" s="205" t="s">
        <v>1266</v>
      </c>
      <c r="H364" s="205" t="s">
        <v>1267</v>
      </c>
      <c r="I364" s="205" t="s">
        <v>1268</v>
      </c>
      <c r="J364" s="205" t="s">
        <v>37</v>
      </c>
      <c r="K364" s="205">
        <v>90</v>
      </c>
      <c r="L364" s="205">
        <v>230000000</v>
      </c>
      <c r="M364" s="205" t="s">
        <v>84</v>
      </c>
      <c r="N364" s="157" t="s">
        <v>1238</v>
      </c>
      <c r="O364" s="205" t="s">
        <v>1269</v>
      </c>
      <c r="P364" s="205" t="s">
        <v>29</v>
      </c>
      <c r="Q364" s="157" t="s">
        <v>1287</v>
      </c>
      <c r="R364" s="205" t="s">
        <v>1270</v>
      </c>
      <c r="S364" s="200"/>
      <c r="T364" s="205"/>
      <c r="U364" s="206"/>
      <c r="V364" s="206"/>
      <c r="W364" s="168">
        <v>30000000</v>
      </c>
      <c r="X364" s="168">
        <f t="shared" si="29"/>
        <v>33600000</v>
      </c>
      <c r="Y364" s="205"/>
      <c r="Z364" s="207">
        <v>2016</v>
      </c>
      <c r="AA364" s="207"/>
    </row>
    <row r="365" spans="1:27">
      <c r="A365" s="208" t="s">
        <v>1290</v>
      </c>
      <c r="B365" s="208" t="s">
        <v>28</v>
      </c>
      <c r="C365" s="208" t="s">
        <v>1272</v>
      </c>
      <c r="D365" s="208" t="s">
        <v>1273</v>
      </c>
      <c r="E365" s="208" t="s">
        <v>1274</v>
      </c>
      <c r="F365" s="208" t="s">
        <v>1273</v>
      </c>
      <c r="G365" s="208" t="s">
        <v>1274</v>
      </c>
      <c r="H365" s="208" t="s">
        <v>1275</v>
      </c>
      <c r="I365" s="208" t="s">
        <v>1276</v>
      </c>
      <c r="J365" s="208" t="s">
        <v>37</v>
      </c>
      <c r="K365" s="208">
        <v>90</v>
      </c>
      <c r="L365" s="208">
        <v>230000000</v>
      </c>
      <c r="M365" s="208" t="s">
        <v>84</v>
      </c>
      <c r="N365" s="171" t="s">
        <v>1238</v>
      </c>
      <c r="O365" s="208" t="s">
        <v>1269</v>
      </c>
      <c r="P365" s="208" t="s">
        <v>29</v>
      </c>
      <c r="Q365" s="171" t="s">
        <v>1287</v>
      </c>
      <c r="R365" s="208" t="s">
        <v>1270</v>
      </c>
      <c r="S365" s="209"/>
      <c r="T365" s="208"/>
      <c r="U365" s="210"/>
      <c r="V365" s="210"/>
      <c r="W365" s="211">
        <v>290000000</v>
      </c>
      <c r="X365" s="211">
        <f t="shared" si="29"/>
        <v>324800000.00000006</v>
      </c>
      <c r="Y365" s="208"/>
      <c r="Z365" s="212">
        <v>2016</v>
      </c>
      <c r="AA365" s="212"/>
    </row>
    <row r="366" spans="1:27">
      <c r="A366" s="185" t="s">
        <v>1291</v>
      </c>
      <c r="B366" s="185" t="s">
        <v>82</v>
      </c>
      <c r="C366" s="185" t="s">
        <v>1249</v>
      </c>
      <c r="D366" s="185" t="s">
        <v>1250</v>
      </c>
      <c r="E366" s="185" t="s">
        <v>1251</v>
      </c>
      <c r="F366" s="185" t="s">
        <v>1250</v>
      </c>
      <c r="G366" s="185" t="s">
        <v>1251</v>
      </c>
      <c r="H366" s="185" t="s">
        <v>1252</v>
      </c>
      <c r="I366" s="185" t="s">
        <v>1251</v>
      </c>
      <c r="J366" s="185" t="s">
        <v>44</v>
      </c>
      <c r="K366" s="185">
        <v>100</v>
      </c>
      <c r="L366" s="185">
        <v>230000000</v>
      </c>
      <c r="M366" s="185" t="s">
        <v>1157</v>
      </c>
      <c r="N366" s="157" t="s">
        <v>72</v>
      </c>
      <c r="O366" s="185" t="s">
        <v>93</v>
      </c>
      <c r="P366" s="185" t="s">
        <v>29</v>
      </c>
      <c r="Q366" s="157" t="s">
        <v>597</v>
      </c>
      <c r="R366" s="185" t="s">
        <v>1253</v>
      </c>
      <c r="S366" s="177"/>
      <c r="T366" s="185"/>
      <c r="U366" s="192"/>
      <c r="V366" s="192"/>
      <c r="W366" s="168">
        <v>180000</v>
      </c>
      <c r="X366" s="168">
        <f t="shared" si="29"/>
        <v>201600.00000000003</v>
      </c>
      <c r="Y366" s="185"/>
      <c r="Z366" s="186">
        <v>2016</v>
      </c>
      <c r="AA366" s="186"/>
    </row>
    <row r="367" spans="1:27">
      <c r="A367" s="153" t="s">
        <v>1292</v>
      </c>
      <c r="B367" s="163"/>
      <c r="C367" s="164"/>
      <c r="D367" s="163"/>
      <c r="E367" s="163"/>
      <c r="F367" s="163"/>
      <c r="G367" s="163"/>
      <c r="H367" s="163"/>
      <c r="I367" s="163"/>
      <c r="J367" s="165"/>
      <c r="K367" s="163"/>
      <c r="L367" s="159"/>
      <c r="M367" s="163"/>
      <c r="N367" s="163"/>
      <c r="O367" s="164"/>
      <c r="P367" s="163"/>
      <c r="Q367" s="163"/>
      <c r="R367" s="163"/>
      <c r="S367" s="163"/>
      <c r="T367" s="163"/>
      <c r="U367" s="166"/>
      <c r="V367" s="166"/>
      <c r="W367" s="156">
        <f>SUM(W360:W366)</f>
        <v>518260675</v>
      </c>
      <c r="X367" s="156">
        <f>SUM(X360:X366)</f>
        <v>580451956.00000012</v>
      </c>
      <c r="Y367" s="163"/>
      <c r="Z367" s="161"/>
      <c r="AA367" s="167"/>
    </row>
  </sheetData>
  <protectedRanges>
    <protectedRange password="CA9C" sqref="N334:N340" name="Диапазон3_12_1_3" securityDescriptor="O:WDG:WDD:(A;;CC;;;S-1-5-21-1281035640-548247933-376692995-11259)(A;;CC;;;S-1-5-21-1281035640-548247933-376692995-11258)(A;;CC;;;S-1-5-21-1281035640-548247933-376692995-5864)"/>
    <protectedRange password="CA9C" sqref="Q334:Q340" name="Диапазон3_12_1_3_1" securityDescriptor="O:WDG:WDD:(A;;CC;;;S-1-5-21-1281035640-548247933-376692995-11259)(A;;CC;;;S-1-5-21-1281035640-548247933-376692995-11258)(A;;CC;;;S-1-5-21-1281035640-548247933-376692995-5864)"/>
  </protectedRanges>
  <pageMargins left="0.31535433070866142" right="0.11811023622047245" top="0.74803149606299213" bottom="0.31535433070866142" header="0.3543307086614173" footer="0.31535433070866142"/>
  <pageSetup paperSize="9" fitToWidth="0" fitToHeight="0" orientation="landscape" r:id="rId1"/>
  <headerFooter alignWithMargins="0">
    <oddFooter>&amp;C&amp;"Calibri,Regular"&amp;K000000&amp;P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C8527BA-6825-4035-8064-9C1ADE6A1835}">
            <xm:f>NOT(ISERROR(SEARCH($B$5,B11)))</xm:f>
            <xm:f>$B$5</xm:f>
            <x14:dxf>
              <font>
                <color rgb="FF9C0006"/>
              </font>
              <fill>
                <patternFill>
                  <bgColor rgb="FFFFC7CE"/>
                </patternFill>
              </fill>
            </x14:dxf>
          </x14:cfRule>
          <xm:sqref>W11:AA17 B11:U17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Изменения</vt:lpstr>
      <vt:lpstr>Изменения!_ФильтрБазыДанных</vt:lpstr>
      <vt:lpstr>Изменения!Область_печати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dcterms:created xsi:type="dcterms:W3CDTF">2016-04-27T04:20:40Z</dcterms:created>
  <dcterms:modified xsi:type="dcterms:W3CDTF">2016-05-17T12:56:40Z</dcterms:modified>
</cp:coreProperties>
</file>