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J:\1. ПЛАН ЗАКУПОК\Долгосрочный\Долгосрочный план 2019-2023 год\дополнения и измененияв ДПЗ\"/>
    </mc:Choice>
  </mc:AlternateContent>
  <bookViews>
    <workbookView xWindow="0" yWindow="0" windowWidth="28800" windowHeight="11835"/>
  </bookViews>
  <sheets>
    <sheet name="№16 новая форма" sheetId="4" r:id="rId1"/>
  </sheets>
  <externalReferences>
    <externalReference r:id="rId2"/>
    <externalReference r:id="rId3"/>
    <externalReference r:id="rId4"/>
    <externalReference r:id="rId5"/>
    <externalReference r:id="rId6"/>
    <externalReference r:id="rId7"/>
  </externalReferences>
  <definedNames>
    <definedName name="_xlnm._FilterDatabase" localSheetId="0" hidden="1">'№16 новая форма'!$A$7:$BM$46</definedName>
    <definedName name="ааа">#REF!</definedName>
    <definedName name="атр">'[1]Атрибуты товара'!$A$4:$A$535</definedName>
    <definedName name="атрибут" localSheetId="0">'[2]Атрибуты товар'!$A$3:$A$534</definedName>
    <definedName name="ЕИ" localSheetId="0">'[3]Справочник единиц измерения'!$B$3:$B$45</definedName>
    <definedName name="Инкотермс">'[3]Справочник Инкотермс'!$A$4:$A$14</definedName>
    <definedName name="НДС">'[4]Признак НДС'!$B$3:$B$4</definedName>
    <definedName name="_xlnm.Print_Area" localSheetId="0">'№16 новая форма'!$A$1:$BM$40</definedName>
    <definedName name="осн">#REF!</definedName>
    <definedName name="основания150">'[5]Основание из одного источника'!$A$3:$A$60</definedName>
    <definedName name="Приоритет_закупок">#REF!</definedName>
    <definedName name="Способ_закупок">#REF!</definedName>
    <definedName name="Тип_дней">'[6]Тип дней'!$B$2:$B$3</definedName>
  </definedNames>
  <calcPr calcId="152511"/>
</workbook>
</file>

<file path=xl/calcChain.xml><?xml version="1.0" encoding="utf-8"?>
<calcChain xmlns="http://schemas.openxmlformats.org/spreadsheetml/2006/main">
  <c r="AY25" i="4" l="1"/>
  <c r="AO25" i="4"/>
  <c r="AK25" i="4"/>
  <c r="AZ25" i="4" s="1"/>
  <c r="AZ26" i="4" l="1"/>
  <c r="BA26" i="4"/>
  <c r="AY26" i="4"/>
  <c r="AZ41" i="4" l="1"/>
  <c r="AY22" i="4"/>
  <c r="AY23" i="4" s="1"/>
  <c r="AS22" i="4"/>
  <c r="AO22" i="4"/>
  <c r="AG46" i="4" l="1"/>
  <c r="AK46" i="4"/>
  <c r="AO46" i="4"/>
  <c r="AY46" i="4"/>
  <c r="AZ46" i="4" s="1"/>
  <c r="AY45" i="4" l="1"/>
  <c r="AZ45" i="4" s="1"/>
  <c r="AS45" i="4"/>
  <c r="AO45" i="4"/>
  <c r="AK45" i="4"/>
  <c r="AY44" i="4"/>
  <c r="AZ44" i="4" s="1"/>
  <c r="AS44" i="4"/>
  <c r="AO44" i="4"/>
  <c r="AK44" i="4"/>
  <c r="AY43" i="4"/>
  <c r="AZ43" i="4" s="1"/>
  <c r="AS43" i="4"/>
  <c r="AO43" i="4"/>
  <c r="AK43" i="4"/>
  <c r="AY42" i="4"/>
  <c r="AZ42" i="4" s="1"/>
  <c r="AS42" i="4"/>
  <c r="AO42" i="4"/>
  <c r="AK42" i="4"/>
  <c r="AY32" i="4"/>
  <c r="AZ32" i="4" s="1"/>
  <c r="AW32" i="4"/>
  <c r="AS32" i="4"/>
  <c r="AO32" i="4"/>
  <c r="AK32" i="4"/>
  <c r="AG32" i="4"/>
  <c r="AY31" i="4"/>
  <c r="AZ31" i="4" s="1"/>
  <c r="AW31" i="4"/>
  <c r="AS31" i="4"/>
  <c r="AO31" i="4"/>
  <c r="AK31" i="4"/>
  <c r="AG31" i="4"/>
  <c r="AY30" i="4"/>
  <c r="AZ30" i="4" s="1"/>
  <c r="AW30" i="4"/>
  <c r="AS30" i="4"/>
  <c r="AO30" i="4"/>
  <c r="AK30" i="4"/>
  <c r="AG30" i="4"/>
  <c r="AY29" i="4"/>
  <c r="AW29" i="4"/>
  <c r="AS29" i="4"/>
  <c r="AO29" i="4"/>
  <c r="AK29" i="4"/>
  <c r="AG29" i="4"/>
  <c r="AY47" i="4" l="1"/>
  <c r="AZ29" i="4"/>
  <c r="AZ39" i="4" s="1"/>
  <c r="AY39" i="4"/>
  <c r="AZ47" i="4"/>
  <c r="AZ23" i="4" l="1"/>
  <c r="AI26" i="4"/>
  <c r="AJ26" i="4"/>
  <c r="AM26" i="4"/>
  <c r="AN26" i="4"/>
  <c r="AO26" i="4"/>
  <c r="AP26" i="4"/>
  <c r="AQ26" i="4"/>
  <c r="AR26" i="4"/>
  <c r="AS26" i="4"/>
  <c r="AT26" i="4"/>
  <c r="AU26" i="4"/>
  <c r="AV26" i="4"/>
  <c r="AW26" i="4"/>
  <c r="AX26" i="4"/>
  <c r="AZ11" i="4" l="1"/>
  <c r="AY11" i="4"/>
  <c r="AZ14" i="4" l="1"/>
  <c r="AY14" i="4"/>
  <c r="AF11" i="4"/>
  <c r="AG11" i="4"/>
  <c r="AH11" i="4"/>
  <c r="AI11" i="4"/>
  <c r="AJ11" i="4"/>
  <c r="AK11" i="4"/>
  <c r="AN11" i="4"/>
  <c r="AO11" i="4"/>
  <c r="AR11" i="4"/>
  <c r="AS11" i="4"/>
  <c r="AT11" i="4"/>
  <c r="AU11" i="4"/>
  <c r="AV11" i="4"/>
  <c r="AW11" i="4"/>
  <c r="AN47" i="4" l="1"/>
  <c r="AO47" i="4" l="1"/>
</calcChain>
</file>

<file path=xl/sharedStrings.xml><?xml version="1.0" encoding="utf-8"?>
<sst xmlns="http://schemas.openxmlformats.org/spreadsheetml/2006/main" count="592" uniqueCount="243">
  <si>
    <t>АБП</t>
  </si>
  <si>
    <t>Способ закупок</t>
  </si>
  <si>
    <t>Прогноз местного содержания, %</t>
  </si>
  <si>
    <t>Условия поставки по ИНКОТЕРМС 2010</t>
  </si>
  <si>
    <t>Кол-во, объем</t>
  </si>
  <si>
    <t>Маркетинговая цена за единицу, тенге без НДС</t>
  </si>
  <si>
    <t>Приоритет закупки</t>
  </si>
  <si>
    <t>Примечание</t>
  </si>
  <si>
    <t>2. Работы</t>
  </si>
  <si>
    <t xml:space="preserve">Код по ЕНС ТРУ </t>
  </si>
  <si>
    <t xml:space="preserve">Наименование закупаемых товаров, работ и услуг </t>
  </si>
  <si>
    <t xml:space="preserve">Краткая характеристика (описание) </t>
  </si>
  <si>
    <t>Основание проведения закупок из одного источника</t>
  </si>
  <si>
    <t>Код КАТО места осуществления закупки</t>
  </si>
  <si>
    <t xml:space="preserve">Адрес осуществления закупок </t>
  </si>
  <si>
    <t>Месяц осуществления закупок</t>
  </si>
  <si>
    <t>Страна поставки</t>
  </si>
  <si>
    <t>Код КАТО места поставки ТРУ</t>
  </si>
  <si>
    <t>Адрес поставки товара, выполнения работ, оказания услуг</t>
  </si>
  <si>
    <r>
      <t xml:space="preserve">Сроки выполнения работ, оказания услуг и работы </t>
    </r>
    <r>
      <rPr>
        <i/>
        <sz val="10"/>
        <rFont val="Times New Roman"/>
        <family val="1"/>
        <charset val="204"/>
      </rPr>
      <t>(заполнить одно из двух значений)</t>
    </r>
  </si>
  <si>
    <t>Условия оплаты</t>
  </si>
  <si>
    <t>Единица измерения</t>
  </si>
  <si>
    <t>Признак Рассчитать без НДС</t>
  </si>
  <si>
    <t>2019</t>
  </si>
  <si>
    <t>2020</t>
  </si>
  <si>
    <t>2021</t>
  </si>
  <si>
    <t>Общий объем</t>
  </si>
  <si>
    <t>БИН организатора</t>
  </si>
  <si>
    <t>Дополнительная характеристика работ и услуг</t>
  </si>
  <si>
    <t>Дополнительная характеристика товаров</t>
  </si>
  <si>
    <t xml:space="preserve">С даты подписания договора по  </t>
  </si>
  <si>
    <t>Определенный период</t>
  </si>
  <si>
    <t>Сумма, планируемая для закупок ТРУ без НДС,  тенге</t>
  </si>
  <si>
    <t>Сумма,  планируемая для закупки ТРУ с НДС,  тенге</t>
  </si>
  <si>
    <t>на казахском</t>
  </si>
  <si>
    <t>на русском</t>
  </si>
  <si>
    <t>Атрибут 1</t>
  </si>
  <si>
    <t>Атрибут 2</t>
  </si>
  <si>
    <t>Атрибут 3</t>
  </si>
  <si>
    <t>Месяц по</t>
  </si>
  <si>
    <t>Месяц с</t>
  </si>
  <si>
    <t>Предоплата, %</t>
  </si>
  <si>
    <t>Промежуточный платеж (по факту), %</t>
  </si>
  <si>
    <t>Окончательный платеж, %</t>
  </si>
  <si>
    <t>наименование</t>
  </si>
  <si>
    <t>значение на каз</t>
  </si>
  <si>
    <t>значение на рус</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</si>
  <si>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</si>
  <si>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</si>
  <si>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</si>
  <si>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</si>
  <si>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</si>
  <si>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</si>
  <si>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</si>
  <si>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</si>
  <si>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</si>
  <si>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</si>
  <si>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</si>
  <si>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</si>
  <si>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</si>
  <si>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</si>
  <si>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</si>
  <si>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</si>
  <si>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</si>
  <si>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</si>
  <si>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</si>
  <si>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</si>
  <si>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</si>
  <si>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</si>
  <si>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</si>
  <si>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</si>
  <si>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</si>
  <si>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</si>
  <si>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</si>
  <si>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</si>
  <si>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</si>
  <si>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</si>
  <si>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</si>
  <si>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</si>
  <si>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</si>
  <si>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</si>
  <si>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</si>
  <si>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</si>
  <si>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</si>
  <si>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</si>
  <si>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</si>
  <si>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</si>
  <si>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</si>
  <si>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</si>
  <si>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</si>
  <si>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</si>
  <si>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</si>
  <si>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</si>
  <si>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</si>
  <si>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49</t>
  </si>
  <si>
    <t>50</t>
  </si>
  <si>
    <t>3. Услуги</t>
  </si>
  <si>
    <t>1. Товары</t>
  </si>
  <si>
    <t>2022</t>
  </si>
  <si>
    <t>2023</t>
  </si>
  <si>
    <t>60</t>
  </si>
  <si>
    <t>исключить</t>
  </si>
  <si>
    <t>54</t>
  </si>
  <si>
    <t>55</t>
  </si>
  <si>
    <t>56</t>
  </si>
  <si>
    <t>57</t>
  </si>
  <si>
    <t>58</t>
  </si>
  <si>
    <t>59</t>
  </si>
  <si>
    <t>61</t>
  </si>
  <si>
    <t>62</t>
  </si>
  <si>
    <t>63</t>
  </si>
  <si>
    <t>Причина исключения</t>
  </si>
  <si>
    <t>64</t>
  </si>
  <si>
    <t>65</t>
  </si>
  <si>
    <t>66</t>
  </si>
  <si>
    <t>Приложение 1</t>
  </si>
  <si>
    <t>к приказу  АО Эмбамунайгаз №                              2018г.</t>
  </si>
  <si>
    <r>
      <t xml:space="preserve">Идентификатор из внешней системы                                     </t>
    </r>
    <r>
      <rPr>
        <i/>
        <sz val="10"/>
        <color indexed="8"/>
        <rFont val="Times New Roman"/>
        <family val="1"/>
        <charset val="204"/>
      </rPr>
      <t>(необязательное поле)</t>
    </r>
  </si>
  <si>
    <t>Итого по товарам исключить</t>
  </si>
  <si>
    <t>включить</t>
  </si>
  <si>
    <t>Итого по товарам включить</t>
  </si>
  <si>
    <t>Итого по работам исключить</t>
  </si>
  <si>
    <t>Итого по работам включить</t>
  </si>
  <si>
    <t>Итого по услугам исключить</t>
  </si>
  <si>
    <t>Итого по услугам включить</t>
  </si>
  <si>
    <t>Номер материала</t>
  </si>
  <si>
    <t>статья бюджета</t>
  </si>
  <si>
    <t xml:space="preserve">zakup.sk.kz </t>
  </si>
  <si>
    <t>№ по Перечню</t>
  </si>
  <si>
    <t>контрактный</t>
  </si>
  <si>
    <t>KZ</t>
  </si>
  <si>
    <t>С НДС</t>
  </si>
  <si>
    <t xml:space="preserve"> </t>
  </si>
  <si>
    <t>14 изменения и дополнения в План долгосрочных закупок товаров, работ и услуг АО "Эмбамунайгаз"</t>
  </si>
  <si>
    <t>11.2019</t>
  </si>
  <si>
    <t>ДДНГ</t>
  </si>
  <si>
    <t xml:space="preserve">г.Атырау </t>
  </si>
  <si>
    <t>09.2019</t>
  </si>
  <si>
    <t>12.2023</t>
  </si>
  <si>
    <t xml:space="preserve">773919.100.000000 </t>
  </si>
  <si>
    <t>Услуги по аренде нефтедобывающего оборудования</t>
  </si>
  <si>
    <t>Атырауская область, Кызылкогинский район</t>
  </si>
  <si>
    <t>Атырауская область, Макатский район</t>
  </si>
  <si>
    <t xml:space="preserve"> Атырауская область, Исатайский  район</t>
  </si>
  <si>
    <t xml:space="preserve"> Атырауская область, Жылыойский  район</t>
  </si>
  <si>
    <t>ОТ</t>
  </si>
  <si>
    <t>г.Атырау, ул.Валиханова, 1</t>
  </si>
  <si>
    <t>12.2022</t>
  </si>
  <si>
    <t>60-4 У</t>
  </si>
  <si>
    <t>331312.200.000002</t>
  </si>
  <si>
    <t>Услуги по техническому обслуживанию лабораторного/учебно-лабораторного оборудования</t>
  </si>
  <si>
    <t xml:space="preserve">Услуги по техническому обслуживанию лабораторного/учебно-лабораторного оборудования </t>
  </si>
  <si>
    <t>г.Атырау</t>
  </si>
  <si>
    <t>120240021112</t>
  </si>
  <si>
    <t>"Сервисное обслуживание и ремонт анализаторов серы и аппаратов ДНП" НГДУ "Жаикмунайгаз"</t>
  </si>
  <si>
    <t>63-2 У</t>
  </si>
  <si>
    <t>"Сервисное обслуживание и ремонт анализаторов серы и аппаратов ДНП" НГДУ "Кайнармунайгаз"</t>
  </si>
  <si>
    <t>64-2 У</t>
  </si>
  <si>
    <t>"Сервисное обслуживание и ремонт анализаторов серы и аппаратов ДНП" НГДУ "Жылыоймунайгаз"</t>
  </si>
  <si>
    <t>65-2 У</t>
  </si>
  <si>
    <t>"Сервисное обслуживание и ремонт анализаторов серы и аппаратов ДНП" НГДУ "Доссормунайгаз"</t>
  </si>
  <si>
    <t>12.2019</t>
  </si>
  <si>
    <t>60-5 У</t>
  </si>
  <si>
    <t>63-3 У</t>
  </si>
  <si>
    <t>64-3 У</t>
  </si>
  <si>
    <t>71</t>
  </si>
  <si>
    <t>65-3 У</t>
  </si>
  <si>
    <t>42-2 У</t>
  </si>
  <si>
    <t>ҰЖЖ құралдарын уақытша пайдалануға беру және қызмет көрсету "Жылыоймұнайгаз" МГӨБ</t>
  </si>
  <si>
    <t>Обслуживание и предоставление во временное пользование инструментов ПРС ЖылыойМунайгаз</t>
  </si>
  <si>
    <t>41-2 У</t>
  </si>
  <si>
    <t>ҰЖЖ құралдарын уақытша пайдалануға беру және қызмет көрсету "Жайықймұнайгаз" МГӨБ</t>
  </si>
  <si>
    <t>Обслуживание и предоставление во временное пользование инструментов ПРС ЖайыкМунайгаз</t>
  </si>
  <si>
    <t>40-2 У</t>
  </si>
  <si>
    <t>ҰЖЖ құралдарын уақытша пайдалануға беру және қызмет көрсету "Доссормұнайгаз" МГӨБ</t>
  </si>
  <si>
    <t>Обслуживание и предоставление во временное пользование инструментов ПРС ДоссорМунайгаз</t>
  </si>
  <si>
    <t>39-2 У</t>
  </si>
  <si>
    <t>ҰЖЖ құралдарын уақытша пайдалануға беру және қызмет көрсету "Қайнармұнайгаз" МГӨБ</t>
  </si>
  <si>
    <t>Обслуживание и предоставление во временное пользование инструментов ПРС КайнарМунайгаз</t>
  </si>
  <si>
    <t>ДПР</t>
  </si>
  <si>
    <t>582950.000.000001</t>
  </si>
  <si>
    <t>Услуги по предоставлению лицензий на право использования программного обеспечения</t>
  </si>
  <si>
    <t>ОИ</t>
  </si>
  <si>
    <t>г. Атырау ул. Валиханова, 1</t>
  </si>
  <si>
    <t>Атырауская область, г.Атырау</t>
  </si>
  <si>
    <t xml:space="preserve">SAP ERP жүйесін жалға беру және техникалық қолдау </t>
  </si>
  <si>
    <t xml:space="preserve"> Аренда и техническая поддержка SAP ERP</t>
  </si>
  <si>
    <t>12.2021</t>
  </si>
  <si>
    <t>Новый строка</t>
  </si>
  <si>
    <t>ДКС</t>
  </si>
  <si>
    <t>26 Р</t>
  </si>
  <si>
    <t>421110.000.000001</t>
  </si>
  <si>
    <t>Работы по сооружению автомобильной дороги</t>
  </si>
  <si>
    <t>230000000</t>
  </si>
  <si>
    <t xml:space="preserve">Атырауская область Исатайский район </t>
  </si>
  <si>
    <t>С.Балғымбаев кен орнының көсіпшілік автожолдары</t>
  </si>
  <si>
    <t xml:space="preserve">Внутрипромысловые автодороги м/р С.Балгимбаева </t>
  </si>
  <si>
    <t>27 Р</t>
  </si>
  <si>
    <t>422122.100.000001</t>
  </si>
  <si>
    <t>Работы по ремонту локальных (местного значения) трубопроводов</t>
  </si>
  <si>
    <t>Работы по ремонту локальных (местного значения) трубопроводов и аналогичных сетей/систем</t>
  </si>
  <si>
    <t xml:space="preserve">Атырауская область, Жылыойский район </t>
  </si>
  <si>
    <t>06.2021</t>
  </si>
  <si>
    <t xml:space="preserve">«Жылыоймұнайгаз» МГӨБ-ның кен орындарында кенішілік сұйықтықты жинау жүйесін қайта құралымдау </t>
  </si>
  <si>
    <t xml:space="preserve">Реконструкция внутрипромысовой системы сбора жидкости  м/р НГДУ "Жылыоймунайгаз" </t>
  </si>
  <si>
    <t>29 Р</t>
  </si>
  <si>
    <t>432110.400.000000</t>
  </si>
  <si>
    <t>Работы по ремонту/модернизации пожарной системы/систем тушения</t>
  </si>
  <si>
    <t>Работы по ремонту/модернизации пожарной системы/систем тушения и аналогичного оборудования</t>
  </si>
  <si>
    <t xml:space="preserve">Прорва МДАЦ-ындағы автоматтандырылған өрт сөндіру жүйесі  жүйесі </t>
  </si>
  <si>
    <t>Автоматизированная система пожаротушения на ЦППН Прорва</t>
  </si>
  <si>
    <t>25 Р</t>
  </si>
  <si>
    <t>091012.900.000011</t>
  </si>
  <si>
    <t>Работы по обустройству скважин</t>
  </si>
  <si>
    <t xml:space="preserve">Атырауская область, Кызылкогинский район </t>
  </si>
  <si>
    <t>04.2021</t>
  </si>
  <si>
    <t xml:space="preserve">"Қайнармұнайгаз МГӨБ кен орындарының ұнғымаларын жайғастыру </t>
  </si>
  <si>
    <t xml:space="preserve">Обустройство скважин месторождений НГДУ "Кайнармунайгаз" </t>
  </si>
  <si>
    <t>24 Р</t>
  </si>
  <si>
    <t>г. Атырау ул. Валиханова, 8</t>
  </si>
  <si>
    <t xml:space="preserve">Атырауская область, Макатский район </t>
  </si>
  <si>
    <t>12.2020</t>
  </si>
  <si>
    <t xml:space="preserve">"Доссормұнайгаз МГӨБ кен орындарының ұңғымаларын жайғастыру </t>
  </si>
  <si>
    <t xml:space="preserve">Обустройство скважин месторождений НГДУ "Доссормунайгаз" </t>
  </si>
  <si>
    <t>28 Р</t>
  </si>
  <si>
    <t xml:space="preserve">«Доссормұнайгаз» МГӨБ-ның кен орындарында кенішілік сұйықтықты жинау жүйесін қайта жаңарту </t>
  </si>
  <si>
    <t xml:space="preserve">Реконструкция внутрипромысовой системы сбора жидкости  м/р НГДУ "Доссормунайгаз" </t>
  </si>
  <si>
    <t>с даты подписания</t>
  </si>
  <si>
    <t>67 У</t>
  </si>
  <si>
    <t>711220.000.000000</t>
  </si>
  <si>
    <t>Услуги по авторскому/техническому надзору</t>
  </si>
  <si>
    <t>137-14</t>
  </si>
  <si>
    <t>С.Балғымбаев кен орнының көсіпшілік автожолдары  нысанына авторлық бақылау  қызметін көрсету</t>
  </si>
  <si>
    <t xml:space="preserve">Услуги по авторскому надзору объекта Внутрипромысловые автодороги м/р С.Балгимбаева </t>
  </si>
  <si>
    <t>72 У</t>
  </si>
  <si>
    <t>"Прорва МДАЦ-ындағы автоматтандырылған өрт сөндіру жүйесі  нысанына авторлық бақылау  қызметін көрсету</t>
  </si>
  <si>
    <t>Услуги по авторскому надзору объекта Автоматизированная система пожаротушения на ЦППН Прорва</t>
  </si>
  <si>
    <t>67-1 У</t>
  </si>
  <si>
    <t>ВХК</t>
  </si>
  <si>
    <t>122-1</t>
  </si>
  <si>
    <t>73 У</t>
  </si>
  <si>
    <t>В связи с включением в ДПЗ на 2020 год.</t>
  </si>
  <si>
    <t>25-1 Р</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</si>
</sst>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_-* #,##0.00\ _р_._-;\-* #,##0.00\ _р_._-;_-* &quot;-&quot;??\ _р_._-;_-@_-"/>
    <numFmt numFmtId="165" formatCode="_(* #,##0.00_);_(* \(#,##0.00\);_(* &quot;-&quot;??_);_(@_)"/>
    <numFmt numFmtId="166" formatCode="_-* #,##0.00_р_._-;\-* #,##0.00_р_._-;_-* &quot;-&quot;??_р_._-;_-@_-"/>
    <numFmt numFmtId="167" formatCode="#,##0.00;[Red]#,##0.00"/>
    <numFmt numFmtId="168" formatCode="#,##0.00\ _₽"/>
    <numFmt numFmtId="169" formatCode="#,##0.000"/>
    <numFmt numFmtId="170" formatCode="#,##0.00_р_."/>
    <numFmt numFmtId="171" formatCode="000000"/>
  </numFmts>
  <fonts count="41" x14ac:knownFonts="1">
    <font>
      <sz val="11"/>
      <color theme="1"/>
      <name val="Calibri"/>
      <family val="2"/>
      <charset val="204"/>
      <scheme val="minor"/>
    </font>
    <font>
      <sz val="11"/>
      <color theme="1"/>
      <name val="Calibri"/>
      <family val="2"/>
      <charset val="204"/>
      <scheme val="minor"/>
    </font>
    <font>
      <sz val="10"/>
      <name val="Arial Cyr"/>
      <charset val="204"/>
    </font>
    <font>
      <sz val="10"/>
      <name val="Times New Roman"/>
      <family val="1"/>
      <charset val="204"/>
    </font>
    <font>
      <sz val="10"/>
      <name val="Arial"/>
      <family val="2"/>
      <charset val="204"/>
    </font>
    <font>
      <b/>
      <sz val="10"/>
      <name val="Times New Roman"/>
      <family val="1"/>
      <charset val="204"/>
    </font>
    <font>
      <sz val="10"/>
      <name val="Helv"/>
    </font>
    <font>
      <sz val="11"/>
      <color indexed="8"/>
      <name val="Calibri"/>
      <family val="2"/>
      <scheme val="minor"/>
    </font>
    <font>
      <sz val="11"/>
      <color indexed="8"/>
      <name val="Calibri"/>
      <family val="2"/>
      <charset val="204"/>
    </font>
    <font>
      <sz val="11"/>
      <color theme="1"/>
      <name val="Calibri"/>
      <family val="2"/>
      <scheme val="minor"/>
    </font>
    <font>
      <sz val="11"/>
      <name val="Times New Roman"/>
      <family val="1"/>
      <charset val="204"/>
    </font>
    <font>
      <sz val="10"/>
      <color theme="1"/>
      <name val="Times New Roman"/>
      <family val="1"/>
      <charset val="204"/>
    </font>
    <font>
      <sz val="12"/>
      <color theme="1"/>
      <name val="Calibri"/>
      <family val="2"/>
      <charset val="204"/>
      <scheme val="minor"/>
    </font>
    <font>
      <b/>
      <sz val="10"/>
      <color theme="1"/>
      <name val="Times New Roman"/>
      <family val="1"/>
      <charset val="204"/>
    </font>
    <font>
      <i/>
      <sz val="10"/>
      <name val="Times New Roman"/>
      <family val="1"/>
      <charset val="204"/>
    </font>
    <font>
      <b/>
      <sz val="11"/>
      <name val="Times New Roman"/>
      <family val="1"/>
      <charset val="204"/>
    </font>
    <font>
      <i/>
      <sz val="10"/>
      <color indexed="8"/>
      <name val="Times New Roman"/>
      <family val="1"/>
      <charset val="204"/>
    </font>
    <font>
      <b/>
      <sz val="18"/>
      <color theme="3"/>
      <name val="Calibri Light"/>
      <family val="2"/>
      <charset val="204"/>
      <scheme val="maj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sz val="10"/>
      <color theme="1"/>
      <name val="Calibri"/>
      <family val="2"/>
      <charset val="204"/>
      <scheme val="minor"/>
    </font>
    <font>
      <sz val="11"/>
      <name val="Calibri"/>
      <family val="2"/>
      <charset val="204"/>
    </font>
    <font>
      <sz val="11"/>
      <color theme="1"/>
      <name val="Times New Roman"/>
      <family val="1"/>
      <charset val="204"/>
    </font>
    <font>
      <sz val="10"/>
      <name val="Calibri"/>
      <family val="2"/>
      <charset val="204"/>
    </font>
    <font>
      <sz val="10"/>
      <name val="Calibri"/>
      <family val="2"/>
      <charset val="204"/>
      <scheme val="minor"/>
    </font>
    <font>
      <sz val="11"/>
      <name val="Calibri"/>
      <family val="2"/>
      <charset val="204"/>
      <scheme val="minor"/>
    </font>
    <font>
      <sz val="10"/>
      <color rgb="FFFF0000"/>
      <name val="Times New Roman"/>
      <family val="1"/>
      <charset val="204"/>
    </font>
    <font>
      <sz val="11"/>
      <name val="Calibri"/>
      <family val="2"/>
      <charset val="204"/>
    </font>
  </fonts>
  <fills count="2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92D050"/>
        <bgColor indexed="64"/>
      </patternFill>
    </fill>
    <fill>
      <patternFill patternType="solid">
        <fgColor theme="6" tint="0.59999389629810485"/>
        <bgColor indexed="64"/>
      </patternFill>
    </fill>
    <fill>
      <patternFill patternType="solid">
        <fgColor rgb="FFFFFF00"/>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9" tint="0.59999389629810485"/>
        <bgColor indexed="64"/>
      </patternFill>
    </fill>
  </fills>
  <borders count="40">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theme="1"/>
      </left>
      <right/>
      <top style="thin">
        <color theme="1"/>
      </top>
      <bottom style="thin">
        <color theme="1"/>
      </bottom>
      <diagonal/>
    </border>
    <border>
      <left/>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8"/>
      </left>
      <right/>
      <top style="thin">
        <color indexed="8"/>
      </top>
      <bottom style="thin">
        <color indexed="8"/>
      </bottom>
      <diagonal/>
    </border>
    <border>
      <left style="thin">
        <color theme="1"/>
      </left>
      <right style="thin">
        <color theme="1"/>
      </right>
      <top style="thin">
        <color theme="1"/>
      </top>
      <bottom style="thin">
        <color theme="1"/>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8"/>
      </left>
      <right style="thin">
        <color indexed="8"/>
      </right>
      <top style="thin">
        <color indexed="8"/>
      </top>
      <bottom style="thin">
        <color indexed="8"/>
      </bottom>
      <diagonal/>
    </border>
    <border>
      <left/>
      <right style="thin">
        <color indexed="64"/>
      </right>
      <top style="thin">
        <color indexed="64"/>
      </top>
      <bottom/>
      <diagonal/>
    </border>
    <border>
      <left style="thin">
        <color indexed="64"/>
      </left>
      <right/>
      <top style="thin">
        <color indexed="64"/>
      </top>
      <bottom/>
      <diagonal/>
    </border>
  </borders>
  <cellStyleXfs count="47">
    <xf numFmtId="0" fontId="0" fillId="0" borderId="0"/>
    <xf numFmtId="164" fontId="1" fillId="0" borderId="0" applyFont="0" applyFill="0" applyBorder="0" applyAlignment="0" applyProtection="0"/>
    <xf numFmtId="0" fontId="2" fillId="0" borderId="0"/>
    <xf numFmtId="0" fontId="7" fillId="0" borderId="0"/>
    <xf numFmtId="0" fontId="4" fillId="0" borderId="0"/>
    <xf numFmtId="0" fontId="6" fillId="0" borderId="0"/>
    <xf numFmtId="0" fontId="4" fillId="0" borderId="0"/>
    <xf numFmtId="0" fontId="8" fillId="0" borderId="0"/>
    <xf numFmtId="0" fontId="9" fillId="0" borderId="0"/>
    <xf numFmtId="0" fontId="4" fillId="0" borderId="0"/>
    <xf numFmtId="0" fontId="4" fillId="0" borderId="0"/>
    <xf numFmtId="166" fontId="2" fillId="0" borderId="0" applyFont="0" applyFill="0" applyBorder="0" applyAlignment="0" applyProtection="0"/>
    <xf numFmtId="0" fontId="6" fillId="0" borderId="0"/>
    <xf numFmtId="0" fontId="12" fillId="0" borderId="0"/>
    <xf numFmtId="0" fontId="2" fillId="0" borderId="0"/>
    <xf numFmtId="0" fontId="2" fillId="0" borderId="0"/>
    <xf numFmtId="0" fontId="2" fillId="0" borderId="0"/>
    <xf numFmtId="165" fontId="4" fillId="0" borderId="0" applyFont="0" applyFill="0" applyBorder="0" applyAlignment="0" applyProtection="0"/>
    <xf numFmtId="0" fontId="4" fillId="0" borderId="0"/>
    <xf numFmtId="0" fontId="7" fillId="0" borderId="0"/>
    <xf numFmtId="0" fontId="17" fillId="0" borderId="0" applyNumberFormat="0" applyFill="0" applyBorder="0" applyAlignment="0" applyProtection="0"/>
    <xf numFmtId="0" fontId="18" fillId="0" borderId="19" applyNumberFormat="0" applyFill="0" applyAlignment="0" applyProtection="0"/>
    <xf numFmtId="0" fontId="19" fillId="0" borderId="20" applyNumberFormat="0" applyFill="0" applyAlignment="0" applyProtection="0"/>
    <xf numFmtId="0" fontId="20" fillId="0" borderId="21" applyNumberFormat="0" applyFill="0" applyAlignment="0" applyProtection="0"/>
    <xf numFmtId="0" fontId="20" fillId="0" borderId="0" applyNumberFormat="0" applyFill="0" applyBorder="0" applyAlignment="0" applyProtection="0"/>
    <xf numFmtId="0" fontId="21" fillId="2" borderId="0" applyNumberFormat="0" applyBorder="0" applyAlignment="0" applyProtection="0"/>
    <xf numFmtId="0" fontId="22" fillId="3" borderId="0" applyNumberFormat="0" applyBorder="0" applyAlignment="0" applyProtection="0"/>
    <xf numFmtId="0" fontId="23" fillId="4" borderId="0" applyNumberFormat="0" applyBorder="0" applyAlignment="0" applyProtection="0"/>
    <xf numFmtId="0" fontId="24" fillId="5" borderId="22" applyNumberFormat="0" applyAlignment="0" applyProtection="0"/>
    <xf numFmtId="0" fontId="25" fillId="6" borderId="23" applyNumberFormat="0" applyAlignment="0" applyProtection="0"/>
    <xf numFmtId="0" fontId="26" fillId="6" borderId="22" applyNumberFormat="0" applyAlignment="0" applyProtection="0"/>
    <xf numFmtId="0" fontId="27" fillId="0" borderId="24" applyNumberFormat="0" applyFill="0" applyAlignment="0" applyProtection="0"/>
    <xf numFmtId="0" fontId="28" fillId="7" borderId="25" applyNumberFormat="0" applyAlignment="0" applyProtection="0"/>
    <xf numFmtId="0" fontId="29" fillId="0" borderId="0" applyNumberFormat="0" applyFill="0" applyBorder="0" applyAlignment="0" applyProtection="0"/>
    <xf numFmtId="0" fontId="1" fillId="8" borderId="26" applyNumberFormat="0" applyFont="0" applyAlignment="0" applyProtection="0"/>
    <xf numFmtId="0" fontId="30" fillId="0" borderId="0" applyNumberFormat="0" applyFill="0" applyBorder="0" applyAlignment="0" applyProtection="0"/>
    <xf numFmtId="0" fontId="31" fillId="0" borderId="27" applyNumberFormat="0" applyFill="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4" fillId="0" borderId="0"/>
    <xf numFmtId="9" fontId="1" fillId="0" borderId="0" applyFont="0" applyFill="0" applyBorder="0" applyAlignment="0" applyProtection="0"/>
    <xf numFmtId="0" fontId="4" fillId="0" borderId="0"/>
    <xf numFmtId="164" fontId="1" fillId="0" borderId="0" applyFont="0" applyFill="0" applyBorder="0" applyAlignment="0" applyProtection="0"/>
  </cellStyleXfs>
  <cellXfs count="331">
    <xf numFmtId="0" fontId="0" fillId="0" borderId="0" xfId="0"/>
    <xf numFmtId="49" fontId="10" fillId="0" borderId="0" xfId="0" applyNumberFormat="1" applyFont="1" applyFill="1" applyAlignment="1">
      <alignment horizontal="left"/>
    </xf>
    <xf numFmtId="49" fontId="15" fillId="0" borderId="0" xfId="0" applyNumberFormat="1" applyFont="1" applyFill="1" applyAlignment="1">
      <alignment horizontal="left"/>
    </xf>
    <xf numFmtId="49" fontId="15" fillId="0" borderId="0" xfId="0" applyNumberFormat="1" applyFont="1" applyFill="1" applyAlignment="1">
      <alignment horizontal="center"/>
    </xf>
    <xf numFmtId="49" fontId="10" fillId="0" borderId="0" xfId="0" applyNumberFormat="1" applyFont="1" applyFill="1" applyBorder="1" applyAlignment="1">
      <alignment horizontal="left"/>
    </xf>
    <xf numFmtId="49" fontId="15" fillId="0" borderId="0" xfId="0" applyNumberFormat="1" applyFont="1" applyFill="1" applyAlignment="1">
      <alignment horizontal="left" wrapText="1"/>
    </xf>
    <xf numFmtId="49" fontId="10" fillId="0" borderId="13" xfId="0" applyNumberFormat="1" applyFont="1" applyFill="1" applyBorder="1" applyAlignment="1">
      <alignment horizontal="left"/>
    </xf>
    <xf numFmtId="49" fontId="10" fillId="0" borderId="13" xfId="0" applyNumberFormat="1" applyFont="1" applyFill="1" applyBorder="1" applyAlignment="1">
      <alignment horizontal="left" wrapText="1"/>
    </xf>
    <xf numFmtId="49" fontId="10" fillId="0" borderId="0" xfId="0" applyNumberFormat="1" applyFont="1" applyFill="1" applyBorder="1" applyAlignment="1">
      <alignment horizontal="left" wrapText="1"/>
    </xf>
    <xf numFmtId="49" fontId="5" fillId="0" borderId="15" xfId="0" applyNumberFormat="1" applyFont="1" applyFill="1" applyBorder="1" applyAlignment="1">
      <alignment horizontal="left" vertical="center"/>
    </xf>
    <xf numFmtId="49" fontId="10" fillId="15" borderId="3" xfId="0" applyNumberFormat="1" applyFont="1" applyFill="1" applyBorder="1" applyAlignment="1">
      <alignment horizontal="left"/>
    </xf>
    <xf numFmtId="49" fontId="5" fillId="15" borderId="3" xfId="0" applyNumberFormat="1" applyFont="1" applyFill="1" applyBorder="1" applyAlignment="1">
      <alignment horizontal="left" vertical="center"/>
    </xf>
    <xf numFmtId="49" fontId="10" fillId="15" borderId="3" xfId="0" applyNumberFormat="1" applyFont="1" applyFill="1" applyBorder="1" applyAlignment="1">
      <alignment horizontal="left" wrapText="1"/>
    </xf>
    <xf numFmtId="49" fontId="15" fillId="15" borderId="3" xfId="0" applyNumberFormat="1" applyFont="1" applyFill="1" applyBorder="1" applyAlignment="1">
      <alignment horizontal="left"/>
    </xf>
    <xf numFmtId="49" fontId="15" fillId="15" borderId="3" xfId="0" applyNumberFormat="1" applyFont="1" applyFill="1" applyBorder="1" applyAlignment="1">
      <alignment horizontal="left" wrapText="1"/>
    </xf>
    <xf numFmtId="49" fontId="15" fillId="15" borderId="0" xfId="0" applyNumberFormat="1" applyFont="1" applyFill="1" applyBorder="1" applyAlignment="1">
      <alignment horizontal="left"/>
    </xf>
    <xf numFmtId="9" fontId="10" fillId="15" borderId="3" xfId="44" applyFont="1" applyFill="1" applyBorder="1" applyAlignment="1">
      <alignment horizontal="left"/>
    </xf>
    <xf numFmtId="9" fontId="10" fillId="15" borderId="3" xfId="44" applyFont="1" applyFill="1" applyBorder="1" applyAlignment="1">
      <alignment horizontal="left" wrapText="1"/>
    </xf>
    <xf numFmtId="9" fontId="5" fillId="15" borderId="3" xfId="44" applyFont="1" applyFill="1" applyBorder="1" applyAlignment="1">
      <alignment horizontal="left" vertical="center"/>
    </xf>
    <xf numFmtId="49" fontId="3" fillId="15" borderId="3" xfId="0" applyNumberFormat="1" applyFont="1" applyFill="1" applyBorder="1" applyAlignment="1">
      <alignment horizontal="left"/>
    </xf>
    <xf numFmtId="49" fontId="10" fillId="15" borderId="31" xfId="0" applyNumberFormat="1" applyFont="1" applyFill="1" applyBorder="1" applyAlignment="1">
      <alignment horizontal="left"/>
    </xf>
    <xf numFmtId="0" fontId="5" fillId="15" borderId="31" xfId="2" applyFont="1" applyFill="1" applyBorder="1" applyAlignment="1">
      <alignment horizontal="left" vertical="center"/>
    </xf>
    <xf numFmtId="49" fontId="10" fillId="15" borderId="31" xfId="0" applyNumberFormat="1" applyFont="1" applyFill="1" applyBorder="1" applyAlignment="1">
      <alignment horizontal="left" wrapText="1"/>
    </xf>
    <xf numFmtId="49" fontId="5" fillId="0" borderId="8" xfId="0" applyNumberFormat="1" applyFont="1" applyFill="1" applyBorder="1" applyAlignment="1">
      <alignment horizontal="left" vertical="center"/>
    </xf>
    <xf numFmtId="49" fontId="5" fillId="0" borderId="9" xfId="0" applyNumberFormat="1" applyFont="1" applyFill="1" applyBorder="1" applyAlignment="1">
      <alignment horizontal="left"/>
    </xf>
    <xf numFmtId="49" fontId="5" fillId="0" borderId="11" xfId="0" applyNumberFormat="1" applyFont="1" applyFill="1" applyBorder="1" applyAlignment="1">
      <alignment horizontal="left"/>
    </xf>
    <xf numFmtId="49" fontId="5" fillId="0" borderId="10" xfId="0" applyNumberFormat="1" applyFont="1" applyFill="1" applyBorder="1" applyAlignment="1">
      <alignment horizontal="left" vertical="center"/>
    </xf>
    <xf numFmtId="49" fontId="5" fillId="0" borderId="10" xfId="0" applyNumberFormat="1" applyFont="1" applyFill="1" applyBorder="1" applyAlignment="1">
      <alignment horizontal="left"/>
    </xf>
    <xf numFmtId="49" fontId="5" fillId="0" borderId="28" xfId="0" applyNumberFormat="1" applyFont="1" applyFill="1" applyBorder="1" applyAlignment="1">
      <alignment horizontal="left" vertical="center"/>
    </xf>
    <xf numFmtId="49" fontId="5" fillId="0" borderId="28" xfId="0" applyNumberFormat="1" applyFont="1" applyFill="1" applyBorder="1" applyAlignment="1">
      <alignment horizontal="left"/>
    </xf>
    <xf numFmtId="49" fontId="5" fillId="0" borderId="29" xfId="0" applyNumberFormat="1" applyFont="1" applyFill="1" applyBorder="1" applyAlignment="1">
      <alignment horizontal="left"/>
    </xf>
    <xf numFmtId="168" fontId="15" fillId="15" borderId="3" xfId="0" applyNumberFormat="1" applyFont="1" applyFill="1" applyBorder="1" applyAlignment="1">
      <alignment horizontal="left"/>
    </xf>
    <xf numFmtId="168" fontId="10" fillId="15" borderId="3" xfId="0" applyNumberFormat="1" applyFont="1" applyFill="1" applyBorder="1" applyAlignment="1">
      <alignment horizontal="left"/>
    </xf>
    <xf numFmtId="49" fontId="11" fillId="15" borderId="3" xfId="0" applyNumberFormat="1" applyFont="1" applyFill="1" applyBorder="1" applyAlignment="1">
      <alignment horizontal="left" vertical="center" wrapText="1"/>
    </xf>
    <xf numFmtId="49" fontId="5" fillId="15" borderId="3" xfId="0" applyNumberFormat="1" applyFont="1" applyFill="1" applyBorder="1" applyAlignment="1">
      <alignment horizontal="left"/>
    </xf>
    <xf numFmtId="0" fontId="5" fillId="15" borderId="3" xfId="2" applyFont="1" applyFill="1" applyBorder="1" applyAlignment="1">
      <alignment horizontal="left" vertical="center"/>
    </xf>
    <xf numFmtId="49" fontId="5" fillId="15" borderId="3" xfId="0" applyNumberFormat="1" applyFont="1" applyFill="1" applyBorder="1" applyAlignment="1">
      <alignment horizontal="left" wrapText="1"/>
    </xf>
    <xf numFmtId="168" fontId="5" fillId="15" borderId="3" xfId="0" applyNumberFormat="1" applyFont="1" applyFill="1" applyBorder="1" applyAlignment="1">
      <alignment horizontal="left"/>
    </xf>
    <xf numFmtId="49" fontId="5" fillId="15" borderId="0" xfId="0" applyNumberFormat="1" applyFont="1" applyFill="1" applyAlignment="1">
      <alignment horizontal="left" wrapText="1"/>
    </xf>
    <xf numFmtId="49" fontId="3" fillId="15" borderId="3" xfId="0" applyNumberFormat="1" applyFont="1" applyFill="1" applyBorder="1" applyAlignment="1">
      <alignment horizontal="left" vertical="center"/>
    </xf>
    <xf numFmtId="49" fontId="3" fillId="15" borderId="3" xfId="0" applyNumberFormat="1" applyFont="1" applyFill="1" applyBorder="1" applyAlignment="1">
      <alignment horizontal="left" wrapText="1"/>
    </xf>
    <xf numFmtId="164" fontId="3" fillId="15" borderId="3" xfId="1" applyFont="1" applyFill="1" applyBorder="1" applyAlignment="1">
      <alignment horizontal="left"/>
    </xf>
    <xf numFmtId="164" fontId="11" fillId="15" borderId="3" xfId="1" applyFont="1" applyFill="1" applyBorder="1" applyAlignment="1">
      <alignment horizontal="left"/>
    </xf>
    <xf numFmtId="4" fontId="3" fillId="15" borderId="12" xfId="0" applyNumberFormat="1" applyFont="1" applyFill="1" applyBorder="1" applyAlignment="1">
      <alignment horizontal="left" vertical="top"/>
    </xf>
    <xf numFmtId="4" fontId="3" fillId="15" borderId="3" xfId="0" applyNumberFormat="1" applyFont="1" applyFill="1" applyBorder="1" applyAlignment="1">
      <alignment horizontal="left" vertical="top"/>
    </xf>
    <xf numFmtId="4" fontId="3" fillId="15" borderId="0" xfId="0" applyNumberFormat="1" applyFont="1" applyFill="1" applyBorder="1" applyAlignment="1">
      <alignment horizontal="left" vertical="top"/>
    </xf>
    <xf numFmtId="49" fontId="3" fillId="15" borderId="3" xfId="0" applyNumberFormat="1" applyFont="1" applyFill="1" applyBorder="1" applyAlignment="1">
      <alignment horizontal="left" vertical="center" wrapText="1"/>
    </xf>
    <xf numFmtId="164" fontId="5" fillId="15" borderId="3" xfId="1" applyFont="1" applyFill="1" applyBorder="1" applyAlignment="1">
      <alignment horizontal="left"/>
    </xf>
    <xf numFmtId="164" fontId="13" fillId="15" borderId="3" xfId="1" applyFont="1" applyFill="1" applyBorder="1" applyAlignment="1">
      <alignment horizontal="left"/>
    </xf>
    <xf numFmtId="168" fontId="15" fillId="15" borderId="31" xfId="0" applyNumberFormat="1" applyFont="1" applyFill="1" applyBorder="1" applyAlignment="1">
      <alignment horizontal="left"/>
    </xf>
    <xf numFmtId="49" fontId="5" fillId="0" borderId="3" xfId="0" applyNumberFormat="1" applyFont="1" applyFill="1" applyBorder="1" applyAlignment="1">
      <alignment horizontal="left" vertical="center"/>
    </xf>
    <xf numFmtId="49" fontId="5" fillId="0" borderId="8" xfId="0" applyNumberFormat="1" applyFont="1" applyFill="1" applyBorder="1" applyAlignment="1">
      <alignment horizontal="left" vertical="center"/>
    </xf>
    <xf numFmtId="49" fontId="15" fillId="0" borderId="0" xfId="0" applyNumberFormat="1" applyFont="1" applyFill="1" applyAlignment="1"/>
    <xf numFmtId="49" fontId="10" fillId="0" borderId="13" xfId="0" applyNumberFormat="1" applyFont="1" applyFill="1" applyBorder="1" applyAlignment="1"/>
    <xf numFmtId="49" fontId="5" fillId="0" borderId="10" xfId="0" applyNumberFormat="1" applyFont="1" applyFill="1" applyBorder="1" applyAlignment="1"/>
    <xf numFmtId="49" fontId="5" fillId="0" borderId="10" xfId="0" applyNumberFormat="1" applyFont="1" applyFill="1" applyBorder="1" applyAlignment="1">
      <alignment vertical="center"/>
    </xf>
    <xf numFmtId="49" fontId="10" fillId="15" borderId="3" xfId="0" applyNumberFormat="1" applyFont="1" applyFill="1" applyBorder="1" applyAlignment="1"/>
    <xf numFmtId="168" fontId="15" fillId="15" borderId="3" xfId="0" applyNumberFormat="1" applyFont="1" applyFill="1" applyBorder="1" applyAlignment="1"/>
    <xf numFmtId="9" fontId="10" fillId="15" borderId="3" xfId="44" applyFont="1" applyFill="1" applyBorder="1" applyAlignment="1"/>
    <xf numFmtId="2" fontId="15" fillId="15" borderId="3" xfId="0" applyNumberFormat="1" applyFont="1" applyFill="1" applyBorder="1" applyAlignment="1"/>
    <xf numFmtId="2" fontId="5" fillId="15" borderId="3" xfId="0" applyNumberFormat="1" applyFont="1" applyFill="1" applyBorder="1" applyAlignment="1"/>
    <xf numFmtId="49" fontId="3" fillId="15" borderId="3" xfId="0" applyNumberFormat="1" applyFont="1" applyFill="1" applyBorder="1" applyAlignment="1"/>
    <xf numFmtId="168" fontId="5" fillId="15" borderId="3" xfId="0" applyNumberFormat="1" applyFont="1" applyFill="1" applyBorder="1" applyAlignment="1"/>
    <xf numFmtId="49" fontId="3" fillId="15" borderId="3" xfId="0" applyNumberFormat="1" applyFont="1" applyFill="1" applyBorder="1" applyAlignment="1">
      <alignment vertical="center"/>
    </xf>
    <xf numFmtId="49" fontId="5" fillId="15" borderId="3" xfId="0" applyNumberFormat="1" applyFont="1" applyFill="1" applyBorder="1" applyAlignment="1">
      <alignment wrapText="1"/>
    </xf>
    <xf numFmtId="168" fontId="15" fillId="15" borderId="31" xfId="0" applyNumberFormat="1" applyFont="1" applyFill="1" applyBorder="1" applyAlignment="1"/>
    <xf numFmtId="49" fontId="10" fillId="0" borderId="0" xfId="0" applyNumberFormat="1" applyFont="1" applyFill="1" applyBorder="1" applyAlignment="1"/>
    <xf numFmtId="49" fontId="15" fillId="0" borderId="0" xfId="0" applyNumberFormat="1" applyFont="1" applyFill="1" applyAlignment="1">
      <alignment horizontal="right"/>
    </xf>
    <xf numFmtId="49" fontId="10" fillId="0" borderId="13" xfId="0" applyNumberFormat="1" applyFont="1" applyFill="1" applyBorder="1" applyAlignment="1">
      <alignment horizontal="right"/>
    </xf>
    <xf numFmtId="49" fontId="10" fillId="15" borderId="3" xfId="0" applyNumberFormat="1" applyFont="1" applyFill="1" applyBorder="1" applyAlignment="1">
      <alignment horizontal="right"/>
    </xf>
    <xf numFmtId="168" fontId="15" fillId="15" borderId="3" xfId="0" applyNumberFormat="1" applyFont="1" applyFill="1" applyBorder="1" applyAlignment="1">
      <alignment horizontal="right"/>
    </xf>
    <xf numFmtId="9" fontId="10" fillId="15" borderId="3" xfId="44" applyFont="1" applyFill="1" applyBorder="1" applyAlignment="1">
      <alignment horizontal="right"/>
    </xf>
    <xf numFmtId="168" fontId="10" fillId="15" borderId="3" xfId="0" applyNumberFormat="1" applyFont="1" applyFill="1" applyBorder="1" applyAlignment="1">
      <alignment horizontal="right"/>
    </xf>
    <xf numFmtId="168" fontId="5" fillId="15" borderId="3" xfId="0" applyNumberFormat="1" applyFont="1" applyFill="1" applyBorder="1" applyAlignment="1">
      <alignment horizontal="right"/>
    </xf>
    <xf numFmtId="49" fontId="5" fillId="15" borderId="3" xfId="0" applyNumberFormat="1" applyFont="1" applyFill="1" applyBorder="1" applyAlignment="1">
      <alignment horizontal="right"/>
    </xf>
    <xf numFmtId="164" fontId="3" fillId="15" borderId="3" xfId="1" applyFont="1" applyFill="1" applyBorder="1" applyAlignment="1">
      <alignment horizontal="right"/>
    </xf>
    <xf numFmtId="49" fontId="3" fillId="15" borderId="3" xfId="0" applyNumberFormat="1" applyFont="1" applyFill="1" applyBorder="1" applyAlignment="1">
      <alignment horizontal="right"/>
    </xf>
    <xf numFmtId="168" fontId="33" fillId="15" borderId="3" xfId="0" applyNumberFormat="1" applyFont="1" applyFill="1" applyBorder="1" applyAlignment="1">
      <alignment horizontal="right"/>
    </xf>
    <xf numFmtId="4" fontId="11" fillId="15" borderId="3" xfId="0" applyNumberFormat="1" applyFont="1" applyFill="1" applyBorder="1" applyAlignment="1">
      <alignment horizontal="right" vertical="center"/>
    </xf>
    <xf numFmtId="49" fontId="3" fillId="15" borderId="3" xfId="0" applyNumberFormat="1" applyFont="1" applyFill="1" applyBorder="1" applyAlignment="1">
      <alignment horizontal="right" vertical="center"/>
    </xf>
    <xf numFmtId="168" fontId="15" fillId="15" borderId="31" xfId="0" applyNumberFormat="1" applyFont="1" applyFill="1" applyBorder="1" applyAlignment="1">
      <alignment horizontal="right"/>
    </xf>
    <xf numFmtId="164" fontId="10" fillId="0" borderId="0" xfId="0" applyNumberFormat="1" applyFont="1" applyFill="1" applyBorder="1" applyAlignment="1">
      <alignment horizontal="right"/>
    </xf>
    <xf numFmtId="49" fontId="10" fillId="0" borderId="0" xfId="0" applyNumberFormat="1" applyFont="1" applyFill="1" applyBorder="1" applyAlignment="1">
      <alignment horizontal="right"/>
    </xf>
    <xf numFmtId="164" fontId="11" fillId="15" borderId="3" xfId="1" applyFont="1" applyFill="1" applyBorder="1" applyAlignment="1">
      <alignment horizontal="right"/>
    </xf>
    <xf numFmtId="49" fontId="10" fillId="0" borderId="0" xfId="0" applyNumberFormat="1" applyFont="1" applyFill="1" applyAlignment="1">
      <alignment horizontal="left" vertical="top"/>
    </xf>
    <xf numFmtId="49" fontId="5" fillId="0" borderId="30" xfId="0" applyNumberFormat="1" applyFont="1" applyFill="1" applyBorder="1" applyAlignment="1">
      <alignment horizontal="left" vertical="top"/>
    </xf>
    <xf numFmtId="49" fontId="10" fillId="15" borderId="3" xfId="0" applyNumberFormat="1" applyFont="1" applyFill="1" applyBorder="1" applyAlignment="1">
      <alignment horizontal="left" vertical="top"/>
    </xf>
    <xf numFmtId="49" fontId="15" fillId="15" borderId="3" xfId="0" applyNumberFormat="1" applyFont="1" applyFill="1" applyBorder="1" applyAlignment="1">
      <alignment horizontal="left" vertical="top"/>
    </xf>
    <xf numFmtId="9" fontId="10" fillId="15" borderId="3" xfId="44" applyFont="1" applyFill="1" applyBorder="1" applyAlignment="1">
      <alignment horizontal="left" vertical="top"/>
    </xf>
    <xf numFmtId="49" fontId="3" fillId="15" borderId="3" xfId="0" applyNumberFormat="1" applyFont="1" applyFill="1" applyBorder="1" applyAlignment="1">
      <alignment horizontal="left" vertical="top"/>
    </xf>
    <xf numFmtId="49" fontId="5" fillId="15" borderId="3" xfId="0" applyNumberFormat="1" applyFont="1" applyFill="1" applyBorder="1" applyAlignment="1">
      <alignment horizontal="left" vertical="top"/>
    </xf>
    <xf numFmtId="49" fontId="10" fillId="0" borderId="0" xfId="0" applyNumberFormat="1" applyFont="1" applyFill="1" applyBorder="1" applyAlignment="1">
      <alignment horizontal="left" vertical="top"/>
    </xf>
    <xf numFmtId="49" fontId="5" fillId="0" borderId="10" xfId="0" applyNumberFormat="1" applyFont="1" applyFill="1" applyBorder="1" applyAlignment="1">
      <alignment horizontal="center" vertical="center"/>
    </xf>
    <xf numFmtId="49" fontId="15" fillId="0" borderId="0" xfId="0" applyNumberFormat="1" applyFont="1" applyFill="1" applyBorder="1" applyAlignment="1">
      <alignment horizontal="left"/>
    </xf>
    <xf numFmtId="9" fontId="10" fillId="0" borderId="0" xfId="44" applyFont="1" applyFill="1" applyBorder="1" applyAlignment="1">
      <alignment horizontal="left"/>
    </xf>
    <xf numFmtId="49" fontId="3" fillId="0" borderId="0" xfId="0" applyNumberFormat="1" applyFont="1" applyFill="1" applyBorder="1" applyAlignment="1">
      <alignment horizontal="left"/>
    </xf>
    <xf numFmtId="49" fontId="5" fillId="0" borderId="0" xfId="0" applyNumberFormat="1" applyFont="1" applyFill="1" applyAlignment="1">
      <alignment wrapText="1"/>
    </xf>
    <xf numFmtId="49" fontId="3" fillId="0" borderId="0" xfId="0" applyNumberFormat="1" applyFont="1" applyFill="1" applyBorder="1" applyAlignment="1"/>
    <xf numFmtId="49" fontId="5" fillId="0" borderId="0" xfId="0" applyNumberFormat="1" applyFont="1" applyFill="1" applyAlignment="1">
      <alignment vertical="center"/>
    </xf>
    <xf numFmtId="49" fontId="3" fillId="0" borderId="0" xfId="0" applyNumberFormat="1" applyFont="1" applyFill="1" applyAlignment="1">
      <alignment vertical="center" wrapText="1"/>
    </xf>
    <xf numFmtId="49" fontId="35" fillId="0" borderId="3" xfId="0" applyNumberFormat="1" applyFont="1" applyFill="1" applyBorder="1" applyAlignment="1">
      <alignment horizontal="left" vertical="center"/>
    </xf>
    <xf numFmtId="169" fontId="3" fillId="0" borderId="3" xfId="0" applyNumberFormat="1" applyFont="1" applyFill="1" applyBorder="1" applyAlignment="1">
      <alignment vertical="center"/>
    </xf>
    <xf numFmtId="170" fontId="3" fillId="0" borderId="3" xfId="0" applyNumberFormat="1" applyFont="1" applyFill="1" applyBorder="1" applyAlignment="1">
      <alignment vertical="center"/>
    </xf>
    <xf numFmtId="4" fontId="3" fillId="0" borderId="3" xfId="0" applyNumberFormat="1" applyFont="1" applyFill="1" applyBorder="1" applyAlignment="1">
      <alignment vertical="center"/>
    </xf>
    <xf numFmtId="49" fontId="3" fillId="0" borderId="3" xfId="0" applyNumberFormat="1" applyFont="1" applyFill="1" applyBorder="1" applyAlignment="1">
      <alignment horizontal="left" vertical="center"/>
    </xf>
    <xf numFmtId="0" fontId="3" fillId="0" borderId="3" xfId="0" applyFont="1" applyFill="1" applyBorder="1" applyAlignment="1">
      <alignment vertical="center" wrapText="1"/>
    </xf>
    <xf numFmtId="49" fontId="3" fillId="0" borderId="3" xfId="0" applyNumberFormat="1" applyFont="1" applyFill="1" applyBorder="1" applyAlignment="1">
      <alignment vertical="center" wrapText="1"/>
    </xf>
    <xf numFmtId="49" fontId="3" fillId="0" borderId="3" xfId="0" applyNumberFormat="1" applyFont="1" applyFill="1" applyBorder="1" applyAlignment="1">
      <alignment horizontal="center" vertical="center" wrapText="1"/>
    </xf>
    <xf numFmtId="49" fontId="3" fillId="0" borderId="3" xfId="0" applyNumberFormat="1" applyFont="1" applyFill="1" applyBorder="1" applyAlignment="1">
      <alignment vertical="center"/>
    </xf>
    <xf numFmtId="0" fontId="3" fillId="0" borderId="32" xfId="0" applyFont="1" applyFill="1" applyBorder="1" applyAlignment="1">
      <alignment vertical="center" wrapText="1"/>
    </xf>
    <xf numFmtId="0" fontId="3" fillId="0" borderId="3" xfId="0" applyNumberFormat="1" applyFont="1" applyFill="1" applyBorder="1" applyAlignment="1">
      <alignment vertical="center" wrapText="1"/>
    </xf>
    <xf numFmtId="49" fontId="11" fillId="0" borderId="3" xfId="0" applyNumberFormat="1" applyFont="1" applyFill="1" applyBorder="1" applyAlignment="1">
      <alignment horizontal="left" vertical="center"/>
    </xf>
    <xf numFmtId="49" fontId="3" fillId="0" borderId="33" xfId="0" applyNumberFormat="1" applyFont="1" applyFill="1" applyBorder="1" applyAlignment="1">
      <alignment vertical="center" wrapText="1"/>
    </xf>
    <xf numFmtId="49" fontId="3" fillId="0" borderId="3" xfId="12" applyNumberFormat="1" applyFont="1" applyFill="1" applyBorder="1" applyAlignment="1">
      <alignment vertical="center"/>
    </xf>
    <xf numFmtId="0" fontId="0" fillId="0" borderId="0" xfId="0" applyFill="1" applyAlignment="1">
      <alignment vertical="center"/>
    </xf>
    <xf numFmtId="2" fontId="10" fillId="0" borderId="0" xfId="0" applyNumberFormat="1" applyFont="1" applyFill="1" applyBorder="1" applyAlignment="1"/>
    <xf numFmtId="49" fontId="3" fillId="0" borderId="3" xfId="0" applyNumberFormat="1" applyFont="1" applyFill="1" applyBorder="1" applyAlignment="1">
      <alignment horizontal="left"/>
    </xf>
    <xf numFmtId="49" fontId="3" fillId="0" borderId="3" xfId="0" applyNumberFormat="1" applyFont="1" applyFill="1" applyBorder="1" applyAlignment="1">
      <alignment horizontal="left" vertical="top"/>
    </xf>
    <xf numFmtId="49" fontId="3" fillId="0" borderId="3" xfId="0" applyNumberFormat="1" applyFont="1" applyFill="1" applyBorder="1" applyAlignment="1">
      <alignment horizontal="left" vertical="center" wrapText="1"/>
    </xf>
    <xf numFmtId="49" fontId="11" fillId="0" borderId="3" xfId="0" applyNumberFormat="1" applyFont="1" applyFill="1" applyBorder="1" applyAlignment="1">
      <alignment horizontal="left"/>
    </xf>
    <xf numFmtId="49" fontId="3" fillId="0" borderId="1" xfId="0" applyNumberFormat="1" applyFont="1" applyFill="1" applyBorder="1" applyAlignment="1">
      <alignment horizontal="center" vertical="center" wrapText="1"/>
    </xf>
    <xf numFmtId="4" fontId="15" fillId="15" borderId="3" xfId="0" applyNumberFormat="1" applyFont="1" applyFill="1" applyBorder="1" applyAlignment="1">
      <alignment horizontal="left" vertical="center"/>
    </xf>
    <xf numFmtId="49" fontId="11" fillId="17" borderId="3" xfId="0" applyNumberFormat="1" applyFont="1" applyFill="1" applyBorder="1" applyAlignment="1">
      <alignment horizontal="left"/>
    </xf>
    <xf numFmtId="49" fontId="3" fillId="18" borderId="3" xfId="0" applyNumberFormat="1" applyFont="1" applyFill="1" applyBorder="1" applyAlignment="1">
      <alignment horizontal="left"/>
    </xf>
    <xf numFmtId="0" fontId="3" fillId="0" borderId="3" xfId="0" applyFont="1" applyFill="1" applyBorder="1" applyAlignment="1">
      <alignment horizontal="left" vertical="center"/>
    </xf>
    <xf numFmtId="49" fontId="3" fillId="18" borderId="3" xfId="0" applyNumberFormat="1" applyFont="1" applyFill="1" applyBorder="1" applyAlignment="1">
      <alignment horizontal="center" vertical="center"/>
    </xf>
    <xf numFmtId="49" fontId="3" fillId="18" borderId="3" xfId="0" applyNumberFormat="1" applyFont="1" applyFill="1" applyBorder="1" applyAlignment="1">
      <alignment horizontal="right" vertical="center"/>
    </xf>
    <xf numFmtId="168" fontId="3" fillId="18" borderId="3" xfId="0" applyNumberFormat="1" applyFont="1" applyFill="1" applyBorder="1" applyAlignment="1">
      <alignment horizontal="center" vertical="center"/>
    </xf>
    <xf numFmtId="4" fontId="3" fillId="18" borderId="3" xfId="2" applyNumberFormat="1" applyFont="1" applyFill="1" applyBorder="1" applyAlignment="1">
      <alignment horizontal="right" vertical="center"/>
    </xf>
    <xf numFmtId="49" fontId="3" fillId="18" borderId="3" xfId="0" applyNumberFormat="1" applyFont="1" applyFill="1" applyBorder="1" applyAlignment="1">
      <alignment horizontal="left" vertical="center"/>
    </xf>
    <xf numFmtId="49" fontId="11" fillId="18" borderId="3" xfId="0" applyNumberFormat="1" applyFont="1" applyFill="1" applyBorder="1" applyAlignment="1">
      <alignment vertical="center"/>
    </xf>
    <xf numFmtId="0" fontId="3" fillId="18" borderId="3" xfId="0" applyFont="1" applyFill="1" applyBorder="1" applyAlignment="1">
      <alignment vertical="center" wrapText="1"/>
    </xf>
    <xf numFmtId="49" fontId="10" fillId="18" borderId="3" xfId="0" applyNumberFormat="1" applyFont="1" applyFill="1" applyBorder="1" applyAlignment="1">
      <alignment horizontal="left" vertical="center" wrapText="1"/>
    </xf>
    <xf numFmtId="1" fontId="3" fillId="18" borderId="3" xfId="0" applyNumberFormat="1" applyFont="1" applyFill="1" applyBorder="1" applyAlignment="1">
      <alignment horizontal="center" vertical="center"/>
    </xf>
    <xf numFmtId="49" fontId="3" fillId="18" borderId="3" xfId="0" applyNumberFormat="1" applyFont="1" applyFill="1" applyBorder="1" applyAlignment="1">
      <alignment horizontal="left" vertical="top"/>
    </xf>
    <xf numFmtId="49" fontId="3" fillId="18" borderId="3" xfId="0" applyNumberFormat="1" applyFont="1" applyFill="1" applyBorder="1" applyAlignment="1">
      <alignment vertical="top"/>
    </xf>
    <xf numFmtId="171" fontId="3" fillId="18" borderId="3" xfId="0" applyNumberFormat="1" applyFont="1" applyFill="1" applyBorder="1" applyAlignment="1">
      <alignment horizontal="left" vertical="center"/>
    </xf>
    <xf numFmtId="0" fontId="34" fillId="18" borderId="3" xfId="0" applyFont="1" applyFill="1" applyBorder="1" applyAlignment="1">
      <alignment horizontal="left" vertical="top" wrapText="1"/>
    </xf>
    <xf numFmtId="0" fontId="36" fillId="18" borderId="3" xfId="0" applyFont="1" applyFill="1" applyBorder="1" applyAlignment="1">
      <alignment horizontal="left" vertical="top" wrapText="1"/>
    </xf>
    <xf numFmtId="49" fontId="3" fillId="0" borderId="2" xfId="0" applyNumberFormat="1" applyFont="1" applyFill="1" applyBorder="1" applyAlignment="1">
      <alignment horizontal="left" vertical="center" wrapText="1"/>
    </xf>
    <xf numFmtId="49" fontId="10" fillId="0" borderId="3" xfId="0" applyNumberFormat="1" applyFont="1" applyFill="1" applyBorder="1" applyAlignment="1">
      <alignment horizontal="left" vertical="center" wrapText="1"/>
    </xf>
    <xf numFmtId="0" fontId="34" fillId="0" borderId="3" xfId="0" applyFont="1" applyFill="1" applyBorder="1" applyAlignment="1">
      <alignment horizontal="left" vertical="top" wrapText="1"/>
    </xf>
    <xf numFmtId="0" fontId="36" fillId="0" borderId="3" xfId="0" applyFont="1" applyFill="1" applyBorder="1" applyAlignment="1">
      <alignment horizontal="left" vertical="top" wrapText="1"/>
    </xf>
    <xf numFmtId="49" fontId="3" fillId="0" borderId="3" xfId="0" applyNumberFormat="1" applyFont="1" applyFill="1" applyBorder="1" applyAlignment="1">
      <alignment horizontal="center" vertical="center"/>
    </xf>
    <xf numFmtId="49" fontId="3" fillId="0" borderId="3" xfId="0" applyNumberFormat="1" applyFont="1" applyFill="1" applyBorder="1" applyAlignment="1">
      <alignment horizontal="right" vertical="center"/>
    </xf>
    <xf numFmtId="4" fontId="3" fillId="0" borderId="3" xfId="2" applyNumberFormat="1" applyFont="1" applyFill="1" applyBorder="1" applyAlignment="1">
      <alignment horizontal="right" vertical="center"/>
    </xf>
    <xf numFmtId="4" fontId="3" fillId="0" borderId="3" xfId="0" applyNumberFormat="1" applyFont="1" applyFill="1" applyBorder="1" applyAlignment="1">
      <alignment horizontal="right" vertical="center"/>
    </xf>
    <xf numFmtId="4" fontId="3" fillId="0" borderId="3" xfId="13" applyNumberFormat="1" applyFont="1" applyFill="1" applyBorder="1" applyAlignment="1">
      <alignment horizontal="right" vertical="center"/>
    </xf>
    <xf numFmtId="49" fontId="11" fillId="0" borderId="3" xfId="0" applyNumberFormat="1" applyFont="1" applyFill="1" applyBorder="1" applyAlignment="1">
      <alignment vertical="center"/>
    </xf>
    <xf numFmtId="170" fontId="10" fillId="0" borderId="3" xfId="0" applyNumberFormat="1" applyFont="1" applyFill="1" applyBorder="1"/>
    <xf numFmtId="1" fontId="3" fillId="0" borderId="3" xfId="0" applyNumberFormat="1" applyFont="1" applyFill="1" applyBorder="1" applyAlignment="1">
      <alignment horizontal="center" vertical="center"/>
    </xf>
    <xf numFmtId="49" fontId="3" fillId="0" borderId="3" xfId="0" applyNumberFormat="1" applyFont="1" applyFill="1" applyBorder="1" applyAlignment="1">
      <alignment vertical="top"/>
    </xf>
    <xf numFmtId="49" fontId="3" fillId="0" borderId="3" xfId="0" applyNumberFormat="1" applyFont="1" applyFill="1" applyBorder="1"/>
    <xf numFmtId="0" fontId="11" fillId="0" borderId="3" xfId="0" applyFont="1" applyFill="1" applyBorder="1"/>
    <xf numFmtId="0" fontId="3" fillId="0" borderId="3" xfId="0" applyFont="1" applyFill="1" applyBorder="1" applyAlignment="1">
      <alignment horizontal="center" vertical="center"/>
    </xf>
    <xf numFmtId="168" fontId="3" fillId="0" borderId="3" xfId="0" applyNumberFormat="1" applyFont="1" applyFill="1" applyBorder="1" applyAlignment="1">
      <alignment horizontal="center" vertical="center"/>
    </xf>
    <xf numFmtId="168" fontId="3" fillId="0" borderId="3" xfId="0" applyNumberFormat="1" applyFont="1" applyFill="1" applyBorder="1" applyAlignment="1">
      <alignment horizontal="right" vertical="center"/>
    </xf>
    <xf numFmtId="171" fontId="3" fillId="0" borderId="3" xfId="0" applyNumberFormat="1" applyFont="1" applyFill="1" applyBorder="1" applyAlignment="1">
      <alignment horizontal="left" vertical="center"/>
    </xf>
    <xf numFmtId="49" fontId="3" fillId="18" borderId="3" xfId="0" applyNumberFormat="1" applyFont="1" applyFill="1" applyBorder="1"/>
    <xf numFmtId="4" fontId="3" fillId="18" borderId="3" xfId="0" applyNumberFormat="1" applyFont="1" applyFill="1" applyBorder="1" applyAlignment="1">
      <alignment horizontal="right" vertical="center"/>
    </xf>
    <xf numFmtId="4" fontId="3" fillId="18" borderId="3" xfId="13" applyNumberFormat="1" applyFont="1" applyFill="1" applyBorder="1" applyAlignment="1">
      <alignment horizontal="right" vertical="center"/>
    </xf>
    <xf numFmtId="170" fontId="10" fillId="18" borderId="3" xfId="0" applyNumberFormat="1" applyFont="1" applyFill="1" applyBorder="1"/>
    <xf numFmtId="1" fontId="3" fillId="18" borderId="3" xfId="0" applyNumberFormat="1" applyFont="1" applyFill="1" applyBorder="1" applyAlignment="1">
      <alignment horizontal="left" vertical="center"/>
    </xf>
    <xf numFmtId="167" fontId="15" fillId="0" borderId="0" xfId="2" applyNumberFormat="1" applyFont="1" applyFill="1" applyAlignment="1">
      <alignment vertical="center"/>
    </xf>
    <xf numFmtId="49" fontId="5" fillId="0" borderId="28" xfId="0" applyNumberFormat="1" applyFont="1" applyFill="1" applyBorder="1" applyAlignment="1">
      <alignment vertical="center"/>
    </xf>
    <xf numFmtId="49" fontId="15" fillId="15" borderId="3" xfId="0" applyNumberFormat="1" applyFont="1" applyFill="1" applyBorder="1" applyAlignment="1"/>
    <xf numFmtId="49" fontId="15" fillId="15" borderId="3" xfId="0" applyNumberFormat="1" applyFont="1" applyFill="1" applyBorder="1" applyAlignment="1">
      <alignment wrapText="1"/>
    </xf>
    <xf numFmtId="9" fontId="10" fillId="15" borderId="3" xfId="44" applyFont="1" applyFill="1" applyBorder="1" applyAlignment="1">
      <alignment wrapText="1"/>
    </xf>
    <xf numFmtId="49" fontId="5" fillId="15" borderId="3" xfId="0" applyNumberFormat="1" applyFont="1" applyFill="1" applyBorder="1" applyAlignment="1"/>
    <xf numFmtId="4" fontId="3" fillId="15" borderId="3" xfId="0" applyNumberFormat="1" applyFont="1" applyFill="1" applyBorder="1" applyAlignment="1">
      <alignment vertical="center"/>
    </xf>
    <xf numFmtId="164" fontId="3" fillId="15" borderId="3" xfId="1" applyFont="1" applyFill="1" applyBorder="1" applyAlignment="1"/>
    <xf numFmtId="4" fontId="3" fillId="15" borderId="12" xfId="0" applyNumberFormat="1" applyFont="1" applyFill="1" applyBorder="1" applyAlignment="1">
      <alignment vertical="top"/>
    </xf>
    <xf numFmtId="168" fontId="15" fillId="15" borderId="36" xfId="0" applyNumberFormat="1" applyFont="1" applyFill="1" applyBorder="1" applyAlignment="1"/>
    <xf numFmtId="49" fontId="10" fillId="0" borderId="0" xfId="12" applyNumberFormat="1" applyFont="1" applyFill="1" applyBorder="1" applyAlignment="1">
      <alignment vertical="center"/>
    </xf>
    <xf numFmtId="0" fontId="10" fillId="0" borderId="0" xfId="0" applyNumberFormat="1" applyFont="1" applyFill="1" applyBorder="1" applyAlignment="1"/>
    <xf numFmtId="4" fontId="3" fillId="0" borderId="3" xfId="0" applyNumberFormat="1" applyFont="1" applyFill="1" applyBorder="1" applyAlignment="1">
      <alignment horizontal="left" vertical="center"/>
    </xf>
    <xf numFmtId="0" fontId="3" fillId="0" borderId="3" xfId="5" applyFont="1" applyFill="1" applyBorder="1" applyAlignment="1">
      <alignment horizontal="left" vertical="center" wrapText="1"/>
    </xf>
    <xf numFmtId="49" fontId="11" fillId="0" borderId="3" xfId="0" applyNumberFormat="1" applyFont="1" applyFill="1" applyBorder="1" applyAlignment="1">
      <alignment horizontal="left" vertical="center" wrapText="1"/>
    </xf>
    <xf numFmtId="4" fontId="3" fillId="0" borderId="31" xfId="0" applyNumberFormat="1" applyFont="1" applyFill="1" applyBorder="1" applyAlignment="1">
      <alignment horizontal="left" vertical="center"/>
    </xf>
    <xf numFmtId="49" fontId="3" fillId="0" borderId="31" xfId="0" applyNumberFormat="1" applyFont="1" applyFill="1" applyBorder="1" applyAlignment="1">
      <alignment horizontal="left"/>
    </xf>
    <xf numFmtId="0" fontId="34" fillId="0" borderId="31" xfId="0" applyFont="1" applyFill="1" applyBorder="1" applyAlignment="1">
      <alignment horizontal="left" vertical="top" wrapText="1"/>
    </xf>
    <xf numFmtId="0" fontId="3" fillId="0" borderId="31" xfId="0" applyFont="1" applyFill="1" applyBorder="1" applyAlignment="1">
      <alignment horizontal="left" vertical="center"/>
    </xf>
    <xf numFmtId="0" fontId="36" fillId="0" borderId="31" xfId="0" applyFont="1" applyFill="1" applyBorder="1" applyAlignment="1">
      <alignment horizontal="left" vertical="top" wrapText="1"/>
    </xf>
    <xf numFmtId="0" fontId="11" fillId="18" borderId="3" xfId="0" applyFont="1" applyFill="1" applyBorder="1" applyAlignment="1">
      <alignment horizontal="left"/>
    </xf>
    <xf numFmtId="0" fontId="3" fillId="18" borderId="3" xfId="0" applyFont="1" applyFill="1" applyBorder="1" applyAlignment="1">
      <alignment horizontal="left" vertical="center"/>
    </xf>
    <xf numFmtId="4" fontId="3" fillId="18" borderId="3" xfId="0" applyNumberFormat="1" applyFont="1" applyFill="1" applyBorder="1" applyAlignment="1">
      <alignment horizontal="left" vertical="center"/>
    </xf>
    <xf numFmtId="49" fontId="3" fillId="18" borderId="3" xfId="0" applyNumberFormat="1" applyFont="1" applyFill="1" applyBorder="1" applyAlignment="1">
      <alignment horizontal="left" vertical="center" wrapText="1"/>
    </xf>
    <xf numFmtId="0" fontId="3" fillId="18" borderId="3" xfId="5" applyFont="1" applyFill="1" applyBorder="1" applyAlignment="1">
      <alignment horizontal="left" vertical="center" wrapText="1"/>
    </xf>
    <xf numFmtId="49" fontId="11" fillId="18" borderId="3" xfId="0" applyNumberFormat="1" applyFont="1" applyFill="1" applyBorder="1" applyAlignment="1">
      <alignment horizontal="left" vertical="center" wrapText="1"/>
    </xf>
    <xf numFmtId="4" fontId="3" fillId="18" borderId="31" xfId="0" applyNumberFormat="1" applyFont="1" applyFill="1" applyBorder="1" applyAlignment="1">
      <alignment horizontal="left" vertical="center"/>
    </xf>
    <xf numFmtId="49" fontId="3" fillId="18" borderId="31" xfId="0" applyNumberFormat="1" applyFont="1" applyFill="1" applyBorder="1" applyAlignment="1">
      <alignment horizontal="left"/>
    </xf>
    <xf numFmtId="0" fontId="34" fillId="18" borderId="31" xfId="0" applyFont="1" applyFill="1" applyBorder="1" applyAlignment="1">
      <alignment horizontal="left" vertical="top" wrapText="1"/>
    </xf>
    <xf numFmtId="0" fontId="3" fillId="18" borderId="31" xfId="0" applyFont="1" applyFill="1" applyBorder="1" applyAlignment="1">
      <alignment horizontal="left" vertical="center"/>
    </xf>
    <xf numFmtId="0" fontId="36" fillId="18" borderId="31" xfId="0" applyFont="1" applyFill="1" applyBorder="1" applyAlignment="1">
      <alignment horizontal="left" vertical="top" wrapText="1"/>
    </xf>
    <xf numFmtId="49" fontId="11" fillId="19" borderId="3" xfId="0" applyNumberFormat="1" applyFont="1" applyFill="1" applyBorder="1" applyAlignment="1">
      <alignment horizontal="left" vertical="center"/>
    </xf>
    <xf numFmtId="49" fontId="3" fillId="19" borderId="3" xfId="0" applyNumberFormat="1" applyFont="1" applyFill="1" applyBorder="1" applyAlignment="1">
      <alignment horizontal="left" vertical="center"/>
    </xf>
    <xf numFmtId="49" fontId="3" fillId="19" borderId="3" xfId="0" applyNumberFormat="1" applyFont="1" applyFill="1" applyBorder="1" applyAlignment="1">
      <alignment horizontal="left"/>
    </xf>
    <xf numFmtId="0" fontId="3" fillId="19" borderId="3" xfId="2" applyFont="1" applyFill="1" applyBorder="1" applyAlignment="1">
      <alignment horizontal="left" vertical="center"/>
    </xf>
    <xf numFmtId="0" fontId="3" fillId="19" borderId="3" xfId="5" applyFont="1" applyFill="1" applyBorder="1" applyAlignment="1">
      <alignment horizontal="left" vertical="center"/>
    </xf>
    <xf numFmtId="0" fontId="3" fillId="19" borderId="3" xfId="0" applyFont="1" applyFill="1" applyBorder="1" applyAlignment="1">
      <alignment horizontal="left" vertical="center"/>
    </xf>
    <xf numFmtId="49" fontId="10" fillId="19" borderId="3" xfId="0" applyNumberFormat="1" applyFont="1" applyFill="1" applyBorder="1" applyAlignment="1">
      <alignment horizontal="left"/>
    </xf>
    <xf numFmtId="49" fontId="11" fillId="19" borderId="3" xfId="0" applyNumberFormat="1" applyFont="1" applyFill="1" applyBorder="1" applyAlignment="1">
      <alignment horizontal="left" vertical="center" wrapText="1"/>
    </xf>
    <xf numFmtId="49" fontId="3" fillId="19" borderId="3" xfId="45" applyNumberFormat="1" applyFont="1" applyFill="1" applyBorder="1" applyAlignment="1">
      <alignment horizontal="left" vertical="center" wrapText="1"/>
    </xf>
    <xf numFmtId="1" fontId="3" fillId="19" borderId="3" xfId="0" applyNumberFormat="1" applyFont="1" applyFill="1" applyBorder="1" applyAlignment="1">
      <alignment horizontal="left"/>
    </xf>
    <xf numFmtId="0" fontId="11" fillId="19" borderId="3" xfId="0" applyNumberFormat="1" applyFont="1" applyFill="1" applyBorder="1" applyAlignment="1">
      <alignment horizontal="left" vertical="center" wrapText="1"/>
    </xf>
    <xf numFmtId="168" fontId="3" fillId="19" borderId="3" xfId="0" applyNumberFormat="1" applyFont="1" applyFill="1" applyBorder="1" applyAlignment="1">
      <alignment horizontal="left"/>
    </xf>
    <xf numFmtId="164" fontId="11" fillId="19" borderId="3" xfId="1" applyNumberFormat="1" applyFont="1" applyFill="1" applyBorder="1" applyAlignment="1">
      <alignment horizontal="left"/>
    </xf>
    <xf numFmtId="1" fontId="11" fillId="19" borderId="3" xfId="0" applyNumberFormat="1" applyFont="1" applyFill="1" applyBorder="1" applyAlignment="1">
      <alignment horizontal="left" vertical="center"/>
    </xf>
    <xf numFmtId="0" fontId="11" fillId="19" borderId="3" xfId="12" applyFont="1" applyFill="1" applyBorder="1" applyAlignment="1">
      <alignment horizontal="left" vertical="center" wrapText="1"/>
    </xf>
    <xf numFmtId="0" fontId="11" fillId="19" borderId="3" xfId="0" applyFont="1" applyFill="1" applyBorder="1" applyAlignment="1">
      <alignment horizontal="left" vertical="center"/>
    </xf>
    <xf numFmtId="0" fontId="11" fillId="19" borderId="0" xfId="0" applyFont="1" applyFill="1" applyAlignment="1">
      <alignment horizontal="left" vertical="center"/>
    </xf>
    <xf numFmtId="0" fontId="34" fillId="0" borderId="37" xfId="0" applyFont="1" applyFill="1" applyBorder="1" applyAlignment="1">
      <alignment horizontal="left" vertical="center" wrapText="1"/>
    </xf>
    <xf numFmtId="2" fontId="3" fillId="0" borderId="3" xfId="0" applyNumberFormat="1" applyFont="1" applyFill="1" applyBorder="1" applyAlignment="1">
      <alignment horizontal="left" vertical="center" wrapText="1"/>
    </xf>
    <xf numFmtId="0" fontId="38" fillId="0" borderId="0" xfId="0" applyFont="1" applyFill="1" applyAlignment="1">
      <alignment horizontal="left" vertical="center" wrapText="1"/>
    </xf>
    <xf numFmtId="49" fontId="3" fillId="0" borderId="0" xfId="0" applyNumberFormat="1" applyFont="1" applyFill="1" applyAlignment="1">
      <alignment horizontal="left" vertical="center" wrapText="1"/>
    </xf>
    <xf numFmtId="0" fontId="34" fillId="0" borderId="3" xfId="0" applyFont="1" applyFill="1" applyBorder="1" applyAlignment="1">
      <alignment horizontal="center" vertical="center" wrapText="1"/>
    </xf>
    <xf numFmtId="0" fontId="38" fillId="0" borderId="3" xfId="0" applyFont="1" applyFill="1" applyBorder="1" applyAlignment="1">
      <alignment horizontal="center" vertical="center" wrapText="1"/>
    </xf>
    <xf numFmtId="49" fontId="10" fillId="0" borderId="3" xfId="0" applyNumberFormat="1" applyFont="1" applyFill="1" applyBorder="1" applyAlignment="1">
      <alignment horizontal="center" vertical="center" wrapText="1"/>
    </xf>
    <xf numFmtId="1" fontId="3" fillId="0" borderId="3" xfId="0" applyNumberFormat="1" applyFont="1" applyFill="1" applyBorder="1" applyAlignment="1">
      <alignment horizontal="center" vertical="center" wrapText="1"/>
    </xf>
    <xf numFmtId="1" fontId="10" fillId="0" borderId="3" xfId="0" applyNumberFormat="1" applyFont="1" applyFill="1" applyBorder="1" applyAlignment="1">
      <alignment horizontal="center" vertical="center" wrapText="1"/>
    </xf>
    <xf numFmtId="49" fontId="3" fillId="0" borderId="3" xfId="12" applyNumberFormat="1" applyFont="1" applyFill="1" applyBorder="1" applyAlignment="1">
      <alignment horizontal="center" vertical="center" wrapText="1"/>
    </xf>
    <xf numFmtId="3" fontId="3" fillId="0" borderId="3" xfId="0" applyNumberFormat="1" applyFont="1" applyFill="1" applyBorder="1" applyAlignment="1">
      <alignment horizontal="center" vertical="center" wrapText="1"/>
    </xf>
    <xf numFmtId="49" fontId="3" fillId="18" borderId="1" xfId="0" applyNumberFormat="1" applyFont="1" applyFill="1" applyBorder="1" applyAlignment="1">
      <alignment horizontal="left" vertical="center" wrapText="1"/>
    </xf>
    <xf numFmtId="0" fontId="34" fillId="18" borderId="37" xfId="0" applyFont="1" applyFill="1" applyBorder="1" applyAlignment="1">
      <alignment horizontal="left" vertical="center" wrapText="1"/>
    </xf>
    <xf numFmtId="0" fontId="38" fillId="18" borderId="0" xfId="0" applyFont="1" applyFill="1"/>
    <xf numFmtId="2" fontId="38" fillId="18" borderId="0" xfId="0" applyNumberFormat="1" applyFont="1" applyFill="1"/>
    <xf numFmtId="49" fontId="3" fillId="18" borderId="2" xfId="0" applyNumberFormat="1" applyFont="1" applyFill="1" applyBorder="1" applyAlignment="1">
      <alignment horizontal="left" vertical="center" wrapText="1"/>
    </xf>
    <xf numFmtId="0" fontId="34" fillId="18" borderId="3" xfId="0" applyFont="1" applyFill="1" applyBorder="1" applyAlignment="1">
      <alignment horizontal="left" vertical="center" wrapText="1"/>
    </xf>
    <xf numFmtId="3" fontId="3" fillId="18" borderId="3" xfId="0" applyNumberFormat="1" applyFont="1" applyFill="1" applyBorder="1" applyAlignment="1">
      <alignment horizontal="left" vertical="center" wrapText="1"/>
    </xf>
    <xf numFmtId="0" fontId="38" fillId="18" borderId="3" xfId="0" applyFont="1" applyFill="1" applyBorder="1" applyAlignment="1">
      <alignment horizontal="left" vertical="center" wrapText="1"/>
    </xf>
    <xf numFmtId="1" fontId="3" fillId="18" borderId="3" xfId="0" applyNumberFormat="1" applyFont="1" applyFill="1" applyBorder="1" applyAlignment="1">
      <alignment horizontal="left" vertical="center" wrapText="1"/>
    </xf>
    <xf numFmtId="1" fontId="10" fillId="18" borderId="3" xfId="0" applyNumberFormat="1" applyFont="1" applyFill="1" applyBorder="1" applyAlignment="1">
      <alignment horizontal="left" vertical="center" wrapText="1"/>
    </xf>
    <xf numFmtId="49" fontId="3" fillId="18" borderId="3" xfId="12" applyNumberFormat="1" applyFont="1" applyFill="1" applyBorder="1" applyAlignment="1">
      <alignment horizontal="left" vertical="center" wrapText="1"/>
    </xf>
    <xf numFmtId="3" fontId="3" fillId="18" borderId="3" xfId="0" applyNumberFormat="1" applyFont="1" applyFill="1" applyBorder="1" applyAlignment="1">
      <alignment horizontal="center" vertical="center" wrapText="1"/>
    </xf>
    <xf numFmtId="49" fontId="3" fillId="18" borderId="3" xfId="0" applyNumberFormat="1" applyFont="1" applyFill="1" applyBorder="1" applyAlignment="1">
      <alignment vertical="center" wrapText="1"/>
    </xf>
    <xf numFmtId="49" fontId="10" fillId="15" borderId="31" xfId="0" applyNumberFormat="1" applyFont="1" applyFill="1" applyBorder="1" applyAlignment="1"/>
    <xf numFmtId="0" fontId="40" fillId="19" borderId="37" xfId="0" applyFont="1" applyFill="1" applyBorder="1" applyAlignment="1">
      <alignment horizontal="left" vertical="top" wrapText="1"/>
    </xf>
    <xf numFmtId="4" fontId="3" fillId="20" borderId="3" xfId="0" applyNumberFormat="1" applyFont="1" applyFill="1" applyBorder="1" applyAlignment="1">
      <alignment vertical="center"/>
    </xf>
    <xf numFmtId="49" fontId="3" fillId="20" borderId="3" xfId="0" applyNumberFormat="1" applyFont="1" applyFill="1" applyBorder="1" applyAlignment="1">
      <alignment horizontal="left"/>
    </xf>
    <xf numFmtId="0" fontId="34" fillId="20" borderId="3" xfId="0" applyFont="1" applyFill="1" applyBorder="1" applyAlignment="1">
      <alignment horizontal="left" vertical="top" wrapText="1"/>
    </xf>
    <xf numFmtId="49" fontId="3" fillId="20" borderId="3" xfId="0" applyNumberFormat="1" applyFont="1" applyFill="1" applyBorder="1" applyAlignment="1">
      <alignment horizontal="left" vertical="center"/>
    </xf>
    <xf numFmtId="0" fontId="3" fillId="20" borderId="3" xfId="0" applyFont="1" applyFill="1" applyBorder="1" applyAlignment="1">
      <alignment horizontal="left" vertical="center" wrapText="1"/>
    </xf>
    <xf numFmtId="49" fontId="10" fillId="20" borderId="3" xfId="0" applyNumberFormat="1" applyFont="1" applyFill="1" applyBorder="1" applyAlignment="1">
      <alignment horizontal="left" vertical="center" wrapText="1"/>
    </xf>
    <xf numFmtId="1" fontId="3" fillId="20" borderId="3" xfId="0" applyNumberFormat="1" applyFont="1" applyFill="1" applyBorder="1" applyAlignment="1">
      <alignment horizontal="left" vertical="center"/>
    </xf>
    <xf numFmtId="49" fontId="3" fillId="20" borderId="3" xfId="0" applyNumberFormat="1" applyFont="1" applyFill="1" applyBorder="1" applyAlignment="1">
      <alignment horizontal="left" vertical="top"/>
    </xf>
    <xf numFmtId="49" fontId="11" fillId="20" borderId="3" xfId="0" applyNumberFormat="1" applyFont="1" applyFill="1" applyBorder="1" applyAlignment="1">
      <alignment horizontal="left"/>
    </xf>
    <xf numFmtId="0" fontId="3" fillId="20" borderId="3" xfId="0" applyFont="1" applyFill="1" applyBorder="1" applyAlignment="1">
      <alignment horizontal="left" vertical="top" wrapText="1"/>
    </xf>
    <xf numFmtId="0" fontId="11" fillId="20" borderId="3" xfId="0" applyFont="1" applyFill="1" applyBorder="1" applyAlignment="1">
      <alignment horizontal="left"/>
    </xf>
    <xf numFmtId="0" fontId="3" fillId="20" borderId="3" xfId="0" applyFont="1" applyFill="1" applyBorder="1" applyAlignment="1">
      <alignment horizontal="left" vertical="center"/>
    </xf>
    <xf numFmtId="168" fontId="3" fillId="20" borderId="3" xfId="0" applyNumberFormat="1" applyFont="1" applyFill="1" applyBorder="1" applyAlignment="1">
      <alignment horizontal="left" vertical="center"/>
    </xf>
    <xf numFmtId="4" fontId="3" fillId="20" borderId="3" xfId="2" applyNumberFormat="1" applyFont="1" applyFill="1" applyBorder="1" applyAlignment="1">
      <alignment horizontal="left" vertical="center"/>
    </xf>
    <xf numFmtId="4" fontId="3" fillId="20" borderId="3" xfId="0" applyNumberFormat="1" applyFont="1" applyFill="1" applyBorder="1" applyAlignment="1">
      <alignment horizontal="left" vertical="center"/>
    </xf>
    <xf numFmtId="4" fontId="3" fillId="20" borderId="3" xfId="13" applyNumberFormat="1" applyFont="1" applyFill="1" applyBorder="1" applyAlignment="1">
      <alignment horizontal="left" vertical="center"/>
    </xf>
    <xf numFmtId="49" fontId="11" fillId="20" borderId="3" xfId="0" applyNumberFormat="1" applyFont="1" applyFill="1" applyBorder="1" applyAlignment="1">
      <alignment horizontal="left" vertical="center"/>
    </xf>
    <xf numFmtId="170" fontId="10" fillId="20" borderId="3" xfId="0" applyNumberFormat="1" applyFont="1" applyFill="1" applyBorder="1" applyAlignment="1">
      <alignment horizontal="left"/>
    </xf>
    <xf numFmtId="170" fontId="3" fillId="20" borderId="3" xfId="0" applyNumberFormat="1" applyFont="1" applyFill="1" applyBorder="1" applyAlignment="1">
      <alignment horizontal="left"/>
    </xf>
    <xf numFmtId="171" fontId="3" fillId="20" borderId="3" xfId="0" applyNumberFormat="1" applyFont="1" applyFill="1" applyBorder="1" applyAlignment="1">
      <alignment horizontal="left" vertical="center"/>
    </xf>
    <xf numFmtId="49" fontId="3" fillId="20" borderId="3" xfId="0" applyNumberFormat="1" applyFont="1" applyFill="1" applyBorder="1" applyAlignment="1">
      <alignment horizontal="left" vertical="center" wrapText="1"/>
    </xf>
    <xf numFmtId="0" fontId="3" fillId="20" borderId="3" xfId="5" applyFont="1" applyFill="1" applyBorder="1" applyAlignment="1">
      <alignment horizontal="left" vertical="center" wrapText="1"/>
    </xf>
    <xf numFmtId="0" fontId="36" fillId="20" borderId="3" xfId="0" applyFont="1" applyFill="1" applyBorder="1" applyAlignment="1">
      <alignment horizontal="left" vertical="top" wrapText="1"/>
    </xf>
    <xf numFmtId="0" fontId="10" fillId="20" borderId="3" xfId="0" applyFont="1" applyFill="1" applyBorder="1" applyAlignment="1">
      <alignment horizontal="left" vertical="center"/>
    </xf>
    <xf numFmtId="49" fontId="3" fillId="20" borderId="3" xfId="12" applyNumberFormat="1" applyFont="1" applyFill="1" applyBorder="1" applyAlignment="1">
      <alignment horizontal="left" vertical="center"/>
    </xf>
    <xf numFmtId="49" fontId="3" fillId="20" borderId="1" xfId="0" applyNumberFormat="1" applyFont="1" applyFill="1" applyBorder="1" applyAlignment="1">
      <alignment horizontal="left" vertical="center" wrapText="1"/>
    </xf>
    <xf numFmtId="0" fontId="34" fillId="20" borderId="37" xfId="0" applyFont="1" applyFill="1" applyBorder="1" applyAlignment="1">
      <alignment horizontal="left" vertical="center" wrapText="1"/>
    </xf>
    <xf numFmtId="0" fontId="36" fillId="20" borderId="3" xfId="0" applyFont="1" applyFill="1" applyBorder="1" applyAlignment="1">
      <alignment horizontal="left" vertical="center" wrapText="1"/>
    </xf>
    <xf numFmtId="49" fontId="3" fillId="20" borderId="3" xfId="0" applyNumberFormat="1" applyFont="1" applyFill="1" applyBorder="1" applyAlignment="1">
      <alignment vertical="center" wrapText="1"/>
    </xf>
    <xf numFmtId="49" fontId="3" fillId="20" borderId="3" xfId="0" applyNumberFormat="1" applyFont="1" applyFill="1" applyBorder="1" applyAlignment="1">
      <alignment horizontal="center" vertical="center" wrapText="1"/>
    </xf>
    <xf numFmtId="4" fontId="3" fillId="20" borderId="1" xfId="0" applyNumberFormat="1" applyFont="1" applyFill="1" applyBorder="1" applyAlignment="1">
      <alignment horizontal="left" vertical="center" wrapText="1"/>
    </xf>
    <xf numFmtId="3" fontId="3" fillId="20" borderId="1" xfId="0" applyNumberFormat="1" applyFont="1" applyFill="1" applyBorder="1" applyAlignment="1">
      <alignment horizontal="left" vertical="center" wrapText="1"/>
    </xf>
    <xf numFmtId="49" fontId="3" fillId="20" borderId="1" xfId="0" applyNumberFormat="1" applyFont="1" applyFill="1" applyBorder="1" applyAlignment="1">
      <alignment horizontal="center" vertical="center" wrapText="1"/>
    </xf>
    <xf numFmtId="49" fontId="3" fillId="20" borderId="1" xfId="0" applyNumberFormat="1" applyFont="1" applyFill="1" applyBorder="1" applyAlignment="1">
      <alignment horizontal="left" vertical="center"/>
    </xf>
    <xf numFmtId="2" fontId="3" fillId="20" borderId="1" xfId="0" applyNumberFormat="1" applyFont="1" applyFill="1" applyBorder="1" applyAlignment="1">
      <alignment vertical="top" wrapText="1"/>
    </xf>
    <xf numFmtId="49" fontId="3" fillId="20" borderId="2" xfId="0" applyNumberFormat="1" applyFont="1" applyFill="1" applyBorder="1" applyAlignment="1">
      <alignment horizontal="left" vertical="center" wrapText="1"/>
    </xf>
    <xf numFmtId="0" fontId="34" fillId="20" borderId="3" xfId="0" applyFont="1" applyFill="1" applyBorder="1" applyAlignment="1">
      <alignment horizontal="left" vertical="center" wrapText="1"/>
    </xf>
    <xf numFmtId="0" fontId="37" fillId="20" borderId="3" xfId="0" applyFont="1" applyFill="1" applyBorder="1" applyAlignment="1">
      <alignment horizontal="left" vertical="center" wrapText="1"/>
    </xf>
    <xf numFmtId="0" fontId="3" fillId="20" borderId="3" xfId="43" applyFont="1" applyFill="1" applyBorder="1" applyAlignment="1">
      <alignment horizontal="left" vertical="center" wrapText="1"/>
    </xf>
    <xf numFmtId="4" fontId="3" fillId="20" borderId="3" xfId="0" applyNumberFormat="1" applyFont="1" applyFill="1" applyBorder="1" applyAlignment="1">
      <alignment horizontal="left" vertical="center" wrapText="1"/>
    </xf>
    <xf numFmtId="4" fontId="3" fillId="20" borderId="3" xfId="0" applyNumberFormat="1" applyFont="1" applyFill="1" applyBorder="1" applyAlignment="1">
      <alignment horizontal="center" vertical="center" wrapText="1"/>
    </xf>
    <xf numFmtId="3" fontId="3" fillId="20" borderId="3" xfId="0" applyNumberFormat="1" applyFont="1" applyFill="1" applyBorder="1" applyAlignment="1">
      <alignment horizontal="left" vertical="center" wrapText="1"/>
    </xf>
    <xf numFmtId="49" fontId="3" fillId="20" borderId="38" xfId="0" applyNumberFormat="1" applyFont="1" applyFill="1" applyBorder="1" applyAlignment="1">
      <alignment horizontal="center" vertical="center" wrapText="1"/>
    </xf>
    <xf numFmtId="49" fontId="3" fillId="20" borderId="39" xfId="0" applyNumberFormat="1" applyFont="1" applyFill="1" applyBorder="1" applyAlignment="1">
      <alignment horizontal="left" vertical="center" wrapText="1"/>
    </xf>
    <xf numFmtId="0" fontId="38" fillId="20" borderId="3" xfId="0" applyFont="1" applyFill="1" applyBorder="1" applyAlignment="1">
      <alignment horizontal="left" vertical="center" wrapText="1"/>
    </xf>
    <xf numFmtId="49" fontId="3" fillId="20" borderId="35" xfId="0" applyNumberFormat="1" applyFont="1" applyFill="1" applyBorder="1" applyAlignment="1">
      <alignment horizontal="left" vertical="center" wrapText="1"/>
    </xf>
    <xf numFmtId="4" fontId="39" fillId="20" borderId="3" xfId="0" applyNumberFormat="1" applyFont="1" applyFill="1" applyBorder="1" applyAlignment="1">
      <alignment horizontal="left" vertical="center" wrapText="1"/>
    </xf>
    <xf numFmtId="3" fontId="39" fillId="20" borderId="3" xfId="0" applyNumberFormat="1" applyFont="1" applyFill="1" applyBorder="1" applyAlignment="1">
      <alignment horizontal="left" vertical="center" wrapText="1"/>
    </xf>
    <xf numFmtId="4" fontId="0" fillId="20" borderId="0" xfId="0" applyNumberFormat="1" applyFont="1" applyFill="1" applyAlignment="1">
      <alignment horizontal="left" vertical="center" wrapText="1"/>
    </xf>
    <xf numFmtId="49" fontId="3" fillId="20" borderId="38" xfId="0" applyNumberFormat="1" applyFont="1" applyFill="1" applyBorder="1" applyAlignment="1">
      <alignment horizontal="left" vertical="center" wrapText="1"/>
    </xf>
    <xf numFmtId="49" fontId="5" fillId="0" borderId="3" xfId="0" applyNumberFormat="1" applyFont="1" applyFill="1" applyBorder="1" applyAlignment="1">
      <alignment horizontal="right" vertical="center"/>
    </xf>
    <xf numFmtId="49" fontId="5" fillId="0" borderId="8" xfId="0" applyNumberFormat="1" applyFont="1" applyFill="1" applyBorder="1" applyAlignment="1">
      <alignment horizontal="right" vertical="center"/>
    </xf>
    <xf numFmtId="49" fontId="5" fillId="0" borderId="5" xfId="0" applyNumberFormat="1" applyFont="1" applyFill="1" applyBorder="1" applyAlignment="1">
      <alignment horizontal="left" vertical="center"/>
    </xf>
    <xf numFmtId="49" fontId="5" fillId="0" borderId="3" xfId="0" applyNumberFormat="1" applyFont="1" applyFill="1" applyBorder="1" applyAlignment="1">
      <alignment horizontal="left" vertical="center"/>
    </xf>
    <xf numFmtId="49" fontId="5" fillId="0" borderId="8" xfId="0" applyNumberFormat="1" applyFont="1" applyFill="1" applyBorder="1" applyAlignment="1">
      <alignment horizontal="left" vertical="center"/>
    </xf>
    <xf numFmtId="49" fontId="5" fillId="0" borderId="4" xfId="0" applyNumberFormat="1" applyFont="1" applyFill="1" applyBorder="1" applyAlignment="1">
      <alignment horizontal="left" vertical="center"/>
    </xf>
    <xf numFmtId="49" fontId="5" fillId="0" borderId="6" xfId="0" applyNumberFormat="1" applyFont="1" applyFill="1" applyBorder="1" applyAlignment="1">
      <alignment horizontal="left" vertical="center"/>
    </xf>
    <xf numFmtId="49" fontId="5" fillId="0" borderId="7" xfId="0" applyNumberFormat="1" applyFont="1" applyFill="1" applyBorder="1" applyAlignment="1">
      <alignment horizontal="left" vertical="center"/>
    </xf>
    <xf numFmtId="49" fontId="5" fillId="16" borderId="3" xfId="0" applyNumberFormat="1" applyFont="1" applyFill="1" applyBorder="1" applyAlignment="1">
      <alignment horizontal="left" vertical="center"/>
    </xf>
    <xf numFmtId="49" fontId="5" fillId="16" borderId="3" xfId="0" applyNumberFormat="1" applyFont="1" applyFill="1" applyBorder="1" applyAlignment="1">
      <alignment horizontal="left" vertical="center" wrapText="1"/>
    </xf>
    <xf numFmtId="49" fontId="5" fillId="0" borderId="5" xfId="0" applyNumberFormat="1" applyFont="1" applyFill="1" applyBorder="1" applyAlignment="1">
      <alignment vertical="center"/>
    </xf>
    <xf numFmtId="49" fontId="5" fillId="0" borderId="3" xfId="0" applyNumberFormat="1" applyFont="1" applyFill="1" applyBorder="1" applyAlignment="1">
      <alignment vertical="center"/>
    </xf>
    <xf numFmtId="49" fontId="5" fillId="0" borderId="8" xfId="0" applyNumberFormat="1" applyFont="1" applyFill="1" applyBorder="1" applyAlignment="1">
      <alignment vertical="center"/>
    </xf>
    <xf numFmtId="49" fontId="5" fillId="16" borderId="1" xfId="0" applyNumberFormat="1" applyFont="1" applyFill="1" applyBorder="1" applyAlignment="1">
      <alignment horizontal="left" vertical="center" wrapText="1"/>
    </xf>
    <xf numFmtId="49" fontId="5" fillId="16" borderId="34" xfId="0" applyNumberFormat="1" applyFont="1" applyFill="1" applyBorder="1" applyAlignment="1">
      <alignment horizontal="left" vertical="center" wrapText="1"/>
    </xf>
    <xf numFmtId="49" fontId="5" fillId="16" borderId="31" xfId="0" applyNumberFormat="1" applyFont="1" applyFill="1" applyBorder="1" applyAlignment="1">
      <alignment horizontal="left" vertical="center" wrapText="1"/>
    </xf>
    <xf numFmtId="49" fontId="5" fillId="0" borderId="5" xfId="0" applyNumberFormat="1" applyFont="1" applyFill="1" applyBorder="1" applyAlignment="1">
      <alignment horizontal="left"/>
    </xf>
    <xf numFmtId="49" fontId="3" fillId="0" borderId="5" xfId="0" applyNumberFormat="1" applyFont="1" applyFill="1" applyBorder="1" applyAlignment="1">
      <alignment horizontal="left"/>
    </xf>
    <xf numFmtId="49" fontId="5" fillId="0" borderId="5" xfId="0" applyNumberFormat="1" applyFont="1" applyFill="1" applyBorder="1" applyAlignment="1">
      <alignment horizontal="right"/>
    </xf>
    <xf numFmtId="49" fontId="3" fillId="0" borderId="5" xfId="0" applyNumberFormat="1" applyFont="1" applyFill="1" applyBorder="1" applyAlignment="1">
      <alignment horizontal="right"/>
    </xf>
    <xf numFmtId="49" fontId="5" fillId="0" borderId="16" xfId="0" applyNumberFormat="1" applyFont="1" applyFill="1" applyBorder="1" applyAlignment="1">
      <alignment horizontal="left" vertical="top"/>
    </xf>
    <xf numFmtId="49" fontId="5" fillId="0" borderId="17" xfId="0" applyNumberFormat="1" applyFont="1" applyFill="1" applyBorder="1" applyAlignment="1">
      <alignment horizontal="left" vertical="top"/>
    </xf>
    <xf numFmtId="49" fontId="5" fillId="0" borderId="18" xfId="0" applyNumberFormat="1" applyFont="1" applyFill="1" applyBorder="1" applyAlignment="1">
      <alignment horizontal="left" vertical="top"/>
    </xf>
    <xf numFmtId="49" fontId="5" fillId="0" borderId="14" xfId="0" applyNumberFormat="1" applyFont="1" applyFill="1" applyBorder="1" applyAlignment="1">
      <alignment horizontal="left" vertical="center"/>
    </xf>
    <xf numFmtId="49" fontId="5" fillId="0" borderId="2" xfId="0" applyNumberFormat="1" applyFont="1" applyFill="1" applyBorder="1" applyAlignment="1">
      <alignment horizontal="left" vertical="center"/>
    </xf>
    <xf numFmtId="0" fontId="3" fillId="18" borderId="3" xfId="0" applyFont="1" applyFill="1" applyBorder="1" applyAlignment="1">
      <alignment horizontal="left" vertical="center" wrapText="1"/>
    </xf>
    <xf numFmtId="0" fontId="37" fillId="18" borderId="3" xfId="0" applyFont="1" applyFill="1" applyBorder="1" applyAlignment="1">
      <alignment horizontal="left" vertical="center" wrapText="1"/>
    </xf>
    <xf numFmtId="0" fontId="3" fillId="18" borderId="3" xfId="43" applyFont="1" applyFill="1" applyBorder="1" applyAlignment="1">
      <alignment horizontal="left" vertical="center" wrapText="1"/>
    </xf>
    <xf numFmtId="4" fontId="3" fillId="18" borderId="3" xfId="0" applyNumberFormat="1" applyFont="1" applyFill="1" applyBorder="1" applyAlignment="1">
      <alignment horizontal="left" vertical="center" wrapText="1"/>
    </xf>
    <xf numFmtId="4" fontId="3" fillId="18" borderId="3" xfId="0" applyNumberFormat="1" applyFont="1" applyFill="1" applyBorder="1" applyAlignment="1">
      <alignment horizontal="center" vertical="center" wrapText="1"/>
    </xf>
    <xf numFmtId="4" fontId="3" fillId="18" borderId="1" xfId="0" applyNumberFormat="1" applyFont="1" applyFill="1" applyBorder="1" applyAlignment="1">
      <alignment horizontal="left" vertical="center" wrapText="1"/>
    </xf>
    <xf numFmtId="0" fontId="34" fillId="0" borderId="3" xfId="0" applyFont="1" applyFill="1" applyBorder="1" applyAlignment="1">
      <alignment horizontal="left" vertical="center" wrapText="1"/>
    </xf>
    <xf numFmtId="0" fontId="3" fillId="0" borderId="3" xfId="0" applyFont="1" applyFill="1" applyBorder="1" applyAlignment="1">
      <alignment horizontal="left" vertical="center" wrapText="1"/>
    </xf>
    <xf numFmtId="0" fontId="37" fillId="0" borderId="3" xfId="0" applyFont="1" applyFill="1" applyBorder="1" applyAlignment="1">
      <alignment horizontal="left" vertical="center" wrapText="1"/>
    </xf>
    <xf numFmtId="0" fontId="3" fillId="0" borderId="3" xfId="43" applyFont="1" applyFill="1" applyBorder="1" applyAlignment="1">
      <alignment horizontal="left" vertical="center" wrapText="1"/>
    </xf>
    <xf numFmtId="49" fontId="3" fillId="0" borderId="1" xfId="0" applyNumberFormat="1" applyFont="1" applyFill="1" applyBorder="1" applyAlignment="1">
      <alignment horizontal="left" vertical="center" wrapText="1"/>
    </xf>
    <xf numFmtId="4" fontId="3" fillId="0" borderId="3" xfId="0" applyNumberFormat="1" applyFont="1" applyFill="1" applyBorder="1" applyAlignment="1">
      <alignment horizontal="left" vertical="center" wrapText="1"/>
    </xf>
    <xf numFmtId="4" fontId="3" fillId="0" borderId="3" xfId="0" applyNumberFormat="1" applyFont="1" applyFill="1" applyBorder="1" applyAlignment="1">
      <alignment horizontal="center" vertical="center" wrapText="1"/>
    </xf>
    <xf numFmtId="3" fontId="3" fillId="0" borderId="3" xfId="0" applyNumberFormat="1" applyFont="1" applyFill="1" applyBorder="1" applyAlignment="1">
      <alignment horizontal="left" vertical="center" wrapText="1"/>
    </xf>
    <xf numFmtId="49" fontId="3" fillId="0" borderId="35" xfId="0" applyNumberFormat="1" applyFont="1" applyFill="1" applyBorder="1" applyAlignment="1">
      <alignment horizontal="left" vertical="center" wrapText="1"/>
    </xf>
    <xf numFmtId="49" fontId="3" fillId="0" borderId="1" xfId="0" applyNumberFormat="1" applyFont="1" applyFill="1" applyBorder="1" applyAlignment="1">
      <alignment horizontal="left" vertical="center"/>
    </xf>
    <xf numFmtId="2" fontId="3" fillId="0" borderId="1" xfId="0" applyNumberFormat="1" applyFont="1" applyFill="1" applyBorder="1" applyAlignment="1">
      <alignment vertical="top" wrapText="1"/>
    </xf>
    <xf numFmtId="0" fontId="38" fillId="0" borderId="0" xfId="0" applyFont="1" applyFill="1"/>
    <xf numFmtId="0" fontId="11" fillId="0" borderId="0" xfId="0" applyFont="1" applyFill="1" applyAlignment="1">
      <alignment horizontal="left" vertical="center"/>
    </xf>
  </cellXfs>
  <cellStyles count="47">
    <cellStyle name="Normal 2 3 2 2 2" xfId="4"/>
    <cellStyle name="Normal 3" xfId="14"/>
    <cellStyle name="Акцент1" xfId="37" builtinId="29" customBuiltin="1"/>
    <cellStyle name="Акцент2" xfId="38" builtinId="33" customBuiltin="1"/>
    <cellStyle name="Акцент3" xfId="39" builtinId="37" customBuiltin="1"/>
    <cellStyle name="Акцент4" xfId="40" builtinId="41" customBuiltin="1"/>
    <cellStyle name="Акцент5" xfId="41" builtinId="45" customBuiltin="1"/>
    <cellStyle name="Акцент6" xfId="42" builtinId="49" customBuiltin="1"/>
    <cellStyle name="Ввод " xfId="28" builtinId="20" customBuiltin="1"/>
    <cellStyle name="Вывод" xfId="29" builtinId="21" customBuiltin="1"/>
    <cellStyle name="Вычисление" xfId="30" builtinId="22" customBuiltin="1"/>
    <cellStyle name="Заголовок 1" xfId="21" builtinId="16" customBuiltin="1"/>
    <cellStyle name="Заголовок 2" xfId="22" builtinId="17" customBuiltin="1"/>
    <cellStyle name="Заголовок 3" xfId="23" builtinId="18" customBuiltin="1"/>
    <cellStyle name="Заголовок 4" xfId="24" builtinId="19" customBuiltin="1"/>
    <cellStyle name="Итог" xfId="36" builtinId="25" customBuiltin="1"/>
    <cellStyle name="Контрольная ячейка" xfId="32" builtinId="23" customBuiltin="1"/>
    <cellStyle name="Название" xfId="20" builtinId="15" customBuiltin="1"/>
    <cellStyle name="Нейтральный" xfId="27" builtinId="28" customBuiltin="1"/>
    <cellStyle name="Обычный" xfId="0" builtinId="0"/>
    <cellStyle name="Обычный 10 2 2" xfId="6"/>
    <cellStyle name="Обычный 11" xfId="8"/>
    <cellStyle name="Обычный 14" xfId="19"/>
    <cellStyle name="Обычный 142" xfId="18"/>
    <cellStyle name="Обычный 15 2" xfId="9"/>
    <cellStyle name="Обычный 16" xfId="13"/>
    <cellStyle name="Обычный 2" xfId="45"/>
    <cellStyle name="Обычный 2 2" xfId="2"/>
    <cellStyle name="Обычный 2 2 2 2" xfId="16"/>
    <cellStyle name="Обычный 2_План ГЗ на 2011г  первочередные " xfId="15"/>
    <cellStyle name="Обычный 3 2" xfId="7"/>
    <cellStyle name="Обычный 4 2" xfId="10"/>
    <cellStyle name="Обычный 4 2 2" xfId="3"/>
    <cellStyle name="Обычный 5" xfId="43"/>
    <cellStyle name="Обычный_Лист1" xfId="12"/>
    <cellStyle name="Плохой" xfId="26" builtinId="27" customBuiltin="1"/>
    <cellStyle name="Пояснение" xfId="35" builtinId="53" customBuiltin="1"/>
    <cellStyle name="Примечание" xfId="34" builtinId="10" customBuiltin="1"/>
    <cellStyle name="Процентный" xfId="44" builtinId="5"/>
    <cellStyle name="Связанная ячейка" xfId="31" builtinId="24" customBuiltin="1"/>
    <cellStyle name="Стиль 1" xfId="5"/>
    <cellStyle name="Текст предупреждения" xfId="33" builtinId="11" customBuiltin="1"/>
    <cellStyle name="Финансовый" xfId="1" builtinId="3"/>
    <cellStyle name="Финансовый 10" xfId="17"/>
    <cellStyle name="Финансовый 2" xfId="11"/>
    <cellStyle name="Финансовый 3" xfId="46"/>
    <cellStyle name="Хороший" xfId="25" builtinId="26" customBuiltin="1"/>
  </cellStyles>
  <dxfs count="1">
    <dxf>
      <font>
        <color rgb="FF9C0006"/>
      </font>
      <fill>
        <patternFill>
          <bgColor rgb="FFFFC7CE"/>
        </patternFill>
      </fill>
    </dxf>
  </dxfs>
  <tableStyles count="0" defaultTableStyle="TableStyleMedium2" defaultPivotStyle="PivotStyleLight16"/>
  <colors>
    <mruColors>
      <color rgb="FFFFCCFF"/>
      <color rgb="FFFF99FF"/>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calcChain" Target="calcChain.xml"/><Relationship Id="rId5" Type="http://schemas.openxmlformats.org/officeDocument/2006/relationships/externalLink" Target="externalLinks/externalLink4.xml"/><Relationship Id="rId10" Type="http://schemas.openxmlformats.org/officeDocument/2006/relationships/sharedStrings" Target="sharedStrings.xml"/><Relationship Id="rId4" Type="http://schemas.openxmlformats.org/officeDocument/2006/relationships/externalLink" Target="externalLinks/externalLink3.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Berdiyeva\Desktop\&#1087;&#1077;&#1088;&#1074;&#1086;&#1086;&#1095;&#1077;&#1088;&#1077;&#1076;&#1085;&#1099;&#1077;%20&#1079;&#1072;&#1082;&#1091;&#1087;&#1082;&#1080;\2%20&#1087;&#1077;&#1088;&#1074;&#1086;&#1086;&#1095;&#1077;&#1088;&#1077;&#1076;&#1082;&#1072;%20&#1085;&#1072;%202019%20&#1075;&#1086;&#1076;\&#1079;&#1072;&#1103;&#1074;&#1082;&#1072;%20&#1085;&#1072;%20&#1080;&#1079;&#1084;&#1077;&#1085;&#1077;&#1085;&#1080;&#1077;%20&#1087;&#1077;&#1088;&#1074;&#1086;&#1086;&#1095;&#1077;&#1088;&#1077;&#1076;&#1085;&#1099;&#1093;%20&#1043;&#1055;&#1047;%20&#1085;&#1072;%202019&#1075;.%20&#1044;&#1040;&#1055;&#1080;&#1048;&#105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Tusipkalieva\Desktop\&#1084;&#1086;&#1103;%20&#1087;&#1072;&#1087;&#1082;&#1072;\&#1044;&#1055;&#1047;%20&#1080;&#1079;&#1084;&#1077;&#1085;&#1077;&#1085;&#1080;&#1103;%20&#1080;%20&#1076;&#1086;&#1087;&#1086;&#1083;&#1085;&#1077;&#1085;&#1080;&#1103;\&#1044;&#1055;&#1047;%2057%20&#1080;&#1079;&#1084;.&#1080;%20&#1076;&#1086;&#1087;%20&#1089;&#1074;&#1086;&#1076;\&#1048;&#1057;&#1069;&#1047;%202%20&#1044;&#1055;&#1047;%20&#1044;&#1040;&#1055;&#1048;&#1058;%2010.11.1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Zh.Zholamanov\AppData\Local\Microsoft\Windows\Temporary%20Internet%20Files\Content.Outlook\D2CMA6LH\&#1044;&#1040;&#1055;&#1048;&#1058;%20&#1040;&#1085;&#1086;&#1096;&#1082;&#1080;&#1085;&#1072;%20&#1083;&#1086;&#1090;&#1091;&#1089;%2015.12.17.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A.Tusipkalieva\Desktop\&#1084;&#1086;&#1103;%20&#1087;&#1072;&#1087;&#1082;&#1072;\&#1044;&#1055;&#1047;%20&#1080;&#1079;&#1084;&#1077;&#1085;&#1077;&#1085;&#1080;&#1103;%20&#1080;%20&#1076;&#1086;&#1087;&#1086;&#1083;&#1085;&#1077;&#1085;&#1080;&#1103;\&#1044;&#1055;&#1047;%2057%20&#1080;&#1079;&#1084;.&#1080;%20&#1076;&#1086;&#1087;%20&#1089;&#1074;&#1086;&#1076;\&#1040;&#1084;&#1072;&#1085;&#1090;&#1091;&#1088;&#1083;&#1080;&#1077;&#1074;%20&#1086;&#1090;%2008.12.17&#1075;%20&#1087;&#1086;&#1089;&#1083;&#1077;&#1076;..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mg-filesrv-01\&#1054;&#1073;&#1097;&#1072;&#1103;%20&#1087;&#1072;&#1087;&#1082;&#1072;%20&#1076;&#1077;&#1087;&#1072;&#1088;&#1090;&#1072;&#1084;&#1077;&#1085;&#1090;&#1072;%20&#1083;&#1079;&#1080;&#1084;&#1089;$\Users\S.Berdiyeva\Desktop\&#1087;&#1077;&#1088;&#1074;&#1086;&#1086;&#1095;&#1077;&#1088;&#1077;&#1076;&#1085;&#1099;&#1077;%20&#1079;&#1072;&#1082;&#1091;&#1087;&#1082;&#1080;\&#1087;&#1077;&#1088;&#1074;&#1086;&#1086;&#1095;&#1077;&#1088;&#1077;&#1078;&#1085;&#1099;&#1077;%20&#1085;&#1072;%20&#1091;&#1090;&#1074;&#1077;&#1088;&#1078;&#1076;&#1077;&#1085;&#1080;&#1077;%20&#1087;&#1086;%20&#1074;&#1089;&#1077;&#1084;%20&#1058;&#1056;&#1059;%20&#1085;&#1072;%202019%20&#1075;&#1086;&#1076;\&#1055;&#1077;&#1088;&#1074;&#1086;&#1086;&#1095;&#1077;&#1088;&#1077;&#1076;&#1085;&#1086;&#1081;%20&#1044;&#1055;&#1047;%202018&#1075;.%2003.10.2018&#1075;.%20&#1087;&#1086;&#1089;&#1083;&#1077;%20&#1101;&#1082;&#1086;&#1085;&#1086;&#1084;&#1080;&#1089;&#1090;&#1086;&#1074;.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R.Yergaliyev\Desktop\&#1087;&#1083;&#1072;&#1085;\&#1043;&#1055;&#1047;\32%20&#1043;&#1055;&#1047;\&#1043;&#1055;&#1047;%20&#1087;&#1086;%20&#1078;-&#1076;%20&#1044;&#1058;%20&#1080;&#1089;&#1087;.%20&#1050;&#1072;&#1083;&#1072;&#1091;&#1086;&#107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годовой тест"/>
      <sheetName val="Атрибуты товара"/>
      <sheetName val="Единицы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ow r="4">
          <cell r="A4" t="str">
            <v>1 Доля %</v>
          </cell>
        </row>
        <row r="5">
          <cell r="A5" t="str">
            <v>2 cегмент</v>
          </cell>
        </row>
        <row r="6">
          <cell r="A6" t="str">
            <v>3 Max</v>
          </cell>
        </row>
        <row r="7">
          <cell r="A7" t="str">
            <v>4 Min</v>
          </cell>
        </row>
        <row r="8">
          <cell r="A8" t="str">
            <v>5 N конденсатоотводчик</v>
          </cell>
        </row>
        <row r="9">
          <cell r="A9" t="str">
            <v>6 SDR</v>
          </cell>
        </row>
        <row r="10">
          <cell r="A10" t="str">
            <v>7 Абразив</v>
          </cell>
        </row>
        <row r="11">
          <cell r="A11" t="str">
            <v>8 Авиаконверт</v>
          </cell>
        </row>
        <row r="12">
          <cell r="A12" t="str">
            <v>9 Авто выключение</v>
          </cell>
        </row>
        <row r="13">
          <cell r="A13" t="str">
            <v>10 Автоответчик</v>
          </cell>
        </row>
        <row r="14">
          <cell r="A14" t="str">
            <v>11 Автор</v>
          </cell>
        </row>
        <row r="15">
          <cell r="A15" t="str">
            <v>12 Адресная зона</v>
          </cell>
        </row>
        <row r="16">
          <cell r="A16" t="str">
            <v>13 Активная нагрузка</v>
          </cell>
        </row>
        <row r="17">
          <cell r="A17" t="str">
            <v>14 Акустический тип</v>
          </cell>
        </row>
        <row r="18">
          <cell r="A18" t="str">
            <v>15 амплитуда</v>
          </cell>
        </row>
        <row r="19">
          <cell r="A19" t="str">
            <v>16 Аналоговый выход</v>
          </cell>
        </row>
        <row r="20">
          <cell r="A20" t="str">
            <v>17 Антенна</v>
          </cell>
        </row>
        <row r="21">
          <cell r="A21" t="str">
            <v>18 Конструкция</v>
          </cell>
        </row>
        <row r="22">
          <cell r="A22" t="str">
            <v>19 Антресоль</v>
          </cell>
        </row>
        <row r="23">
          <cell r="A23" t="str">
            <v>20 Апертура</v>
          </cell>
        </row>
        <row r="24">
          <cell r="A24" t="str">
            <v>21 Артикул</v>
          </cell>
        </row>
        <row r="25">
          <cell r="A25" t="str">
            <v>22 Ассортимент</v>
          </cell>
        </row>
        <row r="26">
          <cell r="A26" t="str">
            <v>23 Белизна</v>
          </cell>
        </row>
        <row r="27">
          <cell r="A27" t="str">
            <v>24 Белизна бумаги</v>
          </cell>
        </row>
        <row r="28">
          <cell r="A28" t="str">
            <v>25 Вес</v>
          </cell>
        </row>
        <row r="29">
          <cell r="A29" t="str">
            <v>26 Буква модификации транзистора</v>
          </cell>
        </row>
        <row r="30">
          <cell r="A30" t="str">
            <v>27 Бумага</v>
          </cell>
        </row>
        <row r="31">
          <cell r="A31" t="str">
            <v>28 Комплект</v>
          </cell>
        </row>
        <row r="32">
          <cell r="A32" t="str">
            <v>29 В сборе с</v>
          </cell>
        </row>
        <row r="33">
          <cell r="A33" t="str">
            <v>30 Вакуум</v>
          </cell>
        </row>
        <row r="34">
          <cell r="A34" t="str">
            <v>31 Вариант</v>
          </cell>
        </row>
        <row r="35">
          <cell r="A35" t="str">
            <v>32 Ведомость</v>
          </cell>
        </row>
        <row r="36">
          <cell r="A36" t="str">
            <v>33 число</v>
          </cell>
        </row>
        <row r="37">
          <cell r="A37" t="str">
            <v>34 ток</v>
          </cell>
        </row>
        <row r="38">
          <cell r="A38" t="str">
            <v>35 величина</v>
          </cell>
        </row>
        <row r="39">
          <cell r="A39" t="str">
            <v>36 Диаметр</v>
          </cell>
        </row>
        <row r="40">
          <cell r="A40" t="str">
            <v>37 частоты</v>
          </cell>
        </row>
        <row r="41">
          <cell r="A41" t="str">
            <v>38 Вид</v>
          </cell>
        </row>
        <row r="42">
          <cell r="A42" t="str">
            <v>39 Масса</v>
          </cell>
        </row>
        <row r="43">
          <cell r="A43" t="str">
            <v>40 Винтовой замок</v>
          </cell>
        </row>
        <row r="44">
          <cell r="A44" t="str">
            <v>41 Включение</v>
          </cell>
        </row>
        <row r="45">
          <cell r="A45" t="str">
            <v>42 Вкус</v>
          </cell>
        </row>
        <row r="46">
          <cell r="A46" t="str">
            <v>43 Влага</v>
          </cell>
        </row>
        <row r="47">
          <cell r="A47" t="str">
            <v>44 Влажность</v>
          </cell>
        </row>
        <row r="48">
          <cell r="A48" t="str">
            <v>45 Вместимость</v>
          </cell>
        </row>
        <row r="49">
          <cell r="A49" t="str">
            <v>46 размер</v>
          </cell>
        </row>
        <row r="50">
          <cell r="A50" t="str">
            <v>47 Водность</v>
          </cell>
        </row>
        <row r="51">
          <cell r="A51" t="str">
            <v>48 водозащищенное исполнение</v>
          </cell>
        </row>
        <row r="52">
          <cell r="A52" t="str">
            <v>49 Водоизмещение</v>
          </cell>
        </row>
        <row r="53">
          <cell r="A53" t="str">
            <v>50 Водопоглощение</v>
          </cell>
        </row>
        <row r="54">
          <cell r="A54" t="str">
            <v>51 Водостойкость</v>
          </cell>
        </row>
        <row r="55">
          <cell r="A55" t="str">
            <v>52 Воздухообмен</v>
          </cell>
        </row>
        <row r="56">
          <cell r="A56" t="str">
            <v>53 Воздушное с принудительной циркуляцией воздуха</v>
          </cell>
        </row>
        <row r="57">
          <cell r="A57" t="str">
            <v>54 Возраст</v>
          </cell>
        </row>
        <row r="58">
          <cell r="A58" t="str">
            <v>55 сопротивление</v>
          </cell>
        </row>
        <row r="59">
          <cell r="A59" t="str">
            <v>56 Волокна</v>
          </cell>
        </row>
        <row r="60">
          <cell r="A60" t="str">
            <v>57 Ворс</v>
          </cell>
        </row>
        <row r="61">
          <cell r="A61" t="str">
            <v>58 Впитываемость</v>
          </cell>
        </row>
        <row r="62">
          <cell r="A62" t="str">
            <v>59 время</v>
          </cell>
        </row>
        <row r="63">
          <cell r="A63" t="str">
            <v>60 Вставка</v>
          </cell>
        </row>
        <row r="64">
          <cell r="A64" t="str">
            <v>61 Втулка внутренняя</v>
          </cell>
        </row>
        <row r="65">
          <cell r="A65" t="str">
            <v>62 мощность</v>
          </cell>
        </row>
        <row r="66">
          <cell r="A66" t="str">
            <v>63 давление</v>
          </cell>
        </row>
        <row r="67">
          <cell r="A67" t="str">
            <v>64 напряжение</v>
          </cell>
        </row>
        <row r="68">
          <cell r="A68" t="str">
            <v>65 Входной сигнал</v>
          </cell>
        </row>
        <row r="69">
          <cell r="A69" t="str">
            <v>66 Выброс снега</v>
          </cell>
        </row>
        <row r="70">
          <cell r="A70" t="str">
            <v>67 Вывод</v>
          </cell>
        </row>
        <row r="71">
          <cell r="A71" t="str">
            <v>68 Выделка</v>
          </cell>
        </row>
        <row r="72">
          <cell r="A72" t="str">
            <v>69 Выпуск в систему канализации</v>
          </cell>
        </row>
        <row r="73">
          <cell r="A73" t="str">
            <v>70 Выравнивание основания, мм</v>
          </cell>
        </row>
        <row r="74">
          <cell r="A74" t="str">
            <v>71 температура</v>
          </cell>
        </row>
        <row r="75">
          <cell r="A75" t="str">
            <v>72 Высота</v>
          </cell>
        </row>
        <row r="76">
          <cell r="A76" t="str">
            <v>73 Выступание теплового корпуса</v>
          </cell>
        </row>
        <row r="77">
          <cell r="A77" t="str">
            <v>74 Выход шибера</v>
          </cell>
        </row>
        <row r="78">
          <cell r="A78" t="str">
            <v>75 Выходной сигнал</v>
          </cell>
        </row>
        <row r="79">
          <cell r="A79" t="str">
            <v>76 Вязкость</v>
          </cell>
        </row>
        <row r="80">
          <cell r="A80" t="str">
            <v>77 Габариты</v>
          </cell>
        </row>
        <row r="81">
          <cell r="A81" t="str">
            <v>78 год</v>
          </cell>
        </row>
        <row r="82">
          <cell r="A82" t="str">
            <v>79 ГОСТ</v>
          </cell>
        </row>
        <row r="83">
          <cell r="A83" t="str">
            <v>80 Глубина</v>
          </cell>
        </row>
        <row r="84">
          <cell r="A84" t="str">
            <v>81 Генератор</v>
          </cell>
        </row>
        <row r="85">
          <cell r="A85" t="str">
            <v>82 герметичное исполнение</v>
          </cell>
        </row>
        <row r="86">
          <cell r="A86" t="str">
            <v>83 Головка (для строительных, тарных, проволочных)</v>
          </cell>
        </row>
        <row r="87">
          <cell r="A87" t="str">
            <v>84 норма</v>
          </cell>
        </row>
        <row r="88">
          <cell r="A88" t="str">
            <v>85 угол</v>
          </cell>
        </row>
        <row r="89">
          <cell r="A89" t="str">
            <v>86 Громкость</v>
          </cell>
        </row>
        <row r="90">
          <cell r="A90" t="str">
            <v>87 Грузоподъемность</v>
          </cell>
        </row>
        <row r="91">
          <cell r="A91" t="str">
            <v>88 Грузоприёмное устройство</v>
          </cell>
        </row>
        <row r="92">
          <cell r="A92" t="str">
            <v>89 Группа</v>
          </cell>
        </row>
        <row r="93">
          <cell r="A93" t="str">
            <v>90 Группы</v>
          </cell>
        </row>
        <row r="94">
          <cell r="A94" t="str">
            <v>91 Дальность</v>
          </cell>
        </row>
        <row r="95">
          <cell r="A95" t="str">
            <v>92 Дверная фурнитура</v>
          </cell>
        </row>
        <row r="96">
          <cell r="A96" t="str">
            <v>93 Двигатель</v>
          </cell>
        </row>
        <row r="97">
          <cell r="A97" t="str">
            <v>94 Дедвейт</v>
          </cell>
        </row>
        <row r="98">
          <cell r="A98" t="str">
            <v>95 Деления</v>
          </cell>
        </row>
        <row r="99">
          <cell r="A99" t="str">
            <v>96 Деталь устройства</v>
          </cell>
        </row>
        <row r="100">
          <cell r="A100" t="str">
            <v>97 Детекция</v>
          </cell>
        </row>
        <row r="101">
          <cell r="A101" t="str">
            <v>98 Дефектоскопический комплекс</v>
          </cell>
        </row>
        <row r="102">
          <cell r="A102" t="str">
            <v>99 Диагональ</v>
          </cell>
        </row>
        <row r="103">
          <cell r="A103" t="str">
            <v>100 Диаграмма направленности</v>
          </cell>
        </row>
        <row r="104">
          <cell r="A104" t="str">
            <v>101 Диапазон</v>
          </cell>
        </row>
        <row r="105">
          <cell r="A105" t="str">
            <v>102 плотность</v>
          </cell>
        </row>
        <row r="106">
          <cell r="A106" t="str">
            <v>103 объем</v>
          </cell>
        </row>
        <row r="107">
          <cell r="A107" t="str">
            <v>104 Толщина</v>
          </cell>
        </row>
        <row r="108">
          <cell r="A108" t="str">
            <v>105 Диафрагма</v>
          </cell>
        </row>
        <row r="109">
          <cell r="A109" t="str">
            <v>106 Дизайн</v>
          </cell>
        </row>
        <row r="110">
          <cell r="A110" t="str">
            <v>107 Система</v>
          </cell>
        </row>
        <row r="111">
          <cell r="A111" t="str">
            <v>108 Дискретность</v>
          </cell>
        </row>
        <row r="112">
          <cell r="A112" t="str">
            <v>109 Дисплей</v>
          </cell>
        </row>
        <row r="113">
          <cell r="A113" t="str">
            <v>110 Длина</v>
          </cell>
        </row>
        <row r="114">
          <cell r="A114" t="str">
            <v>111 Для бензиновых двигателей</v>
          </cell>
        </row>
        <row r="115">
          <cell r="A115" t="str">
            <v>112 Для дизельных двигателей</v>
          </cell>
        </row>
        <row r="116">
          <cell r="A116" t="str">
            <v>113 Добавление примесей</v>
          </cell>
        </row>
        <row r="117">
          <cell r="A117" t="str">
            <v>114 Допускаемая</v>
          </cell>
        </row>
        <row r="118">
          <cell r="A118" t="str">
            <v>115 Дорожный рисунок</v>
          </cell>
        </row>
        <row r="119">
          <cell r="A119" t="str">
            <v>116 Дробление</v>
          </cell>
        </row>
        <row r="120">
          <cell r="A120" t="str">
            <v>117 Ёмкость</v>
          </cell>
        </row>
        <row r="121">
          <cell r="A121" t="str">
            <v xml:space="preserve">118 циркуляция </v>
          </cell>
        </row>
        <row r="122">
          <cell r="A122" t="str">
            <v>119 Естественное</v>
          </cell>
        </row>
        <row r="123">
          <cell r="A123" t="str">
            <v>120 Жесткость</v>
          </cell>
        </row>
        <row r="124">
          <cell r="A124" t="str">
            <v>121 Жирность</v>
          </cell>
        </row>
        <row r="125">
          <cell r="A125" t="str">
            <v>122 Загрузка белья</v>
          </cell>
        </row>
        <row r="126">
          <cell r="A126" t="str">
            <v>123 Загрузочное ПЗУ</v>
          </cell>
        </row>
        <row r="127">
          <cell r="A127" t="str">
            <v>124 Заземление</v>
          </cell>
        </row>
        <row r="128">
          <cell r="A128" t="str">
            <v>125 Заземляющий контакт</v>
          </cell>
        </row>
        <row r="129">
          <cell r="A129" t="str">
            <v>126 Замок</v>
          </cell>
        </row>
        <row r="130">
          <cell r="A130" t="str">
            <v>127 Запас кабеля</v>
          </cell>
        </row>
        <row r="131">
          <cell r="A131" t="str">
            <v>128 Заполнение створок</v>
          </cell>
        </row>
        <row r="132">
          <cell r="A132" t="str">
            <v>129 Запоминающий осциллограф</v>
          </cell>
        </row>
        <row r="133">
          <cell r="A133" t="str">
            <v>130 Защитная оболочка капилляра</v>
          </cell>
        </row>
        <row r="134">
          <cell r="A134" t="str">
            <v>131 Защитная отделка</v>
          </cell>
        </row>
        <row r="135">
          <cell r="A135" t="str">
            <v>132 Защитное покрытие</v>
          </cell>
        </row>
        <row r="136">
          <cell r="A136" t="str">
            <v>133 защищенное исполнение</v>
          </cell>
        </row>
        <row r="137">
          <cell r="A137" t="str">
            <v>134 Зернистость</v>
          </cell>
        </row>
        <row r="138">
          <cell r="A138" t="str">
            <v>135 Зерно</v>
          </cell>
        </row>
        <row r="139">
          <cell r="A139" t="str">
            <v>136 Зимнее использование</v>
          </cell>
        </row>
        <row r="140">
          <cell r="A140" t="str">
            <v>137 Значение</v>
          </cell>
        </row>
        <row r="141">
          <cell r="A141" t="str">
            <v>138 Параметр</v>
          </cell>
        </row>
        <row r="142">
          <cell r="A142" t="str">
            <v>139 Зола</v>
          </cell>
        </row>
        <row r="143">
          <cell r="A143" t="str">
            <v>140 Зольность</v>
          </cell>
        </row>
        <row r="144">
          <cell r="A144" t="str">
            <v>141 Зона струны</v>
          </cell>
        </row>
        <row r="145">
          <cell r="A145" t="str">
            <v xml:space="preserve">142 Идентификация </v>
          </cell>
        </row>
        <row r="146">
          <cell r="A146" t="str">
            <v xml:space="preserve">143 Изгиб </v>
          </cell>
        </row>
        <row r="147">
          <cell r="A147" t="str">
            <v>144 Изделие</v>
          </cell>
        </row>
        <row r="148">
          <cell r="A148" t="str">
            <v>145 Измерение</v>
          </cell>
        </row>
        <row r="149">
          <cell r="A149" t="str">
            <v>146 Усилие</v>
          </cell>
        </row>
        <row r="150">
          <cell r="A150" t="str">
            <v>147 Изображение</v>
          </cell>
        </row>
        <row r="151">
          <cell r="A151" t="str">
            <v>148 Изоляция</v>
          </cell>
        </row>
        <row r="152">
          <cell r="A152" t="str">
            <v>149 Индекс нагрузки</v>
          </cell>
        </row>
        <row r="153">
          <cell r="A153" t="str">
            <v>150 скорость</v>
          </cell>
        </row>
        <row r="154">
          <cell r="A154" t="str">
            <v>151 Индуктивность</v>
          </cell>
        </row>
        <row r="155">
          <cell r="A155" t="str">
            <v>152 Интерфейс</v>
          </cell>
        </row>
        <row r="156">
          <cell r="A156" t="str">
            <v>153 Инфракрасный спектр</v>
          </cell>
        </row>
        <row r="157">
          <cell r="A157" t="str">
            <v>154 Исполнение</v>
          </cell>
        </row>
        <row r="158">
          <cell r="A158" t="str">
            <v>155 Исполнения</v>
          </cell>
        </row>
        <row r="159">
          <cell r="A159" t="str">
            <v>156 Использование</v>
          </cell>
        </row>
        <row r="160">
          <cell r="A160" t="str">
            <v>157 Источник</v>
          </cell>
        </row>
        <row r="161">
          <cell r="A161" t="str">
            <v>158 Калибр</v>
          </cell>
        </row>
        <row r="162">
          <cell r="A162" t="str">
            <v>159 Камера</v>
          </cell>
        </row>
        <row r="163">
          <cell r="A163" t="str">
            <v>160 Камерность</v>
          </cell>
        </row>
        <row r="164">
          <cell r="A164" t="str">
            <v>161 Количество</v>
          </cell>
        </row>
        <row r="165">
          <cell r="A165" t="str">
            <v>162 Канальность</v>
          </cell>
        </row>
        <row r="166">
          <cell r="A166" t="str">
            <v>163 Номер</v>
          </cell>
        </row>
        <row r="167">
          <cell r="A167" t="str">
            <v>164 Категория</v>
          </cell>
        </row>
        <row r="168">
          <cell r="A168" t="str">
            <v>165 Качество</v>
          </cell>
        </row>
        <row r="169">
          <cell r="A169" t="str">
            <v>166 Кислотность</v>
          </cell>
        </row>
        <row r="170">
          <cell r="A170" t="str">
            <v>167 Клавиатура</v>
          </cell>
        </row>
        <row r="171">
          <cell r="A171" t="str">
            <v>168 Класс</v>
          </cell>
        </row>
        <row r="172">
          <cell r="A172" t="str">
            <v>169 Климат</v>
          </cell>
        </row>
        <row r="173">
          <cell r="A173" t="str">
            <v>170 Ключ с присоединительным квадратом</v>
          </cell>
        </row>
        <row r="174">
          <cell r="A174" t="str">
            <v>171 Код</v>
          </cell>
        </row>
        <row r="175">
          <cell r="A175" t="str">
            <v>172 Колба</v>
          </cell>
        </row>
        <row r="176">
          <cell r="A176" t="str">
            <v>173 Колесная</v>
          </cell>
        </row>
        <row r="177">
          <cell r="A177" t="str">
            <v>174 кондиционер</v>
          </cell>
        </row>
        <row r="178">
          <cell r="A178" t="str">
            <v>175 Конечное значение шкалы</v>
          </cell>
        </row>
        <row r="179">
          <cell r="A179" t="str">
            <v>176 Конструктив</v>
          </cell>
        </row>
        <row r="180">
          <cell r="A180" t="str">
            <v>177 Контакт</v>
          </cell>
        </row>
        <row r="181">
          <cell r="A181" t="str">
            <v>178 Контрастность</v>
          </cell>
        </row>
        <row r="182">
          <cell r="A182" t="str">
            <v>179 Контролируемый фактор пожара</v>
          </cell>
        </row>
        <row r="183">
          <cell r="A183" t="str">
            <v>180 Контроллер портов</v>
          </cell>
        </row>
        <row r="184">
          <cell r="A184" t="str">
            <v>181 Конус</v>
          </cell>
        </row>
        <row r="185">
          <cell r="A185" t="str">
            <v>182 Конфигурация</v>
          </cell>
        </row>
        <row r="186">
          <cell r="A186" t="str">
            <v>183 Коробка передач</v>
          </cell>
        </row>
        <row r="187">
          <cell r="A187" t="str">
            <v>184 Корпус</v>
          </cell>
        </row>
        <row r="188">
          <cell r="A188" t="str">
            <v>185 Коэффицент</v>
          </cell>
        </row>
        <row r="189">
          <cell r="A189" t="str">
            <v>186 Кран</v>
          </cell>
        </row>
        <row r="190">
          <cell r="A190" t="str">
            <v>187 Кратность</v>
          </cell>
        </row>
        <row r="191">
          <cell r="A191" t="str">
            <v>188 Крепление</v>
          </cell>
        </row>
        <row r="192">
          <cell r="A192" t="str">
            <v>189 Крепость</v>
          </cell>
        </row>
        <row r="193">
          <cell r="A193" t="str">
            <v>190 Кромка</v>
          </cell>
        </row>
        <row r="194">
          <cell r="A194" t="str">
            <v>191 Крупность</v>
          </cell>
        </row>
        <row r="195">
          <cell r="A195" t="str">
            <v>192 крутящий момент</v>
          </cell>
        </row>
        <row r="196">
          <cell r="A196" t="str">
            <v>193 Кручение</v>
          </cell>
        </row>
        <row r="197">
          <cell r="A197" t="str">
            <v>194 Кузов</v>
          </cell>
        </row>
        <row r="198">
          <cell r="A198" t="str">
            <v>195 Лазерный  целеуказатель</v>
          </cell>
        </row>
        <row r="199">
          <cell r="A199" t="str">
            <v>196 Лампа</v>
          </cell>
        </row>
        <row r="200">
          <cell r="A200" t="str">
            <v>197 Легкогрузовая шина</v>
          </cell>
        </row>
        <row r="201">
          <cell r="A201" t="str">
            <v>198 Лекарственная форма</v>
          </cell>
        </row>
        <row r="202">
          <cell r="A202" t="str">
            <v>199 Линейность</v>
          </cell>
        </row>
        <row r="203">
          <cell r="A203" t="str">
            <v>200 Линовка</v>
          </cell>
        </row>
        <row r="204">
          <cell r="A204" t="str">
            <v>201 лист</v>
          </cell>
        </row>
        <row r="205">
          <cell r="A205" t="str">
            <v>202 Логотип</v>
          </cell>
        </row>
        <row r="206">
          <cell r="A206" t="str">
            <v>203 Локализация оптической части</v>
          </cell>
        </row>
        <row r="207">
          <cell r="A207" t="str">
            <v>204 Локальная сеть</v>
          </cell>
        </row>
        <row r="208">
          <cell r="A208" t="str">
            <v>205 макроклиматический район использования и категория размещения</v>
          </cell>
        </row>
        <row r="209">
          <cell r="A209" t="str">
            <v>206 папка</v>
          </cell>
        </row>
        <row r="210">
          <cell r="A210" t="str">
            <v>207 Маркеры по типу чернил</v>
          </cell>
        </row>
        <row r="211">
          <cell r="A211" t="str">
            <v>208 Маркировка</v>
          </cell>
        </row>
        <row r="212">
          <cell r="A212" t="str">
            <v>209 Маслоприемник</v>
          </cell>
        </row>
        <row r="213">
          <cell r="A213" t="str">
            <v>210 Массовая доля</v>
          </cell>
        </row>
        <row r="214">
          <cell r="A214" t="str">
            <v>211 Материал</v>
          </cell>
        </row>
        <row r="215">
          <cell r="A215" t="str">
            <v>212 Межосевое расстояние</v>
          </cell>
        </row>
        <row r="216">
          <cell r="A216" t="str">
            <v>213 Мелодия</v>
          </cell>
        </row>
        <row r="217">
          <cell r="A217" t="str">
            <v>214 Мерность</v>
          </cell>
        </row>
        <row r="218">
          <cell r="A218" t="str">
            <v>215 Месяц выпуска</v>
          </cell>
        </row>
        <row r="219">
          <cell r="A219" t="str">
            <v>216 Металлы и сплавы</v>
          </cell>
        </row>
        <row r="220">
          <cell r="A220" t="str">
            <v>217 Метод</v>
          </cell>
        </row>
        <row r="221">
          <cell r="A221" t="str">
            <v>218 Механизм</v>
          </cell>
        </row>
        <row r="222">
          <cell r="A222" t="str">
            <v>219 Механическая разрушающая нагрузка</v>
          </cell>
        </row>
        <row r="223">
          <cell r="A223" t="str">
            <v>220 Сила</v>
          </cell>
        </row>
        <row r="224">
          <cell r="A224" t="str">
            <v>221 Механическое свойство марки</v>
          </cell>
        </row>
        <row r="225">
          <cell r="A225" t="str">
            <v>222 Меховая подкладка</v>
          </cell>
        </row>
        <row r="226">
          <cell r="A226" t="str">
            <v>223 Микротвердость</v>
          </cell>
        </row>
        <row r="227">
          <cell r="A227" t="str">
            <v>224 Модельные особенности</v>
          </cell>
        </row>
        <row r="228">
          <cell r="A228" t="str">
            <v>225 Модификации</v>
          </cell>
        </row>
        <row r="229">
          <cell r="A229" t="str">
            <v>226 Модуль</v>
          </cell>
        </row>
        <row r="230">
          <cell r="A230" t="str">
            <v>227 Монитор</v>
          </cell>
        </row>
        <row r="231">
          <cell r="A231" t="str">
            <v>228 Монтаж</v>
          </cell>
        </row>
        <row r="232">
          <cell r="A232" t="str">
            <v>229 Морозостойкость</v>
          </cell>
        </row>
        <row r="233">
          <cell r="A233" t="str">
            <v>230 Набор</v>
          </cell>
        </row>
        <row r="234">
          <cell r="A234" t="str">
            <v>231 Наборность</v>
          </cell>
        </row>
        <row r="235">
          <cell r="A235" t="str">
            <v>232 Нагрев</v>
          </cell>
        </row>
        <row r="236">
          <cell r="A236" t="str">
            <v>233 Нагревостойкость</v>
          </cell>
        </row>
        <row r="237">
          <cell r="A237" t="str">
            <v>234 Нагрузка</v>
          </cell>
        </row>
        <row r="238">
          <cell r="A238" t="str">
            <v>235 Наименование</v>
          </cell>
        </row>
        <row r="239">
          <cell r="A239" t="str">
            <v>236 назначение</v>
          </cell>
        </row>
        <row r="240">
          <cell r="A240" t="str">
            <v>237 Наличие</v>
          </cell>
        </row>
        <row r="241">
          <cell r="A241" t="str">
            <v>238 Наполнение</v>
          </cell>
        </row>
        <row r="242">
          <cell r="A242" t="str">
            <v>239 Наполнитель</v>
          </cell>
        </row>
        <row r="243">
          <cell r="A243" t="str">
            <v>240 Напор</v>
          </cell>
        </row>
        <row r="244">
          <cell r="A244" t="str">
            <v>241 Направление</v>
          </cell>
        </row>
        <row r="245">
          <cell r="A245" t="str">
            <v>242 Напряжения</v>
          </cell>
        </row>
        <row r="246">
          <cell r="A246" t="str">
            <v>243 Наружная резьба</v>
          </cell>
        </row>
        <row r="247">
          <cell r="A247" t="str">
            <v>244 Насадки</v>
          </cell>
        </row>
        <row r="248">
          <cell r="A248" t="str">
            <v>245 Настройка</v>
          </cell>
        </row>
        <row r="249">
          <cell r="A249" t="str">
            <v>246 Начальное значение шкалы</v>
          </cell>
        </row>
        <row r="250">
          <cell r="A250" t="str">
            <v>247 Начинка</v>
          </cell>
        </row>
        <row r="251">
          <cell r="A251" t="str">
            <v>248 Непрозрачность</v>
          </cell>
        </row>
        <row r="252">
          <cell r="A252" t="str">
            <v>249 Номенклатурный шаг</v>
          </cell>
        </row>
        <row r="253">
          <cell r="A253" t="str">
            <v>250 Номинал</v>
          </cell>
        </row>
        <row r="254">
          <cell r="A254" t="str">
            <v>251 Ширина</v>
          </cell>
        </row>
        <row r="255">
          <cell r="A255" t="str">
            <v>252 Обводненность</v>
          </cell>
        </row>
        <row r="256">
          <cell r="A256" t="str">
            <v>253 Область</v>
          </cell>
        </row>
        <row r="257">
          <cell r="A257" t="str">
            <v>254 Обложка</v>
          </cell>
        </row>
        <row r="258">
          <cell r="A258" t="str">
            <v>255 Обозначение</v>
          </cell>
        </row>
        <row r="259">
          <cell r="A259" t="str">
            <v>256 Оболочка</v>
          </cell>
        </row>
        <row r="260">
          <cell r="A260" t="str">
            <v>257 Оборот/мин</v>
          </cell>
        </row>
        <row r="261">
          <cell r="A261" t="str">
            <v>258 Обороты</v>
          </cell>
        </row>
        <row r="262">
          <cell r="A262" t="str">
            <v>259 Обработка</v>
          </cell>
        </row>
        <row r="263">
          <cell r="A263" t="str">
            <v>260 Обслуживаемость</v>
          </cell>
        </row>
        <row r="264">
          <cell r="A264" t="str">
            <v>261 Общая рабочая поверхность</v>
          </cell>
        </row>
        <row r="265">
          <cell r="A265" t="str">
            <v>262 Общие характеристики</v>
          </cell>
        </row>
        <row r="266">
          <cell r="A266" t="str">
            <v>263 Огнеупорность</v>
          </cell>
        </row>
        <row r="267">
          <cell r="A267" t="str">
            <v>264 Окно</v>
          </cell>
        </row>
        <row r="268">
          <cell r="A268" t="str">
            <v>265 Окраска обуви</v>
          </cell>
        </row>
        <row r="269">
          <cell r="A269" t="str">
            <v>266 Окружность</v>
          </cell>
        </row>
        <row r="270">
          <cell r="A270" t="str">
            <v>267 Оперативная память</v>
          </cell>
        </row>
        <row r="271">
          <cell r="A271" t="str">
            <v>268 Описание</v>
          </cell>
        </row>
        <row r="272">
          <cell r="A272" t="str">
            <v>269 Опорная поверхность</v>
          </cell>
        </row>
        <row r="273">
          <cell r="A273" t="str">
            <v>270 Оптически зум</v>
          </cell>
        </row>
        <row r="274">
          <cell r="A274" t="str">
            <v>271 Ориентир страницы</v>
          </cell>
        </row>
        <row r="275">
          <cell r="A275" t="str">
            <v>272 Освещенность, люкс, Вт</v>
          </cell>
        </row>
        <row r="276">
          <cell r="A276" t="str">
            <v>273 Основа</v>
          </cell>
        </row>
        <row r="277">
          <cell r="A277" t="str">
            <v>274 Основной источник света</v>
          </cell>
        </row>
        <row r="278">
          <cell r="A278" t="str">
            <v>275 Основные</v>
          </cell>
        </row>
        <row r="279">
          <cell r="A279" t="str">
            <v>276 Особенность (при наличии)</v>
          </cell>
        </row>
        <row r="280">
          <cell r="A280" t="str">
            <v>277 Особые условия</v>
          </cell>
        </row>
        <row r="281">
          <cell r="A281" t="str">
            <v>278 Отделка</v>
          </cell>
        </row>
        <row r="282">
          <cell r="A282" t="str">
            <v>279 Относительное отверстие</v>
          </cell>
        </row>
        <row r="283">
          <cell r="A283" t="str">
            <v>280 Оттенок</v>
          </cell>
        </row>
        <row r="284">
          <cell r="A284" t="str">
            <v>281 Оттиск клейма</v>
          </cell>
        </row>
        <row r="285">
          <cell r="A285" t="str">
            <v>282 Оформление</v>
          </cell>
        </row>
        <row r="286">
          <cell r="A286" t="str">
            <v>283 Охлаждение</v>
          </cell>
        </row>
        <row r="287">
          <cell r="A287" t="str">
            <v>284 Очистка</v>
          </cell>
        </row>
        <row r="288">
          <cell r="A288" t="str">
            <v>285 Память</v>
          </cell>
        </row>
        <row r="289">
          <cell r="A289" t="str">
            <v>286 Паропроизводительность</v>
          </cell>
        </row>
        <row r="290">
          <cell r="A290" t="str">
            <v>287 Паропроницаемость, г/(м2.сутки)</v>
          </cell>
        </row>
        <row r="291">
          <cell r="A291" t="str">
            <v>288 Передача</v>
          </cell>
        </row>
        <row r="292">
          <cell r="A292" t="str">
            <v>289 Перезаряжаемость</v>
          </cell>
        </row>
        <row r="293">
          <cell r="A293" t="str">
            <v>290 Переплет</v>
          </cell>
        </row>
        <row r="294">
          <cell r="A294" t="str">
            <v>291 Переплетения</v>
          </cell>
        </row>
        <row r="295">
          <cell r="A295" t="str">
            <v>292 Переходник</v>
          </cell>
        </row>
        <row r="296">
          <cell r="A296" t="str">
            <v>293 Периодичность</v>
          </cell>
        </row>
        <row r="297">
          <cell r="A297" t="str">
            <v>294 Периодичность применения</v>
          </cell>
        </row>
        <row r="298">
          <cell r="A298" t="str">
            <v>295 Печать</v>
          </cell>
        </row>
        <row r="299">
          <cell r="A299" t="str">
            <v>296 Питание</v>
          </cell>
        </row>
        <row r="300">
          <cell r="A300" t="str">
            <v>297 Питание прибора</v>
          </cell>
        </row>
        <row r="301">
          <cell r="A301" t="str">
            <v>298 Площадь</v>
          </cell>
        </row>
        <row r="302">
          <cell r="A302" t="str">
            <v>299 По мощности</v>
          </cell>
        </row>
        <row r="303">
          <cell r="A303" t="str">
            <v>300 По пропитке</v>
          </cell>
        </row>
        <row r="304">
          <cell r="A304" t="str">
            <v>301 Состав</v>
          </cell>
        </row>
        <row r="305">
          <cell r="A305" t="str">
            <v>302 По способу</v>
          </cell>
        </row>
        <row r="306">
          <cell r="A306" t="str">
            <v>303 По типу привода</v>
          </cell>
        </row>
        <row r="307">
          <cell r="A307" t="str">
            <v>304 По форме</v>
          </cell>
        </row>
        <row r="308">
          <cell r="A308" t="str">
            <v>305 Поверхность</v>
          </cell>
        </row>
        <row r="309">
          <cell r="A309" t="str">
            <v>306 Поворотный механизм</v>
          </cell>
        </row>
        <row r="310">
          <cell r="A310" t="str">
            <v>307 Повторяемость показаний, °С</v>
          </cell>
        </row>
        <row r="311">
          <cell r="A311" t="str">
            <v>308 Подача</v>
          </cell>
        </row>
        <row r="312">
          <cell r="A312" t="str">
            <v>309 Подвод</v>
          </cell>
        </row>
        <row r="313">
          <cell r="A313" t="str">
            <v>310 Подвод воды</v>
          </cell>
        </row>
        <row r="314">
          <cell r="A314" t="str">
            <v>311 Поддерживаемые</v>
          </cell>
        </row>
        <row r="315">
          <cell r="A315" t="str">
            <v>312 Подключение</v>
          </cell>
        </row>
        <row r="316">
          <cell r="A316" t="str">
            <v>313 Подраздел</v>
          </cell>
        </row>
        <row r="317">
          <cell r="A317" t="str">
            <v>314 Подтип</v>
          </cell>
        </row>
        <row r="318">
          <cell r="A318" t="str">
            <v>315 подушки безопасности</v>
          </cell>
        </row>
        <row r="319">
          <cell r="A319" t="str">
            <v>316 Показатель визирования</v>
          </cell>
        </row>
        <row r="320">
          <cell r="A320" t="str">
            <v>317 Показатель огнеупорности</v>
          </cell>
        </row>
        <row r="321">
          <cell r="A321" t="str">
            <v>318 Прокладка</v>
          </cell>
        </row>
        <row r="322">
          <cell r="A322" t="str">
            <v>319 Покрытие</v>
          </cell>
        </row>
        <row r="323">
          <cell r="A323" t="str">
            <v>320 Покрытия ключа</v>
          </cell>
        </row>
        <row r="324">
          <cell r="A324" t="str">
            <v>321 Покрытия рамки</v>
          </cell>
        </row>
        <row r="325">
          <cell r="A325" t="str">
            <v>322 Пол</v>
          </cell>
        </row>
        <row r="326">
          <cell r="A326" t="str">
            <v>323 Поле зрения</v>
          </cell>
        </row>
        <row r="327">
          <cell r="A327" t="str">
            <v>324 Полоса канала</v>
          </cell>
        </row>
        <row r="328">
          <cell r="A328" t="str">
            <v>325 Помол</v>
          </cell>
        </row>
        <row r="329">
          <cell r="A329" t="str">
            <v>326 Сорт</v>
          </cell>
        </row>
        <row r="330">
          <cell r="A330" t="str">
            <v>327 Поперечное сечение противоугона</v>
          </cell>
        </row>
        <row r="331">
          <cell r="A331" t="str">
            <v>328 Пористость</v>
          </cell>
        </row>
        <row r="332">
          <cell r="A332" t="str">
            <v>329 Порог отображения результата</v>
          </cell>
        </row>
        <row r="333">
          <cell r="A333" t="str">
            <v>330 Порода</v>
          </cell>
        </row>
        <row r="334">
          <cell r="A334" t="str">
            <v>331 Порт</v>
          </cell>
        </row>
        <row r="335">
          <cell r="A335" t="str">
            <v>332 Поршень</v>
          </cell>
        </row>
        <row r="336">
          <cell r="A336" t="str">
            <v>333 Посадочное отверствие</v>
          </cell>
        </row>
        <row r="337">
          <cell r="A337" t="str">
            <v>334 Потребление воздуха</v>
          </cell>
        </row>
        <row r="338">
          <cell r="A338" t="str">
            <v>335 Потребляемость</v>
          </cell>
        </row>
        <row r="339">
          <cell r="A339" t="str">
            <v>336 Предел</v>
          </cell>
        </row>
        <row r="340">
          <cell r="A340" t="str">
            <v>337 Преобразователь</v>
          </cell>
        </row>
        <row r="341">
          <cell r="A341" t="str">
            <v>338 При вязкости</v>
          </cell>
        </row>
        <row r="342">
          <cell r="A342" t="str">
            <v>339 Привод</v>
          </cell>
        </row>
        <row r="343">
          <cell r="A343" t="str">
            <v>340 Признак</v>
          </cell>
        </row>
        <row r="344">
          <cell r="A344" t="str">
            <v>341 Применение</v>
          </cell>
        </row>
        <row r="345">
          <cell r="A345" t="str">
            <v>342 Применяемость</v>
          </cell>
        </row>
        <row r="346">
          <cell r="A346" t="str">
            <v>343 Примеси</v>
          </cell>
        </row>
        <row r="347">
          <cell r="A347" t="str">
            <v>344 Принадлежность</v>
          </cell>
        </row>
        <row r="348">
          <cell r="A348" t="str">
            <v>345 Принцип</v>
          </cell>
        </row>
        <row r="349">
          <cell r="A349" t="str">
            <v>346 Присоединение</v>
          </cell>
        </row>
        <row r="350">
          <cell r="A350" t="str">
            <v>347 Присоединительный квадрат</v>
          </cell>
        </row>
        <row r="351">
          <cell r="A351" t="str">
            <v>348 Продукт</v>
          </cell>
        </row>
        <row r="352">
          <cell r="A352" t="str">
            <v>349 Проецируемое расстояние</v>
          </cell>
        </row>
        <row r="353">
          <cell r="A353" t="str">
            <v>350 Прозрачность</v>
          </cell>
        </row>
        <row r="354">
          <cell r="A354" t="str">
            <v>351 Производительность</v>
          </cell>
        </row>
        <row r="355">
          <cell r="A355" t="str">
            <v>352 Пролет</v>
          </cell>
        </row>
        <row r="356">
          <cell r="A356" t="str">
            <v>353 Пропитка</v>
          </cell>
        </row>
        <row r="357">
          <cell r="A357" t="str">
            <v>354 Пропускная способность</v>
          </cell>
        </row>
        <row r="358">
          <cell r="A358" t="str">
            <v>355 Протокол связи</v>
          </cell>
        </row>
        <row r="359">
          <cell r="A359" t="str">
            <v>356 Протяженность</v>
          </cell>
        </row>
        <row r="360">
          <cell r="A360" t="str">
            <v>357 Профиль</v>
          </cell>
        </row>
        <row r="361">
          <cell r="A361" t="str">
            <v>358 Проход</v>
          </cell>
        </row>
        <row r="362">
          <cell r="A362" t="str">
            <v>359 Процессор</v>
          </cell>
        </row>
        <row r="363">
          <cell r="A363" t="str">
            <v>360 Прочие характеристики</v>
          </cell>
        </row>
        <row r="364">
          <cell r="A364" t="str">
            <v>361 Прочность</v>
          </cell>
        </row>
        <row r="365">
          <cell r="A365" t="str">
            <v>362 Работоспособность в районах</v>
          </cell>
        </row>
        <row r="366">
          <cell r="A366" t="str">
            <v>363 Рабочая нагрузка</v>
          </cell>
        </row>
        <row r="367">
          <cell r="A367" t="str">
            <v>364 Рабочая память</v>
          </cell>
        </row>
        <row r="368">
          <cell r="A368" t="str">
            <v>365 Рабочая среда</v>
          </cell>
        </row>
        <row r="369">
          <cell r="A369" t="str">
            <v>366 Рабочий газ</v>
          </cell>
        </row>
        <row r="370">
          <cell r="A370" t="str">
            <v>367 Рабочий ход</v>
          </cell>
        </row>
        <row r="371">
          <cell r="A371" t="str">
            <v>368 Радиус</v>
          </cell>
        </row>
        <row r="372">
          <cell r="A372" t="str">
            <v>369 Раздел</v>
          </cell>
        </row>
        <row r="373">
          <cell r="A373" t="str">
            <v>370 Разделка</v>
          </cell>
        </row>
        <row r="374">
          <cell r="A374" t="str">
            <v>371 Разлиновка</v>
          </cell>
        </row>
        <row r="375">
          <cell r="A375" t="str">
            <v>372 Разрешение</v>
          </cell>
        </row>
        <row r="376">
          <cell r="A376" t="str">
            <v>373 разряд</v>
          </cell>
        </row>
        <row r="377">
          <cell r="A377" t="str">
            <v>374 Разрядность</v>
          </cell>
        </row>
        <row r="378">
          <cell r="A378" t="str">
            <v>375 Разъемы</v>
          </cell>
        </row>
        <row r="379">
          <cell r="A379" t="str">
            <v>376 Расположение</v>
          </cell>
        </row>
        <row r="380">
          <cell r="A380" t="str">
            <v>377 Расстояние</v>
          </cell>
        </row>
        <row r="381">
          <cell r="A381" t="str">
            <v>378 Раствор</v>
          </cell>
        </row>
        <row r="382">
          <cell r="A382" t="str">
            <v>379 Расход</v>
          </cell>
        </row>
        <row r="383">
          <cell r="A383" t="str">
            <v>380 Цвет</v>
          </cell>
        </row>
        <row r="384">
          <cell r="A384" t="str">
            <v>381 Регулируемое время</v>
          </cell>
        </row>
        <row r="385">
          <cell r="A385" t="str">
            <v>382 Режим</v>
          </cell>
        </row>
        <row r="386">
          <cell r="A386" t="str">
            <v>383 Рез</v>
          </cell>
        </row>
        <row r="387">
          <cell r="A387" t="str">
            <v>384 Резка</v>
          </cell>
        </row>
        <row r="388">
          <cell r="A388" t="str">
            <v>385 Резьба</v>
          </cell>
        </row>
        <row r="389">
          <cell r="A389" t="str">
            <v>386 Ресурс модуля</v>
          </cell>
        </row>
        <row r="390">
          <cell r="A390" t="str">
            <v>387 Рисунок</v>
          </cell>
        </row>
        <row r="391">
          <cell r="A391" t="str">
            <v>388 Род установки</v>
          </cell>
        </row>
        <row r="392">
          <cell r="A392" t="str">
            <v>389 Рост</v>
          </cell>
        </row>
        <row r="393">
          <cell r="A393" t="str">
            <v>390 Рукоятки</v>
          </cell>
        </row>
        <row r="394">
          <cell r="A394" t="str">
            <v>391 Рулон</v>
          </cell>
        </row>
        <row r="395">
          <cell r="A395" t="str">
            <v>392 Ручка</v>
          </cell>
        </row>
        <row r="396">
          <cell r="A396" t="str">
            <v>393 Ручки ножей</v>
          </cell>
        </row>
        <row r="397">
          <cell r="A397" t="str">
            <v>394 ряд</v>
          </cell>
        </row>
        <row r="398">
          <cell r="A398" t="str">
            <v>395 Ряд остекления</v>
          </cell>
        </row>
        <row r="399">
          <cell r="A399" t="str">
            <v>396 Рядность</v>
          </cell>
        </row>
        <row r="400">
          <cell r="A400" t="str">
            <v>397 Свежесть</v>
          </cell>
        </row>
        <row r="401">
          <cell r="A401" t="str">
            <v>398 Световой поток</v>
          </cell>
        </row>
        <row r="402">
          <cell r="A402" t="str">
            <v>399 Свойства</v>
          </cell>
        </row>
        <row r="403">
          <cell r="A403" t="str">
            <v>400 Сегмент</v>
          </cell>
        </row>
        <row r="404">
          <cell r="A404" t="str">
            <v>401 Сезон</v>
          </cell>
        </row>
        <row r="405">
          <cell r="A405" t="str">
            <v>402 Секретность</v>
          </cell>
        </row>
        <row r="406">
          <cell r="A406" t="str">
            <v>403 Семейство</v>
          </cell>
        </row>
        <row r="407">
          <cell r="A407" t="str">
            <v>404 Серия</v>
          </cell>
        </row>
        <row r="408">
          <cell r="A408" t="str">
            <v>405 Сетевой интерфейс</v>
          </cell>
        </row>
        <row r="409">
          <cell r="A409" t="str">
            <v>406 Сетевые функции</v>
          </cell>
        </row>
        <row r="410">
          <cell r="A410" t="str">
            <v>407 Сечение</v>
          </cell>
        </row>
        <row r="411">
          <cell r="A411" t="str">
            <v>408 Сигнал</v>
          </cell>
        </row>
        <row r="412">
          <cell r="A412" t="str">
            <v>409 Системная плавка на фазу</v>
          </cell>
        </row>
        <row r="413">
          <cell r="A413" t="str">
            <v>410 Скрепление</v>
          </cell>
        </row>
        <row r="414">
          <cell r="A414" t="str">
            <v>411 сложения</v>
          </cell>
        </row>
        <row r="415">
          <cell r="A415" t="str">
            <v>412 Слой</v>
          </cell>
        </row>
        <row r="416">
          <cell r="A416" t="str">
            <v>413 Слойность</v>
          </cell>
        </row>
        <row r="417">
          <cell r="A417" t="str">
            <v>414 Смыв</v>
          </cell>
        </row>
        <row r="418">
          <cell r="A418" t="str">
            <v>415 Смысловое значение</v>
          </cell>
        </row>
        <row r="419">
          <cell r="A419" t="str">
            <v>416 со стороны однолапчатой проушины</v>
          </cell>
        </row>
        <row r="420">
          <cell r="A420" t="str">
            <v>417 Соединение</v>
          </cell>
        </row>
        <row r="421">
          <cell r="A421" t="str">
            <v>418 Соединитель</v>
          </cell>
        </row>
        <row r="422">
          <cell r="A422" t="str">
            <v>419 Сокет процессора</v>
          </cell>
        </row>
        <row r="423">
          <cell r="A423" t="str">
            <v>420 Сорбент</v>
          </cell>
        </row>
        <row r="424">
          <cell r="A424" t="str">
            <v>421 Состояние</v>
          </cell>
        </row>
        <row r="425">
          <cell r="A425" t="str">
            <v>422 Специальное исполнение (при его наличии)</v>
          </cell>
        </row>
        <row r="426">
          <cell r="A426" t="str">
            <v>423 Специфика</v>
          </cell>
        </row>
        <row r="427">
          <cell r="A427" t="str">
            <v>424 Сплав</v>
          </cell>
        </row>
        <row r="428">
          <cell r="A428" t="str">
            <v>425 Способ</v>
          </cell>
        </row>
        <row r="429">
          <cell r="A429" t="str">
            <v>426 Среда обитания</v>
          </cell>
        </row>
        <row r="430">
          <cell r="A430" t="str">
            <v>427 Среднее сечение провода (троса)</v>
          </cell>
        </row>
        <row r="431">
          <cell r="A431" t="str">
            <v>428 Среднее усиление подъёма</v>
          </cell>
        </row>
        <row r="432">
          <cell r="A432" t="str">
            <v>429 Средний наружный диметр (номинальный)</v>
          </cell>
        </row>
        <row r="433">
          <cell r="A433" t="str">
            <v>430 Средний срок службы</v>
          </cell>
        </row>
        <row r="434">
          <cell r="A434" t="str">
            <v>431 Стандарт</v>
          </cell>
        </row>
        <row r="435">
          <cell r="A435" t="str">
            <v>432 Стеклопакет</v>
          </cell>
        </row>
        <row r="436">
          <cell r="A436" t="str">
            <v>433 Степень</v>
          </cell>
        </row>
        <row r="437">
          <cell r="A437" t="str">
            <v>434 Стержень</v>
          </cell>
        </row>
        <row r="438">
          <cell r="A438" t="str">
            <v>435 Стойкость</v>
          </cell>
        </row>
        <row r="439">
          <cell r="A439" t="str">
            <v>436 Сторона</v>
          </cell>
        </row>
        <row r="440">
          <cell r="A440" t="str">
            <v>437 Строение</v>
          </cell>
        </row>
        <row r="441">
          <cell r="A441" t="str">
            <v>438 Структура</v>
          </cell>
        </row>
        <row r="442">
          <cell r="A442" t="str">
            <v>439 Ступень</v>
          </cell>
        </row>
        <row r="443">
          <cell r="A443" t="str">
            <v>440 Стыковочные узлы</v>
          </cell>
        </row>
        <row r="444">
          <cell r="A444" t="str">
            <v>441 Схемы включения</v>
          </cell>
        </row>
        <row r="445">
          <cell r="A445" t="str">
            <v>442 Сырье</v>
          </cell>
        </row>
        <row r="446">
          <cell r="A446" t="str">
            <v>443 Тара</v>
          </cell>
        </row>
        <row r="447">
          <cell r="A447" t="str">
            <v>444 Тариф</v>
          </cell>
        </row>
        <row r="448">
          <cell r="A448" t="str">
            <v>445 Тарность</v>
          </cell>
        </row>
        <row r="449">
          <cell r="A449" t="str">
            <v>446 Твердость</v>
          </cell>
        </row>
        <row r="450">
          <cell r="A450" t="str">
            <v>447 Текучесть</v>
          </cell>
        </row>
        <row r="451">
          <cell r="A451" t="str">
            <v>448 Теплоотдача</v>
          </cell>
        </row>
        <row r="452">
          <cell r="A452" t="str">
            <v>449 Теплопроводность</v>
          </cell>
        </row>
        <row r="453">
          <cell r="A453" t="str">
            <v>450 Теплопроизводительность</v>
          </cell>
        </row>
        <row r="454">
          <cell r="A454" t="str">
            <v>451 Теплостойкость</v>
          </cell>
        </row>
        <row r="455">
          <cell r="A455" t="str">
            <v>452 Теплота</v>
          </cell>
        </row>
        <row r="456">
          <cell r="A456" t="str">
            <v>453 Термическое состояние</v>
          </cell>
        </row>
        <row r="457">
          <cell r="A457" t="str">
            <v>454 Территория хождения</v>
          </cell>
        </row>
        <row r="458">
          <cell r="A458" t="str">
            <v>455 Техника, в которой выполнен портрет</v>
          </cell>
        </row>
        <row r="459">
          <cell r="A459" t="str">
            <v>456 Технические требования</v>
          </cell>
        </row>
        <row r="460">
          <cell r="A460" t="str">
            <v>457 Технические характеристики</v>
          </cell>
        </row>
        <row r="461">
          <cell r="A461" t="str">
            <v>458 Техническое исполнение</v>
          </cell>
        </row>
        <row r="462">
          <cell r="A462" t="str">
            <v>459 Технология</v>
          </cell>
        </row>
        <row r="463">
          <cell r="A463" t="str">
            <v>460 Технология доски интерактивной</v>
          </cell>
        </row>
        <row r="464">
          <cell r="A464" t="str">
            <v>461 Технология производства</v>
          </cell>
        </row>
        <row r="465">
          <cell r="A465" t="str">
            <v>462 Тип</v>
          </cell>
        </row>
        <row r="466">
          <cell r="A466" t="str">
            <v>463 Ткань</v>
          </cell>
        </row>
        <row r="467">
          <cell r="A467" t="str">
            <v>464 тонкость фильтрации</v>
          </cell>
        </row>
        <row r="468">
          <cell r="A468" t="str">
            <v>465 Топливо</v>
          </cell>
        </row>
        <row r="469">
          <cell r="A469" t="str">
            <v>466 Точность</v>
          </cell>
        </row>
        <row r="470">
          <cell r="A470" t="str">
            <v>467 Трансмиссия</v>
          </cell>
        </row>
        <row r="471">
          <cell r="A471" t="str">
            <v>468 ТУ</v>
          </cell>
        </row>
        <row r="472">
          <cell r="A472" t="str">
            <v>469 Тумба</v>
          </cell>
        </row>
        <row r="473">
          <cell r="A473" t="str">
            <v>470 Тяговое усиление</v>
          </cell>
        </row>
        <row r="474">
          <cell r="A474" t="str">
            <v>471 Увеличение</v>
          </cell>
        </row>
        <row r="475">
          <cell r="A475" t="str">
            <v>472 Увеличение зрительной трубы</v>
          </cell>
        </row>
        <row r="476">
          <cell r="A476" t="str">
            <v>473 Углерод</v>
          </cell>
        </row>
        <row r="477">
          <cell r="A477" t="str">
            <v>474 Угломер</v>
          </cell>
        </row>
        <row r="478">
          <cell r="A478" t="str">
            <v>475 Удерживающий момент</v>
          </cell>
        </row>
        <row r="479">
          <cell r="A479" t="str">
            <v>476 Узел герметизации</v>
          </cell>
        </row>
        <row r="480">
          <cell r="A480" t="str">
            <v>477 Украшение</v>
          </cell>
        </row>
        <row r="481">
          <cell r="A481" t="str">
            <v>478 Упаковка</v>
          </cell>
        </row>
        <row r="482">
          <cell r="A482" t="str">
            <v>479 Уплотнение</v>
          </cell>
        </row>
        <row r="483">
          <cell r="A483" t="str">
            <v>480 Управление</v>
          </cell>
        </row>
        <row r="484">
          <cell r="A484" t="str">
            <v>481 Уровень</v>
          </cell>
        </row>
        <row r="485">
          <cell r="A485" t="str">
            <v>482 Усилитель руля</v>
          </cell>
        </row>
        <row r="486">
          <cell r="A486" t="str">
            <v>483 Условия</v>
          </cell>
        </row>
        <row r="487">
          <cell r="A487" t="str">
            <v>484 Условный проход</v>
          </cell>
        </row>
        <row r="488">
          <cell r="A488" t="str">
            <v>485 Условный проход, мм</v>
          </cell>
        </row>
        <row r="489">
          <cell r="A489" t="str">
            <v>486 Устойчивость</v>
          </cell>
        </row>
        <row r="490">
          <cell r="A490" t="str">
            <v>487 Утеплитель</v>
          </cell>
        </row>
        <row r="491">
          <cell r="A491" t="str">
            <v>488 Учет</v>
          </cell>
        </row>
        <row r="492">
          <cell r="A492" t="str">
            <v>489 Фазы</v>
          </cell>
        </row>
        <row r="493">
          <cell r="A493" t="str">
            <v>490 Фактура</v>
          </cell>
        </row>
        <row r="494">
          <cell r="A494" t="str">
            <v>491 Фасовка</v>
          </cell>
        </row>
        <row r="495">
          <cell r="A495" t="str">
            <v>492 Фиксация</v>
          </cell>
        </row>
        <row r="496">
          <cell r="A496" t="str">
            <v>493 Фильтрация</v>
          </cell>
        </row>
        <row r="497">
          <cell r="A497" t="str">
            <v>494 Фильтрующая способность</v>
          </cell>
        </row>
        <row r="498">
          <cell r="A498" t="str">
            <v>495 Фокусное расстояние</v>
          </cell>
        </row>
        <row r="499">
          <cell r="A499" t="str">
            <v>496 Форма</v>
          </cell>
        </row>
        <row r="500">
          <cell r="A500" t="str">
            <v>497 Формат</v>
          </cell>
        </row>
        <row r="501">
          <cell r="A501" t="str">
            <v>498 формата foolscap</v>
          </cell>
        </row>
        <row r="502">
          <cell r="A502" t="str">
            <v>499 Формула</v>
          </cell>
        </row>
        <row r="503">
          <cell r="A503" t="str">
            <v>500 Форм-фактор</v>
          </cell>
        </row>
        <row r="504">
          <cell r="A504" t="str">
            <v>501 Формы перьев</v>
          </cell>
        </row>
        <row r="505">
          <cell r="A505" t="str">
            <v>502 Фракция</v>
          </cell>
        </row>
        <row r="506">
          <cell r="A506" t="str">
            <v>503 Функции</v>
          </cell>
        </row>
        <row r="507">
          <cell r="A507" t="str">
            <v>504 Функциональность</v>
          </cell>
        </row>
        <row r="508">
          <cell r="A508" t="str">
            <v>505 Характер движения</v>
          </cell>
        </row>
        <row r="509">
          <cell r="A509" t="str">
            <v>506 Характеристика</v>
          </cell>
        </row>
        <row r="510">
          <cell r="A510" t="str">
            <v>507 Хвостовик</v>
          </cell>
        </row>
        <row r="511">
          <cell r="A511" t="str">
            <v>508 Ход</v>
          </cell>
        </row>
        <row r="512">
          <cell r="A512" t="str">
            <v>509 Холодопроизводительность</v>
          </cell>
        </row>
        <row r="513">
          <cell r="A513" t="str">
            <v>510 Цветность</v>
          </cell>
        </row>
        <row r="514">
          <cell r="A514" t="str">
            <v>511 Цена деления</v>
          </cell>
        </row>
        <row r="515">
          <cell r="A515" t="str">
            <v>512 Центральный электрод</v>
          </cell>
        </row>
        <row r="516">
          <cell r="A516" t="str">
            <v>513 Цилиндр</v>
          </cell>
        </row>
        <row r="517">
          <cell r="A517" t="str">
            <v>514 Цоколь</v>
          </cell>
        </row>
        <row r="518">
          <cell r="A518" t="str">
            <v>515 Часть</v>
          </cell>
        </row>
        <row r="519">
          <cell r="A519" t="str">
            <v>516 Чертеж</v>
          </cell>
        </row>
        <row r="520">
          <cell r="A520" t="str">
            <v>517 Чипсет</v>
          </cell>
        </row>
        <row r="521">
          <cell r="A521" t="str">
            <v>518 Частота</v>
          </cell>
        </row>
        <row r="522">
          <cell r="A522" t="str">
            <v>519 Чувствительность</v>
          </cell>
        </row>
        <row r="523">
          <cell r="A523" t="str">
            <v>520 Шаг</v>
          </cell>
        </row>
        <row r="524">
          <cell r="A524" t="str">
            <v>521 Шапка</v>
          </cell>
        </row>
        <row r="525">
          <cell r="A525" t="str">
            <v>522 Шестерня</v>
          </cell>
        </row>
        <row r="526">
          <cell r="A526" t="str">
            <v>523 Шипованность</v>
          </cell>
        </row>
        <row r="527">
          <cell r="A527" t="str">
            <v>524 Широта</v>
          </cell>
        </row>
        <row r="528">
          <cell r="A528" t="str">
            <v>525 Эксплуатационный режим</v>
          </cell>
        </row>
        <row r="529">
          <cell r="A529" t="str">
            <v>526 Эксплуатация при t°</v>
          </cell>
        </row>
        <row r="530">
          <cell r="A530" t="str">
            <v>527 Электромагнит</v>
          </cell>
        </row>
        <row r="531">
          <cell r="A531" t="str">
            <v>528 Элемент</v>
          </cell>
        </row>
        <row r="532">
          <cell r="A532" t="str">
            <v>529 Энергия</v>
          </cell>
        </row>
        <row r="533">
          <cell r="A533" t="str">
            <v>530 Этажность</v>
          </cell>
        </row>
        <row r="534">
          <cell r="A534" t="str">
            <v>531 Язык</v>
          </cell>
        </row>
        <row r="535">
          <cell r="A535" t="str">
            <v>532 Яркость</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дпз_27_10_2017"/>
      <sheetName val="Атрибуты товар"/>
      <sheetName val="Справочник единиц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ow r="3">
          <cell r="A3" t="str">
            <v>1 Доля %</v>
          </cell>
        </row>
        <row r="4">
          <cell r="A4" t="str">
            <v>2 cегмент</v>
          </cell>
        </row>
        <row r="5">
          <cell r="A5" t="str">
            <v>3 Max</v>
          </cell>
        </row>
        <row r="6">
          <cell r="A6" t="str">
            <v>4 Min</v>
          </cell>
        </row>
        <row r="7">
          <cell r="A7" t="str">
            <v>5 N конденсатоотводчик</v>
          </cell>
        </row>
        <row r="8">
          <cell r="A8" t="str">
            <v>6 SDR</v>
          </cell>
        </row>
        <row r="9">
          <cell r="A9" t="str">
            <v>7 Абразив</v>
          </cell>
        </row>
        <row r="10">
          <cell r="A10" t="str">
            <v>8 Авиаконверт</v>
          </cell>
        </row>
        <row r="11">
          <cell r="A11" t="str">
            <v>9 Авто выключение</v>
          </cell>
        </row>
        <row r="12">
          <cell r="A12" t="str">
            <v>10 Автоответчик</v>
          </cell>
        </row>
        <row r="13">
          <cell r="A13" t="str">
            <v>11 Автор</v>
          </cell>
        </row>
        <row r="14">
          <cell r="A14" t="str">
            <v>12 Адресная зона</v>
          </cell>
        </row>
        <row r="15">
          <cell r="A15" t="str">
            <v>13 Активная нагрузка</v>
          </cell>
        </row>
        <row r="16">
          <cell r="A16" t="str">
            <v>14 Акустический тип</v>
          </cell>
        </row>
        <row r="17">
          <cell r="A17" t="str">
            <v>15 амплитуда</v>
          </cell>
        </row>
        <row r="18">
          <cell r="A18" t="str">
            <v>16 Аналоговый выход</v>
          </cell>
        </row>
        <row r="19">
          <cell r="A19" t="str">
            <v>17 Антенна</v>
          </cell>
        </row>
        <row r="20">
          <cell r="A20" t="str">
            <v>18 Конструкция</v>
          </cell>
        </row>
        <row r="21">
          <cell r="A21" t="str">
            <v>19 Антресоль</v>
          </cell>
        </row>
        <row r="22">
          <cell r="A22" t="str">
            <v>20 Апертура</v>
          </cell>
        </row>
        <row r="23">
          <cell r="A23" t="str">
            <v>21 Артикул</v>
          </cell>
        </row>
        <row r="24">
          <cell r="A24" t="str">
            <v>22 Ассортимент</v>
          </cell>
        </row>
        <row r="25">
          <cell r="A25" t="str">
            <v>23 Белизна</v>
          </cell>
        </row>
        <row r="26">
          <cell r="A26" t="str">
            <v>24 Белизна бумаги</v>
          </cell>
        </row>
        <row r="27">
          <cell r="A27" t="str">
            <v>25 Вес</v>
          </cell>
        </row>
        <row r="28">
          <cell r="A28" t="str">
            <v>26 Буква модификации транзистора</v>
          </cell>
        </row>
        <row r="29">
          <cell r="A29" t="str">
            <v>27 Бумага</v>
          </cell>
        </row>
        <row r="30">
          <cell r="A30" t="str">
            <v>28 Комплект</v>
          </cell>
        </row>
        <row r="31">
          <cell r="A31" t="str">
            <v>29 В сборе с</v>
          </cell>
        </row>
        <row r="32">
          <cell r="A32" t="str">
            <v>30 Вакуум</v>
          </cell>
        </row>
        <row r="33">
          <cell r="A33" t="str">
            <v>31 Вариант</v>
          </cell>
        </row>
        <row r="34">
          <cell r="A34" t="str">
            <v>32 Ведомость</v>
          </cell>
        </row>
        <row r="35">
          <cell r="A35" t="str">
            <v>33 число</v>
          </cell>
        </row>
        <row r="36">
          <cell r="A36" t="str">
            <v>34 ток</v>
          </cell>
        </row>
        <row r="37">
          <cell r="A37" t="str">
            <v>35 величина</v>
          </cell>
        </row>
        <row r="38">
          <cell r="A38" t="str">
            <v>36 Диаметр</v>
          </cell>
        </row>
        <row r="39">
          <cell r="A39" t="str">
            <v>37 частоты</v>
          </cell>
        </row>
        <row r="40">
          <cell r="A40" t="str">
            <v>38 Вид</v>
          </cell>
        </row>
        <row r="41">
          <cell r="A41" t="str">
            <v>39 Масса</v>
          </cell>
        </row>
        <row r="42">
          <cell r="A42" t="str">
            <v>40 Винтовой замок</v>
          </cell>
        </row>
        <row r="43">
          <cell r="A43" t="str">
            <v>41 Включение</v>
          </cell>
        </row>
        <row r="44">
          <cell r="A44" t="str">
            <v>42 Вкус</v>
          </cell>
        </row>
        <row r="45">
          <cell r="A45" t="str">
            <v>43 Влага</v>
          </cell>
        </row>
        <row r="46">
          <cell r="A46" t="str">
            <v>44 Влажность</v>
          </cell>
        </row>
        <row r="47">
          <cell r="A47" t="str">
            <v>45 Вместимость</v>
          </cell>
        </row>
        <row r="48">
          <cell r="A48" t="str">
            <v>46 размер</v>
          </cell>
        </row>
        <row r="49">
          <cell r="A49" t="str">
            <v>47 Водность</v>
          </cell>
        </row>
        <row r="50">
          <cell r="A50" t="str">
            <v>48 водозащищенное исполнение</v>
          </cell>
        </row>
        <row r="51">
          <cell r="A51" t="str">
            <v>49 Водоизмещение</v>
          </cell>
        </row>
        <row r="52">
          <cell r="A52" t="str">
            <v>50 Водопоглощение</v>
          </cell>
        </row>
        <row r="53">
          <cell r="A53" t="str">
            <v>51 Водостойкость</v>
          </cell>
        </row>
        <row r="54">
          <cell r="A54" t="str">
            <v>52 Воздухообмен</v>
          </cell>
        </row>
        <row r="55">
          <cell r="A55" t="str">
            <v>53 Воздушное с принудительной циркуляцией воздуха</v>
          </cell>
        </row>
        <row r="56">
          <cell r="A56" t="str">
            <v>54 Возраст</v>
          </cell>
        </row>
        <row r="57">
          <cell r="A57" t="str">
            <v>55 сопротивление</v>
          </cell>
        </row>
        <row r="58">
          <cell r="A58" t="str">
            <v>56 Волокна</v>
          </cell>
        </row>
        <row r="59">
          <cell r="A59" t="str">
            <v>57 Ворс</v>
          </cell>
        </row>
        <row r="60">
          <cell r="A60" t="str">
            <v>58 Впитываемость</v>
          </cell>
        </row>
        <row r="61">
          <cell r="A61" t="str">
            <v>59 время</v>
          </cell>
        </row>
        <row r="62">
          <cell r="A62" t="str">
            <v>60 Вставка</v>
          </cell>
        </row>
        <row r="63">
          <cell r="A63" t="str">
            <v>61 Втулка внутренняя</v>
          </cell>
        </row>
        <row r="64">
          <cell r="A64" t="str">
            <v>62 мощность</v>
          </cell>
        </row>
        <row r="65">
          <cell r="A65" t="str">
            <v>63 давление</v>
          </cell>
        </row>
        <row r="66">
          <cell r="A66" t="str">
            <v>64 напряжение</v>
          </cell>
        </row>
        <row r="67">
          <cell r="A67" t="str">
            <v>65 Входной сигнал</v>
          </cell>
        </row>
        <row r="68">
          <cell r="A68" t="str">
            <v>66 Выброс снега</v>
          </cell>
        </row>
        <row r="69">
          <cell r="A69" t="str">
            <v>67 Вывод</v>
          </cell>
        </row>
        <row r="70">
          <cell r="A70" t="str">
            <v>68 Выделка</v>
          </cell>
        </row>
        <row r="71">
          <cell r="A71" t="str">
            <v>69 Выпуск в систему канализации</v>
          </cell>
        </row>
        <row r="72">
          <cell r="A72" t="str">
            <v>70 Выравнивание основания, мм</v>
          </cell>
        </row>
        <row r="73">
          <cell r="A73" t="str">
            <v>71 температура</v>
          </cell>
        </row>
        <row r="74">
          <cell r="A74" t="str">
            <v>72 Высота</v>
          </cell>
        </row>
        <row r="75">
          <cell r="A75" t="str">
            <v>73 Выступание теплового корпуса</v>
          </cell>
        </row>
        <row r="76">
          <cell r="A76" t="str">
            <v>74 Выход шибера</v>
          </cell>
        </row>
        <row r="77">
          <cell r="A77" t="str">
            <v>75 Выходной сигнал</v>
          </cell>
        </row>
        <row r="78">
          <cell r="A78" t="str">
            <v>76 Вязкость</v>
          </cell>
        </row>
        <row r="79">
          <cell r="A79" t="str">
            <v>77 Габариты</v>
          </cell>
        </row>
        <row r="80">
          <cell r="A80" t="str">
            <v>78 год</v>
          </cell>
        </row>
        <row r="81">
          <cell r="A81" t="str">
            <v>79 ГОСТ</v>
          </cell>
        </row>
        <row r="82">
          <cell r="A82" t="str">
            <v>80 Глубина</v>
          </cell>
        </row>
        <row r="83">
          <cell r="A83" t="str">
            <v>81 Генератор</v>
          </cell>
        </row>
        <row r="84">
          <cell r="A84" t="str">
            <v>82 герметичное исполнение</v>
          </cell>
        </row>
        <row r="85">
          <cell r="A85" t="str">
            <v>83 Головка (для строительных, тарных, проволочных)</v>
          </cell>
        </row>
        <row r="86">
          <cell r="A86" t="str">
            <v>84 норма</v>
          </cell>
        </row>
        <row r="87">
          <cell r="A87" t="str">
            <v>85 угол</v>
          </cell>
        </row>
        <row r="88">
          <cell r="A88" t="str">
            <v>86 Громкость</v>
          </cell>
        </row>
        <row r="89">
          <cell r="A89" t="str">
            <v>87 Грузоподъемность</v>
          </cell>
        </row>
        <row r="90">
          <cell r="A90" t="str">
            <v>88 Грузоприёмное устройство</v>
          </cell>
        </row>
        <row r="91">
          <cell r="A91" t="str">
            <v>89 Группа</v>
          </cell>
        </row>
        <row r="92">
          <cell r="A92" t="str">
            <v>90 Группы</v>
          </cell>
        </row>
        <row r="93">
          <cell r="A93" t="str">
            <v>91 Дальность</v>
          </cell>
        </row>
        <row r="94">
          <cell r="A94" t="str">
            <v>92 Дверная фурнитура</v>
          </cell>
        </row>
        <row r="95">
          <cell r="A95" t="str">
            <v>93 Двигатель</v>
          </cell>
        </row>
        <row r="96">
          <cell r="A96" t="str">
            <v>94 Дедвейт</v>
          </cell>
        </row>
        <row r="97">
          <cell r="A97" t="str">
            <v>95 Деления</v>
          </cell>
        </row>
        <row r="98">
          <cell r="A98" t="str">
            <v>96 Деталь устройства</v>
          </cell>
        </row>
        <row r="99">
          <cell r="A99" t="str">
            <v>97 Детекция</v>
          </cell>
        </row>
        <row r="100">
          <cell r="A100" t="str">
            <v>98 Дефектоскопический комплекс</v>
          </cell>
        </row>
        <row r="101">
          <cell r="A101" t="str">
            <v>99 Диагональ</v>
          </cell>
        </row>
        <row r="102">
          <cell r="A102" t="str">
            <v>100 Диаграмма направленности</v>
          </cell>
        </row>
        <row r="103">
          <cell r="A103" t="str">
            <v>101 Диапазон</v>
          </cell>
        </row>
        <row r="104">
          <cell r="A104" t="str">
            <v>102 плотность</v>
          </cell>
        </row>
        <row r="105">
          <cell r="A105" t="str">
            <v>103 объем</v>
          </cell>
        </row>
        <row r="106">
          <cell r="A106" t="str">
            <v>104 Толщина</v>
          </cell>
        </row>
        <row r="107">
          <cell r="A107" t="str">
            <v>105 Диафрагма</v>
          </cell>
        </row>
        <row r="108">
          <cell r="A108" t="str">
            <v>106 Дизайн</v>
          </cell>
        </row>
        <row r="109">
          <cell r="A109" t="str">
            <v>107 Система</v>
          </cell>
        </row>
        <row r="110">
          <cell r="A110" t="str">
            <v>108 Дискретность</v>
          </cell>
        </row>
        <row r="111">
          <cell r="A111" t="str">
            <v>109 Дисплей</v>
          </cell>
        </row>
        <row r="112">
          <cell r="A112" t="str">
            <v>110 Длина</v>
          </cell>
        </row>
        <row r="113">
          <cell r="A113" t="str">
            <v>111 Для бензиновых двигателей</v>
          </cell>
        </row>
        <row r="114">
          <cell r="A114" t="str">
            <v>112 Для дизельных двигателей</v>
          </cell>
        </row>
        <row r="115">
          <cell r="A115" t="str">
            <v>113 Добавление примесей</v>
          </cell>
        </row>
        <row r="116">
          <cell r="A116" t="str">
            <v>114 Допускаемая</v>
          </cell>
        </row>
        <row r="117">
          <cell r="A117" t="str">
            <v>115 Дорожный рисунок</v>
          </cell>
        </row>
        <row r="118">
          <cell r="A118" t="str">
            <v>116 Дробление</v>
          </cell>
        </row>
        <row r="119">
          <cell r="A119" t="str">
            <v>117 Ёмкость</v>
          </cell>
        </row>
        <row r="120">
          <cell r="A120" t="str">
            <v xml:space="preserve">118 циркуляция </v>
          </cell>
        </row>
        <row r="121">
          <cell r="A121" t="str">
            <v>119 Естественное</v>
          </cell>
        </row>
        <row r="122">
          <cell r="A122" t="str">
            <v>120 Жесткость</v>
          </cell>
        </row>
        <row r="123">
          <cell r="A123" t="str">
            <v>121 Жирность</v>
          </cell>
        </row>
        <row r="124">
          <cell r="A124" t="str">
            <v>122 Загрузка белья</v>
          </cell>
        </row>
        <row r="125">
          <cell r="A125" t="str">
            <v>123 Загрузочное ПЗУ</v>
          </cell>
        </row>
        <row r="126">
          <cell r="A126" t="str">
            <v>124 Заземление</v>
          </cell>
        </row>
        <row r="127">
          <cell r="A127" t="str">
            <v>125 Заземляющий контакт</v>
          </cell>
        </row>
        <row r="128">
          <cell r="A128" t="str">
            <v>126 Замок</v>
          </cell>
        </row>
        <row r="129">
          <cell r="A129" t="str">
            <v>127 Запас кабеля</v>
          </cell>
        </row>
        <row r="130">
          <cell r="A130" t="str">
            <v>128 Заполнение створок</v>
          </cell>
        </row>
        <row r="131">
          <cell r="A131" t="str">
            <v>129 Запоминающий осциллограф</v>
          </cell>
        </row>
        <row r="132">
          <cell r="A132" t="str">
            <v>130 Защитная оболочка капилляра</v>
          </cell>
        </row>
        <row r="133">
          <cell r="A133" t="str">
            <v>131 Защитная отделка</v>
          </cell>
        </row>
        <row r="134">
          <cell r="A134" t="str">
            <v>132 Защитное покрытие</v>
          </cell>
        </row>
        <row r="135">
          <cell r="A135" t="str">
            <v>133 защищенное исполнение</v>
          </cell>
        </row>
        <row r="136">
          <cell r="A136" t="str">
            <v>134 Зернистость</v>
          </cell>
        </row>
        <row r="137">
          <cell r="A137" t="str">
            <v>135 Зерно</v>
          </cell>
        </row>
        <row r="138">
          <cell r="A138" t="str">
            <v>136 Зимнее использование</v>
          </cell>
        </row>
        <row r="139">
          <cell r="A139" t="str">
            <v>137 Значение</v>
          </cell>
        </row>
        <row r="140">
          <cell r="A140" t="str">
            <v>138 Параметр</v>
          </cell>
        </row>
        <row r="141">
          <cell r="A141" t="str">
            <v>139 Зола</v>
          </cell>
        </row>
        <row r="142">
          <cell r="A142" t="str">
            <v>140 Зольность</v>
          </cell>
        </row>
        <row r="143">
          <cell r="A143" t="str">
            <v>141 Зона струны</v>
          </cell>
        </row>
        <row r="144">
          <cell r="A144" t="str">
            <v xml:space="preserve">142 Идентификация </v>
          </cell>
        </row>
        <row r="145">
          <cell r="A145" t="str">
            <v xml:space="preserve">143 Изгиб </v>
          </cell>
        </row>
        <row r="146">
          <cell r="A146" t="str">
            <v>144 Изделие</v>
          </cell>
        </row>
        <row r="147">
          <cell r="A147" t="str">
            <v>145 Измерение</v>
          </cell>
        </row>
        <row r="148">
          <cell r="A148" t="str">
            <v>146 Усилие</v>
          </cell>
        </row>
        <row r="149">
          <cell r="A149" t="str">
            <v>147 Изображение</v>
          </cell>
        </row>
        <row r="150">
          <cell r="A150" t="str">
            <v>148 Изоляция</v>
          </cell>
        </row>
        <row r="151">
          <cell r="A151" t="str">
            <v>149 Индекс нагрузки</v>
          </cell>
        </row>
        <row r="152">
          <cell r="A152" t="str">
            <v>150 скорость</v>
          </cell>
        </row>
        <row r="153">
          <cell r="A153" t="str">
            <v>151 Индуктивность</v>
          </cell>
        </row>
        <row r="154">
          <cell r="A154" t="str">
            <v>152 Интерфейс</v>
          </cell>
        </row>
        <row r="155">
          <cell r="A155" t="str">
            <v>153 Инфракрасный спектр</v>
          </cell>
        </row>
        <row r="156">
          <cell r="A156" t="str">
            <v>154 Исполнение</v>
          </cell>
        </row>
        <row r="157">
          <cell r="A157" t="str">
            <v>155 Исполнения</v>
          </cell>
        </row>
        <row r="158">
          <cell r="A158" t="str">
            <v>156 Использование</v>
          </cell>
        </row>
        <row r="159">
          <cell r="A159" t="str">
            <v>157 Источник</v>
          </cell>
        </row>
        <row r="160">
          <cell r="A160" t="str">
            <v>158 Калибр</v>
          </cell>
        </row>
        <row r="161">
          <cell r="A161" t="str">
            <v>159 Камера</v>
          </cell>
        </row>
        <row r="162">
          <cell r="A162" t="str">
            <v>160 Камерность</v>
          </cell>
        </row>
        <row r="163">
          <cell r="A163" t="str">
            <v>161 Количество</v>
          </cell>
        </row>
        <row r="164">
          <cell r="A164" t="str">
            <v>162 Канальность</v>
          </cell>
        </row>
        <row r="165">
          <cell r="A165" t="str">
            <v>163 Номер</v>
          </cell>
        </row>
        <row r="166">
          <cell r="A166" t="str">
            <v>164 Категория</v>
          </cell>
        </row>
        <row r="167">
          <cell r="A167" t="str">
            <v>165 Качество</v>
          </cell>
        </row>
        <row r="168">
          <cell r="A168" t="str">
            <v>166 Кислотность</v>
          </cell>
        </row>
        <row r="169">
          <cell r="A169" t="str">
            <v>167 Клавиатура</v>
          </cell>
        </row>
        <row r="170">
          <cell r="A170" t="str">
            <v>168 Класс</v>
          </cell>
        </row>
        <row r="171">
          <cell r="A171" t="str">
            <v>169 Климат</v>
          </cell>
        </row>
        <row r="172">
          <cell r="A172" t="str">
            <v>170 Ключ с присоединительным квадратом</v>
          </cell>
        </row>
        <row r="173">
          <cell r="A173" t="str">
            <v>171 Код</v>
          </cell>
        </row>
        <row r="174">
          <cell r="A174" t="str">
            <v>172 Колба</v>
          </cell>
        </row>
        <row r="175">
          <cell r="A175" t="str">
            <v>173 Колесная</v>
          </cell>
        </row>
        <row r="176">
          <cell r="A176" t="str">
            <v>174 кондиционер</v>
          </cell>
        </row>
        <row r="177">
          <cell r="A177" t="str">
            <v>175 Конечное значение шкалы</v>
          </cell>
        </row>
        <row r="178">
          <cell r="A178" t="str">
            <v>176 Конструктив</v>
          </cell>
        </row>
        <row r="179">
          <cell r="A179" t="str">
            <v>177 Контакт</v>
          </cell>
        </row>
        <row r="180">
          <cell r="A180" t="str">
            <v>178 Контрастность</v>
          </cell>
        </row>
        <row r="181">
          <cell r="A181" t="str">
            <v>179 Контролируемый фактор пожара</v>
          </cell>
        </row>
        <row r="182">
          <cell r="A182" t="str">
            <v>180 Контроллер портов</v>
          </cell>
        </row>
        <row r="183">
          <cell r="A183" t="str">
            <v>181 Конус</v>
          </cell>
        </row>
        <row r="184">
          <cell r="A184" t="str">
            <v>182 Конфигурация</v>
          </cell>
        </row>
        <row r="185">
          <cell r="A185" t="str">
            <v>183 Коробка передач</v>
          </cell>
        </row>
        <row r="186">
          <cell r="A186" t="str">
            <v>184 Корпус</v>
          </cell>
        </row>
        <row r="187">
          <cell r="A187" t="str">
            <v>185 Коэффицент</v>
          </cell>
        </row>
        <row r="188">
          <cell r="A188" t="str">
            <v>186 Кран</v>
          </cell>
        </row>
        <row r="189">
          <cell r="A189" t="str">
            <v>187 Кратность</v>
          </cell>
        </row>
        <row r="190">
          <cell r="A190" t="str">
            <v>188 Крепление</v>
          </cell>
        </row>
        <row r="191">
          <cell r="A191" t="str">
            <v>189 Крепость</v>
          </cell>
        </row>
        <row r="192">
          <cell r="A192" t="str">
            <v>190 Кромка</v>
          </cell>
        </row>
        <row r="193">
          <cell r="A193" t="str">
            <v>191 Крупность</v>
          </cell>
        </row>
        <row r="194">
          <cell r="A194" t="str">
            <v>192 крутящий момент</v>
          </cell>
        </row>
        <row r="195">
          <cell r="A195" t="str">
            <v>193 Кручение</v>
          </cell>
        </row>
        <row r="196">
          <cell r="A196" t="str">
            <v>194 Кузов</v>
          </cell>
        </row>
        <row r="197">
          <cell r="A197" t="str">
            <v>195 Лазерный  целеуказатель</v>
          </cell>
        </row>
        <row r="198">
          <cell r="A198" t="str">
            <v>196 Лампа</v>
          </cell>
        </row>
        <row r="199">
          <cell r="A199" t="str">
            <v>197 Легкогрузовая шина</v>
          </cell>
        </row>
        <row r="200">
          <cell r="A200" t="str">
            <v>198 Лекарственная форма</v>
          </cell>
        </row>
        <row r="201">
          <cell r="A201" t="str">
            <v>199 Линейность</v>
          </cell>
        </row>
        <row r="202">
          <cell r="A202" t="str">
            <v>200 Линовка</v>
          </cell>
        </row>
        <row r="203">
          <cell r="A203" t="str">
            <v>201 лист</v>
          </cell>
        </row>
        <row r="204">
          <cell r="A204" t="str">
            <v>202 Логотип</v>
          </cell>
        </row>
        <row r="205">
          <cell r="A205" t="str">
            <v>203 Локализация оптической части</v>
          </cell>
        </row>
        <row r="206">
          <cell r="A206" t="str">
            <v>204 Локальная сеть</v>
          </cell>
        </row>
        <row r="207">
          <cell r="A207" t="str">
            <v>205 макроклиматический район использования и категория размещения</v>
          </cell>
        </row>
        <row r="208">
          <cell r="A208" t="str">
            <v>206 папка</v>
          </cell>
        </row>
        <row r="209">
          <cell r="A209" t="str">
            <v>207 Маркеры по типу чернил</v>
          </cell>
        </row>
        <row r="210">
          <cell r="A210" t="str">
            <v>208 Маркировка</v>
          </cell>
        </row>
        <row r="211">
          <cell r="A211" t="str">
            <v>209 Маслоприемник</v>
          </cell>
        </row>
        <row r="212">
          <cell r="A212" t="str">
            <v>210 Массовая доля</v>
          </cell>
        </row>
        <row r="213">
          <cell r="A213" t="str">
            <v>211 Материал</v>
          </cell>
        </row>
        <row r="214">
          <cell r="A214" t="str">
            <v>212 Межосевое расстояние</v>
          </cell>
        </row>
        <row r="215">
          <cell r="A215" t="str">
            <v>213 Мелодия</v>
          </cell>
        </row>
        <row r="216">
          <cell r="A216" t="str">
            <v>214 Мерность</v>
          </cell>
        </row>
        <row r="217">
          <cell r="A217" t="str">
            <v>215 Месяц выпуска</v>
          </cell>
        </row>
        <row r="218">
          <cell r="A218" t="str">
            <v>216 Металлы и сплавы</v>
          </cell>
        </row>
        <row r="219">
          <cell r="A219" t="str">
            <v>217 Метод</v>
          </cell>
        </row>
        <row r="220">
          <cell r="A220" t="str">
            <v>218 Механизм</v>
          </cell>
        </row>
        <row r="221">
          <cell r="A221" t="str">
            <v>219 Механическая разрушающая нагрузка</v>
          </cell>
        </row>
        <row r="222">
          <cell r="A222" t="str">
            <v>220 Сила</v>
          </cell>
        </row>
        <row r="223">
          <cell r="A223" t="str">
            <v>221 Механическое свойство марки</v>
          </cell>
        </row>
        <row r="224">
          <cell r="A224" t="str">
            <v>222 Меховая подкладка</v>
          </cell>
        </row>
        <row r="225">
          <cell r="A225" t="str">
            <v>223 Микротвердость</v>
          </cell>
        </row>
        <row r="226">
          <cell r="A226" t="str">
            <v>224 Модельные особенности</v>
          </cell>
        </row>
        <row r="227">
          <cell r="A227" t="str">
            <v>225 Модификации</v>
          </cell>
        </row>
        <row r="228">
          <cell r="A228" t="str">
            <v>226 Модуль</v>
          </cell>
        </row>
        <row r="229">
          <cell r="A229" t="str">
            <v>227 Монитор</v>
          </cell>
        </row>
        <row r="230">
          <cell r="A230" t="str">
            <v>228 Монтаж</v>
          </cell>
        </row>
        <row r="231">
          <cell r="A231" t="str">
            <v>229 Морозостойкость</v>
          </cell>
        </row>
        <row r="232">
          <cell r="A232" t="str">
            <v>230 Набор</v>
          </cell>
        </row>
        <row r="233">
          <cell r="A233" t="str">
            <v>231 Наборность</v>
          </cell>
        </row>
        <row r="234">
          <cell r="A234" t="str">
            <v>232 Нагрев</v>
          </cell>
        </row>
        <row r="235">
          <cell r="A235" t="str">
            <v>233 Нагревостойкость</v>
          </cell>
        </row>
        <row r="236">
          <cell r="A236" t="str">
            <v>234 Нагрузка</v>
          </cell>
        </row>
        <row r="237">
          <cell r="A237" t="str">
            <v>235 Наименование</v>
          </cell>
        </row>
        <row r="238">
          <cell r="A238" t="str">
            <v>236 назначение</v>
          </cell>
        </row>
        <row r="239">
          <cell r="A239" t="str">
            <v>237 Наличие</v>
          </cell>
        </row>
        <row r="240">
          <cell r="A240" t="str">
            <v>238 Наполнение</v>
          </cell>
        </row>
        <row r="241">
          <cell r="A241" t="str">
            <v>239 Наполнитель</v>
          </cell>
        </row>
        <row r="242">
          <cell r="A242" t="str">
            <v>240 Напор</v>
          </cell>
        </row>
        <row r="243">
          <cell r="A243" t="str">
            <v>241 Направление</v>
          </cell>
        </row>
        <row r="244">
          <cell r="A244" t="str">
            <v>242 Напряжения</v>
          </cell>
        </row>
        <row r="245">
          <cell r="A245" t="str">
            <v>243 Наружная резьба</v>
          </cell>
        </row>
        <row r="246">
          <cell r="A246" t="str">
            <v>244 Насадки</v>
          </cell>
        </row>
        <row r="247">
          <cell r="A247" t="str">
            <v>245 Настройка</v>
          </cell>
        </row>
        <row r="248">
          <cell r="A248" t="str">
            <v>246 Начальное значение шкалы</v>
          </cell>
        </row>
        <row r="249">
          <cell r="A249" t="str">
            <v>247 Начинка</v>
          </cell>
        </row>
        <row r="250">
          <cell r="A250" t="str">
            <v>248 Непрозрачность</v>
          </cell>
        </row>
        <row r="251">
          <cell r="A251" t="str">
            <v>249 Номенклатурный шаг</v>
          </cell>
        </row>
        <row r="252">
          <cell r="A252" t="str">
            <v>250 Номинал</v>
          </cell>
        </row>
        <row r="253">
          <cell r="A253" t="str">
            <v>251 Ширина</v>
          </cell>
        </row>
        <row r="254">
          <cell r="A254" t="str">
            <v>252 Обводненность</v>
          </cell>
        </row>
        <row r="255">
          <cell r="A255" t="str">
            <v>253 Область</v>
          </cell>
        </row>
        <row r="256">
          <cell r="A256" t="str">
            <v>254 Обложка</v>
          </cell>
        </row>
        <row r="257">
          <cell r="A257" t="str">
            <v>255 Обозначение</v>
          </cell>
        </row>
        <row r="258">
          <cell r="A258" t="str">
            <v>256 Оболочка</v>
          </cell>
        </row>
        <row r="259">
          <cell r="A259" t="str">
            <v>257 Оборот/мин</v>
          </cell>
        </row>
        <row r="260">
          <cell r="A260" t="str">
            <v>258 Обороты</v>
          </cell>
        </row>
        <row r="261">
          <cell r="A261" t="str">
            <v>259 Обработка</v>
          </cell>
        </row>
        <row r="262">
          <cell r="A262" t="str">
            <v>260 Обслуживаемость</v>
          </cell>
        </row>
        <row r="263">
          <cell r="A263" t="str">
            <v>261 Общая рабочая поверхность</v>
          </cell>
        </row>
        <row r="264">
          <cell r="A264" t="str">
            <v>262 Общие характеристики</v>
          </cell>
        </row>
        <row r="265">
          <cell r="A265" t="str">
            <v>263 Огнеупорность</v>
          </cell>
        </row>
        <row r="266">
          <cell r="A266" t="str">
            <v>264 Окно</v>
          </cell>
        </row>
        <row r="267">
          <cell r="A267" t="str">
            <v>265 Окраска обуви</v>
          </cell>
        </row>
        <row r="268">
          <cell r="A268" t="str">
            <v>266 Окружность</v>
          </cell>
        </row>
        <row r="269">
          <cell r="A269" t="str">
            <v>267 Оперативная память</v>
          </cell>
        </row>
        <row r="270">
          <cell r="A270" t="str">
            <v>268 Описание</v>
          </cell>
        </row>
        <row r="271">
          <cell r="A271" t="str">
            <v>269 Опорная поверхность</v>
          </cell>
        </row>
        <row r="272">
          <cell r="A272" t="str">
            <v>270 Оптически зум</v>
          </cell>
        </row>
        <row r="273">
          <cell r="A273" t="str">
            <v>271 Ориентир страницы</v>
          </cell>
        </row>
        <row r="274">
          <cell r="A274" t="str">
            <v>272 Освещенность, люкс, Вт</v>
          </cell>
        </row>
        <row r="275">
          <cell r="A275" t="str">
            <v>273 Основа</v>
          </cell>
        </row>
        <row r="276">
          <cell r="A276" t="str">
            <v>274 Основной источник света</v>
          </cell>
        </row>
        <row r="277">
          <cell r="A277" t="str">
            <v>275 Основные</v>
          </cell>
        </row>
        <row r="278">
          <cell r="A278" t="str">
            <v>276 Особенность (при наличии)</v>
          </cell>
        </row>
        <row r="279">
          <cell r="A279" t="str">
            <v>277 Особые условия</v>
          </cell>
        </row>
        <row r="280">
          <cell r="A280" t="str">
            <v>278 Отделка</v>
          </cell>
        </row>
        <row r="281">
          <cell r="A281" t="str">
            <v>279 Относительное отверстие</v>
          </cell>
        </row>
        <row r="282">
          <cell r="A282" t="str">
            <v>280 Оттенок</v>
          </cell>
        </row>
        <row r="283">
          <cell r="A283" t="str">
            <v>281 Оттиск клейма</v>
          </cell>
        </row>
        <row r="284">
          <cell r="A284" t="str">
            <v>282 Оформление</v>
          </cell>
        </row>
        <row r="285">
          <cell r="A285" t="str">
            <v>283 Охлаждение</v>
          </cell>
        </row>
        <row r="286">
          <cell r="A286" t="str">
            <v>284 Очистка</v>
          </cell>
        </row>
        <row r="287">
          <cell r="A287" t="str">
            <v>285 Память</v>
          </cell>
        </row>
        <row r="288">
          <cell r="A288" t="str">
            <v>286 Паропроизводительность</v>
          </cell>
        </row>
        <row r="289">
          <cell r="A289" t="str">
            <v>287 Паропроницаемость, г/(м2.сутки)</v>
          </cell>
        </row>
        <row r="290">
          <cell r="A290" t="str">
            <v>288 Передача</v>
          </cell>
        </row>
        <row r="291">
          <cell r="A291" t="str">
            <v>289 Перезаряжаемость</v>
          </cell>
        </row>
        <row r="292">
          <cell r="A292" t="str">
            <v>290 Переплет</v>
          </cell>
        </row>
        <row r="293">
          <cell r="A293" t="str">
            <v>291 Переплетения</v>
          </cell>
        </row>
        <row r="294">
          <cell r="A294" t="str">
            <v>292 Переходник</v>
          </cell>
        </row>
        <row r="295">
          <cell r="A295" t="str">
            <v>293 Периодичность</v>
          </cell>
        </row>
        <row r="296">
          <cell r="A296" t="str">
            <v>294 Периодичность применения</v>
          </cell>
        </row>
        <row r="297">
          <cell r="A297" t="str">
            <v>295 Печать</v>
          </cell>
        </row>
        <row r="298">
          <cell r="A298" t="str">
            <v>296 Питание</v>
          </cell>
        </row>
        <row r="299">
          <cell r="A299" t="str">
            <v>297 Питание прибора</v>
          </cell>
        </row>
        <row r="300">
          <cell r="A300" t="str">
            <v>298 Площадь</v>
          </cell>
        </row>
        <row r="301">
          <cell r="A301" t="str">
            <v>299 По мощности</v>
          </cell>
        </row>
        <row r="302">
          <cell r="A302" t="str">
            <v>300 По пропитке</v>
          </cell>
        </row>
        <row r="303">
          <cell r="A303" t="str">
            <v>301 Состав</v>
          </cell>
        </row>
        <row r="304">
          <cell r="A304" t="str">
            <v>302 По способу</v>
          </cell>
        </row>
        <row r="305">
          <cell r="A305" t="str">
            <v>303 По типу привода</v>
          </cell>
        </row>
        <row r="306">
          <cell r="A306" t="str">
            <v>304 По форме</v>
          </cell>
        </row>
        <row r="307">
          <cell r="A307" t="str">
            <v>305 Поверхность</v>
          </cell>
        </row>
        <row r="308">
          <cell r="A308" t="str">
            <v>306 Поворотный механизм</v>
          </cell>
        </row>
        <row r="309">
          <cell r="A309" t="str">
            <v>307 Повторяемость показаний, °С</v>
          </cell>
        </row>
        <row r="310">
          <cell r="A310" t="str">
            <v>308 Подача</v>
          </cell>
        </row>
        <row r="311">
          <cell r="A311" t="str">
            <v>309 Подвод</v>
          </cell>
        </row>
        <row r="312">
          <cell r="A312" t="str">
            <v>310 Подвод воды</v>
          </cell>
        </row>
        <row r="313">
          <cell r="A313" t="str">
            <v>311 Поддерживаемые</v>
          </cell>
        </row>
        <row r="314">
          <cell r="A314" t="str">
            <v>312 Подключение</v>
          </cell>
        </row>
        <row r="315">
          <cell r="A315" t="str">
            <v>313 Подраздел</v>
          </cell>
        </row>
        <row r="316">
          <cell r="A316" t="str">
            <v>314 Подтип</v>
          </cell>
        </row>
        <row r="317">
          <cell r="A317" t="str">
            <v>315 подушки безопасности</v>
          </cell>
        </row>
        <row r="318">
          <cell r="A318" t="str">
            <v>316 Показатель визирования</v>
          </cell>
        </row>
        <row r="319">
          <cell r="A319" t="str">
            <v>317 Показатель огнеупорности</v>
          </cell>
        </row>
        <row r="320">
          <cell r="A320" t="str">
            <v>318 Прокладка</v>
          </cell>
        </row>
        <row r="321">
          <cell r="A321" t="str">
            <v>319 Покрытие</v>
          </cell>
        </row>
        <row r="322">
          <cell r="A322" t="str">
            <v>320 Покрытия ключа</v>
          </cell>
        </row>
        <row r="323">
          <cell r="A323" t="str">
            <v>321 Покрытия рамки</v>
          </cell>
        </row>
        <row r="324">
          <cell r="A324" t="str">
            <v>322 Пол</v>
          </cell>
        </row>
        <row r="325">
          <cell r="A325" t="str">
            <v>323 Поле зрения</v>
          </cell>
        </row>
        <row r="326">
          <cell r="A326" t="str">
            <v>324 Полоса канала</v>
          </cell>
        </row>
        <row r="327">
          <cell r="A327" t="str">
            <v>325 Помол</v>
          </cell>
        </row>
        <row r="328">
          <cell r="A328" t="str">
            <v>326 Сорт</v>
          </cell>
        </row>
        <row r="329">
          <cell r="A329" t="str">
            <v>327 Поперечное сечение противоугона</v>
          </cell>
        </row>
        <row r="330">
          <cell r="A330" t="str">
            <v>328 Пористость</v>
          </cell>
        </row>
        <row r="331">
          <cell r="A331" t="str">
            <v>329 Порог отображения результата</v>
          </cell>
        </row>
        <row r="332">
          <cell r="A332" t="str">
            <v>330 Порода</v>
          </cell>
        </row>
        <row r="333">
          <cell r="A333" t="str">
            <v>331 Порт</v>
          </cell>
        </row>
        <row r="334">
          <cell r="A334" t="str">
            <v>332 Поршень</v>
          </cell>
        </row>
        <row r="335">
          <cell r="A335" t="str">
            <v>333 Посадочное отверствие</v>
          </cell>
        </row>
        <row r="336">
          <cell r="A336" t="str">
            <v>334 Потребление воздуха</v>
          </cell>
        </row>
        <row r="337">
          <cell r="A337" t="str">
            <v>335 Потребляемость</v>
          </cell>
        </row>
        <row r="338">
          <cell r="A338" t="str">
            <v>336 Предел</v>
          </cell>
        </row>
        <row r="339">
          <cell r="A339" t="str">
            <v>337 Преобразователь</v>
          </cell>
        </row>
        <row r="340">
          <cell r="A340" t="str">
            <v>338 При вязкости</v>
          </cell>
        </row>
        <row r="341">
          <cell r="A341" t="str">
            <v>339 Привод</v>
          </cell>
        </row>
        <row r="342">
          <cell r="A342" t="str">
            <v>340 Признак</v>
          </cell>
        </row>
        <row r="343">
          <cell r="A343" t="str">
            <v>341 Применение</v>
          </cell>
        </row>
        <row r="344">
          <cell r="A344" t="str">
            <v>342 Применяемость</v>
          </cell>
        </row>
        <row r="345">
          <cell r="A345" t="str">
            <v>343 Примеси</v>
          </cell>
        </row>
        <row r="346">
          <cell r="A346" t="str">
            <v>344 Принадлежность</v>
          </cell>
        </row>
        <row r="347">
          <cell r="A347" t="str">
            <v>345 Принцип</v>
          </cell>
        </row>
        <row r="348">
          <cell r="A348" t="str">
            <v>346 Присоединение</v>
          </cell>
        </row>
        <row r="349">
          <cell r="A349" t="str">
            <v>347 Присоединительный квадрат</v>
          </cell>
        </row>
        <row r="350">
          <cell r="A350" t="str">
            <v>348 Продукт</v>
          </cell>
        </row>
        <row r="351">
          <cell r="A351" t="str">
            <v>349 Проецируемое расстояние</v>
          </cell>
        </row>
        <row r="352">
          <cell r="A352" t="str">
            <v>350 Прозрачность</v>
          </cell>
        </row>
        <row r="353">
          <cell r="A353" t="str">
            <v>351 Производительность</v>
          </cell>
        </row>
        <row r="354">
          <cell r="A354" t="str">
            <v>352 Пролет</v>
          </cell>
        </row>
        <row r="355">
          <cell r="A355" t="str">
            <v>353 Пропитка</v>
          </cell>
        </row>
        <row r="356">
          <cell r="A356" t="str">
            <v>354 Пропускная способность</v>
          </cell>
        </row>
        <row r="357">
          <cell r="A357" t="str">
            <v>355 Протокол связи</v>
          </cell>
        </row>
        <row r="358">
          <cell r="A358" t="str">
            <v>356 Протяженность</v>
          </cell>
        </row>
        <row r="359">
          <cell r="A359" t="str">
            <v>357 Профиль</v>
          </cell>
        </row>
        <row r="360">
          <cell r="A360" t="str">
            <v>358 Проход</v>
          </cell>
        </row>
        <row r="361">
          <cell r="A361" t="str">
            <v>359 Процессор</v>
          </cell>
        </row>
        <row r="362">
          <cell r="A362" t="str">
            <v>360 Прочие характеристики</v>
          </cell>
        </row>
        <row r="363">
          <cell r="A363" t="str">
            <v>361 Прочность</v>
          </cell>
        </row>
        <row r="364">
          <cell r="A364" t="str">
            <v>362 Работоспособность в районах</v>
          </cell>
        </row>
        <row r="365">
          <cell r="A365" t="str">
            <v>363 Рабочая нагрузка</v>
          </cell>
        </row>
        <row r="366">
          <cell r="A366" t="str">
            <v>364 Рабочая память</v>
          </cell>
        </row>
        <row r="367">
          <cell r="A367" t="str">
            <v>365 Рабочая среда</v>
          </cell>
        </row>
        <row r="368">
          <cell r="A368" t="str">
            <v>366 Рабочий газ</v>
          </cell>
        </row>
        <row r="369">
          <cell r="A369" t="str">
            <v>367 Рабочий ход</v>
          </cell>
        </row>
        <row r="370">
          <cell r="A370" t="str">
            <v>368 Радиус</v>
          </cell>
        </row>
        <row r="371">
          <cell r="A371" t="str">
            <v>369 Раздел</v>
          </cell>
        </row>
        <row r="372">
          <cell r="A372" t="str">
            <v>370 Разделка</v>
          </cell>
        </row>
        <row r="373">
          <cell r="A373" t="str">
            <v>371 Разлиновка</v>
          </cell>
        </row>
        <row r="374">
          <cell r="A374" t="str">
            <v>372 Разрешение</v>
          </cell>
        </row>
        <row r="375">
          <cell r="A375" t="str">
            <v>373 разряд</v>
          </cell>
        </row>
        <row r="376">
          <cell r="A376" t="str">
            <v>374 Разрядность</v>
          </cell>
        </row>
        <row r="377">
          <cell r="A377" t="str">
            <v>375 Разъемы</v>
          </cell>
        </row>
        <row r="378">
          <cell r="A378" t="str">
            <v>376 Расположение</v>
          </cell>
        </row>
        <row r="379">
          <cell r="A379" t="str">
            <v>377 Расстояние</v>
          </cell>
        </row>
        <row r="380">
          <cell r="A380" t="str">
            <v>378 Раствор</v>
          </cell>
        </row>
        <row r="381">
          <cell r="A381" t="str">
            <v>379 Расход</v>
          </cell>
        </row>
        <row r="382">
          <cell r="A382" t="str">
            <v>380 Цвет</v>
          </cell>
        </row>
        <row r="383">
          <cell r="A383" t="str">
            <v>381 Регулируемое время</v>
          </cell>
        </row>
        <row r="384">
          <cell r="A384" t="str">
            <v>382 Режим</v>
          </cell>
        </row>
        <row r="385">
          <cell r="A385" t="str">
            <v>383 Рез</v>
          </cell>
        </row>
        <row r="386">
          <cell r="A386" t="str">
            <v>384 Резка</v>
          </cell>
        </row>
        <row r="387">
          <cell r="A387" t="str">
            <v>385 Резьба</v>
          </cell>
        </row>
        <row r="388">
          <cell r="A388" t="str">
            <v>386 Ресурс модуля</v>
          </cell>
        </row>
        <row r="389">
          <cell r="A389" t="str">
            <v>387 Рисунок</v>
          </cell>
        </row>
        <row r="390">
          <cell r="A390" t="str">
            <v>388 Род установки</v>
          </cell>
        </row>
        <row r="391">
          <cell r="A391" t="str">
            <v>389 Рост</v>
          </cell>
        </row>
        <row r="392">
          <cell r="A392" t="str">
            <v>390 Рукоятки</v>
          </cell>
        </row>
        <row r="393">
          <cell r="A393" t="str">
            <v>391 Рулон</v>
          </cell>
        </row>
        <row r="394">
          <cell r="A394" t="str">
            <v>392 Ручка</v>
          </cell>
        </row>
        <row r="395">
          <cell r="A395" t="str">
            <v>393 Ручки ножей</v>
          </cell>
        </row>
        <row r="396">
          <cell r="A396" t="str">
            <v>394 ряд</v>
          </cell>
        </row>
        <row r="397">
          <cell r="A397" t="str">
            <v>395 Ряд остекления</v>
          </cell>
        </row>
        <row r="398">
          <cell r="A398" t="str">
            <v>396 Рядность</v>
          </cell>
        </row>
        <row r="399">
          <cell r="A399" t="str">
            <v>397 Свежесть</v>
          </cell>
        </row>
        <row r="400">
          <cell r="A400" t="str">
            <v>398 Световой поток</v>
          </cell>
        </row>
        <row r="401">
          <cell r="A401" t="str">
            <v>399 Свойства</v>
          </cell>
        </row>
        <row r="402">
          <cell r="A402" t="str">
            <v>400 Сегмент</v>
          </cell>
        </row>
        <row r="403">
          <cell r="A403" t="str">
            <v>401 Сезон</v>
          </cell>
        </row>
        <row r="404">
          <cell r="A404" t="str">
            <v>402 Секретность</v>
          </cell>
        </row>
        <row r="405">
          <cell r="A405" t="str">
            <v>403 Семейство</v>
          </cell>
        </row>
        <row r="406">
          <cell r="A406" t="str">
            <v>404 Серия</v>
          </cell>
        </row>
        <row r="407">
          <cell r="A407" t="str">
            <v>405 Сетевой интерфейс</v>
          </cell>
        </row>
        <row r="408">
          <cell r="A408" t="str">
            <v>406 Сетевые функции</v>
          </cell>
        </row>
        <row r="409">
          <cell r="A409" t="str">
            <v>407 Сечение</v>
          </cell>
        </row>
        <row r="410">
          <cell r="A410" t="str">
            <v>408 Сигнал</v>
          </cell>
        </row>
        <row r="411">
          <cell r="A411" t="str">
            <v>409 Системная плавка на фазу</v>
          </cell>
        </row>
        <row r="412">
          <cell r="A412" t="str">
            <v>410 Скрепление</v>
          </cell>
        </row>
        <row r="413">
          <cell r="A413" t="str">
            <v>411 сложения</v>
          </cell>
        </row>
        <row r="414">
          <cell r="A414" t="str">
            <v>412 Слой</v>
          </cell>
        </row>
        <row r="415">
          <cell r="A415" t="str">
            <v>413 Слойность</v>
          </cell>
        </row>
        <row r="416">
          <cell r="A416" t="str">
            <v>414 Смыв</v>
          </cell>
        </row>
        <row r="417">
          <cell r="A417" t="str">
            <v>415 Смысловое значение</v>
          </cell>
        </row>
        <row r="418">
          <cell r="A418" t="str">
            <v>416 со стороны однолапчатой проушины</v>
          </cell>
        </row>
        <row r="419">
          <cell r="A419" t="str">
            <v>417 Соединение</v>
          </cell>
        </row>
        <row r="420">
          <cell r="A420" t="str">
            <v>418 Соединитель</v>
          </cell>
        </row>
        <row r="421">
          <cell r="A421" t="str">
            <v>419 Сокет процессора</v>
          </cell>
        </row>
        <row r="422">
          <cell r="A422" t="str">
            <v>420 Сорбент</v>
          </cell>
        </row>
        <row r="423">
          <cell r="A423" t="str">
            <v>421 Состояние</v>
          </cell>
        </row>
        <row r="424">
          <cell r="A424" t="str">
            <v>422 Специальное исполнение (при его наличии)</v>
          </cell>
        </row>
        <row r="425">
          <cell r="A425" t="str">
            <v>423 Специфика</v>
          </cell>
        </row>
        <row r="426">
          <cell r="A426" t="str">
            <v>424 Сплав</v>
          </cell>
        </row>
        <row r="427">
          <cell r="A427" t="str">
            <v>425 Способ</v>
          </cell>
        </row>
        <row r="428">
          <cell r="A428" t="str">
            <v>426 Среда обитания</v>
          </cell>
        </row>
        <row r="429">
          <cell r="A429" t="str">
            <v>427 Среднее сечение провода (троса)</v>
          </cell>
        </row>
        <row r="430">
          <cell r="A430" t="str">
            <v>428 Среднее усиление подъёма</v>
          </cell>
        </row>
        <row r="431">
          <cell r="A431" t="str">
            <v>429 Средний наружный диметр (номинальный)</v>
          </cell>
        </row>
        <row r="432">
          <cell r="A432" t="str">
            <v>430 Средний срок службы</v>
          </cell>
        </row>
        <row r="433">
          <cell r="A433" t="str">
            <v>431 Стандарт</v>
          </cell>
        </row>
        <row r="434">
          <cell r="A434" t="str">
            <v>432 Стеклопакет</v>
          </cell>
        </row>
        <row r="435">
          <cell r="A435" t="str">
            <v>433 Степень</v>
          </cell>
        </row>
        <row r="436">
          <cell r="A436" t="str">
            <v>434 Стержень</v>
          </cell>
        </row>
        <row r="437">
          <cell r="A437" t="str">
            <v>435 Стойкость</v>
          </cell>
        </row>
        <row r="438">
          <cell r="A438" t="str">
            <v>436 Сторона</v>
          </cell>
        </row>
        <row r="439">
          <cell r="A439" t="str">
            <v>437 Строение</v>
          </cell>
        </row>
        <row r="440">
          <cell r="A440" t="str">
            <v>438 Структура</v>
          </cell>
        </row>
        <row r="441">
          <cell r="A441" t="str">
            <v>439 Ступень</v>
          </cell>
        </row>
        <row r="442">
          <cell r="A442" t="str">
            <v>440 Стыковочные узлы</v>
          </cell>
        </row>
        <row r="443">
          <cell r="A443" t="str">
            <v>441 Схемы включения</v>
          </cell>
        </row>
        <row r="444">
          <cell r="A444" t="str">
            <v>442 Сырье</v>
          </cell>
        </row>
        <row r="445">
          <cell r="A445" t="str">
            <v>443 Тара</v>
          </cell>
        </row>
        <row r="446">
          <cell r="A446" t="str">
            <v>444 Тариф</v>
          </cell>
        </row>
        <row r="447">
          <cell r="A447" t="str">
            <v>445 Тарность</v>
          </cell>
        </row>
        <row r="448">
          <cell r="A448" t="str">
            <v>446 Твердость</v>
          </cell>
        </row>
        <row r="449">
          <cell r="A449" t="str">
            <v>447 Текучесть</v>
          </cell>
        </row>
        <row r="450">
          <cell r="A450" t="str">
            <v>448 Теплоотдача</v>
          </cell>
        </row>
        <row r="451">
          <cell r="A451" t="str">
            <v>449 Теплопроводность</v>
          </cell>
        </row>
        <row r="452">
          <cell r="A452" t="str">
            <v>450 Теплопроизводительность</v>
          </cell>
        </row>
        <row r="453">
          <cell r="A453" t="str">
            <v>451 Теплостойкость</v>
          </cell>
        </row>
        <row r="454">
          <cell r="A454" t="str">
            <v>452 Теплота</v>
          </cell>
        </row>
        <row r="455">
          <cell r="A455" t="str">
            <v>453 Термическое состояние</v>
          </cell>
        </row>
        <row r="456">
          <cell r="A456" t="str">
            <v>454 Территория хождения</v>
          </cell>
        </row>
        <row r="457">
          <cell r="A457" t="str">
            <v>455 Техника, в которой выполнен портрет</v>
          </cell>
        </row>
        <row r="458">
          <cell r="A458" t="str">
            <v>456 Технические требования</v>
          </cell>
        </row>
        <row r="459">
          <cell r="A459" t="str">
            <v>457 Технические характеристики</v>
          </cell>
        </row>
        <row r="460">
          <cell r="A460" t="str">
            <v>458 Техническое исполнение</v>
          </cell>
        </row>
        <row r="461">
          <cell r="A461" t="str">
            <v>459 Технология</v>
          </cell>
        </row>
        <row r="462">
          <cell r="A462" t="str">
            <v>460 Технология доски интерактивной</v>
          </cell>
        </row>
        <row r="463">
          <cell r="A463" t="str">
            <v>461 Технология производства</v>
          </cell>
        </row>
        <row r="464">
          <cell r="A464" t="str">
            <v>462 Тип</v>
          </cell>
        </row>
        <row r="465">
          <cell r="A465" t="str">
            <v>463 Ткань</v>
          </cell>
        </row>
        <row r="466">
          <cell r="A466" t="str">
            <v>464 тонкость фильтрации</v>
          </cell>
        </row>
        <row r="467">
          <cell r="A467" t="str">
            <v>465 Топливо</v>
          </cell>
        </row>
        <row r="468">
          <cell r="A468" t="str">
            <v>466 Точность</v>
          </cell>
        </row>
        <row r="469">
          <cell r="A469" t="str">
            <v>467 Трансмиссия</v>
          </cell>
        </row>
        <row r="470">
          <cell r="A470" t="str">
            <v>468 ТУ</v>
          </cell>
        </row>
        <row r="471">
          <cell r="A471" t="str">
            <v>469 Тумба</v>
          </cell>
        </row>
        <row r="472">
          <cell r="A472" t="str">
            <v>470 Тяговое усиление</v>
          </cell>
        </row>
        <row r="473">
          <cell r="A473" t="str">
            <v>471 Увеличение</v>
          </cell>
        </row>
        <row r="474">
          <cell r="A474" t="str">
            <v>472 Увеличение зрительной трубы</v>
          </cell>
        </row>
        <row r="475">
          <cell r="A475" t="str">
            <v>473 Углерод</v>
          </cell>
        </row>
        <row r="476">
          <cell r="A476" t="str">
            <v>474 Угломер</v>
          </cell>
        </row>
        <row r="477">
          <cell r="A477" t="str">
            <v>475 Удерживающий момент</v>
          </cell>
        </row>
        <row r="478">
          <cell r="A478" t="str">
            <v>476 Узел герметизации</v>
          </cell>
        </row>
        <row r="479">
          <cell r="A479" t="str">
            <v>477 Украшение</v>
          </cell>
        </row>
        <row r="480">
          <cell r="A480" t="str">
            <v>478 Упаковка</v>
          </cell>
        </row>
        <row r="481">
          <cell r="A481" t="str">
            <v>479 Уплотнение</v>
          </cell>
        </row>
        <row r="482">
          <cell r="A482" t="str">
            <v>480 Управление</v>
          </cell>
        </row>
        <row r="483">
          <cell r="A483" t="str">
            <v>481 Уровень</v>
          </cell>
        </row>
        <row r="484">
          <cell r="A484" t="str">
            <v>482 Усилитель руля</v>
          </cell>
        </row>
        <row r="485">
          <cell r="A485" t="str">
            <v>483 Условия</v>
          </cell>
        </row>
        <row r="486">
          <cell r="A486" t="str">
            <v>484 Условный проход</v>
          </cell>
        </row>
        <row r="487">
          <cell r="A487" t="str">
            <v>485 Условный проход, мм</v>
          </cell>
        </row>
        <row r="488">
          <cell r="A488" t="str">
            <v>486 Устойчивость</v>
          </cell>
        </row>
        <row r="489">
          <cell r="A489" t="str">
            <v>487 Утеплитель</v>
          </cell>
        </row>
        <row r="490">
          <cell r="A490" t="str">
            <v>488 Учет</v>
          </cell>
        </row>
        <row r="491">
          <cell r="A491" t="str">
            <v>489 Фазы</v>
          </cell>
        </row>
        <row r="492">
          <cell r="A492" t="str">
            <v>490 Фактура</v>
          </cell>
        </row>
        <row r="493">
          <cell r="A493" t="str">
            <v>491 Фасовка</v>
          </cell>
        </row>
        <row r="494">
          <cell r="A494" t="str">
            <v>492 Фиксация</v>
          </cell>
        </row>
        <row r="495">
          <cell r="A495" t="str">
            <v>493 Фильтрация</v>
          </cell>
        </row>
        <row r="496">
          <cell r="A496" t="str">
            <v>494 Фильтрующая способность</v>
          </cell>
        </row>
        <row r="497">
          <cell r="A497" t="str">
            <v>495 Фокусное расстояние</v>
          </cell>
        </row>
        <row r="498">
          <cell r="A498" t="str">
            <v>496 Форма</v>
          </cell>
        </row>
        <row r="499">
          <cell r="A499" t="str">
            <v>497 Формат</v>
          </cell>
        </row>
        <row r="500">
          <cell r="A500" t="str">
            <v>498 формата foolscap</v>
          </cell>
        </row>
        <row r="501">
          <cell r="A501" t="str">
            <v>499 Формула</v>
          </cell>
        </row>
        <row r="502">
          <cell r="A502" t="str">
            <v>500 Форм-фактор</v>
          </cell>
        </row>
        <row r="503">
          <cell r="A503" t="str">
            <v>501 Формы перьев</v>
          </cell>
        </row>
        <row r="504">
          <cell r="A504" t="str">
            <v>502 Фракция</v>
          </cell>
        </row>
        <row r="505">
          <cell r="A505" t="str">
            <v>503 Функции</v>
          </cell>
        </row>
        <row r="506">
          <cell r="A506" t="str">
            <v>504 Функциональность</v>
          </cell>
        </row>
        <row r="507">
          <cell r="A507" t="str">
            <v>505 Характер движения</v>
          </cell>
        </row>
        <row r="508">
          <cell r="A508" t="str">
            <v>506 Характеристика</v>
          </cell>
        </row>
        <row r="509">
          <cell r="A509" t="str">
            <v>507 Хвостовик</v>
          </cell>
        </row>
        <row r="510">
          <cell r="A510" t="str">
            <v>508 Ход</v>
          </cell>
        </row>
        <row r="511">
          <cell r="A511" t="str">
            <v>509 Холодопроизводительность</v>
          </cell>
        </row>
        <row r="512">
          <cell r="A512" t="str">
            <v>510 Цветность</v>
          </cell>
        </row>
        <row r="513">
          <cell r="A513" t="str">
            <v>511 Цена деления</v>
          </cell>
        </row>
        <row r="514">
          <cell r="A514" t="str">
            <v>512 Центральный электрод</v>
          </cell>
        </row>
        <row r="515">
          <cell r="A515" t="str">
            <v>513 Цилиндр</v>
          </cell>
        </row>
        <row r="516">
          <cell r="A516" t="str">
            <v>514 Цоколь</v>
          </cell>
        </row>
        <row r="517">
          <cell r="A517" t="str">
            <v>515 Часть</v>
          </cell>
        </row>
        <row r="518">
          <cell r="A518" t="str">
            <v>516 Чертеж</v>
          </cell>
        </row>
        <row r="519">
          <cell r="A519" t="str">
            <v>517 Чипсет</v>
          </cell>
        </row>
        <row r="520">
          <cell r="A520" t="str">
            <v>518 Частота</v>
          </cell>
        </row>
        <row r="521">
          <cell r="A521" t="str">
            <v>519 Чувствительность</v>
          </cell>
        </row>
        <row r="522">
          <cell r="A522" t="str">
            <v>520 Шаг</v>
          </cell>
        </row>
        <row r="523">
          <cell r="A523" t="str">
            <v>521 Шапка</v>
          </cell>
        </row>
        <row r="524">
          <cell r="A524" t="str">
            <v>522 Шестерня</v>
          </cell>
        </row>
        <row r="525">
          <cell r="A525" t="str">
            <v>523 Шипованность</v>
          </cell>
        </row>
        <row r="526">
          <cell r="A526" t="str">
            <v>524 Широта</v>
          </cell>
        </row>
        <row r="527">
          <cell r="A527" t="str">
            <v>525 Эксплуатационный режим</v>
          </cell>
        </row>
        <row r="528">
          <cell r="A528" t="str">
            <v>526 Эксплуатация при t°</v>
          </cell>
        </row>
        <row r="529">
          <cell r="A529" t="str">
            <v>527 Электромагнит</v>
          </cell>
        </row>
        <row r="530">
          <cell r="A530" t="str">
            <v>528 Элемент</v>
          </cell>
        </row>
        <row r="531">
          <cell r="A531" t="str">
            <v>529 Энергия</v>
          </cell>
        </row>
        <row r="532">
          <cell r="A532" t="str">
            <v>530 Этажность</v>
          </cell>
        </row>
        <row r="533">
          <cell r="A533" t="str">
            <v>531 Язык</v>
          </cell>
        </row>
        <row r="534">
          <cell r="A534" t="str">
            <v>532 Яркость</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_zakupok_SKC_2018"/>
      <sheetName val="Атрибуты товар"/>
      <sheetName val="Справочник единиц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sheetData sheetId="1"/>
      <sheetData sheetId="2">
        <row r="3">
          <cell r="B3" t="str">
            <v>004 Сантиметр</v>
          </cell>
        </row>
        <row r="4">
          <cell r="B4" t="str">
            <v>005 Дециметр</v>
          </cell>
        </row>
        <row r="5">
          <cell r="B5" t="str">
            <v>006 Метр</v>
          </cell>
        </row>
        <row r="6">
          <cell r="B6" t="str">
            <v>008 Километр (тысяча метров)</v>
          </cell>
        </row>
        <row r="7">
          <cell r="B7" t="str">
            <v>018 Метр погонный</v>
          </cell>
        </row>
        <row r="8">
          <cell r="B8" t="str">
            <v>051 Сантиметр квадратный</v>
          </cell>
        </row>
        <row r="9">
          <cell r="B9" t="str">
            <v>053 Дециметр квадратный</v>
          </cell>
        </row>
        <row r="10">
          <cell r="B10" t="str">
            <v>055 Метр квадратный</v>
          </cell>
        </row>
        <row r="11">
          <cell r="B11" t="str">
            <v>058 Тысяча метров квадратных</v>
          </cell>
        </row>
        <row r="12">
          <cell r="B12" t="str">
            <v>059 Гектар</v>
          </cell>
        </row>
        <row r="13">
          <cell r="B13" t="str">
            <v>111 Миллилитр (куб. см.)</v>
          </cell>
        </row>
        <row r="14">
          <cell r="B14" t="str">
            <v>112 Литр (куб. дм.)</v>
          </cell>
        </row>
        <row r="15">
          <cell r="B15" t="str">
            <v>113 Метр кубический</v>
          </cell>
        </row>
        <row r="16">
          <cell r="B16" t="str">
            <v>114 Тысяча метров кубических</v>
          </cell>
        </row>
        <row r="17">
          <cell r="B17" t="str">
            <v>116 Декалитр</v>
          </cell>
        </row>
        <row r="18">
          <cell r="B18" t="str">
            <v>161 Миллиграмм</v>
          </cell>
        </row>
        <row r="19">
          <cell r="B19" t="str">
            <v>163 Грамм</v>
          </cell>
        </row>
        <row r="20">
          <cell r="B20" t="str">
            <v>166 Килограмм</v>
          </cell>
        </row>
        <row r="21">
          <cell r="B21" t="str">
            <v>168 Тонна (метрическая)</v>
          </cell>
        </row>
        <row r="22">
          <cell r="B22" t="str">
            <v>169 Тысяча тонн</v>
          </cell>
        </row>
        <row r="23">
          <cell r="B23" t="str">
            <v>212 Ватт</v>
          </cell>
        </row>
        <row r="24">
          <cell r="B24" t="str">
            <v>214 Киловатт</v>
          </cell>
        </row>
        <row r="25">
          <cell r="B25" t="str">
            <v>215 Тысяча киловатт (мегаватт)</v>
          </cell>
        </row>
        <row r="26">
          <cell r="B26" t="str">
            <v>233 Гигакалория</v>
          </cell>
        </row>
        <row r="27">
          <cell r="B27" t="str">
            <v>245 Киловатт-час</v>
          </cell>
        </row>
        <row r="28">
          <cell r="B28" t="str">
            <v>5042 Сто миллилитров</v>
          </cell>
        </row>
        <row r="29">
          <cell r="B29" t="str">
            <v>5111 Одна пачка</v>
          </cell>
        </row>
        <row r="30">
          <cell r="B30" t="str">
            <v>616 Бобина</v>
          </cell>
        </row>
        <row r="31">
          <cell r="B31" t="str">
            <v>625 Лист</v>
          </cell>
        </row>
        <row r="32">
          <cell r="B32" t="str">
            <v>639 Доза</v>
          </cell>
        </row>
        <row r="33">
          <cell r="B33" t="str">
            <v>704 Набор</v>
          </cell>
        </row>
        <row r="34">
          <cell r="B34" t="str">
            <v>715 Пара</v>
          </cell>
        </row>
        <row r="35">
          <cell r="B35" t="str">
            <v>736 Рулон</v>
          </cell>
        </row>
        <row r="36">
          <cell r="B36" t="str">
            <v>778 Упаковка</v>
          </cell>
        </row>
        <row r="37">
          <cell r="B37" t="str">
            <v>783 Тысяча упаковок</v>
          </cell>
        </row>
        <row r="38">
          <cell r="B38" t="str">
            <v>796 Штука</v>
          </cell>
        </row>
        <row r="39">
          <cell r="B39" t="str">
            <v>797 Сто штук</v>
          </cell>
        </row>
        <row r="40">
          <cell r="B40" t="str">
            <v>798 Тысяча штук</v>
          </cell>
        </row>
        <row r="41">
          <cell r="B41" t="str">
            <v>799 Миллион штук</v>
          </cell>
        </row>
        <row r="42">
          <cell r="B42" t="str">
            <v>812 Ящик</v>
          </cell>
        </row>
        <row r="43">
          <cell r="B43" t="str">
            <v>836 Голова</v>
          </cell>
        </row>
        <row r="44">
          <cell r="B44" t="str">
            <v>839 Комплект</v>
          </cell>
        </row>
        <row r="45">
          <cell r="B45" t="str">
            <v>840 Секция</v>
          </cell>
        </row>
      </sheetData>
      <sheetData sheetId="3"/>
      <sheetData sheetId="4"/>
      <sheetData sheetId="5"/>
      <sheetData sheetId="6"/>
      <sheetData sheetId="7">
        <row r="4">
          <cell r="A4" t="str">
            <v>EXW</v>
          </cell>
        </row>
        <row r="5">
          <cell r="A5" t="str">
            <v>FCA</v>
          </cell>
        </row>
        <row r="6">
          <cell r="A6" t="str">
            <v>CPT</v>
          </cell>
        </row>
        <row r="7">
          <cell r="A7" t="str">
            <v>CIP</v>
          </cell>
        </row>
        <row r="8">
          <cell r="A8" t="str">
            <v>DAT</v>
          </cell>
        </row>
        <row r="9">
          <cell r="A9" t="str">
            <v>DAP</v>
          </cell>
        </row>
        <row r="10">
          <cell r="A10" t="str">
            <v>DDP</v>
          </cell>
        </row>
        <row r="11">
          <cell r="A11" t="str">
            <v>FAS</v>
          </cell>
        </row>
        <row r="12">
          <cell r="A12" t="str">
            <v>FOB</v>
          </cell>
        </row>
        <row r="13">
          <cell r="A13" t="str">
            <v>CFR</v>
          </cell>
        </row>
        <row r="14">
          <cell r="A14" t="str">
            <v>CIF</v>
          </cell>
        </row>
      </sheetData>
      <sheetData sheetId="8"/>
      <sheetData sheetId="9"/>
      <sheetData sheetId="10"/>
      <sheetData sheetId="1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дпз_27_11_2017"/>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efreshError="1"/>
      <sheetData sheetId="2" refreshError="1"/>
      <sheetData sheetId="3" refreshError="1"/>
      <sheetData sheetId="4" refreshError="1"/>
      <sheetData sheetId="5">
        <row r="3">
          <cell r="B3" t="str">
            <v>С НДС</v>
          </cell>
        </row>
        <row r="4">
          <cell r="B4" t="str">
            <v>Без НДС</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АБОТЫ"/>
      <sheetName val="УСЛУГИ"/>
      <sheetName val="Атрибуты товар"/>
      <sheetName val="Справочник единиц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efreshError="1"/>
      <sheetData sheetId="2" refreshError="1"/>
      <sheetData sheetId="3">
        <row r="3">
          <cell r="B3" t="str">
            <v>004 Сантиметр</v>
          </cell>
        </row>
      </sheetData>
      <sheetData sheetId="4" refreshError="1"/>
      <sheetData sheetId="5">
        <row r="3">
          <cell r="A3" t="str">
            <v>137-1</v>
          </cell>
        </row>
        <row r="4">
          <cell r="A4" t="str">
            <v>137-2</v>
          </cell>
        </row>
        <row r="5">
          <cell r="A5" t="str">
            <v>137-3</v>
          </cell>
        </row>
        <row r="6">
          <cell r="A6" t="str">
            <v>137-4</v>
          </cell>
        </row>
        <row r="7">
          <cell r="A7" t="str">
            <v>137-5</v>
          </cell>
        </row>
        <row r="8">
          <cell r="A8" t="str">
            <v>137-6</v>
          </cell>
        </row>
        <row r="9">
          <cell r="A9" t="str">
            <v>137-7</v>
          </cell>
        </row>
        <row r="10">
          <cell r="A10" t="str">
            <v>137-8</v>
          </cell>
        </row>
        <row r="11">
          <cell r="A11" t="str">
            <v>137-9</v>
          </cell>
        </row>
        <row r="12">
          <cell r="A12" t="str">
            <v>137-10</v>
          </cell>
        </row>
        <row r="13">
          <cell r="A13" t="str">
            <v>137-11</v>
          </cell>
        </row>
        <row r="14">
          <cell r="A14" t="str">
            <v>137-12</v>
          </cell>
        </row>
        <row r="15">
          <cell r="A15" t="str">
            <v>137-13</v>
          </cell>
        </row>
        <row r="16">
          <cell r="A16" t="str">
            <v>137-14</v>
          </cell>
        </row>
        <row r="17">
          <cell r="A17" t="str">
            <v>137-15</v>
          </cell>
        </row>
        <row r="18">
          <cell r="A18" t="str">
            <v>137-16</v>
          </cell>
        </row>
        <row r="19">
          <cell r="A19" t="str">
            <v>137-17</v>
          </cell>
        </row>
        <row r="20">
          <cell r="A20" t="str">
            <v>137-18</v>
          </cell>
        </row>
        <row r="21">
          <cell r="A21" t="str">
            <v>137-19</v>
          </cell>
        </row>
        <row r="22">
          <cell r="A22" t="str">
            <v>137-20</v>
          </cell>
        </row>
        <row r="23">
          <cell r="A23" t="str">
            <v>137-21</v>
          </cell>
        </row>
        <row r="24">
          <cell r="A24" t="str">
            <v>137-22</v>
          </cell>
        </row>
        <row r="25">
          <cell r="A25" t="str">
            <v>137-23</v>
          </cell>
        </row>
        <row r="26">
          <cell r="A26" t="str">
            <v>137-24</v>
          </cell>
        </row>
        <row r="27">
          <cell r="A27" t="str">
            <v>137-25</v>
          </cell>
        </row>
        <row r="28">
          <cell r="A28" t="str">
            <v>137-26</v>
          </cell>
        </row>
        <row r="29">
          <cell r="A29" t="str">
            <v>137-27</v>
          </cell>
        </row>
        <row r="30">
          <cell r="A30" t="str">
            <v>137-28</v>
          </cell>
        </row>
        <row r="31">
          <cell r="A31" t="str">
            <v>137-29</v>
          </cell>
        </row>
        <row r="32">
          <cell r="A32" t="str">
            <v>137-30</v>
          </cell>
        </row>
        <row r="33">
          <cell r="A33" t="str">
            <v>137-31</v>
          </cell>
        </row>
        <row r="34">
          <cell r="A34" t="str">
            <v>138-1</v>
          </cell>
        </row>
        <row r="35">
          <cell r="A35" t="str">
            <v>138-2</v>
          </cell>
        </row>
        <row r="36">
          <cell r="A36" t="str">
            <v>138-3</v>
          </cell>
        </row>
        <row r="37">
          <cell r="A37" t="str">
            <v>138-4</v>
          </cell>
        </row>
        <row r="38">
          <cell r="A38" t="str">
            <v>138-5</v>
          </cell>
        </row>
        <row r="39">
          <cell r="A39" t="str">
            <v>138-6</v>
          </cell>
        </row>
        <row r="40">
          <cell r="A40" t="str">
            <v>138-7</v>
          </cell>
        </row>
        <row r="41">
          <cell r="A41" t="str">
            <v>138-8</v>
          </cell>
        </row>
        <row r="42">
          <cell r="A42" t="str">
            <v>138-9</v>
          </cell>
        </row>
        <row r="43">
          <cell r="A43" t="str">
            <v>138-10</v>
          </cell>
        </row>
        <row r="44">
          <cell r="A44">
            <v>139</v>
          </cell>
        </row>
        <row r="45">
          <cell r="A45" t="str">
            <v>140-1</v>
          </cell>
        </row>
        <row r="46">
          <cell r="A46" t="str">
            <v>140-2</v>
          </cell>
        </row>
        <row r="47">
          <cell r="A47" t="str">
            <v>140-3</v>
          </cell>
        </row>
        <row r="48">
          <cell r="A48" t="str">
            <v>140-4</v>
          </cell>
        </row>
        <row r="49">
          <cell r="A49" t="str">
            <v>140-5</v>
          </cell>
        </row>
        <row r="50">
          <cell r="A50" t="str">
            <v>140-6</v>
          </cell>
        </row>
        <row r="51">
          <cell r="A51" t="str">
            <v>140-7</v>
          </cell>
        </row>
        <row r="52">
          <cell r="A52" t="str">
            <v>140-8</v>
          </cell>
        </row>
        <row r="53">
          <cell r="A53" t="str">
            <v>140-9</v>
          </cell>
        </row>
        <row r="54">
          <cell r="A54" t="str">
            <v>140-10</v>
          </cell>
        </row>
        <row r="55">
          <cell r="A55" t="str">
            <v>140-11</v>
          </cell>
        </row>
        <row r="56">
          <cell r="A56" t="str">
            <v>140-12</v>
          </cell>
        </row>
        <row r="57">
          <cell r="A57" t="str">
            <v>140-13</v>
          </cell>
        </row>
        <row r="58">
          <cell r="A58" t="str">
            <v>140-14</v>
          </cell>
        </row>
        <row r="59">
          <cell r="A59" t="str">
            <v>140-15</v>
          </cell>
        </row>
        <row r="60">
          <cell r="A60" t="str">
            <v>140-16</v>
          </cell>
        </row>
      </sheetData>
      <sheetData sheetId="6" refreshError="1"/>
      <sheetData sheetId="7" refreshError="1"/>
      <sheetData sheetId="8" refreshError="1"/>
      <sheetData sheetId="9" refreshError="1"/>
      <sheetData sheetId="10" refreshError="1"/>
      <sheetData sheetId="11" refreshError="1"/>
      <sheetData sheetId="12">
        <row r="3">
          <cell r="B3" t="str">
            <v>С НДС</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лан закупок 2019"/>
      <sheetName val="Атрибуты товара"/>
      <sheetName val="Единицы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2">
          <cell r="B2" t="str">
            <v>Календарные</v>
          </cell>
        </row>
        <row r="3">
          <cell r="B3" t="str">
            <v>Рабочие</v>
          </cell>
        </row>
      </sheetData>
      <sheetData sheetId="9" refreshError="1"/>
      <sheetData sheetId="10" refreshError="1"/>
      <sheetData sheetId="11"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850"/>
  <sheetViews>
    <sheetView tabSelected="1" zoomScale="70" zoomScaleNormal="70" workbookViewId="0">
      <pane ySplit="7" topLeftCell="A8" activePane="bottomLeft" state="frozen"/>
      <selection pane="bottomLeft" activeCell="BN1" sqref="BN1:XFD1048576"/>
    </sheetView>
  </sheetViews>
  <sheetFormatPr defaultRowHeight="13.15" customHeight="1" x14ac:dyDescent="0.25"/>
  <cols>
    <col min="1" max="2" width="8" style="4" customWidth="1"/>
    <col min="3" max="4" width="17" style="4" customWidth="1"/>
    <col min="5" max="5" width="20.140625" style="4" customWidth="1"/>
    <col min="6" max="6" width="7.7109375" style="4" customWidth="1"/>
    <col min="7" max="8" width="17.42578125" style="4" customWidth="1"/>
    <col min="9" max="10" width="19.5703125" style="8" customWidth="1"/>
    <col min="11" max="11" width="5" style="66" customWidth="1"/>
    <col min="12" max="12" width="6.85546875" style="4" customWidth="1"/>
    <col min="13" max="13" width="16.5703125" style="4" customWidth="1"/>
    <col min="14" max="14" width="5" style="4" customWidth="1"/>
    <col min="15" max="15" width="12.7109375" style="4" customWidth="1"/>
    <col min="16" max="16" width="22.85546875" style="4" customWidth="1"/>
    <col min="17" max="17" width="8.140625" style="4" customWidth="1"/>
    <col min="18" max="18" width="5.7109375" style="4" customWidth="1"/>
    <col min="19" max="19" width="12.28515625" style="4" customWidth="1"/>
    <col min="20" max="20" width="21.7109375" style="8" customWidth="1"/>
    <col min="21" max="21" width="6.85546875" style="4" customWidth="1"/>
    <col min="22" max="22" width="7.5703125" style="4" customWidth="1"/>
    <col min="23" max="23" width="8" style="4" customWidth="1"/>
    <col min="24" max="24" width="8.140625" style="4" customWidth="1"/>
    <col min="25" max="25" width="6.5703125" style="4" customWidth="1"/>
    <col min="26" max="26" width="8.85546875" style="4" customWidth="1"/>
    <col min="27" max="27" width="5.42578125" style="4" customWidth="1"/>
    <col min="28" max="28" width="3.85546875" style="4" customWidth="1"/>
    <col min="29" max="29" width="7" style="4" customWidth="1"/>
    <col min="30" max="30" width="10" style="4" customWidth="1"/>
    <col min="31" max="31" width="16.85546875" style="4" customWidth="1"/>
    <col min="32" max="32" width="20.5703125" style="82" customWidth="1"/>
    <col min="33" max="33" width="22.140625" style="82" customWidth="1"/>
    <col min="34" max="34" width="16.28515625" style="4" customWidth="1"/>
    <col min="35" max="35" width="24.42578125" style="4" customWidth="1"/>
    <col min="36" max="36" width="24" style="82" customWidth="1"/>
    <col min="37" max="37" width="21.42578125" style="82" customWidth="1"/>
    <col min="38" max="38" width="19" style="82" customWidth="1"/>
    <col min="39" max="39" width="21" style="82" customWidth="1"/>
    <col min="40" max="40" width="25.7109375" style="82" customWidth="1"/>
    <col min="41" max="41" width="22.42578125" style="82" customWidth="1"/>
    <col min="42" max="42" width="23.7109375" style="4" customWidth="1"/>
    <col min="43" max="43" width="20.85546875" style="4" customWidth="1"/>
    <col min="44" max="44" width="20.140625" style="4" customWidth="1"/>
    <col min="45" max="45" width="21.42578125" style="4" customWidth="1"/>
    <col min="46" max="46" width="23.5703125" style="4" customWidth="1"/>
    <col min="47" max="50" width="28.140625" style="4" customWidth="1"/>
    <col min="51" max="52" width="28.140625" style="66" customWidth="1"/>
    <col min="53" max="53" width="16" style="4" customWidth="1"/>
    <col min="54" max="54" width="24.5703125" style="66" customWidth="1"/>
    <col min="55" max="55" width="50.28515625" style="66" customWidth="1"/>
    <col min="56" max="63" width="3.140625" style="4" customWidth="1"/>
    <col min="64" max="64" width="11.42578125" style="4" customWidth="1"/>
    <col min="65" max="65" width="29.5703125" style="91" customWidth="1"/>
    <col min="66" max="216" width="9.140625" style="4"/>
    <col min="217" max="217" width="7.42578125" style="4" customWidth="1"/>
    <col min="218" max="218" width="20.28515625" style="4" customWidth="1"/>
    <col min="219" max="219" width="24.7109375" style="4" customWidth="1"/>
    <col min="220" max="220" width="35.7109375" style="4" customWidth="1"/>
    <col min="221" max="221" width="5" style="4" customWidth="1"/>
    <col min="222" max="222" width="12.85546875" style="4" customWidth="1"/>
    <col min="223" max="223" width="10.7109375" style="4" customWidth="1"/>
    <col min="224" max="224" width="7" style="4" customWidth="1"/>
    <col min="225" max="225" width="12.28515625" style="4" customWidth="1"/>
    <col min="226" max="226" width="10.7109375" style="4" customWidth="1"/>
    <col min="227" max="227" width="10.85546875" style="4" customWidth="1"/>
    <col min="228" max="228" width="8.85546875" style="4" customWidth="1"/>
    <col min="229" max="229" width="13.85546875" style="4" customWidth="1"/>
    <col min="230" max="230" width="20.42578125" style="4" customWidth="1"/>
    <col min="231" max="231" width="12.28515625" style="4" customWidth="1"/>
    <col min="232" max="232" width="19.28515625" style="4" customWidth="1"/>
    <col min="233" max="233" width="11.85546875" style="4" customWidth="1"/>
    <col min="234" max="234" width="9.140625" style="4" customWidth="1"/>
    <col min="235" max="235" width="13.42578125" style="4" customWidth="1"/>
    <col min="236" max="236" width="15.28515625" style="4" customWidth="1"/>
    <col min="237" max="237" width="15.42578125" style="4" customWidth="1"/>
    <col min="238" max="239" width="14.42578125" style="4" customWidth="1"/>
    <col min="240" max="240" width="5" style="4" customWidth="1"/>
    <col min="241" max="243" width="15.140625" style="4" customWidth="1"/>
    <col min="244" max="244" width="4.28515625" style="4" customWidth="1"/>
    <col min="245" max="245" width="16" style="4" customWidth="1"/>
    <col min="246" max="246" width="17.140625" style="4" customWidth="1"/>
    <col min="247" max="247" width="18.28515625" style="4" customWidth="1"/>
    <col min="248" max="248" width="4.85546875" style="4" customWidth="1"/>
    <col min="249" max="249" width="16" style="4" customWidth="1"/>
    <col min="250" max="250" width="17.140625" style="4" customWidth="1"/>
    <col min="251" max="251" width="18.28515625" style="4" customWidth="1"/>
    <col min="252" max="252" width="13.7109375" style="4" customWidth="1"/>
    <col min="253" max="253" width="16" style="4" customWidth="1"/>
    <col min="254" max="254" width="17.140625" style="4" customWidth="1"/>
    <col min="255" max="255" width="18.28515625" style="4" customWidth="1"/>
    <col min="256" max="256" width="13.7109375" style="4" customWidth="1"/>
    <col min="257" max="257" width="16" style="4" customWidth="1"/>
    <col min="258" max="258" width="17.140625" style="4" customWidth="1"/>
    <col min="259" max="259" width="18.28515625" style="4" customWidth="1"/>
    <col min="260" max="260" width="13.7109375" style="4" customWidth="1"/>
    <col min="261" max="261" width="16" style="4" customWidth="1"/>
    <col min="262" max="262" width="17.140625" style="4" customWidth="1"/>
    <col min="263" max="266" width="18.28515625" style="4" customWidth="1"/>
    <col min="267" max="267" width="15" style="4" customWidth="1"/>
    <col min="268" max="268" width="15.7109375" style="4" customWidth="1"/>
    <col min="269" max="269" width="49" style="4" customWidth="1"/>
    <col min="270" max="270" width="19.42578125" style="4" customWidth="1"/>
    <col min="271" max="271" width="14.5703125" style="4" customWidth="1"/>
    <col min="272" max="272" width="12.28515625" style="4" customWidth="1"/>
    <col min="273" max="273" width="14.5703125" style="4" customWidth="1"/>
    <col min="274" max="274" width="11.7109375" style="4" customWidth="1"/>
    <col min="275" max="275" width="14" style="4" customWidth="1"/>
    <col min="276" max="276" width="20.5703125" style="4" customWidth="1"/>
    <col min="277" max="277" width="11.7109375" style="4" customWidth="1"/>
    <col min="278" max="278" width="10.85546875" style="4" customWidth="1"/>
    <col min="279" max="472" width="9.140625" style="4"/>
    <col min="473" max="473" width="7.42578125" style="4" customWidth="1"/>
    <col min="474" max="474" width="20.28515625" style="4" customWidth="1"/>
    <col min="475" max="475" width="24.7109375" style="4" customWidth="1"/>
    <col min="476" max="476" width="35.7109375" style="4" customWidth="1"/>
    <col min="477" max="477" width="5" style="4" customWidth="1"/>
    <col min="478" max="478" width="12.85546875" style="4" customWidth="1"/>
    <col min="479" max="479" width="10.7109375" style="4" customWidth="1"/>
    <col min="480" max="480" width="7" style="4" customWidth="1"/>
    <col min="481" max="481" width="12.28515625" style="4" customWidth="1"/>
    <col min="482" max="482" width="10.7109375" style="4" customWidth="1"/>
    <col min="483" max="483" width="10.85546875" style="4" customWidth="1"/>
    <col min="484" max="484" width="8.85546875" style="4" customWidth="1"/>
    <col min="485" max="485" width="13.85546875" style="4" customWidth="1"/>
    <col min="486" max="486" width="20.42578125" style="4" customWidth="1"/>
    <col min="487" max="487" width="12.28515625" style="4" customWidth="1"/>
    <col min="488" max="488" width="19.28515625" style="4" customWidth="1"/>
    <col min="489" max="489" width="11.85546875" style="4" customWidth="1"/>
    <col min="490" max="490" width="9.140625" style="4" customWidth="1"/>
    <col min="491" max="491" width="13.42578125" style="4" customWidth="1"/>
    <col min="492" max="492" width="15.28515625" style="4" customWidth="1"/>
    <col min="493" max="493" width="15.42578125" style="4" customWidth="1"/>
    <col min="494" max="495" width="14.42578125" style="4" customWidth="1"/>
    <col min="496" max="496" width="5" style="4" customWidth="1"/>
    <col min="497" max="499" width="15.140625" style="4" customWidth="1"/>
    <col min="500" max="500" width="4.28515625" style="4" customWidth="1"/>
    <col min="501" max="501" width="16" style="4" customWidth="1"/>
    <col min="502" max="502" width="17.140625" style="4" customWidth="1"/>
    <col min="503" max="503" width="18.28515625" style="4" customWidth="1"/>
    <col min="504" max="504" width="4.85546875" style="4" customWidth="1"/>
    <col min="505" max="505" width="16" style="4" customWidth="1"/>
    <col min="506" max="506" width="17.140625" style="4" customWidth="1"/>
    <col min="507" max="507" width="18.28515625" style="4" customWidth="1"/>
    <col min="508" max="508" width="13.7109375" style="4" customWidth="1"/>
    <col min="509" max="509" width="16" style="4" customWidth="1"/>
    <col min="510" max="510" width="17.140625" style="4" customWidth="1"/>
    <col min="511" max="511" width="18.28515625" style="4" customWidth="1"/>
    <col min="512" max="512" width="13.7109375" style="4" customWidth="1"/>
    <col min="513" max="513" width="16" style="4" customWidth="1"/>
    <col min="514" max="514" width="17.140625" style="4" customWidth="1"/>
    <col min="515" max="515" width="18.28515625" style="4" customWidth="1"/>
    <col min="516" max="516" width="13.7109375" style="4" customWidth="1"/>
    <col min="517" max="517" width="16" style="4" customWidth="1"/>
    <col min="518" max="518" width="17.140625" style="4" customWidth="1"/>
    <col min="519" max="522" width="18.28515625" style="4" customWidth="1"/>
    <col min="523" max="523" width="15" style="4" customWidth="1"/>
    <col min="524" max="524" width="15.7109375" style="4" customWidth="1"/>
    <col min="525" max="525" width="49" style="4" customWidth="1"/>
    <col min="526" max="526" width="19.42578125" style="4" customWidth="1"/>
    <col min="527" max="527" width="14.5703125" style="4" customWidth="1"/>
    <col min="528" max="528" width="12.28515625" style="4" customWidth="1"/>
    <col min="529" max="529" width="14.5703125" style="4" customWidth="1"/>
    <col min="530" max="530" width="11.7109375" style="4" customWidth="1"/>
    <col min="531" max="531" width="14" style="4" customWidth="1"/>
    <col min="532" max="532" width="20.5703125" style="4" customWidth="1"/>
    <col min="533" max="533" width="11.7109375" style="4" customWidth="1"/>
    <col min="534" max="534" width="10.85546875" style="4" customWidth="1"/>
    <col min="535" max="728" width="9.140625" style="4"/>
    <col min="729" max="729" width="7.42578125" style="4" customWidth="1"/>
    <col min="730" max="730" width="20.28515625" style="4" customWidth="1"/>
    <col min="731" max="731" width="24.7109375" style="4" customWidth="1"/>
    <col min="732" max="732" width="35.7109375" style="4" customWidth="1"/>
    <col min="733" max="733" width="5" style="4" customWidth="1"/>
    <col min="734" max="734" width="12.85546875" style="4" customWidth="1"/>
    <col min="735" max="735" width="10.7109375" style="4" customWidth="1"/>
    <col min="736" max="736" width="7" style="4" customWidth="1"/>
    <col min="737" max="737" width="12.28515625" style="4" customWidth="1"/>
    <col min="738" max="738" width="10.7109375" style="4" customWidth="1"/>
    <col min="739" max="739" width="10.85546875" style="4" customWidth="1"/>
    <col min="740" max="740" width="8.85546875" style="4" customWidth="1"/>
    <col min="741" max="741" width="13.85546875" style="4" customWidth="1"/>
    <col min="742" max="742" width="20.42578125" style="4" customWidth="1"/>
    <col min="743" max="743" width="12.28515625" style="4" customWidth="1"/>
    <col min="744" max="744" width="19.28515625" style="4" customWidth="1"/>
    <col min="745" max="745" width="11.85546875" style="4" customWidth="1"/>
    <col min="746" max="746" width="9.140625" style="4" customWidth="1"/>
    <col min="747" max="747" width="13.42578125" style="4" customWidth="1"/>
    <col min="748" max="748" width="15.28515625" style="4" customWidth="1"/>
    <col min="749" max="749" width="15.42578125" style="4" customWidth="1"/>
    <col min="750" max="751" width="14.42578125" style="4" customWidth="1"/>
    <col min="752" max="752" width="5" style="4" customWidth="1"/>
    <col min="753" max="755" width="15.140625" style="4" customWidth="1"/>
    <col min="756" max="756" width="4.28515625" style="4" customWidth="1"/>
    <col min="757" max="757" width="16" style="4" customWidth="1"/>
    <col min="758" max="758" width="17.140625" style="4" customWidth="1"/>
    <col min="759" max="759" width="18.28515625" style="4" customWidth="1"/>
    <col min="760" max="760" width="4.85546875" style="4" customWidth="1"/>
    <col min="761" max="761" width="16" style="4" customWidth="1"/>
    <col min="762" max="762" width="17.140625" style="4" customWidth="1"/>
    <col min="763" max="763" width="18.28515625" style="4" customWidth="1"/>
    <col min="764" max="764" width="13.7109375" style="4" customWidth="1"/>
    <col min="765" max="765" width="16" style="4" customWidth="1"/>
    <col min="766" max="766" width="17.140625" style="4" customWidth="1"/>
    <col min="767" max="767" width="18.28515625" style="4" customWidth="1"/>
    <col min="768" max="768" width="13.7109375" style="4" customWidth="1"/>
    <col min="769" max="769" width="16" style="4" customWidth="1"/>
    <col min="770" max="770" width="17.140625" style="4" customWidth="1"/>
    <col min="771" max="771" width="18.28515625" style="4" customWidth="1"/>
    <col min="772" max="772" width="13.7109375" style="4" customWidth="1"/>
    <col min="773" max="773" width="16" style="4" customWidth="1"/>
    <col min="774" max="774" width="17.140625" style="4" customWidth="1"/>
    <col min="775" max="778" width="18.28515625" style="4" customWidth="1"/>
    <col min="779" max="779" width="15" style="4" customWidth="1"/>
    <col min="780" max="780" width="15.7109375" style="4" customWidth="1"/>
    <col min="781" max="781" width="49" style="4" customWidth="1"/>
    <col min="782" max="782" width="19.42578125" style="4" customWidth="1"/>
    <col min="783" max="783" width="14.5703125" style="4" customWidth="1"/>
    <col min="784" max="784" width="12.28515625" style="4" customWidth="1"/>
    <col min="785" max="785" width="14.5703125" style="4" customWidth="1"/>
    <col min="786" max="786" width="11.7109375" style="4" customWidth="1"/>
    <col min="787" max="787" width="14" style="4" customWidth="1"/>
    <col min="788" max="788" width="20.5703125" style="4" customWidth="1"/>
    <col min="789" max="789" width="11.7109375" style="4" customWidth="1"/>
    <col min="790" max="790" width="10.85546875" style="4" customWidth="1"/>
    <col min="791" max="984" width="9.140625" style="4"/>
    <col min="985" max="985" width="7.42578125" style="4" customWidth="1"/>
    <col min="986" max="986" width="20.28515625" style="4" customWidth="1"/>
    <col min="987" max="987" width="24.7109375" style="4" customWidth="1"/>
    <col min="988" max="988" width="35.7109375" style="4" customWidth="1"/>
    <col min="989" max="989" width="5" style="4" customWidth="1"/>
    <col min="990" max="990" width="12.85546875" style="4" customWidth="1"/>
    <col min="991" max="991" width="10.7109375" style="4" customWidth="1"/>
    <col min="992" max="992" width="7" style="4" customWidth="1"/>
    <col min="993" max="993" width="12.28515625" style="4" customWidth="1"/>
    <col min="994" max="994" width="10.7109375" style="4" customWidth="1"/>
    <col min="995" max="995" width="10.85546875" style="4" customWidth="1"/>
    <col min="996" max="996" width="8.85546875" style="4" customWidth="1"/>
    <col min="997" max="997" width="13.85546875" style="4" customWidth="1"/>
    <col min="998" max="998" width="20.42578125" style="4" customWidth="1"/>
    <col min="999" max="999" width="12.28515625" style="4" customWidth="1"/>
    <col min="1000" max="1000" width="19.28515625" style="4" customWidth="1"/>
    <col min="1001" max="1001" width="11.85546875" style="4" customWidth="1"/>
    <col min="1002" max="1002" width="9.140625" style="4" customWidth="1"/>
    <col min="1003" max="1003" width="13.42578125" style="4" customWidth="1"/>
    <col min="1004" max="1004" width="15.28515625" style="4" customWidth="1"/>
    <col min="1005" max="1005" width="15.42578125" style="4" customWidth="1"/>
    <col min="1006" max="1007" width="14.42578125" style="4" customWidth="1"/>
    <col min="1008" max="1008" width="5" style="4" customWidth="1"/>
    <col min="1009" max="1011" width="15.140625" style="4" customWidth="1"/>
    <col min="1012" max="1012" width="4.28515625" style="4" customWidth="1"/>
    <col min="1013" max="1013" width="16" style="4" customWidth="1"/>
    <col min="1014" max="1014" width="17.140625" style="4" customWidth="1"/>
    <col min="1015" max="1015" width="18.28515625" style="4" customWidth="1"/>
    <col min="1016" max="1016" width="4.85546875" style="4" customWidth="1"/>
    <col min="1017" max="1017" width="16" style="4" customWidth="1"/>
    <col min="1018" max="1018" width="17.140625" style="4" customWidth="1"/>
    <col min="1019" max="1019" width="18.28515625" style="4" customWidth="1"/>
    <col min="1020" max="1020" width="13.7109375" style="4" customWidth="1"/>
    <col min="1021" max="1021" width="16" style="4" customWidth="1"/>
    <col min="1022" max="1022" width="17.140625" style="4" customWidth="1"/>
    <col min="1023" max="1023" width="18.28515625" style="4" customWidth="1"/>
    <col min="1024" max="1024" width="13.7109375" style="4" customWidth="1"/>
    <col min="1025" max="1025" width="16" style="4" customWidth="1"/>
    <col min="1026" max="1026" width="17.140625" style="4" customWidth="1"/>
    <col min="1027" max="1027" width="18.28515625" style="4" customWidth="1"/>
    <col min="1028" max="1028" width="13.7109375" style="4" customWidth="1"/>
    <col min="1029" max="1029" width="16" style="4" customWidth="1"/>
    <col min="1030" max="1030" width="17.140625" style="4" customWidth="1"/>
    <col min="1031" max="1034" width="18.28515625" style="4" customWidth="1"/>
    <col min="1035" max="1035" width="15" style="4" customWidth="1"/>
    <col min="1036" max="1036" width="15.7109375" style="4" customWidth="1"/>
    <col min="1037" max="1037" width="49" style="4" customWidth="1"/>
    <col min="1038" max="1038" width="19.42578125" style="4" customWidth="1"/>
    <col min="1039" max="1039" width="14.5703125" style="4" customWidth="1"/>
    <col min="1040" max="1040" width="12.28515625" style="4" customWidth="1"/>
    <col min="1041" max="1041" width="14.5703125" style="4" customWidth="1"/>
    <col min="1042" max="1042" width="11.7109375" style="4" customWidth="1"/>
    <col min="1043" max="1043" width="14" style="4" customWidth="1"/>
    <col min="1044" max="1044" width="20.5703125" style="4" customWidth="1"/>
    <col min="1045" max="1045" width="11.7109375" style="4" customWidth="1"/>
    <col min="1046" max="1046" width="10.85546875" style="4" customWidth="1"/>
    <col min="1047" max="1240" width="9.140625" style="4"/>
    <col min="1241" max="1241" width="7.42578125" style="4" customWidth="1"/>
    <col min="1242" max="1242" width="20.28515625" style="4" customWidth="1"/>
    <col min="1243" max="1243" width="24.7109375" style="4" customWidth="1"/>
    <col min="1244" max="1244" width="35.7109375" style="4" customWidth="1"/>
    <col min="1245" max="1245" width="5" style="4" customWidth="1"/>
    <col min="1246" max="1246" width="12.85546875" style="4" customWidth="1"/>
    <col min="1247" max="1247" width="10.7109375" style="4" customWidth="1"/>
    <col min="1248" max="1248" width="7" style="4" customWidth="1"/>
    <col min="1249" max="1249" width="12.28515625" style="4" customWidth="1"/>
    <col min="1250" max="1250" width="10.7109375" style="4" customWidth="1"/>
    <col min="1251" max="1251" width="10.85546875" style="4" customWidth="1"/>
    <col min="1252" max="1252" width="8.85546875" style="4" customWidth="1"/>
    <col min="1253" max="1253" width="13.85546875" style="4" customWidth="1"/>
    <col min="1254" max="1254" width="20.42578125" style="4" customWidth="1"/>
    <col min="1255" max="1255" width="12.28515625" style="4" customWidth="1"/>
    <col min="1256" max="1256" width="19.28515625" style="4" customWidth="1"/>
    <col min="1257" max="1257" width="11.85546875" style="4" customWidth="1"/>
    <col min="1258" max="1258" width="9.140625" style="4" customWidth="1"/>
    <col min="1259" max="1259" width="13.42578125" style="4" customWidth="1"/>
    <col min="1260" max="1260" width="15.28515625" style="4" customWidth="1"/>
    <col min="1261" max="1261" width="15.42578125" style="4" customWidth="1"/>
    <col min="1262" max="1263" width="14.42578125" style="4" customWidth="1"/>
    <col min="1264" max="1264" width="5" style="4" customWidth="1"/>
    <col min="1265" max="1267" width="15.140625" style="4" customWidth="1"/>
    <col min="1268" max="1268" width="4.28515625" style="4" customWidth="1"/>
    <col min="1269" max="1269" width="16" style="4" customWidth="1"/>
    <col min="1270" max="1270" width="17.140625" style="4" customWidth="1"/>
    <col min="1271" max="1271" width="18.28515625" style="4" customWidth="1"/>
    <col min="1272" max="1272" width="4.85546875" style="4" customWidth="1"/>
    <col min="1273" max="1273" width="16" style="4" customWidth="1"/>
    <col min="1274" max="1274" width="17.140625" style="4" customWidth="1"/>
    <col min="1275" max="1275" width="18.28515625" style="4" customWidth="1"/>
    <col min="1276" max="1276" width="13.7109375" style="4" customWidth="1"/>
    <col min="1277" max="1277" width="16" style="4" customWidth="1"/>
    <col min="1278" max="1278" width="17.140625" style="4" customWidth="1"/>
    <col min="1279" max="1279" width="18.28515625" style="4" customWidth="1"/>
    <col min="1280" max="1280" width="13.7109375" style="4" customWidth="1"/>
    <col min="1281" max="1281" width="16" style="4" customWidth="1"/>
    <col min="1282" max="1282" width="17.140625" style="4" customWidth="1"/>
    <col min="1283" max="1283" width="18.28515625" style="4" customWidth="1"/>
    <col min="1284" max="1284" width="13.7109375" style="4" customWidth="1"/>
    <col min="1285" max="1285" width="16" style="4" customWidth="1"/>
    <col min="1286" max="1286" width="17.140625" style="4" customWidth="1"/>
    <col min="1287" max="1290" width="18.28515625" style="4" customWidth="1"/>
    <col min="1291" max="1291" width="15" style="4" customWidth="1"/>
    <col min="1292" max="1292" width="15.7109375" style="4" customWidth="1"/>
    <col min="1293" max="1293" width="49" style="4" customWidth="1"/>
    <col min="1294" max="1294" width="19.42578125" style="4" customWidth="1"/>
    <col min="1295" max="1295" width="14.5703125" style="4" customWidth="1"/>
    <col min="1296" max="1296" width="12.28515625" style="4" customWidth="1"/>
    <col min="1297" max="1297" width="14.5703125" style="4" customWidth="1"/>
    <col min="1298" max="1298" width="11.7109375" style="4" customWidth="1"/>
    <col min="1299" max="1299" width="14" style="4" customWidth="1"/>
    <col min="1300" max="1300" width="20.5703125" style="4" customWidth="1"/>
    <col min="1301" max="1301" width="11.7109375" style="4" customWidth="1"/>
    <col min="1302" max="1302" width="10.85546875" style="4" customWidth="1"/>
    <col min="1303" max="1496" width="9.140625" style="4"/>
    <col min="1497" max="1497" width="7.42578125" style="4" customWidth="1"/>
    <col min="1498" max="1498" width="20.28515625" style="4" customWidth="1"/>
    <col min="1499" max="1499" width="24.7109375" style="4" customWidth="1"/>
    <col min="1500" max="1500" width="35.7109375" style="4" customWidth="1"/>
    <col min="1501" max="1501" width="5" style="4" customWidth="1"/>
    <col min="1502" max="1502" width="12.85546875" style="4" customWidth="1"/>
    <col min="1503" max="1503" width="10.7109375" style="4" customWidth="1"/>
    <col min="1504" max="1504" width="7" style="4" customWidth="1"/>
    <col min="1505" max="1505" width="12.28515625" style="4" customWidth="1"/>
    <col min="1506" max="1506" width="10.7109375" style="4" customWidth="1"/>
    <col min="1507" max="1507" width="10.85546875" style="4" customWidth="1"/>
    <col min="1508" max="1508" width="8.85546875" style="4" customWidth="1"/>
    <col min="1509" max="1509" width="13.85546875" style="4" customWidth="1"/>
    <col min="1510" max="1510" width="20.42578125" style="4" customWidth="1"/>
    <col min="1511" max="1511" width="12.28515625" style="4" customWidth="1"/>
    <col min="1512" max="1512" width="19.28515625" style="4" customWidth="1"/>
    <col min="1513" max="1513" width="11.85546875" style="4" customWidth="1"/>
    <col min="1514" max="1514" width="9.140625" style="4" customWidth="1"/>
    <col min="1515" max="1515" width="13.42578125" style="4" customWidth="1"/>
    <col min="1516" max="1516" width="15.28515625" style="4" customWidth="1"/>
    <col min="1517" max="1517" width="15.42578125" style="4" customWidth="1"/>
    <col min="1518" max="1519" width="14.42578125" style="4" customWidth="1"/>
    <col min="1520" max="1520" width="5" style="4" customWidth="1"/>
    <col min="1521" max="1523" width="15.140625" style="4" customWidth="1"/>
    <col min="1524" max="1524" width="4.28515625" style="4" customWidth="1"/>
    <col min="1525" max="1525" width="16" style="4" customWidth="1"/>
    <col min="1526" max="1526" width="17.140625" style="4" customWidth="1"/>
    <col min="1527" max="1527" width="18.28515625" style="4" customWidth="1"/>
    <col min="1528" max="1528" width="4.85546875" style="4" customWidth="1"/>
    <col min="1529" max="1529" width="16" style="4" customWidth="1"/>
    <col min="1530" max="1530" width="17.140625" style="4" customWidth="1"/>
    <col min="1531" max="1531" width="18.28515625" style="4" customWidth="1"/>
    <col min="1532" max="1532" width="13.7109375" style="4" customWidth="1"/>
    <col min="1533" max="1533" width="16" style="4" customWidth="1"/>
    <col min="1534" max="1534" width="17.140625" style="4" customWidth="1"/>
    <col min="1535" max="1535" width="18.28515625" style="4" customWidth="1"/>
    <col min="1536" max="1536" width="13.7109375" style="4" customWidth="1"/>
    <col min="1537" max="1537" width="16" style="4" customWidth="1"/>
    <col min="1538" max="1538" width="17.140625" style="4" customWidth="1"/>
    <col min="1539" max="1539" width="18.28515625" style="4" customWidth="1"/>
    <col min="1540" max="1540" width="13.7109375" style="4" customWidth="1"/>
    <col min="1541" max="1541" width="16" style="4" customWidth="1"/>
    <col min="1542" max="1542" width="17.140625" style="4" customWidth="1"/>
    <col min="1543" max="1546" width="18.28515625" style="4" customWidth="1"/>
    <col min="1547" max="1547" width="15" style="4" customWidth="1"/>
    <col min="1548" max="1548" width="15.7109375" style="4" customWidth="1"/>
    <col min="1549" max="1549" width="49" style="4" customWidth="1"/>
    <col min="1550" max="1550" width="19.42578125" style="4" customWidth="1"/>
    <col min="1551" max="1551" width="14.5703125" style="4" customWidth="1"/>
    <col min="1552" max="1552" width="12.28515625" style="4" customWidth="1"/>
    <col min="1553" max="1553" width="14.5703125" style="4" customWidth="1"/>
    <col min="1554" max="1554" width="11.7109375" style="4" customWidth="1"/>
    <col min="1555" max="1555" width="14" style="4" customWidth="1"/>
    <col min="1556" max="1556" width="20.5703125" style="4" customWidth="1"/>
    <col min="1557" max="1557" width="11.7109375" style="4" customWidth="1"/>
    <col min="1558" max="1558" width="10.85546875" style="4" customWidth="1"/>
    <col min="1559" max="1752" width="9.140625" style="4"/>
    <col min="1753" max="1753" width="7.42578125" style="4" customWidth="1"/>
    <col min="1754" max="1754" width="20.28515625" style="4" customWidth="1"/>
    <col min="1755" max="1755" width="24.7109375" style="4" customWidth="1"/>
    <col min="1756" max="1756" width="35.7109375" style="4" customWidth="1"/>
    <col min="1757" max="1757" width="5" style="4" customWidth="1"/>
    <col min="1758" max="1758" width="12.85546875" style="4" customWidth="1"/>
    <col min="1759" max="1759" width="10.7109375" style="4" customWidth="1"/>
    <col min="1760" max="1760" width="7" style="4" customWidth="1"/>
    <col min="1761" max="1761" width="12.28515625" style="4" customWidth="1"/>
    <col min="1762" max="1762" width="10.7109375" style="4" customWidth="1"/>
    <col min="1763" max="1763" width="10.85546875" style="4" customWidth="1"/>
    <col min="1764" max="1764" width="8.85546875" style="4" customWidth="1"/>
    <col min="1765" max="1765" width="13.85546875" style="4" customWidth="1"/>
    <col min="1766" max="1766" width="20.42578125" style="4" customWidth="1"/>
    <col min="1767" max="1767" width="12.28515625" style="4" customWidth="1"/>
    <col min="1768" max="1768" width="19.28515625" style="4" customWidth="1"/>
    <col min="1769" max="1769" width="11.85546875" style="4" customWidth="1"/>
    <col min="1770" max="1770" width="9.140625" style="4" customWidth="1"/>
    <col min="1771" max="1771" width="13.42578125" style="4" customWidth="1"/>
    <col min="1772" max="1772" width="15.28515625" style="4" customWidth="1"/>
    <col min="1773" max="1773" width="15.42578125" style="4" customWidth="1"/>
    <col min="1774" max="1775" width="14.42578125" style="4" customWidth="1"/>
    <col min="1776" max="1776" width="5" style="4" customWidth="1"/>
    <col min="1777" max="1779" width="15.140625" style="4" customWidth="1"/>
    <col min="1780" max="1780" width="4.28515625" style="4" customWidth="1"/>
    <col min="1781" max="1781" width="16" style="4" customWidth="1"/>
    <col min="1782" max="1782" width="17.140625" style="4" customWidth="1"/>
    <col min="1783" max="1783" width="18.28515625" style="4" customWidth="1"/>
    <col min="1784" max="1784" width="4.85546875" style="4" customWidth="1"/>
    <col min="1785" max="1785" width="16" style="4" customWidth="1"/>
    <col min="1786" max="1786" width="17.140625" style="4" customWidth="1"/>
    <col min="1787" max="1787" width="18.28515625" style="4" customWidth="1"/>
    <col min="1788" max="1788" width="13.7109375" style="4" customWidth="1"/>
    <col min="1789" max="1789" width="16" style="4" customWidth="1"/>
    <col min="1790" max="1790" width="17.140625" style="4" customWidth="1"/>
    <col min="1791" max="1791" width="18.28515625" style="4" customWidth="1"/>
    <col min="1792" max="1792" width="13.7109375" style="4" customWidth="1"/>
    <col min="1793" max="1793" width="16" style="4" customWidth="1"/>
    <col min="1794" max="1794" width="17.140625" style="4" customWidth="1"/>
    <col min="1795" max="1795" width="18.28515625" style="4" customWidth="1"/>
    <col min="1796" max="1796" width="13.7109375" style="4" customWidth="1"/>
    <col min="1797" max="1797" width="16" style="4" customWidth="1"/>
    <col min="1798" max="1798" width="17.140625" style="4" customWidth="1"/>
    <col min="1799" max="1802" width="18.28515625" style="4" customWidth="1"/>
    <col min="1803" max="1803" width="15" style="4" customWidth="1"/>
    <col min="1804" max="1804" width="15.7109375" style="4" customWidth="1"/>
    <col min="1805" max="1805" width="49" style="4" customWidth="1"/>
    <col min="1806" max="1806" width="19.42578125" style="4" customWidth="1"/>
    <col min="1807" max="1807" width="14.5703125" style="4" customWidth="1"/>
    <col min="1808" max="1808" width="12.28515625" style="4" customWidth="1"/>
    <col min="1809" max="1809" width="14.5703125" style="4" customWidth="1"/>
    <col min="1810" max="1810" width="11.7109375" style="4" customWidth="1"/>
    <col min="1811" max="1811" width="14" style="4" customWidth="1"/>
    <col min="1812" max="1812" width="20.5703125" style="4" customWidth="1"/>
    <col min="1813" max="1813" width="11.7109375" style="4" customWidth="1"/>
    <col min="1814" max="1814" width="10.85546875" style="4" customWidth="1"/>
    <col min="1815" max="2008" width="9.140625" style="4"/>
    <col min="2009" max="2009" width="7.42578125" style="4" customWidth="1"/>
    <col min="2010" max="2010" width="20.28515625" style="4" customWidth="1"/>
    <col min="2011" max="2011" width="24.7109375" style="4" customWidth="1"/>
    <col min="2012" max="2012" width="35.7109375" style="4" customWidth="1"/>
    <col min="2013" max="2013" width="5" style="4" customWidth="1"/>
    <col min="2014" max="2014" width="12.85546875" style="4" customWidth="1"/>
    <col min="2015" max="2015" width="10.7109375" style="4" customWidth="1"/>
    <col min="2016" max="2016" width="7" style="4" customWidth="1"/>
    <col min="2017" max="2017" width="12.28515625" style="4" customWidth="1"/>
    <col min="2018" max="2018" width="10.7109375" style="4" customWidth="1"/>
    <col min="2019" max="2019" width="10.85546875" style="4" customWidth="1"/>
    <col min="2020" max="2020" width="8.85546875" style="4" customWidth="1"/>
    <col min="2021" max="2021" width="13.85546875" style="4" customWidth="1"/>
    <col min="2022" max="2022" width="20.42578125" style="4" customWidth="1"/>
    <col min="2023" max="2023" width="12.28515625" style="4" customWidth="1"/>
    <col min="2024" max="2024" width="19.28515625" style="4" customWidth="1"/>
    <col min="2025" max="2025" width="11.85546875" style="4" customWidth="1"/>
    <col min="2026" max="2026" width="9.140625" style="4" customWidth="1"/>
    <col min="2027" max="2027" width="13.42578125" style="4" customWidth="1"/>
    <col min="2028" max="2028" width="15.28515625" style="4" customWidth="1"/>
    <col min="2029" max="2029" width="15.42578125" style="4" customWidth="1"/>
    <col min="2030" max="2031" width="14.42578125" style="4" customWidth="1"/>
    <col min="2032" max="2032" width="5" style="4" customWidth="1"/>
    <col min="2033" max="2035" width="15.140625" style="4" customWidth="1"/>
    <col min="2036" max="2036" width="4.28515625" style="4" customWidth="1"/>
    <col min="2037" max="2037" width="16" style="4" customWidth="1"/>
    <col min="2038" max="2038" width="17.140625" style="4" customWidth="1"/>
    <col min="2039" max="2039" width="18.28515625" style="4" customWidth="1"/>
    <col min="2040" max="2040" width="4.85546875" style="4" customWidth="1"/>
    <col min="2041" max="2041" width="16" style="4" customWidth="1"/>
    <col min="2042" max="2042" width="17.140625" style="4" customWidth="1"/>
    <col min="2043" max="2043" width="18.28515625" style="4" customWidth="1"/>
    <col min="2044" max="2044" width="13.7109375" style="4" customWidth="1"/>
    <col min="2045" max="2045" width="16" style="4" customWidth="1"/>
    <col min="2046" max="2046" width="17.140625" style="4" customWidth="1"/>
    <col min="2047" max="2047" width="18.28515625" style="4" customWidth="1"/>
    <col min="2048" max="2048" width="13.7109375" style="4" customWidth="1"/>
    <col min="2049" max="2049" width="16" style="4" customWidth="1"/>
    <col min="2050" max="2050" width="17.140625" style="4" customWidth="1"/>
    <col min="2051" max="2051" width="18.28515625" style="4" customWidth="1"/>
    <col min="2052" max="2052" width="13.7109375" style="4" customWidth="1"/>
    <col min="2053" max="2053" width="16" style="4" customWidth="1"/>
    <col min="2054" max="2054" width="17.140625" style="4" customWidth="1"/>
    <col min="2055" max="2058" width="18.28515625" style="4" customWidth="1"/>
    <col min="2059" max="2059" width="15" style="4" customWidth="1"/>
    <col min="2060" max="2060" width="15.7109375" style="4" customWidth="1"/>
    <col min="2061" max="2061" width="49" style="4" customWidth="1"/>
    <col min="2062" max="2062" width="19.42578125" style="4" customWidth="1"/>
    <col min="2063" max="2063" width="14.5703125" style="4" customWidth="1"/>
    <col min="2064" max="2064" width="12.28515625" style="4" customWidth="1"/>
    <col min="2065" max="2065" width="14.5703125" style="4" customWidth="1"/>
    <col min="2066" max="2066" width="11.7109375" style="4" customWidth="1"/>
    <col min="2067" max="2067" width="14" style="4" customWidth="1"/>
    <col min="2068" max="2068" width="20.5703125" style="4" customWidth="1"/>
    <col min="2069" max="2069" width="11.7109375" style="4" customWidth="1"/>
    <col min="2070" max="2070" width="10.85546875" style="4" customWidth="1"/>
    <col min="2071" max="2264" width="9.140625" style="4"/>
    <col min="2265" max="2265" width="7.42578125" style="4" customWidth="1"/>
    <col min="2266" max="2266" width="20.28515625" style="4" customWidth="1"/>
    <col min="2267" max="2267" width="24.7109375" style="4" customWidth="1"/>
    <col min="2268" max="2268" width="35.7109375" style="4" customWidth="1"/>
    <col min="2269" max="2269" width="5" style="4" customWidth="1"/>
    <col min="2270" max="2270" width="12.85546875" style="4" customWidth="1"/>
    <col min="2271" max="2271" width="10.7109375" style="4" customWidth="1"/>
    <col min="2272" max="2272" width="7" style="4" customWidth="1"/>
    <col min="2273" max="2273" width="12.28515625" style="4" customWidth="1"/>
    <col min="2274" max="2274" width="10.7109375" style="4" customWidth="1"/>
    <col min="2275" max="2275" width="10.85546875" style="4" customWidth="1"/>
    <col min="2276" max="2276" width="8.85546875" style="4" customWidth="1"/>
    <col min="2277" max="2277" width="13.85546875" style="4" customWidth="1"/>
    <col min="2278" max="2278" width="20.42578125" style="4" customWidth="1"/>
    <col min="2279" max="2279" width="12.28515625" style="4" customWidth="1"/>
    <col min="2280" max="2280" width="19.28515625" style="4" customWidth="1"/>
    <col min="2281" max="2281" width="11.85546875" style="4" customWidth="1"/>
    <col min="2282" max="2282" width="9.140625" style="4" customWidth="1"/>
    <col min="2283" max="2283" width="13.42578125" style="4" customWidth="1"/>
    <col min="2284" max="2284" width="15.28515625" style="4" customWidth="1"/>
    <col min="2285" max="2285" width="15.42578125" style="4" customWidth="1"/>
    <col min="2286" max="2287" width="14.42578125" style="4" customWidth="1"/>
    <col min="2288" max="2288" width="5" style="4" customWidth="1"/>
    <col min="2289" max="2291" width="15.140625" style="4" customWidth="1"/>
    <col min="2292" max="2292" width="4.28515625" style="4" customWidth="1"/>
    <col min="2293" max="2293" width="16" style="4" customWidth="1"/>
    <col min="2294" max="2294" width="17.140625" style="4" customWidth="1"/>
    <col min="2295" max="2295" width="18.28515625" style="4" customWidth="1"/>
    <col min="2296" max="2296" width="4.85546875" style="4" customWidth="1"/>
    <col min="2297" max="2297" width="16" style="4" customWidth="1"/>
    <col min="2298" max="2298" width="17.140625" style="4" customWidth="1"/>
    <col min="2299" max="2299" width="18.28515625" style="4" customWidth="1"/>
    <col min="2300" max="2300" width="13.7109375" style="4" customWidth="1"/>
    <col min="2301" max="2301" width="16" style="4" customWidth="1"/>
    <col min="2302" max="2302" width="17.140625" style="4" customWidth="1"/>
    <col min="2303" max="2303" width="18.28515625" style="4" customWidth="1"/>
    <col min="2304" max="2304" width="13.7109375" style="4" customWidth="1"/>
    <col min="2305" max="2305" width="16" style="4" customWidth="1"/>
    <col min="2306" max="2306" width="17.140625" style="4" customWidth="1"/>
    <col min="2307" max="2307" width="18.28515625" style="4" customWidth="1"/>
    <col min="2308" max="2308" width="13.7109375" style="4" customWidth="1"/>
    <col min="2309" max="2309" width="16" style="4" customWidth="1"/>
    <col min="2310" max="2310" width="17.140625" style="4" customWidth="1"/>
    <col min="2311" max="2314" width="18.28515625" style="4" customWidth="1"/>
    <col min="2315" max="2315" width="15" style="4" customWidth="1"/>
    <col min="2316" max="2316" width="15.7109375" style="4" customWidth="1"/>
    <col min="2317" max="2317" width="49" style="4" customWidth="1"/>
    <col min="2318" max="2318" width="19.42578125" style="4" customWidth="1"/>
    <col min="2319" max="2319" width="14.5703125" style="4" customWidth="1"/>
    <col min="2320" max="2320" width="12.28515625" style="4" customWidth="1"/>
    <col min="2321" max="2321" width="14.5703125" style="4" customWidth="1"/>
    <col min="2322" max="2322" width="11.7109375" style="4" customWidth="1"/>
    <col min="2323" max="2323" width="14" style="4" customWidth="1"/>
    <col min="2324" max="2324" width="20.5703125" style="4" customWidth="1"/>
    <col min="2325" max="2325" width="11.7109375" style="4" customWidth="1"/>
    <col min="2326" max="2326" width="10.85546875" style="4" customWidth="1"/>
    <col min="2327" max="2520" width="9.140625" style="4"/>
    <col min="2521" max="2521" width="7.42578125" style="4" customWidth="1"/>
    <col min="2522" max="2522" width="20.28515625" style="4" customWidth="1"/>
    <col min="2523" max="2523" width="24.7109375" style="4" customWidth="1"/>
    <col min="2524" max="2524" width="35.7109375" style="4" customWidth="1"/>
    <col min="2525" max="2525" width="5" style="4" customWidth="1"/>
    <col min="2526" max="2526" width="12.85546875" style="4" customWidth="1"/>
    <col min="2527" max="2527" width="10.7109375" style="4" customWidth="1"/>
    <col min="2528" max="2528" width="7" style="4" customWidth="1"/>
    <col min="2529" max="2529" width="12.28515625" style="4" customWidth="1"/>
    <col min="2530" max="2530" width="10.7109375" style="4" customWidth="1"/>
    <col min="2531" max="2531" width="10.85546875" style="4" customWidth="1"/>
    <col min="2532" max="2532" width="8.85546875" style="4" customWidth="1"/>
    <col min="2533" max="2533" width="13.85546875" style="4" customWidth="1"/>
    <col min="2534" max="2534" width="20.42578125" style="4" customWidth="1"/>
    <col min="2535" max="2535" width="12.28515625" style="4" customWidth="1"/>
    <col min="2536" max="2536" width="19.28515625" style="4" customWidth="1"/>
    <col min="2537" max="2537" width="11.85546875" style="4" customWidth="1"/>
    <col min="2538" max="2538" width="9.140625" style="4" customWidth="1"/>
    <col min="2539" max="2539" width="13.42578125" style="4" customWidth="1"/>
    <col min="2540" max="2540" width="15.28515625" style="4" customWidth="1"/>
    <col min="2541" max="2541" width="15.42578125" style="4" customWidth="1"/>
    <col min="2542" max="2543" width="14.42578125" style="4" customWidth="1"/>
    <col min="2544" max="2544" width="5" style="4" customWidth="1"/>
    <col min="2545" max="2547" width="15.140625" style="4" customWidth="1"/>
    <col min="2548" max="2548" width="4.28515625" style="4" customWidth="1"/>
    <col min="2549" max="2549" width="16" style="4" customWidth="1"/>
    <col min="2550" max="2550" width="17.140625" style="4" customWidth="1"/>
    <col min="2551" max="2551" width="18.28515625" style="4" customWidth="1"/>
    <col min="2552" max="2552" width="4.85546875" style="4" customWidth="1"/>
    <col min="2553" max="2553" width="16" style="4" customWidth="1"/>
    <col min="2554" max="2554" width="17.140625" style="4" customWidth="1"/>
    <col min="2555" max="2555" width="18.28515625" style="4" customWidth="1"/>
    <col min="2556" max="2556" width="13.7109375" style="4" customWidth="1"/>
    <col min="2557" max="2557" width="16" style="4" customWidth="1"/>
    <col min="2558" max="2558" width="17.140625" style="4" customWidth="1"/>
    <col min="2559" max="2559" width="18.28515625" style="4" customWidth="1"/>
    <col min="2560" max="2560" width="13.7109375" style="4" customWidth="1"/>
    <col min="2561" max="2561" width="16" style="4" customWidth="1"/>
    <col min="2562" max="2562" width="17.140625" style="4" customWidth="1"/>
    <col min="2563" max="2563" width="18.28515625" style="4" customWidth="1"/>
    <col min="2564" max="2564" width="13.7109375" style="4" customWidth="1"/>
    <col min="2565" max="2565" width="16" style="4" customWidth="1"/>
    <col min="2566" max="2566" width="17.140625" style="4" customWidth="1"/>
    <col min="2567" max="2570" width="18.28515625" style="4" customWidth="1"/>
    <col min="2571" max="2571" width="15" style="4" customWidth="1"/>
    <col min="2572" max="2572" width="15.7109375" style="4" customWidth="1"/>
    <col min="2573" max="2573" width="49" style="4" customWidth="1"/>
    <col min="2574" max="2574" width="19.42578125" style="4" customWidth="1"/>
    <col min="2575" max="2575" width="14.5703125" style="4" customWidth="1"/>
    <col min="2576" max="2576" width="12.28515625" style="4" customWidth="1"/>
    <col min="2577" max="2577" width="14.5703125" style="4" customWidth="1"/>
    <col min="2578" max="2578" width="11.7109375" style="4" customWidth="1"/>
    <col min="2579" max="2579" width="14" style="4" customWidth="1"/>
    <col min="2580" max="2580" width="20.5703125" style="4" customWidth="1"/>
    <col min="2581" max="2581" width="11.7109375" style="4" customWidth="1"/>
    <col min="2582" max="2582" width="10.85546875" style="4" customWidth="1"/>
    <col min="2583" max="2776" width="9.140625" style="4"/>
    <col min="2777" max="2777" width="7.42578125" style="4" customWidth="1"/>
    <col min="2778" max="2778" width="20.28515625" style="4" customWidth="1"/>
    <col min="2779" max="2779" width="24.7109375" style="4" customWidth="1"/>
    <col min="2780" max="2780" width="35.7109375" style="4" customWidth="1"/>
    <col min="2781" max="2781" width="5" style="4" customWidth="1"/>
    <col min="2782" max="2782" width="12.85546875" style="4" customWidth="1"/>
    <col min="2783" max="2783" width="10.7109375" style="4" customWidth="1"/>
    <col min="2784" max="2784" width="7" style="4" customWidth="1"/>
    <col min="2785" max="2785" width="12.28515625" style="4" customWidth="1"/>
    <col min="2786" max="2786" width="10.7109375" style="4" customWidth="1"/>
    <col min="2787" max="2787" width="10.85546875" style="4" customWidth="1"/>
    <col min="2788" max="2788" width="8.85546875" style="4" customWidth="1"/>
    <col min="2789" max="2789" width="13.85546875" style="4" customWidth="1"/>
    <col min="2790" max="2790" width="20.42578125" style="4" customWidth="1"/>
    <col min="2791" max="2791" width="12.28515625" style="4" customWidth="1"/>
    <col min="2792" max="2792" width="19.28515625" style="4" customWidth="1"/>
    <col min="2793" max="2793" width="11.85546875" style="4" customWidth="1"/>
    <col min="2794" max="2794" width="9.140625" style="4" customWidth="1"/>
    <col min="2795" max="2795" width="13.42578125" style="4" customWidth="1"/>
    <col min="2796" max="2796" width="15.28515625" style="4" customWidth="1"/>
    <col min="2797" max="2797" width="15.42578125" style="4" customWidth="1"/>
    <col min="2798" max="2799" width="14.42578125" style="4" customWidth="1"/>
    <col min="2800" max="2800" width="5" style="4" customWidth="1"/>
    <col min="2801" max="2803" width="15.140625" style="4" customWidth="1"/>
    <col min="2804" max="2804" width="4.28515625" style="4" customWidth="1"/>
    <col min="2805" max="2805" width="16" style="4" customWidth="1"/>
    <col min="2806" max="2806" width="17.140625" style="4" customWidth="1"/>
    <col min="2807" max="2807" width="18.28515625" style="4" customWidth="1"/>
    <col min="2808" max="2808" width="4.85546875" style="4" customWidth="1"/>
    <col min="2809" max="2809" width="16" style="4" customWidth="1"/>
    <col min="2810" max="2810" width="17.140625" style="4" customWidth="1"/>
    <col min="2811" max="2811" width="18.28515625" style="4" customWidth="1"/>
    <col min="2812" max="2812" width="13.7109375" style="4" customWidth="1"/>
    <col min="2813" max="2813" width="16" style="4" customWidth="1"/>
    <col min="2814" max="2814" width="17.140625" style="4" customWidth="1"/>
    <col min="2815" max="2815" width="18.28515625" style="4" customWidth="1"/>
    <col min="2816" max="2816" width="13.7109375" style="4" customWidth="1"/>
    <col min="2817" max="2817" width="16" style="4" customWidth="1"/>
    <col min="2818" max="2818" width="17.140625" style="4" customWidth="1"/>
    <col min="2819" max="2819" width="18.28515625" style="4" customWidth="1"/>
    <col min="2820" max="2820" width="13.7109375" style="4" customWidth="1"/>
    <col min="2821" max="2821" width="16" style="4" customWidth="1"/>
    <col min="2822" max="2822" width="17.140625" style="4" customWidth="1"/>
    <col min="2823" max="2826" width="18.28515625" style="4" customWidth="1"/>
    <col min="2827" max="2827" width="15" style="4" customWidth="1"/>
    <col min="2828" max="2828" width="15.7109375" style="4" customWidth="1"/>
    <col min="2829" max="2829" width="49" style="4" customWidth="1"/>
    <col min="2830" max="2830" width="19.42578125" style="4" customWidth="1"/>
    <col min="2831" max="2831" width="14.5703125" style="4" customWidth="1"/>
    <col min="2832" max="2832" width="12.28515625" style="4" customWidth="1"/>
    <col min="2833" max="2833" width="14.5703125" style="4" customWidth="1"/>
    <col min="2834" max="2834" width="11.7109375" style="4" customWidth="1"/>
    <col min="2835" max="2835" width="14" style="4" customWidth="1"/>
    <col min="2836" max="2836" width="20.5703125" style="4" customWidth="1"/>
    <col min="2837" max="2837" width="11.7109375" style="4" customWidth="1"/>
    <col min="2838" max="2838" width="10.85546875" style="4" customWidth="1"/>
    <col min="2839" max="3032" width="9.140625" style="4"/>
    <col min="3033" max="3033" width="7.42578125" style="4" customWidth="1"/>
    <col min="3034" max="3034" width="20.28515625" style="4" customWidth="1"/>
    <col min="3035" max="3035" width="24.7109375" style="4" customWidth="1"/>
    <col min="3036" max="3036" width="35.7109375" style="4" customWidth="1"/>
    <col min="3037" max="3037" width="5" style="4" customWidth="1"/>
    <col min="3038" max="3038" width="12.85546875" style="4" customWidth="1"/>
    <col min="3039" max="3039" width="10.7109375" style="4" customWidth="1"/>
    <col min="3040" max="3040" width="7" style="4" customWidth="1"/>
    <col min="3041" max="3041" width="12.28515625" style="4" customWidth="1"/>
    <col min="3042" max="3042" width="10.7109375" style="4" customWidth="1"/>
    <col min="3043" max="3043" width="10.85546875" style="4" customWidth="1"/>
    <col min="3044" max="3044" width="8.85546875" style="4" customWidth="1"/>
    <col min="3045" max="3045" width="13.85546875" style="4" customWidth="1"/>
    <col min="3046" max="3046" width="20.42578125" style="4" customWidth="1"/>
    <col min="3047" max="3047" width="12.28515625" style="4" customWidth="1"/>
    <col min="3048" max="3048" width="19.28515625" style="4" customWidth="1"/>
    <col min="3049" max="3049" width="11.85546875" style="4" customWidth="1"/>
    <col min="3050" max="3050" width="9.140625" style="4" customWidth="1"/>
    <col min="3051" max="3051" width="13.42578125" style="4" customWidth="1"/>
    <col min="3052" max="3052" width="15.28515625" style="4" customWidth="1"/>
    <col min="3053" max="3053" width="15.42578125" style="4" customWidth="1"/>
    <col min="3054" max="3055" width="14.42578125" style="4" customWidth="1"/>
    <col min="3056" max="3056" width="5" style="4" customWidth="1"/>
    <col min="3057" max="3059" width="15.140625" style="4" customWidth="1"/>
    <col min="3060" max="3060" width="4.28515625" style="4" customWidth="1"/>
    <col min="3061" max="3061" width="16" style="4" customWidth="1"/>
    <col min="3062" max="3062" width="17.140625" style="4" customWidth="1"/>
    <col min="3063" max="3063" width="18.28515625" style="4" customWidth="1"/>
    <col min="3064" max="3064" width="4.85546875" style="4" customWidth="1"/>
    <col min="3065" max="3065" width="16" style="4" customWidth="1"/>
    <col min="3066" max="3066" width="17.140625" style="4" customWidth="1"/>
    <col min="3067" max="3067" width="18.28515625" style="4" customWidth="1"/>
    <col min="3068" max="3068" width="13.7109375" style="4" customWidth="1"/>
    <col min="3069" max="3069" width="16" style="4" customWidth="1"/>
    <col min="3070" max="3070" width="17.140625" style="4" customWidth="1"/>
    <col min="3071" max="3071" width="18.28515625" style="4" customWidth="1"/>
    <col min="3072" max="3072" width="13.7109375" style="4" customWidth="1"/>
    <col min="3073" max="3073" width="16" style="4" customWidth="1"/>
    <col min="3074" max="3074" width="17.140625" style="4" customWidth="1"/>
    <col min="3075" max="3075" width="18.28515625" style="4" customWidth="1"/>
    <col min="3076" max="3076" width="13.7109375" style="4" customWidth="1"/>
    <col min="3077" max="3077" width="16" style="4" customWidth="1"/>
    <col min="3078" max="3078" width="17.140625" style="4" customWidth="1"/>
    <col min="3079" max="3082" width="18.28515625" style="4" customWidth="1"/>
    <col min="3083" max="3083" width="15" style="4" customWidth="1"/>
    <col min="3084" max="3084" width="15.7109375" style="4" customWidth="1"/>
    <col min="3085" max="3085" width="49" style="4" customWidth="1"/>
    <col min="3086" max="3086" width="19.42578125" style="4" customWidth="1"/>
    <col min="3087" max="3087" width="14.5703125" style="4" customWidth="1"/>
    <col min="3088" max="3088" width="12.28515625" style="4" customWidth="1"/>
    <col min="3089" max="3089" width="14.5703125" style="4" customWidth="1"/>
    <col min="3090" max="3090" width="11.7109375" style="4" customWidth="1"/>
    <col min="3091" max="3091" width="14" style="4" customWidth="1"/>
    <col min="3092" max="3092" width="20.5703125" style="4" customWidth="1"/>
    <col min="3093" max="3093" width="11.7109375" style="4" customWidth="1"/>
    <col min="3094" max="3094" width="10.85546875" style="4" customWidth="1"/>
    <col min="3095" max="3288" width="9.140625" style="4"/>
    <col min="3289" max="3289" width="7.42578125" style="4" customWidth="1"/>
    <col min="3290" max="3290" width="20.28515625" style="4" customWidth="1"/>
    <col min="3291" max="3291" width="24.7109375" style="4" customWidth="1"/>
    <col min="3292" max="3292" width="35.7109375" style="4" customWidth="1"/>
    <col min="3293" max="3293" width="5" style="4" customWidth="1"/>
    <col min="3294" max="3294" width="12.85546875" style="4" customWidth="1"/>
    <col min="3295" max="3295" width="10.7109375" style="4" customWidth="1"/>
    <col min="3296" max="3296" width="7" style="4" customWidth="1"/>
    <col min="3297" max="3297" width="12.28515625" style="4" customWidth="1"/>
    <col min="3298" max="3298" width="10.7109375" style="4" customWidth="1"/>
    <col min="3299" max="3299" width="10.85546875" style="4" customWidth="1"/>
    <col min="3300" max="3300" width="8.85546875" style="4" customWidth="1"/>
    <col min="3301" max="3301" width="13.85546875" style="4" customWidth="1"/>
    <col min="3302" max="3302" width="20.42578125" style="4" customWidth="1"/>
    <col min="3303" max="3303" width="12.28515625" style="4" customWidth="1"/>
    <col min="3304" max="3304" width="19.28515625" style="4" customWidth="1"/>
    <col min="3305" max="3305" width="11.85546875" style="4" customWidth="1"/>
    <col min="3306" max="3306" width="9.140625" style="4" customWidth="1"/>
    <col min="3307" max="3307" width="13.42578125" style="4" customWidth="1"/>
    <col min="3308" max="3308" width="15.28515625" style="4" customWidth="1"/>
    <col min="3309" max="3309" width="15.42578125" style="4" customWidth="1"/>
    <col min="3310" max="3311" width="14.42578125" style="4" customWidth="1"/>
    <col min="3312" max="3312" width="5" style="4" customWidth="1"/>
    <col min="3313" max="3315" width="15.140625" style="4" customWidth="1"/>
    <col min="3316" max="3316" width="4.28515625" style="4" customWidth="1"/>
    <col min="3317" max="3317" width="16" style="4" customWidth="1"/>
    <col min="3318" max="3318" width="17.140625" style="4" customWidth="1"/>
    <col min="3319" max="3319" width="18.28515625" style="4" customWidth="1"/>
    <col min="3320" max="3320" width="4.85546875" style="4" customWidth="1"/>
    <col min="3321" max="3321" width="16" style="4" customWidth="1"/>
    <col min="3322" max="3322" width="17.140625" style="4" customWidth="1"/>
    <col min="3323" max="3323" width="18.28515625" style="4" customWidth="1"/>
    <col min="3324" max="3324" width="13.7109375" style="4" customWidth="1"/>
    <col min="3325" max="3325" width="16" style="4" customWidth="1"/>
    <col min="3326" max="3326" width="17.140625" style="4" customWidth="1"/>
    <col min="3327" max="3327" width="18.28515625" style="4" customWidth="1"/>
    <col min="3328" max="3328" width="13.7109375" style="4" customWidth="1"/>
    <col min="3329" max="3329" width="16" style="4" customWidth="1"/>
    <col min="3330" max="3330" width="17.140625" style="4" customWidth="1"/>
    <col min="3331" max="3331" width="18.28515625" style="4" customWidth="1"/>
    <col min="3332" max="3332" width="13.7109375" style="4" customWidth="1"/>
    <col min="3333" max="3333" width="16" style="4" customWidth="1"/>
    <col min="3334" max="3334" width="17.140625" style="4" customWidth="1"/>
    <col min="3335" max="3338" width="18.28515625" style="4" customWidth="1"/>
    <col min="3339" max="3339" width="15" style="4" customWidth="1"/>
    <col min="3340" max="3340" width="15.7109375" style="4" customWidth="1"/>
    <col min="3341" max="3341" width="49" style="4" customWidth="1"/>
    <col min="3342" max="3342" width="19.42578125" style="4" customWidth="1"/>
    <col min="3343" max="3343" width="14.5703125" style="4" customWidth="1"/>
    <col min="3344" max="3344" width="12.28515625" style="4" customWidth="1"/>
    <col min="3345" max="3345" width="14.5703125" style="4" customWidth="1"/>
    <col min="3346" max="3346" width="11.7109375" style="4" customWidth="1"/>
    <col min="3347" max="3347" width="14" style="4" customWidth="1"/>
    <col min="3348" max="3348" width="20.5703125" style="4" customWidth="1"/>
    <col min="3349" max="3349" width="11.7109375" style="4" customWidth="1"/>
    <col min="3350" max="3350" width="10.85546875" style="4" customWidth="1"/>
    <col min="3351" max="3544" width="9.140625" style="4"/>
    <col min="3545" max="3545" width="7.42578125" style="4" customWidth="1"/>
    <col min="3546" max="3546" width="20.28515625" style="4" customWidth="1"/>
    <col min="3547" max="3547" width="24.7109375" style="4" customWidth="1"/>
    <col min="3548" max="3548" width="35.7109375" style="4" customWidth="1"/>
    <col min="3549" max="3549" width="5" style="4" customWidth="1"/>
    <col min="3550" max="3550" width="12.85546875" style="4" customWidth="1"/>
    <col min="3551" max="3551" width="10.7109375" style="4" customWidth="1"/>
    <col min="3552" max="3552" width="7" style="4" customWidth="1"/>
    <col min="3553" max="3553" width="12.28515625" style="4" customWidth="1"/>
    <col min="3554" max="3554" width="10.7109375" style="4" customWidth="1"/>
    <col min="3555" max="3555" width="10.85546875" style="4" customWidth="1"/>
    <col min="3556" max="3556" width="8.85546875" style="4" customWidth="1"/>
    <col min="3557" max="3557" width="13.85546875" style="4" customWidth="1"/>
    <col min="3558" max="3558" width="20.42578125" style="4" customWidth="1"/>
    <col min="3559" max="3559" width="12.28515625" style="4" customWidth="1"/>
    <col min="3560" max="3560" width="19.28515625" style="4" customWidth="1"/>
    <col min="3561" max="3561" width="11.85546875" style="4" customWidth="1"/>
    <col min="3562" max="3562" width="9.140625" style="4" customWidth="1"/>
    <col min="3563" max="3563" width="13.42578125" style="4" customWidth="1"/>
    <col min="3564" max="3564" width="15.28515625" style="4" customWidth="1"/>
    <col min="3565" max="3565" width="15.42578125" style="4" customWidth="1"/>
    <col min="3566" max="3567" width="14.42578125" style="4" customWidth="1"/>
    <col min="3568" max="3568" width="5" style="4" customWidth="1"/>
    <col min="3569" max="3571" width="15.140625" style="4" customWidth="1"/>
    <col min="3572" max="3572" width="4.28515625" style="4" customWidth="1"/>
    <col min="3573" max="3573" width="16" style="4" customWidth="1"/>
    <col min="3574" max="3574" width="17.140625" style="4" customWidth="1"/>
    <col min="3575" max="3575" width="18.28515625" style="4" customWidth="1"/>
    <col min="3576" max="3576" width="4.85546875" style="4" customWidth="1"/>
    <col min="3577" max="3577" width="16" style="4" customWidth="1"/>
    <col min="3578" max="3578" width="17.140625" style="4" customWidth="1"/>
    <col min="3579" max="3579" width="18.28515625" style="4" customWidth="1"/>
    <col min="3580" max="3580" width="13.7109375" style="4" customWidth="1"/>
    <col min="3581" max="3581" width="16" style="4" customWidth="1"/>
    <col min="3582" max="3582" width="17.140625" style="4" customWidth="1"/>
    <col min="3583" max="3583" width="18.28515625" style="4" customWidth="1"/>
    <col min="3584" max="3584" width="13.7109375" style="4" customWidth="1"/>
    <col min="3585" max="3585" width="16" style="4" customWidth="1"/>
    <col min="3586" max="3586" width="17.140625" style="4" customWidth="1"/>
    <col min="3587" max="3587" width="18.28515625" style="4" customWidth="1"/>
    <col min="3588" max="3588" width="13.7109375" style="4" customWidth="1"/>
    <col min="3589" max="3589" width="16" style="4" customWidth="1"/>
    <col min="3590" max="3590" width="17.140625" style="4" customWidth="1"/>
    <col min="3591" max="3594" width="18.28515625" style="4" customWidth="1"/>
    <col min="3595" max="3595" width="15" style="4" customWidth="1"/>
    <col min="3596" max="3596" width="15.7109375" style="4" customWidth="1"/>
    <col min="3597" max="3597" width="49" style="4" customWidth="1"/>
    <col min="3598" max="3598" width="19.42578125" style="4" customWidth="1"/>
    <col min="3599" max="3599" width="14.5703125" style="4" customWidth="1"/>
    <col min="3600" max="3600" width="12.28515625" style="4" customWidth="1"/>
    <col min="3601" max="3601" width="14.5703125" style="4" customWidth="1"/>
    <col min="3602" max="3602" width="11.7109375" style="4" customWidth="1"/>
    <col min="3603" max="3603" width="14" style="4" customWidth="1"/>
    <col min="3604" max="3604" width="20.5703125" style="4" customWidth="1"/>
    <col min="3605" max="3605" width="11.7109375" style="4" customWidth="1"/>
    <col min="3606" max="3606" width="10.85546875" style="4" customWidth="1"/>
    <col min="3607" max="3800" width="9.140625" style="4"/>
    <col min="3801" max="3801" width="7.42578125" style="4" customWidth="1"/>
    <col min="3802" max="3802" width="20.28515625" style="4" customWidth="1"/>
    <col min="3803" max="3803" width="24.7109375" style="4" customWidth="1"/>
    <col min="3804" max="3804" width="35.7109375" style="4" customWidth="1"/>
    <col min="3805" max="3805" width="5" style="4" customWidth="1"/>
    <col min="3806" max="3806" width="12.85546875" style="4" customWidth="1"/>
    <col min="3807" max="3807" width="10.7109375" style="4" customWidth="1"/>
    <col min="3808" max="3808" width="7" style="4" customWidth="1"/>
    <col min="3809" max="3809" width="12.28515625" style="4" customWidth="1"/>
    <col min="3810" max="3810" width="10.7109375" style="4" customWidth="1"/>
    <col min="3811" max="3811" width="10.85546875" style="4" customWidth="1"/>
    <col min="3812" max="3812" width="8.85546875" style="4" customWidth="1"/>
    <col min="3813" max="3813" width="13.85546875" style="4" customWidth="1"/>
    <col min="3814" max="3814" width="20.42578125" style="4" customWidth="1"/>
    <col min="3815" max="3815" width="12.28515625" style="4" customWidth="1"/>
    <col min="3816" max="3816" width="19.28515625" style="4" customWidth="1"/>
    <col min="3817" max="3817" width="11.85546875" style="4" customWidth="1"/>
    <col min="3818" max="3818" width="9.140625" style="4" customWidth="1"/>
    <col min="3819" max="3819" width="13.42578125" style="4" customWidth="1"/>
    <col min="3820" max="3820" width="15.28515625" style="4" customWidth="1"/>
    <col min="3821" max="3821" width="15.42578125" style="4" customWidth="1"/>
    <col min="3822" max="3823" width="14.42578125" style="4" customWidth="1"/>
    <col min="3824" max="3824" width="5" style="4" customWidth="1"/>
    <col min="3825" max="3827" width="15.140625" style="4" customWidth="1"/>
    <col min="3828" max="3828" width="4.28515625" style="4" customWidth="1"/>
    <col min="3829" max="3829" width="16" style="4" customWidth="1"/>
    <col min="3830" max="3830" width="17.140625" style="4" customWidth="1"/>
    <col min="3831" max="3831" width="18.28515625" style="4" customWidth="1"/>
    <col min="3832" max="3832" width="4.85546875" style="4" customWidth="1"/>
    <col min="3833" max="3833" width="16" style="4" customWidth="1"/>
    <col min="3834" max="3834" width="17.140625" style="4" customWidth="1"/>
    <col min="3835" max="3835" width="18.28515625" style="4" customWidth="1"/>
    <col min="3836" max="3836" width="13.7109375" style="4" customWidth="1"/>
    <col min="3837" max="3837" width="16" style="4" customWidth="1"/>
    <col min="3838" max="3838" width="17.140625" style="4" customWidth="1"/>
    <col min="3839" max="3839" width="18.28515625" style="4" customWidth="1"/>
    <col min="3840" max="3840" width="13.7109375" style="4" customWidth="1"/>
    <col min="3841" max="3841" width="16" style="4" customWidth="1"/>
    <col min="3842" max="3842" width="17.140625" style="4" customWidth="1"/>
    <col min="3843" max="3843" width="18.28515625" style="4" customWidth="1"/>
    <col min="3844" max="3844" width="13.7109375" style="4" customWidth="1"/>
    <col min="3845" max="3845" width="16" style="4" customWidth="1"/>
    <col min="3846" max="3846" width="17.140625" style="4" customWidth="1"/>
    <col min="3847" max="3850" width="18.28515625" style="4" customWidth="1"/>
    <col min="3851" max="3851" width="15" style="4" customWidth="1"/>
    <col min="3852" max="3852" width="15.7109375" style="4" customWidth="1"/>
    <col min="3853" max="3853" width="49" style="4" customWidth="1"/>
    <col min="3854" max="3854" width="19.42578125" style="4" customWidth="1"/>
    <col min="3855" max="3855" width="14.5703125" style="4" customWidth="1"/>
    <col min="3856" max="3856" width="12.28515625" style="4" customWidth="1"/>
    <col min="3857" max="3857" width="14.5703125" style="4" customWidth="1"/>
    <col min="3858" max="3858" width="11.7109375" style="4" customWidth="1"/>
    <col min="3859" max="3859" width="14" style="4" customWidth="1"/>
    <col min="3860" max="3860" width="20.5703125" style="4" customWidth="1"/>
    <col min="3861" max="3861" width="11.7109375" style="4" customWidth="1"/>
    <col min="3862" max="3862" width="10.85546875" style="4" customWidth="1"/>
    <col min="3863" max="4056" width="9.140625" style="4"/>
    <col min="4057" max="4057" width="7.42578125" style="4" customWidth="1"/>
    <col min="4058" max="4058" width="20.28515625" style="4" customWidth="1"/>
    <col min="4059" max="4059" width="24.7109375" style="4" customWidth="1"/>
    <col min="4060" max="4060" width="35.7109375" style="4" customWidth="1"/>
    <col min="4061" max="4061" width="5" style="4" customWidth="1"/>
    <col min="4062" max="4062" width="12.85546875" style="4" customWidth="1"/>
    <col min="4063" max="4063" width="10.7109375" style="4" customWidth="1"/>
    <col min="4064" max="4064" width="7" style="4" customWidth="1"/>
    <col min="4065" max="4065" width="12.28515625" style="4" customWidth="1"/>
    <col min="4066" max="4066" width="10.7109375" style="4" customWidth="1"/>
    <col min="4067" max="4067" width="10.85546875" style="4" customWidth="1"/>
    <col min="4068" max="4068" width="8.85546875" style="4" customWidth="1"/>
    <col min="4069" max="4069" width="13.85546875" style="4" customWidth="1"/>
    <col min="4070" max="4070" width="20.42578125" style="4" customWidth="1"/>
    <col min="4071" max="4071" width="12.28515625" style="4" customWidth="1"/>
    <col min="4072" max="4072" width="19.28515625" style="4" customWidth="1"/>
    <col min="4073" max="4073" width="11.85546875" style="4" customWidth="1"/>
    <col min="4074" max="4074" width="9.140625" style="4" customWidth="1"/>
    <col min="4075" max="4075" width="13.42578125" style="4" customWidth="1"/>
    <col min="4076" max="4076" width="15.28515625" style="4" customWidth="1"/>
    <col min="4077" max="4077" width="15.42578125" style="4" customWidth="1"/>
    <col min="4078" max="4079" width="14.42578125" style="4" customWidth="1"/>
    <col min="4080" max="4080" width="5" style="4" customWidth="1"/>
    <col min="4081" max="4083" width="15.140625" style="4" customWidth="1"/>
    <col min="4084" max="4084" width="4.28515625" style="4" customWidth="1"/>
    <col min="4085" max="4085" width="16" style="4" customWidth="1"/>
    <col min="4086" max="4086" width="17.140625" style="4" customWidth="1"/>
    <col min="4087" max="4087" width="18.28515625" style="4" customWidth="1"/>
    <col min="4088" max="4088" width="4.85546875" style="4" customWidth="1"/>
    <col min="4089" max="4089" width="16" style="4" customWidth="1"/>
    <col min="4090" max="4090" width="17.140625" style="4" customWidth="1"/>
    <col min="4091" max="4091" width="18.28515625" style="4" customWidth="1"/>
    <col min="4092" max="4092" width="13.7109375" style="4" customWidth="1"/>
    <col min="4093" max="4093" width="16" style="4" customWidth="1"/>
    <col min="4094" max="4094" width="17.140625" style="4" customWidth="1"/>
    <col min="4095" max="4095" width="18.28515625" style="4" customWidth="1"/>
    <col min="4096" max="4096" width="13.7109375" style="4" customWidth="1"/>
    <col min="4097" max="4097" width="16" style="4" customWidth="1"/>
    <col min="4098" max="4098" width="17.140625" style="4" customWidth="1"/>
    <col min="4099" max="4099" width="18.28515625" style="4" customWidth="1"/>
    <col min="4100" max="4100" width="13.7109375" style="4" customWidth="1"/>
    <col min="4101" max="4101" width="16" style="4" customWidth="1"/>
    <col min="4102" max="4102" width="17.140625" style="4" customWidth="1"/>
    <col min="4103" max="4106" width="18.28515625" style="4" customWidth="1"/>
    <col min="4107" max="4107" width="15" style="4" customWidth="1"/>
    <col min="4108" max="4108" width="15.7109375" style="4" customWidth="1"/>
    <col min="4109" max="4109" width="49" style="4" customWidth="1"/>
    <col min="4110" max="4110" width="19.42578125" style="4" customWidth="1"/>
    <col min="4111" max="4111" width="14.5703125" style="4" customWidth="1"/>
    <col min="4112" max="4112" width="12.28515625" style="4" customWidth="1"/>
    <col min="4113" max="4113" width="14.5703125" style="4" customWidth="1"/>
    <col min="4114" max="4114" width="11.7109375" style="4" customWidth="1"/>
    <col min="4115" max="4115" width="14" style="4" customWidth="1"/>
    <col min="4116" max="4116" width="20.5703125" style="4" customWidth="1"/>
    <col min="4117" max="4117" width="11.7109375" style="4" customWidth="1"/>
    <col min="4118" max="4118" width="10.85546875" style="4" customWidth="1"/>
    <col min="4119" max="4312" width="9.140625" style="4"/>
    <col min="4313" max="4313" width="7.42578125" style="4" customWidth="1"/>
    <col min="4314" max="4314" width="20.28515625" style="4" customWidth="1"/>
    <col min="4315" max="4315" width="24.7109375" style="4" customWidth="1"/>
    <col min="4316" max="4316" width="35.7109375" style="4" customWidth="1"/>
    <col min="4317" max="4317" width="5" style="4" customWidth="1"/>
    <col min="4318" max="4318" width="12.85546875" style="4" customWidth="1"/>
    <col min="4319" max="4319" width="10.7109375" style="4" customWidth="1"/>
    <col min="4320" max="4320" width="7" style="4" customWidth="1"/>
    <col min="4321" max="4321" width="12.28515625" style="4" customWidth="1"/>
    <col min="4322" max="4322" width="10.7109375" style="4" customWidth="1"/>
    <col min="4323" max="4323" width="10.85546875" style="4" customWidth="1"/>
    <col min="4324" max="4324" width="8.85546875" style="4" customWidth="1"/>
    <col min="4325" max="4325" width="13.85546875" style="4" customWidth="1"/>
    <col min="4326" max="4326" width="20.42578125" style="4" customWidth="1"/>
    <col min="4327" max="4327" width="12.28515625" style="4" customWidth="1"/>
    <col min="4328" max="4328" width="19.28515625" style="4" customWidth="1"/>
    <col min="4329" max="4329" width="11.85546875" style="4" customWidth="1"/>
    <col min="4330" max="4330" width="9.140625" style="4" customWidth="1"/>
    <col min="4331" max="4331" width="13.42578125" style="4" customWidth="1"/>
    <col min="4332" max="4332" width="15.28515625" style="4" customWidth="1"/>
    <col min="4333" max="4333" width="15.42578125" style="4" customWidth="1"/>
    <col min="4334" max="4335" width="14.42578125" style="4" customWidth="1"/>
    <col min="4336" max="4336" width="5" style="4" customWidth="1"/>
    <col min="4337" max="4339" width="15.140625" style="4" customWidth="1"/>
    <col min="4340" max="4340" width="4.28515625" style="4" customWidth="1"/>
    <col min="4341" max="4341" width="16" style="4" customWidth="1"/>
    <col min="4342" max="4342" width="17.140625" style="4" customWidth="1"/>
    <col min="4343" max="4343" width="18.28515625" style="4" customWidth="1"/>
    <col min="4344" max="4344" width="4.85546875" style="4" customWidth="1"/>
    <col min="4345" max="4345" width="16" style="4" customWidth="1"/>
    <col min="4346" max="4346" width="17.140625" style="4" customWidth="1"/>
    <col min="4347" max="4347" width="18.28515625" style="4" customWidth="1"/>
    <col min="4348" max="4348" width="13.7109375" style="4" customWidth="1"/>
    <col min="4349" max="4349" width="16" style="4" customWidth="1"/>
    <col min="4350" max="4350" width="17.140625" style="4" customWidth="1"/>
    <col min="4351" max="4351" width="18.28515625" style="4" customWidth="1"/>
    <col min="4352" max="4352" width="13.7109375" style="4" customWidth="1"/>
    <col min="4353" max="4353" width="16" style="4" customWidth="1"/>
    <col min="4354" max="4354" width="17.140625" style="4" customWidth="1"/>
    <col min="4355" max="4355" width="18.28515625" style="4" customWidth="1"/>
    <col min="4356" max="4356" width="13.7109375" style="4" customWidth="1"/>
    <col min="4357" max="4357" width="16" style="4" customWidth="1"/>
    <col min="4358" max="4358" width="17.140625" style="4" customWidth="1"/>
    <col min="4359" max="4362" width="18.28515625" style="4" customWidth="1"/>
    <col min="4363" max="4363" width="15" style="4" customWidth="1"/>
    <col min="4364" max="4364" width="15.7109375" style="4" customWidth="1"/>
    <col min="4365" max="4365" width="49" style="4" customWidth="1"/>
    <col min="4366" max="4366" width="19.42578125" style="4" customWidth="1"/>
    <col min="4367" max="4367" width="14.5703125" style="4" customWidth="1"/>
    <col min="4368" max="4368" width="12.28515625" style="4" customWidth="1"/>
    <col min="4369" max="4369" width="14.5703125" style="4" customWidth="1"/>
    <col min="4370" max="4370" width="11.7109375" style="4" customWidth="1"/>
    <col min="4371" max="4371" width="14" style="4" customWidth="1"/>
    <col min="4372" max="4372" width="20.5703125" style="4" customWidth="1"/>
    <col min="4373" max="4373" width="11.7109375" style="4" customWidth="1"/>
    <col min="4374" max="4374" width="10.85546875" style="4" customWidth="1"/>
    <col min="4375" max="4568" width="9.140625" style="4"/>
    <col min="4569" max="4569" width="7.42578125" style="4" customWidth="1"/>
    <col min="4570" max="4570" width="20.28515625" style="4" customWidth="1"/>
    <col min="4571" max="4571" width="24.7109375" style="4" customWidth="1"/>
    <col min="4572" max="4572" width="35.7109375" style="4" customWidth="1"/>
    <col min="4573" max="4573" width="5" style="4" customWidth="1"/>
    <col min="4574" max="4574" width="12.85546875" style="4" customWidth="1"/>
    <col min="4575" max="4575" width="10.7109375" style="4" customWidth="1"/>
    <col min="4576" max="4576" width="7" style="4" customWidth="1"/>
    <col min="4577" max="4577" width="12.28515625" style="4" customWidth="1"/>
    <col min="4578" max="4578" width="10.7109375" style="4" customWidth="1"/>
    <col min="4579" max="4579" width="10.85546875" style="4" customWidth="1"/>
    <col min="4580" max="4580" width="8.85546875" style="4" customWidth="1"/>
    <col min="4581" max="4581" width="13.85546875" style="4" customWidth="1"/>
    <col min="4582" max="4582" width="20.42578125" style="4" customWidth="1"/>
    <col min="4583" max="4583" width="12.28515625" style="4" customWidth="1"/>
    <col min="4584" max="4584" width="19.28515625" style="4" customWidth="1"/>
    <col min="4585" max="4585" width="11.85546875" style="4" customWidth="1"/>
    <col min="4586" max="4586" width="9.140625" style="4" customWidth="1"/>
    <col min="4587" max="4587" width="13.42578125" style="4" customWidth="1"/>
    <col min="4588" max="4588" width="15.28515625" style="4" customWidth="1"/>
    <col min="4589" max="4589" width="15.42578125" style="4" customWidth="1"/>
    <col min="4590" max="4591" width="14.42578125" style="4" customWidth="1"/>
    <col min="4592" max="4592" width="5" style="4" customWidth="1"/>
    <col min="4593" max="4595" width="15.140625" style="4" customWidth="1"/>
    <col min="4596" max="4596" width="4.28515625" style="4" customWidth="1"/>
    <col min="4597" max="4597" width="16" style="4" customWidth="1"/>
    <col min="4598" max="4598" width="17.140625" style="4" customWidth="1"/>
    <col min="4599" max="4599" width="18.28515625" style="4" customWidth="1"/>
    <col min="4600" max="4600" width="4.85546875" style="4" customWidth="1"/>
    <col min="4601" max="4601" width="16" style="4" customWidth="1"/>
    <col min="4602" max="4602" width="17.140625" style="4" customWidth="1"/>
    <col min="4603" max="4603" width="18.28515625" style="4" customWidth="1"/>
    <col min="4604" max="4604" width="13.7109375" style="4" customWidth="1"/>
    <col min="4605" max="4605" width="16" style="4" customWidth="1"/>
    <col min="4606" max="4606" width="17.140625" style="4" customWidth="1"/>
    <col min="4607" max="4607" width="18.28515625" style="4" customWidth="1"/>
    <col min="4608" max="4608" width="13.7109375" style="4" customWidth="1"/>
    <col min="4609" max="4609" width="16" style="4" customWidth="1"/>
    <col min="4610" max="4610" width="17.140625" style="4" customWidth="1"/>
    <col min="4611" max="4611" width="18.28515625" style="4" customWidth="1"/>
    <col min="4612" max="4612" width="13.7109375" style="4" customWidth="1"/>
    <col min="4613" max="4613" width="16" style="4" customWidth="1"/>
    <col min="4614" max="4614" width="17.140625" style="4" customWidth="1"/>
    <col min="4615" max="4618" width="18.28515625" style="4" customWidth="1"/>
    <col min="4619" max="4619" width="15" style="4" customWidth="1"/>
    <col min="4620" max="4620" width="15.7109375" style="4" customWidth="1"/>
    <col min="4621" max="4621" width="49" style="4" customWidth="1"/>
    <col min="4622" max="4622" width="19.42578125" style="4" customWidth="1"/>
    <col min="4623" max="4623" width="14.5703125" style="4" customWidth="1"/>
    <col min="4624" max="4624" width="12.28515625" style="4" customWidth="1"/>
    <col min="4625" max="4625" width="14.5703125" style="4" customWidth="1"/>
    <col min="4626" max="4626" width="11.7109375" style="4" customWidth="1"/>
    <col min="4627" max="4627" width="14" style="4" customWidth="1"/>
    <col min="4628" max="4628" width="20.5703125" style="4" customWidth="1"/>
    <col min="4629" max="4629" width="11.7109375" style="4" customWidth="1"/>
    <col min="4630" max="4630" width="10.85546875" style="4" customWidth="1"/>
    <col min="4631" max="4824" width="9.140625" style="4"/>
    <col min="4825" max="4825" width="7.42578125" style="4" customWidth="1"/>
    <col min="4826" max="4826" width="20.28515625" style="4" customWidth="1"/>
    <col min="4827" max="4827" width="24.7109375" style="4" customWidth="1"/>
    <col min="4828" max="4828" width="35.7109375" style="4" customWidth="1"/>
    <col min="4829" max="4829" width="5" style="4" customWidth="1"/>
    <col min="4830" max="4830" width="12.85546875" style="4" customWidth="1"/>
    <col min="4831" max="4831" width="10.7109375" style="4" customWidth="1"/>
    <col min="4832" max="4832" width="7" style="4" customWidth="1"/>
    <col min="4833" max="4833" width="12.28515625" style="4" customWidth="1"/>
    <col min="4834" max="4834" width="10.7109375" style="4" customWidth="1"/>
    <col min="4835" max="4835" width="10.85546875" style="4" customWidth="1"/>
    <col min="4836" max="4836" width="8.85546875" style="4" customWidth="1"/>
    <col min="4837" max="4837" width="13.85546875" style="4" customWidth="1"/>
    <col min="4838" max="4838" width="20.42578125" style="4" customWidth="1"/>
    <col min="4839" max="4839" width="12.28515625" style="4" customWidth="1"/>
    <col min="4840" max="4840" width="19.28515625" style="4" customWidth="1"/>
    <col min="4841" max="4841" width="11.85546875" style="4" customWidth="1"/>
    <col min="4842" max="4842" width="9.140625" style="4" customWidth="1"/>
    <col min="4843" max="4843" width="13.42578125" style="4" customWidth="1"/>
    <col min="4844" max="4844" width="15.28515625" style="4" customWidth="1"/>
    <col min="4845" max="4845" width="15.42578125" style="4" customWidth="1"/>
    <col min="4846" max="4847" width="14.42578125" style="4" customWidth="1"/>
    <col min="4848" max="4848" width="5" style="4" customWidth="1"/>
    <col min="4849" max="4851" width="15.140625" style="4" customWidth="1"/>
    <col min="4852" max="4852" width="4.28515625" style="4" customWidth="1"/>
    <col min="4853" max="4853" width="16" style="4" customWidth="1"/>
    <col min="4854" max="4854" width="17.140625" style="4" customWidth="1"/>
    <col min="4855" max="4855" width="18.28515625" style="4" customWidth="1"/>
    <col min="4856" max="4856" width="4.85546875" style="4" customWidth="1"/>
    <col min="4857" max="4857" width="16" style="4" customWidth="1"/>
    <col min="4858" max="4858" width="17.140625" style="4" customWidth="1"/>
    <col min="4859" max="4859" width="18.28515625" style="4" customWidth="1"/>
    <col min="4860" max="4860" width="13.7109375" style="4" customWidth="1"/>
    <col min="4861" max="4861" width="16" style="4" customWidth="1"/>
    <col min="4862" max="4862" width="17.140625" style="4" customWidth="1"/>
    <col min="4863" max="4863" width="18.28515625" style="4" customWidth="1"/>
    <col min="4864" max="4864" width="13.7109375" style="4" customWidth="1"/>
    <col min="4865" max="4865" width="16" style="4" customWidth="1"/>
    <col min="4866" max="4866" width="17.140625" style="4" customWidth="1"/>
    <col min="4867" max="4867" width="18.28515625" style="4" customWidth="1"/>
    <col min="4868" max="4868" width="13.7109375" style="4" customWidth="1"/>
    <col min="4869" max="4869" width="16" style="4" customWidth="1"/>
    <col min="4870" max="4870" width="17.140625" style="4" customWidth="1"/>
    <col min="4871" max="4874" width="18.28515625" style="4" customWidth="1"/>
    <col min="4875" max="4875" width="15" style="4" customWidth="1"/>
    <col min="4876" max="4876" width="15.7109375" style="4" customWidth="1"/>
    <col min="4877" max="4877" width="49" style="4" customWidth="1"/>
    <col min="4878" max="4878" width="19.42578125" style="4" customWidth="1"/>
    <col min="4879" max="4879" width="14.5703125" style="4" customWidth="1"/>
    <col min="4880" max="4880" width="12.28515625" style="4" customWidth="1"/>
    <col min="4881" max="4881" width="14.5703125" style="4" customWidth="1"/>
    <col min="4882" max="4882" width="11.7109375" style="4" customWidth="1"/>
    <col min="4883" max="4883" width="14" style="4" customWidth="1"/>
    <col min="4884" max="4884" width="20.5703125" style="4" customWidth="1"/>
    <col min="4885" max="4885" width="11.7109375" style="4" customWidth="1"/>
    <col min="4886" max="4886" width="10.85546875" style="4" customWidth="1"/>
    <col min="4887" max="5080" width="9.140625" style="4"/>
    <col min="5081" max="5081" width="7.42578125" style="4" customWidth="1"/>
    <col min="5082" max="5082" width="20.28515625" style="4" customWidth="1"/>
    <col min="5083" max="5083" width="24.7109375" style="4" customWidth="1"/>
    <col min="5084" max="5084" width="35.7109375" style="4" customWidth="1"/>
    <col min="5085" max="5085" width="5" style="4" customWidth="1"/>
    <col min="5086" max="5086" width="12.85546875" style="4" customWidth="1"/>
    <col min="5087" max="5087" width="10.7109375" style="4" customWidth="1"/>
    <col min="5088" max="5088" width="7" style="4" customWidth="1"/>
    <col min="5089" max="5089" width="12.28515625" style="4" customWidth="1"/>
    <col min="5090" max="5090" width="10.7109375" style="4" customWidth="1"/>
    <col min="5091" max="5091" width="10.85546875" style="4" customWidth="1"/>
    <col min="5092" max="5092" width="8.85546875" style="4" customWidth="1"/>
    <col min="5093" max="5093" width="13.85546875" style="4" customWidth="1"/>
    <col min="5094" max="5094" width="20.42578125" style="4" customWidth="1"/>
    <col min="5095" max="5095" width="12.28515625" style="4" customWidth="1"/>
    <col min="5096" max="5096" width="19.28515625" style="4" customWidth="1"/>
    <col min="5097" max="5097" width="11.85546875" style="4" customWidth="1"/>
    <col min="5098" max="5098" width="9.140625" style="4" customWidth="1"/>
    <col min="5099" max="5099" width="13.42578125" style="4" customWidth="1"/>
    <col min="5100" max="5100" width="15.28515625" style="4" customWidth="1"/>
    <col min="5101" max="5101" width="15.42578125" style="4" customWidth="1"/>
    <col min="5102" max="5103" width="14.42578125" style="4" customWidth="1"/>
    <col min="5104" max="5104" width="5" style="4" customWidth="1"/>
    <col min="5105" max="5107" width="15.140625" style="4" customWidth="1"/>
    <col min="5108" max="5108" width="4.28515625" style="4" customWidth="1"/>
    <col min="5109" max="5109" width="16" style="4" customWidth="1"/>
    <col min="5110" max="5110" width="17.140625" style="4" customWidth="1"/>
    <col min="5111" max="5111" width="18.28515625" style="4" customWidth="1"/>
    <col min="5112" max="5112" width="4.85546875" style="4" customWidth="1"/>
    <col min="5113" max="5113" width="16" style="4" customWidth="1"/>
    <col min="5114" max="5114" width="17.140625" style="4" customWidth="1"/>
    <col min="5115" max="5115" width="18.28515625" style="4" customWidth="1"/>
    <col min="5116" max="5116" width="13.7109375" style="4" customWidth="1"/>
    <col min="5117" max="5117" width="16" style="4" customWidth="1"/>
    <col min="5118" max="5118" width="17.140625" style="4" customWidth="1"/>
    <col min="5119" max="5119" width="18.28515625" style="4" customWidth="1"/>
    <col min="5120" max="5120" width="13.7109375" style="4" customWidth="1"/>
    <col min="5121" max="5121" width="16" style="4" customWidth="1"/>
    <col min="5122" max="5122" width="17.140625" style="4" customWidth="1"/>
    <col min="5123" max="5123" width="18.28515625" style="4" customWidth="1"/>
    <col min="5124" max="5124" width="13.7109375" style="4" customWidth="1"/>
    <col min="5125" max="5125" width="16" style="4" customWidth="1"/>
    <col min="5126" max="5126" width="17.140625" style="4" customWidth="1"/>
    <col min="5127" max="5130" width="18.28515625" style="4" customWidth="1"/>
    <col min="5131" max="5131" width="15" style="4" customWidth="1"/>
    <col min="5132" max="5132" width="15.7109375" style="4" customWidth="1"/>
    <col min="5133" max="5133" width="49" style="4" customWidth="1"/>
    <col min="5134" max="5134" width="19.42578125" style="4" customWidth="1"/>
    <col min="5135" max="5135" width="14.5703125" style="4" customWidth="1"/>
    <col min="5136" max="5136" width="12.28515625" style="4" customWidth="1"/>
    <col min="5137" max="5137" width="14.5703125" style="4" customWidth="1"/>
    <col min="5138" max="5138" width="11.7109375" style="4" customWidth="1"/>
    <col min="5139" max="5139" width="14" style="4" customWidth="1"/>
    <col min="5140" max="5140" width="20.5703125" style="4" customWidth="1"/>
    <col min="5141" max="5141" width="11.7109375" style="4" customWidth="1"/>
    <col min="5142" max="5142" width="10.85546875" style="4" customWidth="1"/>
    <col min="5143" max="5336" width="9.140625" style="4"/>
    <col min="5337" max="5337" width="7.42578125" style="4" customWidth="1"/>
    <col min="5338" max="5338" width="20.28515625" style="4" customWidth="1"/>
    <col min="5339" max="5339" width="24.7109375" style="4" customWidth="1"/>
    <col min="5340" max="5340" width="35.7109375" style="4" customWidth="1"/>
    <col min="5341" max="5341" width="5" style="4" customWidth="1"/>
    <col min="5342" max="5342" width="12.85546875" style="4" customWidth="1"/>
    <col min="5343" max="5343" width="10.7109375" style="4" customWidth="1"/>
    <col min="5344" max="5344" width="7" style="4" customWidth="1"/>
    <col min="5345" max="5345" width="12.28515625" style="4" customWidth="1"/>
    <col min="5346" max="5346" width="10.7109375" style="4" customWidth="1"/>
    <col min="5347" max="5347" width="10.85546875" style="4" customWidth="1"/>
    <col min="5348" max="5348" width="8.85546875" style="4" customWidth="1"/>
    <col min="5349" max="5349" width="13.85546875" style="4" customWidth="1"/>
    <col min="5350" max="5350" width="20.42578125" style="4" customWidth="1"/>
    <col min="5351" max="5351" width="12.28515625" style="4" customWidth="1"/>
    <col min="5352" max="5352" width="19.28515625" style="4" customWidth="1"/>
    <col min="5353" max="5353" width="11.85546875" style="4" customWidth="1"/>
    <col min="5354" max="5354" width="9.140625" style="4" customWidth="1"/>
    <col min="5355" max="5355" width="13.42578125" style="4" customWidth="1"/>
    <col min="5356" max="5356" width="15.28515625" style="4" customWidth="1"/>
    <col min="5357" max="5357" width="15.42578125" style="4" customWidth="1"/>
    <col min="5358" max="5359" width="14.42578125" style="4" customWidth="1"/>
    <col min="5360" max="5360" width="5" style="4" customWidth="1"/>
    <col min="5361" max="5363" width="15.140625" style="4" customWidth="1"/>
    <col min="5364" max="5364" width="4.28515625" style="4" customWidth="1"/>
    <col min="5365" max="5365" width="16" style="4" customWidth="1"/>
    <col min="5366" max="5366" width="17.140625" style="4" customWidth="1"/>
    <col min="5367" max="5367" width="18.28515625" style="4" customWidth="1"/>
    <col min="5368" max="5368" width="4.85546875" style="4" customWidth="1"/>
    <col min="5369" max="5369" width="16" style="4" customWidth="1"/>
    <col min="5370" max="5370" width="17.140625" style="4" customWidth="1"/>
    <col min="5371" max="5371" width="18.28515625" style="4" customWidth="1"/>
    <col min="5372" max="5372" width="13.7109375" style="4" customWidth="1"/>
    <col min="5373" max="5373" width="16" style="4" customWidth="1"/>
    <col min="5374" max="5374" width="17.140625" style="4" customWidth="1"/>
    <col min="5375" max="5375" width="18.28515625" style="4" customWidth="1"/>
    <col min="5376" max="5376" width="13.7109375" style="4" customWidth="1"/>
    <col min="5377" max="5377" width="16" style="4" customWidth="1"/>
    <col min="5378" max="5378" width="17.140625" style="4" customWidth="1"/>
    <col min="5379" max="5379" width="18.28515625" style="4" customWidth="1"/>
    <col min="5380" max="5380" width="13.7109375" style="4" customWidth="1"/>
    <col min="5381" max="5381" width="16" style="4" customWidth="1"/>
    <col min="5382" max="5382" width="17.140625" style="4" customWidth="1"/>
    <col min="5383" max="5386" width="18.28515625" style="4" customWidth="1"/>
    <col min="5387" max="5387" width="15" style="4" customWidth="1"/>
    <col min="5388" max="5388" width="15.7109375" style="4" customWidth="1"/>
    <col min="5389" max="5389" width="49" style="4" customWidth="1"/>
    <col min="5390" max="5390" width="19.42578125" style="4" customWidth="1"/>
    <col min="5391" max="5391" width="14.5703125" style="4" customWidth="1"/>
    <col min="5392" max="5392" width="12.28515625" style="4" customWidth="1"/>
    <col min="5393" max="5393" width="14.5703125" style="4" customWidth="1"/>
    <col min="5394" max="5394" width="11.7109375" style="4" customWidth="1"/>
    <col min="5395" max="5395" width="14" style="4" customWidth="1"/>
    <col min="5396" max="5396" width="20.5703125" style="4" customWidth="1"/>
    <col min="5397" max="5397" width="11.7109375" style="4" customWidth="1"/>
    <col min="5398" max="5398" width="10.85546875" style="4" customWidth="1"/>
    <col min="5399" max="5592" width="9.140625" style="4"/>
    <col min="5593" max="5593" width="7.42578125" style="4" customWidth="1"/>
    <col min="5594" max="5594" width="20.28515625" style="4" customWidth="1"/>
    <col min="5595" max="5595" width="24.7109375" style="4" customWidth="1"/>
    <col min="5596" max="5596" width="35.7109375" style="4" customWidth="1"/>
    <col min="5597" max="5597" width="5" style="4" customWidth="1"/>
    <col min="5598" max="5598" width="12.85546875" style="4" customWidth="1"/>
    <col min="5599" max="5599" width="10.7109375" style="4" customWidth="1"/>
    <col min="5600" max="5600" width="7" style="4" customWidth="1"/>
    <col min="5601" max="5601" width="12.28515625" style="4" customWidth="1"/>
    <col min="5602" max="5602" width="10.7109375" style="4" customWidth="1"/>
    <col min="5603" max="5603" width="10.85546875" style="4" customWidth="1"/>
    <col min="5604" max="5604" width="8.85546875" style="4" customWidth="1"/>
    <col min="5605" max="5605" width="13.85546875" style="4" customWidth="1"/>
    <col min="5606" max="5606" width="20.42578125" style="4" customWidth="1"/>
    <col min="5607" max="5607" width="12.28515625" style="4" customWidth="1"/>
    <col min="5608" max="5608" width="19.28515625" style="4" customWidth="1"/>
    <col min="5609" max="5609" width="11.85546875" style="4" customWidth="1"/>
    <col min="5610" max="5610" width="9.140625" style="4" customWidth="1"/>
    <col min="5611" max="5611" width="13.42578125" style="4" customWidth="1"/>
    <col min="5612" max="5612" width="15.28515625" style="4" customWidth="1"/>
    <col min="5613" max="5613" width="15.42578125" style="4" customWidth="1"/>
    <col min="5614" max="5615" width="14.42578125" style="4" customWidth="1"/>
    <col min="5616" max="5616" width="5" style="4" customWidth="1"/>
    <col min="5617" max="5619" width="15.140625" style="4" customWidth="1"/>
    <col min="5620" max="5620" width="4.28515625" style="4" customWidth="1"/>
    <col min="5621" max="5621" width="16" style="4" customWidth="1"/>
    <col min="5622" max="5622" width="17.140625" style="4" customWidth="1"/>
    <col min="5623" max="5623" width="18.28515625" style="4" customWidth="1"/>
    <col min="5624" max="5624" width="4.85546875" style="4" customWidth="1"/>
    <col min="5625" max="5625" width="16" style="4" customWidth="1"/>
    <col min="5626" max="5626" width="17.140625" style="4" customWidth="1"/>
    <col min="5627" max="5627" width="18.28515625" style="4" customWidth="1"/>
    <col min="5628" max="5628" width="13.7109375" style="4" customWidth="1"/>
    <col min="5629" max="5629" width="16" style="4" customWidth="1"/>
    <col min="5630" max="5630" width="17.140625" style="4" customWidth="1"/>
    <col min="5631" max="5631" width="18.28515625" style="4" customWidth="1"/>
    <col min="5632" max="5632" width="13.7109375" style="4" customWidth="1"/>
    <col min="5633" max="5633" width="16" style="4" customWidth="1"/>
    <col min="5634" max="5634" width="17.140625" style="4" customWidth="1"/>
    <col min="5635" max="5635" width="18.28515625" style="4" customWidth="1"/>
    <col min="5636" max="5636" width="13.7109375" style="4" customWidth="1"/>
    <col min="5637" max="5637" width="16" style="4" customWidth="1"/>
    <col min="5638" max="5638" width="17.140625" style="4" customWidth="1"/>
    <col min="5639" max="5642" width="18.28515625" style="4" customWidth="1"/>
    <col min="5643" max="5643" width="15" style="4" customWidth="1"/>
    <col min="5644" max="5644" width="15.7109375" style="4" customWidth="1"/>
    <col min="5645" max="5645" width="49" style="4" customWidth="1"/>
    <col min="5646" max="5646" width="19.42578125" style="4" customWidth="1"/>
    <col min="5647" max="5647" width="14.5703125" style="4" customWidth="1"/>
    <col min="5648" max="5648" width="12.28515625" style="4" customWidth="1"/>
    <col min="5649" max="5649" width="14.5703125" style="4" customWidth="1"/>
    <col min="5650" max="5650" width="11.7109375" style="4" customWidth="1"/>
    <col min="5651" max="5651" width="14" style="4" customWidth="1"/>
    <col min="5652" max="5652" width="20.5703125" style="4" customWidth="1"/>
    <col min="5653" max="5653" width="11.7109375" style="4" customWidth="1"/>
    <col min="5654" max="5654" width="10.85546875" style="4" customWidth="1"/>
    <col min="5655" max="5848" width="9.140625" style="4"/>
    <col min="5849" max="5849" width="7.42578125" style="4" customWidth="1"/>
    <col min="5850" max="5850" width="20.28515625" style="4" customWidth="1"/>
    <col min="5851" max="5851" width="24.7109375" style="4" customWidth="1"/>
    <col min="5852" max="5852" width="35.7109375" style="4" customWidth="1"/>
    <col min="5853" max="5853" width="5" style="4" customWidth="1"/>
    <col min="5854" max="5854" width="12.85546875" style="4" customWidth="1"/>
    <col min="5855" max="5855" width="10.7109375" style="4" customWidth="1"/>
    <col min="5856" max="5856" width="7" style="4" customWidth="1"/>
    <col min="5857" max="5857" width="12.28515625" style="4" customWidth="1"/>
    <col min="5858" max="5858" width="10.7109375" style="4" customWidth="1"/>
    <col min="5859" max="5859" width="10.85546875" style="4" customWidth="1"/>
    <col min="5860" max="5860" width="8.85546875" style="4" customWidth="1"/>
    <col min="5861" max="5861" width="13.85546875" style="4" customWidth="1"/>
    <col min="5862" max="5862" width="20.42578125" style="4" customWidth="1"/>
    <col min="5863" max="5863" width="12.28515625" style="4" customWidth="1"/>
    <col min="5864" max="5864" width="19.28515625" style="4" customWidth="1"/>
    <col min="5865" max="5865" width="11.85546875" style="4" customWidth="1"/>
    <col min="5866" max="5866" width="9.140625" style="4" customWidth="1"/>
    <col min="5867" max="5867" width="13.42578125" style="4" customWidth="1"/>
    <col min="5868" max="5868" width="15.28515625" style="4" customWidth="1"/>
    <col min="5869" max="5869" width="15.42578125" style="4" customWidth="1"/>
    <col min="5870" max="5871" width="14.42578125" style="4" customWidth="1"/>
    <col min="5872" max="5872" width="5" style="4" customWidth="1"/>
    <col min="5873" max="5875" width="15.140625" style="4" customWidth="1"/>
    <col min="5876" max="5876" width="4.28515625" style="4" customWidth="1"/>
    <col min="5877" max="5877" width="16" style="4" customWidth="1"/>
    <col min="5878" max="5878" width="17.140625" style="4" customWidth="1"/>
    <col min="5879" max="5879" width="18.28515625" style="4" customWidth="1"/>
    <col min="5880" max="5880" width="4.85546875" style="4" customWidth="1"/>
    <col min="5881" max="5881" width="16" style="4" customWidth="1"/>
    <col min="5882" max="5882" width="17.140625" style="4" customWidth="1"/>
    <col min="5883" max="5883" width="18.28515625" style="4" customWidth="1"/>
    <col min="5884" max="5884" width="13.7109375" style="4" customWidth="1"/>
    <col min="5885" max="5885" width="16" style="4" customWidth="1"/>
    <col min="5886" max="5886" width="17.140625" style="4" customWidth="1"/>
    <col min="5887" max="5887" width="18.28515625" style="4" customWidth="1"/>
    <col min="5888" max="5888" width="13.7109375" style="4" customWidth="1"/>
    <col min="5889" max="5889" width="16" style="4" customWidth="1"/>
    <col min="5890" max="5890" width="17.140625" style="4" customWidth="1"/>
    <col min="5891" max="5891" width="18.28515625" style="4" customWidth="1"/>
    <col min="5892" max="5892" width="13.7109375" style="4" customWidth="1"/>
    <col min="5893" max="5893" width="16" style="4" customWidth="1"/>
    <col min="5894" max="5894" width="17.140625" style="4" customWidth="1"/>
    <col min="5895" max="5898" width="18.28515625" style="4" customWidth="1"/>
    <col min="5899" max="5899" width="15" style="4" customWidth="1"/>
    <col min="5900" max="5900" width="15.7109375" style="4" customWidth="1"/>
    <col min="5901" max="5901" width="49" style="4" customWidth="1"/>
    <col min="5902" max="5902" width="19.42578125" style="4" customWidth="1"/>
    <col min="5903" max="5903" width="14.5703125" style="4" customWidth="1"/>
    <col min="5904" max="5904" width="12.28515625" style="4" customWidth="1"/>
    <col min="5905" max="5905" width="14.5703125" style="4" customWidth="1"/>
    <col min="5906" max="5906" width="11.7109375" style="4" customWidth="1"/>
    <col min="5907" max="5907" width="14" style="4" customWidth="1"/>
    <col min="5908" max="5908" width="20.5703125" style="4" customWidth="1"/>
    <col min="5909" max="5909" width="11.7109375" style="4" customWidth="1"/>
    <col min="5910" max="5910" width="10.85546875" style="4" customWidth="1"/>
    <col min="5911" max="6104" width="9.140625" style="4"/>
    <col min="6105" max="6105" width="7.42578125" style="4" customWidth="1"/>
    <col min="6106" max="6106" width="20.28515625" style="4" customWidth="1"/>
    <col min="6107" max="6107" width="24.7109375" style="4" customWidth="1"/>
    <col min="6108" max="6108" width="35.7109375" style="4" customWidth="1"/>
    <col min="6109" max="6109" width="5" style="4" customWidth="1"/>
    <col min="6110" max="6110" width="12.85546875" style="4" customWidth="1"/>
    <col min="6111" max="6111" width="10.7109375" style="4" customWidth="1"/>
    <col min="6112" max="6112" width="7" style="4" customWidth="1"/>
    <col min="6113" max="6113" width="12.28515625" style="4" customWidth="1"/>
    <col min="6114" max="6114" width="10.7109375" style="4" customWidth="1"/>
    <col min="6115" max="6115" width="10.85546875" style="4" customWidth="1"/>
    <col min="6116" max="6116" width="8.85546875" style="4" customWidth="1"/>
    <col min="6117" max="6117" width="13.85546875" style="4" customWidth="1"/>
    <col min="6118" max="6118" width="20.42578125" style="4" customWidth="1"/>
    <col min="6119" max="6119" width="12.28515625" style="4" customWidth="1"/>
    <col min="6120" max="6120" width="19.28515625" style="4" customWidth="1"/>
    <col min="6121" max="6121" width="11.85546875" style="4" customWidth="1"/>
    <col min="6122" max="6122" width="9.140625" style="4" customWidth="1"/>
    <col min="6123" max="6123" width="13.42578125" style="4" customWidth="1"/>
    <col min="6124" max="6124" width="15.28515625" style="4" customWidth="1"/>
    <col min="6125" max="6125" width="15.42578125" style="4" customWidth="1"/>
    <col min="6126" max="6127" width="14.42578125" style="4" customWidth="1"/>
    <col min="6128" max="6128" width="5" style="4" customWidth="1"/>
    <col min="6129" max="6131" width="15.140625" style="4" customWidth="1"/>
    <col min="6132" max="6132" width="4.28515625" style="4" customWidth="1"/>
    <col min="6133" max="6133" width="16" style="4" customWidth="1"/>
    <col min="6134" max="6134" width="17.140625" style="4" customWidth="1"/>
    <col min="6135" max="6135" width="18.28515625" style="4" customWidth="1"/>
    <col min="6136" max="6136" width="4.85546875" style="4" customWidth="1"/>
    <col min="6137" max="6137" width="16" style="4" customWidth="1"/>
    <col min="6138" max="6138" width="17.140625" style="4" customWidth="1"/>
    <col min="6139" max="6139" width="18.28515625" style="4" customWidth="1"/>
    <col min="6140" max="6140" width="13.7109375" style="4" customWidth="1"/>
    <col min="6141" max="6141" width="16" style="4" customWidth="1"/>
    <col min="6142" max="6142" width="17.140625" style="4" customWidth="1"/>
    <col min="6143" max="6143" width="18.28515625" style="4" customWidth="1"/>
    <col min="6144" max="6144" width="13.7109375" style="4" customWidth="1"/>
    <col min="6145" max="6145" width="16" style="4" customWidth="1"/>
    <col min="6146" max="6146" width="17.140625" style="4" customWidth="1"/>
    <col min="6147" max="6147" width="18.28515625" style="4" customWidth="1"/>
    <col min="6148" max="6148" width="13.7109375" style="4" customWidth="1"/>
    <col min="6149" max="6149" width="16" style="4" customWidth="1"/>
    <col min="6150" max="6150" width="17.140625" style="4" customWidth="1"/>
    <col min="6151" max="6154" width="18.28515625" style="4" customWidth="1"/>
    <col min="6155" max="6155" width="15" style="4" customWidth="1"/>
    <col min="6156" max="6156" width="15.7109375" style="4" customWidth="1"/>
    <col min="6157" max="6157" width="49" style="4" customWidth="1"/>
    <col min="6158" max="6158" width="19.42578125" style="4" customWidth="1"/>
    <col min="6159" max="6159" width="14.5703125" style="4" customWidth="1"/>
    <col min="6160" max="6160" width="12.28515625" style="4" customWidth="1"/>
    <col min="6161" max="6161" width="14.5703125" style="4" customWidth="1"/>
    <col min="6162" max="6162" width="11.7109375" style="4" customWidth="1"/>
    <col min="6163" max="6163" width="14" style="4" customWidth="1"/>
    <col min="6164" max="6164" width="20.5703125" style="4" customWidth="1"/>
    <col min="6165" max="6165" width="11.7109375" style="4" customWidth="1"/>
    <col min="6166" max="6166" width="10.85546875" style="4" customWidth="1"/>
    <col min="6167" max="6360" width="9.140625" style="4"/>
    <col min="6361" max="6361" width="7.42578125" style="4" customWidth="1"/>
    <col min="6362" max="6362" width="20.28515625" style="4" customWidth="1"/>
    <col min="6363" max="6363" width="24.7109375" style="4" customWidth="1"/>
    <col min="6364" max="6364" width="35.7109375" style="4" customWidth="1"/>
    <col min="6365" max="6365" width="5" style="4" customWidth="1"/>
    <col min="6366" max="6366" width="12.85546875" style="4" customWidth="1"/>
    <col min="6367" max="6367" width="10.7109375" style="4" customWidth="1"/>
    <col min="6368" max="6368" width="7" style="4" customWidth="1"/>
    <col min="6369" max="6369" width="12.28515625" style="4" customWidth="1"/>
    <col min="6370" max="6370" width="10.7109375" style="4" customWidth="1"/>
    <col min="6371" max="6371" width="10.85546875" style="4" customWidth="1"/>
    <col min="6372" max="6372" width="8.85546875" style="4" customWidth="1"/>
    <col min="6373" max="6373" width="13.85546875" style="4" customWidth="1"/>
    <col min="6374" max="6374" width="20.42578125" style="4" customWidth="1"/>
    <col min="6375" max="6375" width="12.28515625" style="4" customWidth="1"/>
    <col min="6376" max="6376" width="19.28515625" style="4" customWidth="1"/>
    <col min="6377" max="6377" width="11.85546875" style="4" customWidth="1"/>
    <col min="6378" max="6378" width="9.140625" style="4" customWidth="1"/>
    <col min="6379" max="6379" width="13.42578125" style="4" customWidth="1"/>
    <col min="6380" max="6380" width="15.28515625" style="4" customWidth="1"/>
    <col min="6381" max="6381" width="15.42578125" style="4" customWidth="1"/>
    <col min="6382" max="6383" width="14.42578125" style="4" customWidth="1"/>
    <col min="6384" max="6384" width="5" style="4" customWidth="1"/>
    <col min="6385" max="6387" width="15.140625" style="4" customWidth="1"/>
    <col min="6388" max="6388" width="4.28515625" style="4" customWidth="1"/>
    <col min="6389" max="6389" width="16" style="4" customWidth="1"/>
    <col min="6390" max="6390" width="17.140625" style="4" customWidth="1"/>
    <col min="6391" max="6391" width="18.28515625" style="4" customWidth="1"/>
    <col min="6392" max="6392" width="4.85546875" style="4" customWidth="1"/>
    <col min="6393" max="6393" width="16" style="4" customWidth="1"/>
    <col min="6394" max="6394" width="17.140625" style="4" customWidth="1"/>
    <col min="6395" max="6395" width="18.28515625" style="4" customWidth="1"/>
    <col min="6396" max="6396" width="13.7109375" style="4" customWidth="1"/>
    <col min="6397" max="6397" width="16" style="4" customWidth="1"/>
    <col min="6398" max="6398" width="17.140625" style="4" customWidth="1"/>
    <col min="6399" max="6399" width="18.28515625" style="4" customWidth="1"/>
    <col min="6400" max="6400" width="13.7109375" style="4" customWidth="1"/>
    <col min="6401" max="6401" width="16" style="4" customWidth="1"/>
    <col min="6402" max="6402" width="17.140625" style="4" customWidth="1"/>
    <col min="6403" max="6403" width="18.28515625" style="4" customWidth="1"/>
    <col min="6404" max="6404" width="13.7109375" style="4" customWidth="1"/>
    <col min="6405" max="6405" width="16" style="4" customWidth="1"/>
    <col min="6406" max="6406" width="17.140625" style="4" customWidth="1"/>
    <col min="6407" max="6410" width="18.28515625" style="4" customWidth="1"/>
    <col min="6411" max="6411" width="15" style="4" customWidth="1"/>
    <col min="6412" max="6412" width="15.7109375" style="4" customWidth="1"/>
    <col min="6413" max="6413" width="49" style="4" customWidth="1"/>
    <col min="6414" max="6414" width="19.42578125" style="4" customWidth="1"/>
    <col min="6415" max="6415" width="14.5703125" style="4" customWidth="1"/>
    <col min="6416" max="6416" width="12.28515625" style="4" customWidth="1"/>
    <col min="6417" max="6417" width="14.5703125" style="4" customWidth="1"/>
    <col min="6418" max="6418" width="11.7109375" style="4" customWidth="1"/>
    <col min="6419" max="6419" width="14" style="4" customWidth="1"/>
    <col min="6420" max="6420" width="20.5703125" style="4" customWidth="1"/>
    <col min="6421" max="6421" width="11.7109375" style="4" customWidth="1"/>
    <col min="6422" max="6422" width="10.85546875" style="4" customWidth="1"/>
    <col min="6423" max="6616" width="9.140625" style="4"/>
    <col min="6617" max="6617" width="7.42578125" style="4" customWidth="1"/>
    <col min="6618" max="6618" width="20.28515625" style="4" customWidth="1"/>
    <col min="6619" max="6619" width="24.7109375" style="4" customWidth="1"/>
    <col min="6620" max="6620" width="35.7109375" style="4" customWidth="1"/>
    <col min="6621" max="6621" width="5" style="4" customWidth="1"/>
    <col min="6622" max="6622" width="12.85546875" style="4" customWidth="1"/>
    <col min="6623" max="6623" width="10.7109375" style="4" customWidth="1"/>
    <col min="6624" max="6624" width="7" style="4" customWidth="1"/>
    <col min="6625" max="6625" width="12.28515625" style="4" customWidth="1"/>
    <col min="6626" max="6626" width="10.7109375" style="4" customWidth="1"/>
    <col min="6627" max="6627" width="10.85546875" style="4" customWidth="1"/>
    <col min="6628" max="6628" width="8.85546875" style="4" customWidth="1"/>
    <col min="6629" max="6629" width="13.85546875" style="4" customWidth="1"/>
    <col min="6630" max="6630" width="20.42578125" style="4" customWidth="1"/>
    <col min="6631" max="6631" width="12.28515625" style="4" customWidth="1"/>
    <col min="6632" max="6632" width="19.28515625" style="4" customWidth="1"/>
    <col min="6633" max="6633" width="11.85546875" style="4" customWidth="1"/>
    <col min="6634" max="6634" width="9.140625" style="4" customWidth="1"/>
    <col min="6635" max="6635" width="13.42578125" style="4" customWidth="1"/>
    <col min="6636" max="6636" width="15.28515625" style="4" customWidth="1"/>
    <col min="6637" max="6637" width="15.42578125" style="4" customWidth="1"/>
    <col min="6638" max="6639" width="14.42578125" style="4" customWidth="1"/>
    <col min="6640" max="6640" width="5" style="4" customWidth="1"/>
    <col min="6641" max="6643" width="15.140625" style="4" customWidth="1"/>
    <col min="6644" max="6644" width="4.28515625" style="4" customWidth="1"/>
    <col min="6645" max="6645" width="16" style="4" customWidth="1"/>
    <col min="6646" max="6646" width="17.140625" style="4" customWidth="1"/>
    <col min="6647" max="6647" width="18.28515625" style="4" customWidth="1"/>
    <col min="6648" max="6648" width="4.85546875" style="4" customWidth="1"/>
    <col min="6649" max="6649" width="16" style="4" customWidth="1"/>
    <col min="6650" max="6650" width="17.140625" style="4" customWidth="1"/>
    <col min="6651" max="6651" width="18.28515625" style="4" customWidth="1"/>
    <col min="6652" max="6652" width="13.7109375" style="4" customWidth="1"/>
    <col min="6653" max="6653" width="16" style="4" customWidth="1"/>
    <col min="6654" max="6654" width="17.140625" style="4" customWidth="1"/>
    <col min="6655" max="6655" width="18.28515625" style="4" customWidth="1"/>
    <col min="6656" max="6656" width="13.7109375" style="4" customWidth="1"/>
    <col min="6657" max="6657" width="16" style="4" customWidth="1"/>
    <col min="6658" max="6658" width="17.140625" style="4" customWidth="1"/>
    <col min="6659" max="6659" width="18.28515625" style="4" customWidth="1"/>
    <col min="6660" max="6660" width="13.7109375" style="4" customWidth="1"/>
    <col min="6661" max="6661" width="16" style="4" customWidth="1"/>
    <col min="6662" max="6662" width="17.140625" style="4" customWidth="1"/>
    <col min="6663" max="6666" width="18.28515625" style="4" customWidth="1"/>
    <col min="6667" max="6667" width="15" style="4" customWidth="1"/>
    <col min="6668" max="6668" width="15.7109375" style="4" customWidth="1"/>
    <col min="6669" max="6669" width="49" style="4" customWidth="1"/>
    <col min="6670" max="6670" width="19.42578125" style="4" customWidth="1"/>
    <col min="6671" max="6671" width="14.5703125" style="4" customWidth="1"/>
    <col min="6672" max="6672" width="12.28515625" style="4" customWidth="1"/>
    <col min="6673" max="6673" width="14.5703125" style="4" customWidth="1"/>
    <col min="6674" max="6674" width="11.7109375" style="4" customWidth="1"/>
    <col min="6675" max="6675" width="14" style="4" customWidth="1"/>
    <col min="6676" max="6676" width="20.5703125" style="4" customWidth="1"/>
    <col min="6677" max="6677" width="11.7109375" style="4" customWidth="1"/>
    <col min="6678" max="6678" width="10.85546875" style="4" customWidth="1"/>
    <col min="6679" max="6872" width="9.140625" style="4"/>
    <col min="6873" max="6873" width="7.42578125" style="4" customWidth="1"/>
    <col min="6874" max="6874" width="20.28515625" style="4" customWidth="1"/>
    <col min="6875" max="6875" width="24.7109375" style="4" customWidth="1"/>
    <col min="6876" max="6876" width="35.7109375" style="4" customWidth="1"/>
    <col min="6877" max="6877" width="5" style="4" customWidth="1"/>
    <col min="6878" max="6878" width="12.85546875" style="4" customWidth="1"/>
    <col min="6879" max="6879" width="10.7109375" style="4" customWidth="1"/>
    <col min="6880" max="6880" width="7" style="4" customWidth="1"/>
    <col min="6881" max="6881" width="12.28515625" style="4" customWidth="1"/>
    <col min="6882" max="6882" width="10.7109375" style="4" customWidth="1"/>
    <col min="6883" max="6883" width="10.85546875" style="4" customWidth="1"/>
    <col min="6884" max="6884" width="8.85546875" style="4" customWidth="1"/>
    <col min="6885" max="6885" width="13.85546875" style="4" customWidth="1"/>
    <col min="6886" max="6886" width="20.42578125" style="4" customWidth="1"/>
    <col min="6887" max="6887" width="12.28515625" style="4" customWidth="1"/>
    <col min="6888" max="6888" width="19.28515625" style="4" customWidth="1"/>
    <col min="6889" max="6889" width="11.85546875" style="4" customWidth="1"/>
    <col min="6890" max="6890" width="9.140625" style="4" customWidth="1"/>
    <col min="6891" max="6891" width="13.42578125" style="4" customWidth="1"/>
    <col min="6892" max="6892" width="15.28515625" style="4" customWidth="1"/>
    <col min="6893" max="6893" width="15.42578125" style="4" customWidth="1"/>
    <col min="6894" max="6895" width="14.42578125" style="4" customWidth="1"/>
    <col min="6896" max="6896" width="5" style="4" customWidth="1"/>
    <col min="6897" max="6899" width="15.140625" style="4" customWidth="1"/>
    <col min="6900" max="6900" width="4.28515625" style="4" customWidth="1"/>
    <col min="6901" max="6901" width="16" style="4" customWidth="1"/>
    <col min="6902" max="6902" width="17.140625" style="4" customWidth="1"/>
    <col min="6903" max="6903" width="18.28515625" style="4" customWidth="1"/>
    <col min="6904" max="6904" width="4.85546875" style="4" customWidth="1"/>
    <col min="6905" max="6905" width="16" style="4" customWidth="1"/>
    <col min="6906" max="6906" width="17.140625" style="4" customWidth="1"/>
    <col min="6907" max="6907" width="18.28515625" style="4" customWidth="1"/>
    <col min="6908" max="6908" width="13.7109375" style="4" customWidth="1"/>
    <col min="6909" max="6909" width="16" style="4" customWidth="1"/>
    <col min="6910" max="6910" width="17.140625" style="4" customWidth="1"/>
    <col min="6911" max="6911" width="18.28515625" style="4" customWidth="1"/>
    <col min="6912" max="6912" width="13.7109375" style="4" customWidth="1"/>
    <col min="6913" max="6913" width="16" style="4" customWidth="1"/>
    <col min="6914" max="6914" width="17.140625" style="4" customWidth="1"/>
    <col min="6915" max="6915" width="18.28515625" style="4" customWidth="1"/>
    <col min="6916" max="6916" width="13.7109375" style="4" customWidth="1"/>
    <col min="6917" max="6917" width="16" style="4" customWidth="1"/>
    <col min="6918" max="6918" width="17.140625" style="4" customWidth="1"/>
    <col min="6919" max="6922" width="18.28515625" style="4" customWidth="1"/>
    <col min="6923" max="6923" width="15" style="4" customWidth="1"/>
    <col min="6924" max="6924" width="15.7109375" style="4" customWidth="1"/>
    <col min="6925" max="6925" width="49" style="4" customWidth="1"/>
    <col min="6926" max="6926" width="19.42578125" style="4" customWidth="1"/>
    <col min="6927" max="6927" width="14.5703125" style="4" customWidth="1"/>
    <col min="6928" max="6928" width="12.28515625" style="4" customWidth="1"/>
    <col min="6929" max="6929" width="14.5703125" style="4" customWidth="1"/>
    <col min="6930" max="6930" width="11.7109375" style="4" customWidth="1"/>
    <col min="6931" max="6931" width="14" style="4" customWidth="1"/>
    <col min="6932" max="6932" width="20.5703125" style="4" customWidth="1"/>
    <col min="6933" max="6933" width="11.7109375" style="4" customWidth="1"/>
    <col min="6934" max="6934" width="10.85546875" style="4" customWidth="1"/>
    <col min="6935" max="7128" width="9.140625" style="4"/>
    <col min="7129" max="7129" width="7.42578125" style="4" customWidth="1"/>
    <col min="7130" max="7130" width="20.28515625" style="4" customWidth="1"/>
    <col min="7131" max="7131" width="24.7109375" style="4" customWidth="1"/>
    <col min="7132" max="7132" width="35.7109375" style="4" customWidth="1"/>
    <col min="7133" max="7133" width="5" style="4" customWidth="1"/>
    <col min="7134" max="7134" width="12.85546875" style="4" customWidth="1"/>
    <col min="7135" max="7135" width="10.7109375" style="4" customWidth="1"/>
    <col min="7136" max="7136" width="7" style="4" customWidth="1"/>
    <col min="7137" max="7137" width="12.28515625" style="4" customWidth="1"/>
    <col min="7138" max="7138" width="10.7109375" style="4" customWidth="1"/>
    <col min="7139" max="7139" width="10.85546875" style="4" customWidth="1"/>
    <col min="7140" max="7140" width="8.85546875" style="4" customWidth="1"/>
    <col min="7141" max="7141" width="13.85546875" style="4" customWidth="1"/>
    <col min="7142" max="7142" width="20.42578125" style="4" customWidth="1"/>
    <col min="7143" max="7143" width="12.28515625" style="4" customWidth="1"/>
    <col min="7144" max="7144" width="19.28515625" style="4" customWidth="1"/>
    <col min="7145" max="7145" width="11.85546875" style="4" customWidth="1"/>
    <col min="7146" max="7146" width="9.140625" style="4" customWidth="1"/>
    <col min="7147" max="7147" width="13.42578125" style="4" customWidth="1"/>
    <col min="7148" max="7148" width="15.28515625" style="4" customWidth="1"/>
    <col min="7149" max="7149" width="15.42578125" style="4" customWidth="1"/>
    <col min="7150" max="7151" width="14.42578125" style="4" customWidth="1"/>
    <col min="7152" max="7152" width="5" style="4" customWidth="1"/>
    <col min="7153" max="7155" width="15.140625" style="4" customWidth="1"/>
    <col min="7156" max="7156" width="4.28515625" style="4" customWidth="1"/>
    <col min="7157" max="7157" width="16" style="4" customWidth="1"/>
    <col min="7158" max="7158" width="17.140625" style="4" customWidth="1"/>
    <col min="7159" max="7159" width="18.28515625" style="4" customWidth="1"/>
    <col min="7160" max="7160" width="4.85546875" style="4" customWidth="1"/>
    <col min="7161" max="7161" width="16" style="4" customWidth="1"/>
    <col min="7162" max="7162" width="17.140625" style="4" customWidth="1"/>
    <col min="7163" max="7163" width="18.28515625" style="4" customWidth="1"/>
    <col min="7164" max="7164" width="13.7109375" style="4" customWidth="1"/>
    <col min="7165" max="7165" width="16" style="4" customWidth="1"/>
    <col min="7166" max="7166" width="17.140625" style="4" customWidth="1"/>
    <col min="7167" max="7167" width="18.28515625" style="4" customWidth="1"/>
    <col min="7168" max="7168" width="13.7109375" style="4" customWidth="1"/>
    <col min="7169" max="7169" width="16" style="4" customWidth="1"/>
    <col min="7170" max="7170" width="17.140625" style="4" customWidth="1"/>
    <col min="7171" max="7171" width="18.28515625" style="4" customWidth="1"/>
    <col min="7172" max="7172" width="13.7109375" style="4" customWidth="1"/>
    <col min="7173" max="7173" width="16" style="4" customWidth="1"/>
    <col min="7174" max="7174" width="17.140625" style="4" customWidth="1"/>
    <col min="7175" max="7178" width="18.28515625" style="4" customWidth="1"/>
    <col min="7179" max="7179" width="15" style="4" customWidth="1"/>
    <col min="7180" max="7180" width="15.7109375" style="4" customWidth="1"/>
    <col min="7181" max="7181" width="49" style="4" customWidth="1"/>
    <col min="7182" max="7182" width="19.42578125" style="4" customWidth="1"/>
    <col min="7183" max="7183" width="14.5703125" style="4" customWidth="1"/>
    <col min="7184" max="7184" width="12.28515625" style="4" customWidth="1"/>
    <col min="7185" max="7185" width="14.5703125" style="4" customWidth="1"/>
    <col min="7186" max="7186" width="11.7109375" style="4" customWidth="1"/>
    <col min="7187" max="7187" width="14" style="4" customWidth="1"/>
    <col min="7188" max="7188" width="20.5703125" style="4" customWidth="1"/>
    <col min="7189" max="7189" width="11.7109375" style="4" customWidth="1"/>
    <col min="7190" max="7190" width="10.85546875" style="4" customWidth="1"/>
    <col min="7191" max="7384" width="9.140625" style="4"/>
    <col min="7385" max="7385" width="7.42578125" style="4" customWidth="1"/>
    <col min="7386" max="7386" width="20.28515625" style="4" customWidth="1"/>
    <col min="7387" max="7387" width="24.7109375" style="4" customWidth="1"/>
    <col min="7388" max="7388" width="35.7109375" style="4" customWidth="1"/>
    <col min="7389" max="7389" width="5" style="4" customWidth="1"/>
    <col min="7390" max="7390" width="12.85546875" style="4" customWidth="1"/>
    <col min="7391" max="7391" width="10.7109375" style="4" customWidth="1"/>
    <col min="7392" max="7392" width="7" style="4" customWidth="1"/>
    <col min="7393" max="7393" width="12.28515625" style="4" customWidth="1"/>
    <col min="7394" max="7394" width="10.7109375" style="4" customWidth="1"/>
    <col min="7395" max="7395" width="10.85546875" style="4" customWidth="1"/>
    <col min="7396" max="7396" width="8.85546875" style="4" customWidth="1"/>
    <col min="7397" max="7397" width="13.85546875" style="4" customWidth="1"/>
    <col min="7398" max="7398" width="20.42578125" style="4" customWidth="1"/>
    <col min="7399" max="7399" width="12.28515625" style="4" customWidth="1"/>
    <col min="7400" max="7400" width="19.28515625" style="4" customWidth="1"/>
    <col min="7401" max="7401" width="11.85546875" style="4" customWidth="1"/>
    <col min="7402" max="7402" width="9.140625" style="4" customWidth="1"/>
    <col min="7403" max="7403" width="13.42578125" style="4" customWidth="1"/>
    <col min="7404" max="7404" width="15.28515625" style="4" customWidth="1"/>
    <col min="7405" max="7405" width="15.42578125" style="4" customWidth="1"/>
    <col min="7406" max="7407" width="14.42578125" style="4" customWidth="1"/>
    <col min="7408" max="7408" width="5" style="4" customWidth="1"/>
    <col min="7409" max="7411" width="15.140625" style="4" customWidth="1"/>
    <col min="7412" max="7412" width="4.28515625" style="4" customWidth="1"/>
    <col min="7413" max="7413" width="16" style="4" customWidth="1"/>
    <col min="7414" max="7414" width="17.140625" style="4" customWidth="1"/>
    <col min="7415" max="7415" width="18.28515625" style="4" customWidth="1"/>
    <col min="7416" max="7416" width="4.85546875" style="4" customWidth="1"/>
    <col min="7417" max="7417" width="16" style="4" customWidth="1"/>
    <col min="7418" max="7418" width="17.140625" style="4" customWidth="1"/>
    <col min="7419" max="7419" width="18.28515625" style="4" customWidth="1"/>
    <col min="7420" max="7420" width="13.7109375" style="4" customWidth="1"/>
    <col min="7421" max="7421" width="16" style="4" customWidth="1"/>
    <col min="7422" max="7422" width="17.140625" style="4" customWidth="1"/>
    <col min="7423" max="7423" width="18.28515625" style="4" customWidth="1"/>
    <col min="7424" max="7424" width="13.7109375" style="4" customWidth="1"/>
    <col min="7425" max="7425" width="16" style="4" customWidth="1"/>
    <col min="7426" max="7426" width="17.140625" style="4" customWidth="1"/>
    <col min="7427" max="7427" width="18.28515625" style="4" customWidth="1"/>
    <col min="7428" max="7428" width="13.7109375" style="4" customWidth="1"/>
    <col min="7429" max="7429" width="16" style="4" customWidth="1"/>
    <col min="7430" max="7430" width="17.140625" style="4" customWidth="1"/>
    <col min="7431" max="7434" width="18.28515625" style="4" customWidth="1"/>
    <col min="7435" max="7435" width="15" style="4" customWidth="1"/>
    <col min="7436" max="7436" width="15.7109375" style="4" customWidth="1"/>
    <col min="7437" max="7437" width="49" style="4" customWidth="1"/>
    <col min="7438" max="7438" width="19.42578125" style="4" customWidth="1"/>
    <col min="7439" max="7439" width="14.5703125" style="4" customWidth="1"/>
    <col min="7440" max="7440" width="12.28515625" style="4" customWidth="1"/>
    <col min="7441" max="7441" width="14.5703125" style="4" customWidth="1"/>
    <col min="7442" max="7442" width="11.7109375" style="4" customWidth="1"/>
    <col min="7443" max="7443" width="14" style="4" customWidth="1"/>
    <col min="7444" max="7444" width="20.5703125" style="4" customWidth="1"/>
    <col min="7445" max="7445" width="11.7109375" style="4" customWidth="1"/>
    <col min="7446" max="7446" width="10.85546875" style="4" customWidth="1"/>
    <col min="7447" max="7640" width="9.140625" style="4"/>
    <col min="7641" max="7641" width="7.42578125" style="4" customWidth="1"/>
    <col min="7642" max="7642" width="20.28515625" style="4" customWidth="1"/>
    <col min="7643" max="7643" width="24.7109375" style="4" customWidth="1"/>
    <col min="7644" max="7644" width="35.7109375" style="4" customWidth="1"/>
    <col min="7645" max="7645" width="5" style="4" customWidth="1"/>
    <col min="7646" max="7646" width="12.85546875" style="4" customWidth="1"/>
    <col min="7647" max="7647" width="10.7109375" style="4" customWidth="1"/>
    <col min="7648" max="7648" width="7" style="4" customWidth="1"/>
    <col min="7649" max="7649" width="12.28515625" style="4" customWidth="1"/>
    <col min="7650" max="7650" width="10.7109375" style="4" customWidth="1"/>
    <col min="7651" max="7651" width="10.85546875" style="4" customWidth="1"/>
    <col min="7652" max="7652" width="8.85546875" style="4" customWidth="1"/>
    <col min="7653" max="7653" width="13.85546875" style="4" customWidth="1"/>
    <col min="7654" max="7654" width="20.42578125" style="4" customWidth="1"/>
    <col min="7655" max="7655" width="12.28515625" style="4" customWidth="1"/>
    <col min="7656" max="7656" width="19.28515625" style="4" customWidth="1"/>
    <col min="7657" max="7657" width="11.85546875" style="4" customWidth="1"/>
    <col min="7658" max="7658" width="9.140625" style="4" customWidth="1"/>
    <col min="7659" max="7659" width="13.42578125" style="4" customWidth="1"/>
    <col min="7660" max="7660" width="15.28515625" style="4" customWidth="1"/>
    <col min="7661" max="7661" width="15.42578125" style="4" customWidth="1"/>
    <col min="7662" max="7663" width="14.42578125" style="4" customWidth="1"/>
    <col min="7664" max="7664" width="5" style="4" customWidth="1"/>
    <col min="7665" max="7667" width="15.140625" style="4" customWidth="1"/>
    <col min="7668" max="7668" width="4.28515625" style="4" customWidth="1"/>
    <col min="7669" max="7669" width="16" style="4" customWidth="1"/>
    <col min="7670" max="7670" width="17.140625" style="4" customWidth="1"/>
    <col min="7671" max="7671" width="18.28515625" style="4" customWidth="1"/>
    <col min="7672" max="7672" width="4.85546875" style="4" customWidth="1"/>
    <col min="7673" max="7673" width="16" style="4" customWidth="1"/>
    <col min="7674" max="7674" width="17.140625" style="4" customWidth="1"/>
    <col min="7675" max="7675" width="18.28515625" style="4" customWidth="1"/>
    <col min="7676" max="7676" width="13.7109375" style="4" customWidth="1"/>
    <col min="7677" max="7677" width="16" style="4" customWidth="1"/>
    <col min="7678" max="7678" width="17.140625" style="4" customWidth="1"/>
    <col min="7679" max="7679" width="18.28515625" style="4" customWidth="1"/>
    <col min="7680" max="7680" width="13.7109375" style="4" customWidth="1"/>
    <col min="7681" max="7681" width="16" style="4" customWidth="1"/>
    <col min="7682" max="7682" width="17.140625" style="4" customWidth="1"/>
    <col min="7683" max="7683" width="18.28515625" style="4" customWidth="1"/>
    <col min="7684" max="7684" width="13.7109375" style="4" customWidth="1"/>
    <col min="7685" max="7685" width="16" style="4" customWidth="1"/>
    <col min="7686" max="7686" width="17.140625" style="4" customWidth="1"/>
    <col min="7687" max="7690" width="18.28515625" style="4" customWidth="1"/>
    <col min="7691" max="7691" width="15" style="4" customWidth="1"/>
    <col min="7692" max="7692" width="15.7109375" style="4" customWidth="1"/>
    <col min="7693" max="7693" width="49" style="4" customWidth="1"/>
    <col min="7694" max="7694" width="19.42578125" style="4" customWidth="1"/>
    <col min="7695" max="7695" width="14.5703125" style="4" customWidth="1"/>
    <col min="7696" max="7696" width="12.28515625" style="4" customWidth="1"/>
    <col min="7697" max="7697" width="14.5703125" style="4" customWidth="1"/>
    <col min="7698" max="7698" width="11.7109375" style="4" customWidth="1"/>
    <col min="7699" max="7699" width="14" style="4" customWidth="1"/>
    <col min="7700" max="7700" width="20.5703125" style="4" customWidth="1"/>
    <col min="7701" max="7701" width="11.7109375" style="4" customWidth="1"/>
    <col min="7702" max="7702" width="10.85546875" style="4" customWidth="1"/>
    <col min="7703" max="7896" width="9.140625" style="4"/>
    <col min="7897" max="7897" width="7.42578125" style="4" customWidth="1"/>
    <col min="7898" max="7898" width="20.28515625" style="4" customWidth="1"/>
    <col min="7899" max="7899" width="24.7109375" style="4" customWidth="1"/>
    <col min="7900" max="7900" width="35.7109375" style="4" customWidth="1"/>
    <col min="7901" max="7901" width="5" style="4" customWidth="1"/>
    <col min="7902" max="7902" width="12.85546875" style="4" customWidth="1"/>
    <col min="7903" max="7903" width="10.7109375" style="4" customWidth="1"/>
    <col min="7904" max="7904" width="7" style="4" customWidth="1"/>
    <col min="7905" max="7905" width="12.28515625" style="4" customWidth="1"/>
    <col min="7906" max="7906" width="10.7109375" style="4" customWidth="1"/>
    <col min="7907" max="7907" width="10.85546875" style="4" customWidth="1"/>
    <col min="7908" max="7908" width="8.85546875" style="4" customWidth="1"/>
    <col min="7909" max="7909" width="13.85546875" style="4" customWidth="1"/>
    <col min="7910" max="7910" width="20.42578125" style="4" customWidth="1"/>
    <col min="7911" max="7911" width="12.28515625" style="4" customWidth="1"/>
    <col min="7912" max="7912" width="19.28515625" style="4" customWidth="1"/>
    <col min="7913" max="7913" width="11.85546875" style="4" customWidth="1"/>
    <col min="7914" max="7914" width="9.140625" style="4" customWidth="1"/>
    <col min="7915" max="7915" width="13.42578125" style="4" customWidth="1"/>
    <col min="7916" max="7916" width="15.28515625" style="4" customWidth="1"/>
    <col min="7917" max="7917" width="15.42578125" style="4" customWidth="1"/>
    <col min="7918" max="7919" width="14.42578125" style="4" customWidth="1"/>
    <col min="7920" max="7920" width="5" style="4" customWidth="1"/>
    <col min="7921" max="7923" width="15.140625" style="4" customWidth="1"/>
    <col min="7924" max="7924" width="4.28515625" style="4" customWidth="1"/>
    <col min="7925" max="7925" width="16" style="4" customWidth="1"/>
    <col min="7926" max="7926" width="17.140625" style="4" customWidth="1"/>
    <col min="7927" max="7927" width="18.28515625" style="4" customWidth="1"/>
    <col min="7928" max="7928" width="4.85546875" style="4" customWidth="1"/>
    <col min="7929" max="7929" width="16" style="4" customWidth="1"/>
    <col min="7930" max="7930" width="17.140625" style="4" customWidth="1"/>
    <col min="7931" max="7931" width="18.28515625" style="4" customWidth="1"/>
    <col min="7932" max="7932" width="13.7109375" style="4" customWidth="1"/>
    <col min="7933" max="7933" width="16" style="4" customWidth="1"/>
    <col min="7934" max="7934" width="17.140625" style="4" customWidth="1"/>
    <col min="7935" max="7935" width="18.28515625" style="4" customWidth="1"/>
    <col min="7936" max="7936" width="13.7109375" style="4" customWidth="1"/>
    <col min="7937" max="7937" width="16" style="4" customWidth="1"/>
    <col min="7938" max="7938" width="17.140625" style="4" customWidth="1"/>
    <col min="7939" max="7939" width="18.28515625" style="4" customWidth="1"/>
    <col min="7940" max="7940" width="13.7109375" style="4" customWidth="1"/>
    <col min="7941" max="7941" width="16" style="4" customWidth="1"/>
    <col min="7942" max="7942" width="17.140625" style="4" customWidth="1"/>
    <col min="7943" max="7946" width="18.28515625" style="4" customWidth="1"/>
    <col min="7947" max="7947" width="15" style="4" customWidth="1"/>
    <col min="7948" max="7948" width="15.7109375" style="4" customWidth="1"/>
    <col min="7949" max="7949" width="49" style="4" customWidth="1"/>
    <col min="7950" max="7950" width="19.42578125" style="4" customWidth="1"/>
    <col min="7951" max="7951" width="14.5703125" style="4" customWidth="1"/>
    <col min="7952" max="7952" width="12.28515625" style="4" customWidth="1"/>
    <col min="7953" max="7953" width="14.5703125" style="4" customWidth="1"/>
    <col min="7954" max="7954" width="11.7109375" style="4" customWidth="1"/>
    <col min="7955" max="7955" width="14" style="4" customWidth="1"/>
    <col min="7956" max="7956" width="20.5703125" style="4" customWidth="1"/>
    <col min="7957" max="7957" width="11.7109375" style="4" customWidth="1"/>
    <col min="7958" max="7958" width="10.85546875" style="4" customWidth="1"/>
    <col min="7959" max="8152" width="9.140625" style="4"/>
    <col min="8153" max="8153" width="7.42578125" style="4" customWidth="1"/>
    <col min="8154" max="8154" width="20.28515625" style="4" customWidth="1"/>
    <col min="8155" max="8155" width="24.7109375" style="4" customWidth="1"/>
    <col min="8156" max="8156" width="35.7109375" style="4" customWidth="1"/>
    <col min="8157" max="8157" width="5" style="4" customWidth="1"/>
    <col min="8158" max="8158" width="12.85546875" style="4" customWidth="1"/>
    <col min="8159" max="8159" width="10.7109375" style="4" customWidth="1"/>
    <col min="8160" max="8160" width="7" style="4" customWidth="1"/>
    <col min="8161" max="8161" width="12.28515625" style="4" customWidth="1"/>
    <col min="8162" max="8162" width="10.7109375" style="4" customWidth="1"/>
    <col min="8163" max="8163" width="10.85546875" style="4" customWidth="1"/>
    <col min="8164" max="8164" width="8.85546875" style="4" customWidth="1"/>
    <col min="8165" max="8165" width="13.85546875" style="4" customWidth="1"/>
    <col min="8166" max="8166" width="20.42578125" style="4" customWidth="1"/>
    <col min="8167" max="8167" width="12.28515625" style="4" customWidth="1"/>
    <col min="8168" max="8168" width="19.28515625" style="4" customWidth="1"/>
    <col min="8169" max="8169" width="11.85546875" style="4" customWidth="1"/>
    <col min="8170" max="8170" width="9.140625" style="4" customWidth="1"/>
    <col min="8171" max="8171" width="13.42578125" style="4" customWidth="1"/>
    <col min="8172" max="8172" width="15.28515625" style="4" customWidth="1"/>
    <col min="8173" max="8173" width="15.42578125" style="4" customWidth="1"/>
    <col min="8174" max="8175" width="14.42578125" style="4" customWidth="1"/>
    <col min="8176" max="8176" width="5" style="4" customWidth="1"/>
    <col min="8177" max="8179" width="15.140625" style="4" customWidth="1"/>
    <col min="8180" max="8180" width="4.28515625" style="4" customWidth="1"/>
    <col min="8181" max="8181" width="16" style="4" customWidth="1"/>
    <col min="8182" max="8182" width="17.140625" style="4" customWidth="1"/>
    <col min="8183" max="8183" width="18.28515625" style="4" customWidth="1"/>
    <col min="8184" max="8184" width="4.85546875" style="4" customWidth="1"/>
    <col min="8185" max="8185" width="16" style="4" customWidth="1"/>
    <col min="8186" max="8186" width="17.140625" style="4" customWidth="1"/>
    <col min="8187" max="8187" width="18.28515625" style="4" customWidth="1"/>
    <col min="8188" max="8188" width="13.7109375" style="4" customWidth="1"/>
    <col min="8189" max="8189" width="16" style="4" customWidth="1"/>
    <col min="8190" max="8190" width="17.140625" style="4" customWidth="1"/>
    <col min="8191" max="8191" width="18.28515625" style="4" customWidth="1"/>
    <col min="8192" max="8192" width="13.7109375" style="4" customWidth="1"/>
    <col min="8193" max="8193" width="16" style="4" customWidth="1"/>
    <col min="8194" max="8194" width="17.140625" style="4" customWidth="1"/>
    <col min="8195" max="8195" width="18.28515625" style="4" customWidth="1"/>
    <col min="8196" max="8196" width="13.7109375" style="4" customWidth="1"/>
    <col min="8197" max="8197" width="16" style="4" customWidth="1"/>
    <col min="8198" max="8198" width="17.140625" style="4" customWidth="1"/>
    <col min="8199" max="8202" width="18.28515625" style="4" customWidth="1"/>
    <col min="8203" max="8203" width="15" style="4" customWidth="1"/>
    <col min="8204" max="8204" width="15.7109375" style="4" customWidth="1"/>
    <col min="8205" max="8205" width="49" style="4" customWidth="1"/>
    <col min="8206" max="8206" width="19.42578125" style="4" customWidth="1"/>
    <col min="8207" max="8207" width="14.5703125" style="4" customWidth="1"/>
    <col min="8208" max="8208" width="12.28515625" style="4" customWidth="1"/>
    <col min="8209" max="8209" width="14.5703125" style="4" customWidth="1"/>
    <col min="8210" max="8210" width="11.7109375" style="4" customWidth="1"/>
    <col min="8211" max="8211" width="14" style="4" customWidth="1"/>
    <col min="8212" max="8212" width="20.5703125" style="4" customWidth="1"/>
    <col min="8213" max="8213" width="11.7109375" style="4" customWidth="1"/>
    <col min="8214" max="8214" width="10.85546875" style="4" customWidth="1"/>
    <col min="8215" max="8408" width="9.140625" style="4"/>
    <col min="8409" max="8409" width="7.42578125" style="4" customWidth="1"/>
    <col min="8410" max="8410" width="20.28515625" style="4" customWidth="1"/>
    <col min="8411" max="8411" width="24.7109375" style="4" customWidth="1"/>
    <col min="8412" max="8412" width="35.7109375" style="4" customWidth="1"/>
    <col min="8413" max="8413" width="5" style="4" customWidth="1"/>
    <col min="8414" max="8414" width="12.85546875" style="4" customWidth="1"/>
    <col min="8415" max="8415" width="10.7109375" style="4" customWidth="1"/>
    <col min="8416" max="8416" width="7" style="4" customWidth="1"/>
    <col min="8417" max="8417" width="12.28515625" style="4" customWidth="1"/>
    <col min="8418" max="8418" width="10.7109375" style="4" customWidth="1"/>
    <col min="8419" max="8419" width="10.85546875" style="4" customWidth="1"/>
    <col min="8420" max="8420" width="8.85546875" style="4" customWidth="1"/>
    <col min="8421" max="8421" width="13.85546875" style="4" customWidth="1"/>
    <col min="8422" max="8422" width="20.42578125" style="4" customWidth="1"/>
    <col min="8423" max="8423" width="12.28515625" style="4" customWidth="1"/>
    <col min="8424" max="8424" width="19.28515625" style="4" customWidth="1"/>
    <col min="8425" max="8425" width="11.85546875" style="4" customWidth="1"/>
    <col min="8426" max="8426" width="9.140625" style="4" customWidth="1"/>
    <col min="8427" max="8427" width="13.42578125" style="4" customWidth="1"/>
    <col min="8428" max="8428" width="15.28515625" style="4" customWidth="1"/>
    <col min="8429" max="8429" width="15.42578125" style="4" customWidth="1"/>
    <col min="8430" max="8431" width="14.42578125" style="4" customWidth="1"/>
    <col min="8432" max="8432" width="5" style="4" customWidth="1"/>
    <col min="8433" max="8435" width="15.140625" style="4" customWidth="1"/>
    <col min="8436" max="8436" width="4.28515625" style="4" customWidth="1"/>
    <col min="8437" max="8437" width="16" style="4" customWidth="1"/>
    <col min="8438" max="8438" width="17.140625" style="4" customWidth="1"/>
    <col min="8439" max="8439" width="18.28515625" style="4" customWidth="1"/>
    <col min="8440" max="8440" width="4.85546875" style="4" customWidth="1"/>
    <col min="8441" max="8441" width="16" style="4" customWidth="1"/>
    <col min="8442" max="8442" width="17.140625" style="4" customWidth="1"/>
    <col min="8443" max="8443" width="18.28515625" style="4" customWidth="1"/>
    <col min="8444" max="8444" width="13.7109375" style="4" customWidth="1"/>
    <col min="8445" max="8445" width="16" style="4" customWidth="1"/>
    <col min="8446" max="8446" width="17.140625" style="4" customWidth="1"/>
    <col min="8447" max="8447" width="18.28515625" style="4" customWidth="1"/>
    <col min="8448" max="8448" width="13.7109375" style="4" customWidth="1"/>
    <col min="8449" max="8449" width="16" style="4" customWidth="1"/>
    <col min="8450" max="8450" width="17.140625" style="4" customWidth="1"/>
    <col min="8451" max="8451" width="18.28515625" style="4" customWidth="1"/>
    <col min="8452" max="8452" width="13.7109375" style="4" customWidth="1"/>
    <col min="8453" max="8453" width="16" style="4" customWidth="1"/>
    <col min="8454" max="8454" width="17.140625" style="4" customWidth="1"/>
    <col min="8455" max="8458" width="18.28515625" style="4" customWidth="1"/>
    <col min="8459" max="8459" width="15" style="4" customWidth="1"/>
    <col min="8460" max="8460" width="15.7109375" style="4" customWidth="1"/>
    <col min="8461" max="8461" width="49" style="4" customWidth="1"/>
    <col min="8462" max="8462" width="19.42578125" style="4" customWidth="1"/>
    <col min="8463" max="8463" width="14.5703125" style="4" customWidth="1"/>
    <col min="8464" max="8464" width="12.28515625" style="4" customWidth="1"/>
    <col min="8465" max="8465" width="14.5703125" style="4" customWidth="1"/>
    <col min="8466" max="8466" width="11.7109375" style="4" customWidth="1"/>
    <col min="8467" max="8467" width="14" style="4" customWidth="1"/>
    <col min="8468" max="8468" width="20.5703125" style="4" customWidth="1"/>
    <col min="8469" max="8469" width="11.7109375" style="4" customWidth="1"/>
    <col min="8470" max="8470" width="10.85546875" style="4" customWidth="1"/>
    <col min="8471" max="8664" width="9.140625" style="4"/>
    <col min="8665" max="8665" width="7.42578125" style="4" customWidth="1"/>
    <col min="8666" max="8666" width="20.28515625" style="4" customWidth="1"/>
    <col min="8667" max="8667" width="24.7109375" style="4" customWidth="1"/>
    <col min="8668" max="8668" width="35.7109375" style="4" customWidth="1"/>
    <col min="8669" max="8669" width="5" style="4" customWidth="1"/>
    <col min="8670" max="8670" width="12.85546875" style="4" customWidth="1"/>
    <col min="8671" max="8671" width="10.7109375" style="4" customWidth="1"/>
    <col min="8672" max="8672" width="7" style="4" customWidth="1"/>
    <col min="8673" max="8673" width="12.28515625" style="4" customWidth="1"/>
    <col min="8674" max="8674" width="10.7109375" style="4" customWidth="1"/>
    <col min="8675" max="8675" width="10.85546875" style="4" customWidth="1"/>
    <col min="8676" max="8676" width="8.85546875" style="4" customWidth="1"/>
    <col min="8677" max="8677" width="13.85546875" style="4" customWidth="1"/>
    <col min="8678" max="8678" width="20.42578125" style="4" customWidth="1"/>
    <col min="8679" max="8679" width="12.28515625" style="4" customWidth="1"/>
    <col min="8680" max="8680" width="19.28515625" style="4" customWidth="1"/>
    <col min="8681" max="8681" width="11.85546875" style="4" customWidth="1"/>
    <col min="8682" max="8682" width="9.140625" style="4" customWidth="1"/>
    <col min="8683" max="8683" width="13.42578125" style="4" customWidth="1"/>
    <col min="8684" max="8684" width="15.28515625" style="4" customWidth="1"/>
    <col min="8685" max="8685" width="15.42578125" style="4" customWidth="1"/>
    <col min="8686" max="8687" width="14.42578125" style="4" customWidth="1"/>
    <col min="8688" max="8688" width="5" style="4" customWidth="1"/>
    <col min="8689" max="8691" width="15.140625" style="4" customWidth="1"/>
    <col min="8692" max="8692" width="4.28515625" style="4" customWidth="1"/>
    <col min="8693" max="8693" width="16" style="4" customWidth="1"/>
    <col min="8694" max="8694" width="17.140625" style="4" customWidth="1"/>
    <col min="8695" max="8695" width="18.28515625" style="4" customWidth="1"/>
    <col min="8696" max="8696" width="4.85546875" style="4" customWidth="1"/>
    <col min="8697" max="8697" width="16" style="4" customWidth="1"/>
    <col min="8698" max="8698" width="17.140625" style="4" customWidth="1"/>
    <col min="8699" max="8699" width="18.28515625" style="4" customWidth="1"/>
    <col min="8700" max="8700" width="13.7109375" style="4" customWidth="1"/>
    <col min="8701" max="8701" width="16" style="4" customWidth="1"/>
    <col min="8702" max="8702" width="17.140625" style="4" customWidth="1"/>
    <col min="8703" max="8703" width="18.28515625" style="4" customWidth="1"/>
    <col min="8704" max="8704" width="13.7109375" style="4" customWidth="1"/>
    <col min="8705" max="8705" width="16" style="4" customWidth="1"/>
    <col min="8706" max="8706" width="17.140625" style="4" customWidth="1"/>
    <col min="8707" max="8707" width="18.28515625" style="4" customWidth="1"/>
    <col min="8708" max="8708" width="13.7109375" style="4" customWidth="1"/>
    <col min="8709" max="8709" width="16" style="4" customWidth="1"/>
    <col min="8710" max="8710" width="17.140625" style="4" customWidth="1"/>
    <col min="8711" max="8714" width="18.28515625" style="4" customWidth="1"/>
    <col min="8715" max="8715" width="15" style="4" customWidth="1"/>
    <col min="8716" max="8716" width="15.7109375" style="4" customWidth="1"/>
    <col min="8717" max="8717" width="49" style="4" customWidth="1"/>
    <col min="8718" max="8718" width="19.42578125" style="4" customWidth="1"/>
    <col min="8719" max="8719" width="14.5703125" style="4" customWidth="1"/>
    <col min="8720" max="8720" width="12.28515625" style="4" customWidth="1"/>
    <col min="8721" max="8721" width="14.5703125" style="4" customWidth="1"/>
    <col min="8722" max="8722" width="11.7109375" style="4" customWidth="1"/>
    <col min="8723" max="8723" width="14" style="4" customWidth="1"/>
    <col min="8724" max="8724" width="20.5703125" style="4" customWidth="1"/>
    <col min="8725" max="8725" width="11.7109375" style="4" customWidth="1"/>
    <col min="8726" max="8726" width="10.85546875" style="4" customWidth="1"/>
    <col min="8727" max="8920" width="9.140625" style="4"/>
    <col min="8921" max="8921" width="7.42578125" style="4" customWidth="1"/>
    <col min="8922" max="8922" width="20.28515625" style="4" customWidth="1"/>
    <col min="8923" max="8923" width="24.7109375" style="4" customWidth="1"/>
    <col min="8924" max="8924" width="35.7109375" style="4" customWidth="1"/>
    <col min="8925" max="8925" width="5" style="4" customWidth="1"/>
    <col min="8926" max="8926" width="12.85546875" style="4" customWidth="1"/>
    <col min="8927" max="8927" width="10.7109375" style="4" customWidth="1"/>
    <col min="8928" max="8928" width="7" style="4" customWidth="1"/>
    <col min="8929" max="8929" width="12.28515625" style="4" customWidth="1"/>
    <col min="8930" max="8930" width="10.7109375" style="4" customWidth="1"/>
    <col min="8931" max="8931" width="10.85546875" style="4" customWidth="1"/>
    <col min="8932" max="8932" width="8.85546875" style="4" customWidth="1"/>
    <col min="8933" max="8933" width="13.85546875" style="4" customWidth="1"/>
    <col min="8934" max="8934" width="20.42578125" style="4" customWidth="1"/>
    <col min="8935" max="8935" width="12.28515625" style="4" customWidth="1"/>
    <col min="8936" max="8936" width="19.28515625" style="4" customWidth="1"/>
    <col min="8937" max="8937" width="11.85546875" style="4" customWidth="1"/>
    <col min="8938" max="8938" width="9.140625" style="4" customWidth="1"/>
    <col min="8939" max="8939" width="13.42578125" style="4" customWidth="1"/>
    <col min="8940" max="8940" width="15.28515625" style="4" customWidth="1"/>
    <col min="8941" max="8941" width="15.42578125" style="4" customWidth="1"/>
    <col min="8942" max="8943" width="14.42578125" style="4" customWidth="1"/>
    <col min="8944" max="8944" width="5" style="4" customWidth="1"/>
    <col min="8945" max="8947" width="15.140625" style="4" customWidth="1"/>
    <col min="8948" max="8948" width="4.28515625" style="4" customWidth="1"/>
    <col min="8949" max="8949" width="16" style="4" customWidth="1"/>
    <col min="8950" max="8950" width="17.140625" style="4" customWidth="1"/>
    <col min="8951" max="8951" width="18.28515625" style="4" customWidth="1"/>
    <col min="8952" max="8952" width="4.85546875" style="4" customWidth="1"/>
    <col min="8953" max="8953" width="16" style="4" customWidth="1"/>
    <col min="8954" max="8954" width="17.140625" style="4" customWidth="1"/>
    <col min="8955" max="8955" width="18.28515625" style="4" customWidth="1"/>
    <col min="8956" max="8956" width="13.7109375" style="4" customWidth="1"/>
    <col min="8957" max="8957" width="16" style="4" customWidth="1"/>
    <col min="8958" max="8958" width="17.140625" style="4" customWidth="1"/>
    <col min="8959" max="8959" width="18.28515625" style="4" customWidth="1"/>
    <col min="8960" max="8960" width="13.7109375" style="4" customWidth="1"/>
    <col min="8961" max="8961" width="16" style="4" customWidth="1"/>
    <col min="8962" max="8962" width="17.140625" style="4" customWidth="1"/>
    <col min="8963" max="8963" width="18.28515625" style="4" customWidth="1"/>
    <col min="8964" max="8964" width="13.7109375" style="4" customWidth="1"/>
    <col min="8965" max="8965" width="16" style="4" customWidth="1"/>
    <col min="8966" max="8966" width="17.140625" style="4" customWidth="1"/>
    <col min="8967" max="8970" width="18.28515625" style="4" customWidth="1"/>
    <col min="8971" max="8971" width="15" style="4" customWidth="1"/>
    <col min="8972" max="8972" width="15.7109375" style="4" customWidth="1"/>
    <col min="8973" max="8973" width="49" style="4" customWidth="1"/>
    <col min="8974" max="8974" width="19.42578125" style="4" customWidth="1"/>
    <col min="8975" max="8975" width="14.5703125" style="4" customWidth="1"/>
    <col min="8976" max="8976" width="12.28515625" style="4" customWidth="1"/>
    <col min="8977" max="8977" width="14.5703125" style="4" customWidth="1"/>
    <col min="8978" max="8978" width="11.7109375" style="4" customWidth="1"/>
    <col min="8979" max="8979" width="14" style="4" customWidth="1"/>
    <col min="8980" max="8980" width="20.5703125" style="4" customWidth="1"/>
    <col min="8981" max="8981" width="11.7109375" style="4" customWidth="1"/>
    <col min="8982" max="8982" width="10.85546875" style="4" customWidth="1"/>
    <col min="8983" max="9176" width="9.140625" style="4"/>
    <col min="9177" max="9177" width="7.42578125" style="4" customWidth="1"/>
    <col min="9178" max="9178" width="20.28515625" style="4" customWidth="1"/>
    <col min="9179" max="9179" width="24.7109375" style="4" customWidth="1"/>
    <col min="9180" max="9180" width="35.7109375" style="4" customWidth="1"/>
    <col min="9181" max="9181" width="5" style="4" customWidth="1"/>
    <col min="9182" max="9182" width="12.85546875" style="4" customWidth="1"/>
    <col min="9183" max="9183" width="10.7109375" style="4" customWidth="1"/>
    <col min="9184" max="9184" width="7" style="4" customWidth="1"/>
    <col min="9185" max="9185" width="12.28515625" style="4" customWidth="1"/>
    <col min="9186" max="9186" width="10.7109375" style="4" customWidth="1"/>
    <col min="9187" max="9187" width="10.85546875" style="4" customWidth="1"/>
    <col min="9188" max="9188" width="8.85546875" style="4" customWidth="1"/>
    <col min="9189" max="9189" width="13.85546875" style="4" customWidth="1"/>
    <col min="9190" max="9190" width="20.42578125" style="4" customWidth="1"/>
    <col min="9191" max="9191" width="12.28515625" style="4" customWidth="1"/>
    <col min="9192" max="9192" width="19.28515625" style="4" customWidth="1"/>
    <col min="9193" max="9193" width="11.85546875" style="4" customWidth="1"/>
    <col min="9194" max="9194" width="9.140625" style="4" customWidth="1"/>
    <col min="9195" max="9195" width="13.42578125" style="4" customWidth="1"/>
    <col min="9196" max="9196" width="15.28515625" style="4" customWidth="1"/>
    <col min="9197" max="9197" width="15.42578125" style="4" customWidth="1"/>
    <col min="9198" max="9199" width="14.42578125" style="4" customWidth="1"/>
    <col min="9200" max="9200" width="5" style="4" customWidth="1"/>
    <col min="9201" max="9203" width="15.140625" style="4" customWidth="1"/>
    <col min="9204" max="9204" width="4.28515625" style="4" customWidth="1"/>
    <col min="9205" max="9205" width="16" style="4" customWidth="1"/>
    <col min="9206" max="9206" width="17.140625" style="4" customWidth="1"/>
    <col min="9207" max="9207" width="18.28515625" style="4" customWidth="1"/>
    <col min="9208" max="9208" width="4.85546875" style="4" customWidth="1"/>
    <col min="9209" max="9209" width="16" style="4" customWidth="1"/>
    <col min="9210" max="9210" width="17.140625" style="4" customWidth="1"/>
    <col min="9211" max="9211" width="18.28515625" style="4" customWidth="1"/>
    <col min="9212" max="9212" width="13.7109375" style="4" customWidth="1"/>
    <col min="9213" max="9213" width="16" style="4" customWidth="1"/>
    <col min="9214" max="9214" width="17.140625" style="4" customWidth="1"/>
    <col min="9215" max="9215" width="18.28515625" style="4" customWidth="1"/>
    <col min="9216" max="9216" width="13.7109375" style="4" customWidth="1"/>
    <col min="9217" max="9217" width="16" style="4" customWidth="1"/>
    <col min="9218" max="9218" width="17.140625" style="4" customWidth="1"/>
    <col min="9219" max="9219" width="18.28515625" style="4" customWidth="1"/>
    <col min="9220" max="9220" width="13.7109375" style="4" customWidth="1"/>
    <col min="9221" max="9221" width="16" style="4" customWidth="1"/>
    <col min="9222" max="9222" width="17.140625" style="4" customWidth="1"/>
    <col min="9223" max="9226" width="18.28515625" style="4" customWidth="1"/>
    <col min="9227" max="9227" width="15" style="4" customWidth="1"/>
    <col min="9228" max="9228" width="15.7109375" style="4" customWidth="1"/>
    <col min="9229" max="9229" width="49" style="4" customWidth="1"/>
    <col min="9230" max="9230" width="19.42578125" style="4" customWidth="1"/>
    <col min="9231" max="9231" width="14.5703125" style="4" customWidth="1"/>
    <col min="9232" max="9232" width="12.28515625" style="4" customWidth="1"/>
    <col min="9233" max="9233" width="14.5703125" style="4" customWidth="1"/>
    <col min="9234" max="9234" width="11.7109375" style="4" customWidth="1"/>
    <col min="9235" max="9235" width="14" style="4" customWidth="1"/>
    <col min="9236" max="9236" width="20.5703125" style="4" customWidth="1"/>
    <col min="9237" max="9237" width="11.7109375" style="4" customWidth="1"/>
    <col min="9238" max="9238" width="10.85546875" style="4" customWidth="1"/>
    <col min="9239" max="9432" width="9.140625" style="4"/>
    <col min="9433" max="9433" width="7.42578125" style="4" customWidth="1"/>
    <col min="9434" max="9434" width="20.28515625" style="4" customWidth="1"/>
    <col min="9435" max="9435" width="24.7109375" style="4" customWidth="1"/>
    <col min="9436" max="9436" width="35.7109375" style="4" customWidth="1"/>
    <col min="9437" max="9437" width="5" style="4" customWidth="1"/>
    <col min="9438" max="9438" width="12.85546875" style="4" customWidth="1"/>
    <col min="9439" max="9439" width="10.7109375" style="4" customWidth="1"/>
    <col min="9440" max="9440" width="7" style="4" customWidth="1"/>
    <col min="9441" max="9441" width="12.28515625" style="4" customWidth="1"/>
    <col min="9442" max="9442" width="10.7109375" style="4" customWidth="1"/>
    <col min="9443" max="9443" width="10.85546875" style="4" customWidth="1"/>
    <col min="9444" max="9444" width="8.85546875" style="4" customWidth="1"/>
    <col min="9445" max="9445" width="13.85546875" style="4" customWidth="1"/>
    <col min="9446" max="9446" width="20.42578125" style="4" customWidth="1"/>
    <col min="9447" max="9447" width="12.28515625" style="4" customWidth="1"/>
    <col min="9448" max="9448" width="19.28515625" style="4" customWidth="1"/>
    <col min="9449" max="9449" width="11.85546875" style="4" customWidth="1"/>
    <col min="9450" max="9450" width="9.140625" style="4" customWidth="1"/>
    <col min="9451" max="9451" width="13.42578125" style="4" customWidth="1"/>
    <col min="9452" max="9452" width="15.28515625" style="4" customWidth="1"/>
    <col min="9453" max="9453" width="15.42578125" style="4" customWidth="1"/>
    <col min="9454" max="9455" width="14.42578125" style="4" customWidth="1"/>
    <col min="9456" max="9456" width="5" style="4" customWidth="1"/>
    <col min="9457" max="9459" width="15.140625" style="4" customWidth="1"/>
    <col min="9460" max="9460" width="4.28515625" style="4" customWidth="1"/>
    <col min="9461" max="9461" width="16" style="4" customWidth="1"/>
    <col min="9462" max="9462" width="17.140625" style="4" customWidth="1"/>
    <col min="9463" max="9463" width="18.28515625" style="4" customWidth="1"/>
    <col min="9464" max="9464" width="4.85546875" style="4" customWidth="1"/>
    <col min="9465" max="9465" width="16" style="4" customWidth="1"/>
    <col min="9466" max="9466" width="17.140625" style="4" customWidth="1"/>
    <col min="9467" max="9467" width="18.28515625" style="4" customWidth="1"/>
    <col min="9468" max="9468" width="13.7109375" style="4" customWidth="1"/>
    <col min="9469" max="9469" width="16" style="4" customWidth="1"/>
    <col min="9470" max="9470" width="17.140625" style="4" customWidth="1"/>
    <col min="9471" max="9471" width="18.28515625" style="4" customWidth="1"/>
    <col min="9472" max="9472" width="13.7109375" style="4" customWidth="1"/>
    <col min="9473" max="9473" width="16" style="4" customWidth="1"/>
    <col min="9474" max="9474" width="17.140625" style="4" customWidth="1"/>
    <col min="9475" max="9475" width="18.28515625" style="4" customWidth="1"/>
    <col min="9476" max="9476" width="13.7109375" style="4" customWidth="1"/>
    <col min="9477" max="9477" width="16" style="4" customWidth="1"/>
    <col min="9478" max="9478" width="17.140625" style="4" customWidth="1"/>
    <col min="9479" max="9482" width="18.28515625" style="4" customWidth="1"/>
    <col min="9483" max="9483" width="15" style="4" customWidth="1"/>
    <col min="9484" max="9484" width="15.7109375" style="4" customWidth="1"/>
    <col min="9485" max="9485" width="49" style="4" customWidth="1"/>
    <col min="9486" max="9486" width="19.42578125" style="4" customWidth="1"/>
    <col min="9487" max="9487" width="14.5703125" style="4" customWidth="1"/>
    <col min="9488" max="9488" width="12.28515625" style="4" customWidth="1"/>
    <col min="9489" max="9489" width="14.5703125" style="4" customWidth="1"/>
    <col min="9490" max="9490" width="11.7109375" style="4" customWidth="1"/>
    <col min="9491" max="9491" width="14" style="4" customWidth="1"/>
    <col min="9492" max="9492" width="20.5703125" style="4" customWidth="1"/>
    <col min="9493" max="9493" width="11.7109375" style="4" customWidth="1"/>
    <col min="9494" max="9494" width="10.85546875" style="4" customWidth="1"/>
    <col min="9495" max="9688" width="9.140625" style="4"/>
    <col min="9689" max="9689" width="7.42578125" style="4" customWidth="1"/>
    <col min="9690" max="9690" width="20.28515625" style="4" customWidth="1"/>
    <col min="9691" max="9691" width="24.7109375" style="4" customWidth="1"/>
    <col min="9692" max="9692" width="35.7109375" style="4" customWidth="1"/>
    <col min="9693" max="9693" width="5" style="4" customWidth="1"/>
    <col min="9694" max="9694" width="12.85546875" style="4" customWidth="1"/>
    <col min="9695" max="9695" width="10.7109375" style="4" customWidth="1"/>
    <col min="9696" max="9696" width="7" style="4" customWidth="1"/>
    <col min="9697" max="9697" width="12.28515625" style="4" customWidth="1"/>
    <col min="9698" max="9698" width="10.7109375" style="4" customWidth="1"/>
    <col min="9699" max="9699" width="10.85546875" style="4" customWidth="1"/>
    <col min="9700" max="9700" width="8.85546875" style="4" customWidth="1"/>
    <col min="9701" max="9701" width="13.85546875" style="4" customWidth="1"/>
    <col min="9702" max="9702" width="20.42578125" style="4" customWidth="1"/>
    <col min="9703" max="9703" width="12.28515625" style="4" customWidth="1"/>
    <col min="9704" max="9704" width="19.28515625" style="4" customWidth="1"/>
    <col min="9705" max="9705" width="11.85546875" style="4" customWidth="1"/>
    <col min="9706" max="9706" width="9.140625" style="4" customWidth="1"/>
    <col min="9707" max="9707" width="13.42578125" style="4" customWidth="1"/>
    <col min="9708" max="9708" width="15.28515625" style="4" customWidth="1"/>
    <col min="9709" max="9709" width="15.42578125" style="4" customWidth="1"/>
    <col min="9710" max="9711" width="14.42578125" style="4" customWidth="1"/>
    <col min="9712" max="9712" width="5" style="4" customWidth="1"/>
    <col min="9713" max="9715" width="15.140625" style="4" customWidth="1"/>
    <col min="9716" max="9716" width="4.28515625" style="4" customWidth="1"/>
    <col min="9717" max="9717" width="16" style="4" customWidth="1"/>
    <col min="9718" max="9718" width="17.140625" style="4" customWidth="1"/>
    <col min="9719" max="9719" width="18.28515625" style="4" customWidth="1"/>
    <col min="9720" max="9720" width="4.85546875" style="4" customWidth="1"/>
    <col min="9721" max="9721" width="16" style="4" customWidth="1"/>
    <col min="9722" max="9722" width="17.140625" style="4" customWidth="1"/>
    <col min="9723" max="9723" width="18.28515625" style="4" customWidth="1"/>
    <col min="9724" max="9724" width="13.7109375" style="4" customWidth="1"/>
    <col min="9725" max="9725" width="16" style="4" customWidth="1"/>
    <col min="9726" max="9726" width="17.140625" style="4" customWidth="1"/>
    <col min="9727" max="9727" width="18.28515625" style="4" customWidth="1"/>
    <col min="9728" max="9728" width="13.7109375" style="4" customWidth="1"/>
    <col min="9729" max="9729" width="16" style="4" customWidth="1"/>
    <col min="9730" max="9730" width="17.140625" style="4" customWidth="1"/>
    <col min="9731" max="9731" width="18.28515625" style="4" customWidth="1"/>
    <col min="9732" max="9732" width="13.7109375" style="4" customWidth="1"/>
    <col min="9733" max="9733" width="16" style="4" customWidth="1"/>
    <col min="9734" max="9734" width="17.140625" style="4" customWidth="1"/>
    <col min="9735" max="9738" width="18.28515625" style="4" customWidth="1"/>
    <col min="9739" max="9739" width="15" style="4" customWidth="1"/>
    <col min="9740" max="9740" width="15.7109375" style="4" customWidth="1"/>
    <col min="9741" max="9741" width="49" style="4" customWidth="1"/>
    <col min="9742" max="9742" width="19.42578125" style="4" customWidth="1"/>
    <col min="9743" max="9743" width="14.5703125" style="4" customWidth="1"/>
    <col min="9744" max="9744" width="12.28515625" style="4" customWidth="1"/>
    <col min="9745" max="9745" width="14.5703125" style="4" customWidth="1"/>
    <col min="9746" max="9746" width="11.7109375" style="4" customWidth="1"/>
    <col min="9747" max="9747" width="14" style="4" customWidth="1"/>
    <col min="9748" max="9748" width="20.5703125" style="4" customWidth="1"/>
    <col min="9749" max="9749" width="11.7109375" style="4" customWidth="1"/>
    <col min="9750" max="9750" width="10.85546875" style="4" customWidth="1"/>
    <col min="9751" max="9944" width="9.140625" style="4"/>
    <col min="9945" max="9945" width="7.42578125" style="4" customWidth="1"/>
    <col min="9946" max="9946" width="20.28515625" style="4" customWidth="1"/>
    <col min="9947" max="9947" width="24.7109375" style="4" customWidth="1"/>
    <col min="9948" max="9948" width="35.7109375" style="4" customWidth="1"/>
    <col min="9949" max="9949" width="5" style="4" customWidth="1"/>
    <col min="9950" max="9950" width="12.85546875" style="4" customWidth="1"/>
    <col min="9951" max="9951" width="10.7109375" style="4" customWidth="1"/>
    <col min="9952" max="9952" width="7" style="4" customWidth="1"/>
    <col min="9953" max="9953" width="12.28515625" style="4" customWidth="1"/>
    <col min="9954" max="9954" width="10.7109375" style="4" customWidth="1"/>
    <col min="9955" max="9955" width="10.85546875" style="4" customWidth="1"/>
    <col min="9956" max="9956" width="8.85546875" style="4" customWidth="1"/>
    <col min="9957" max="9957" width="13.85546875" style="4" customWidth="1"/>
    <col min="9958" max="9958" width="20.42578125" style="4" customWidth="1"/>
    <col min="9959" max="9959" width="12.28515625" style="4" customWidth="1"/>
    <col min="9960" max="9960" width="19.28515625" style="4" customWidth="1"/>
    <col min="9961" max="9961" width="11.85546875" style="4" customWidth="1"/>
    <col min="9962" max="9962" width="9.140625" style="4" customWidth="1"/>
    <col min="9963" max="9963" width="13.42578125" style="4" customWidth="1"/>
    <col min="9964" max="9964" width="15.28515625" style="4" customWidth="1"/>
    <col min="9965" max="9965" width="15.42578125" style="4" customWidth="1"/>
    <col min="9966" max="9967" width="14.42578125" style="4" customWidth="1"/>
    <col min="9968" max="9968" width="5" style="4" customWidth="1"/>
    <col min="9969" max="9971" width="15.140625" style="4" customWidth="1"/>
    <col min="9972" max="9972" width="4.28515625" style="4" customWidth="1"/>
    <col min="9973" max="9973" width="16" style="4" customWidth="1"/>
    <col min="9974" max="9974" width="17.140625" style="4" customWidth="1"/>
    <col min="9975" max="9975" width="18.28515625" style="4" customWidth="1"/>
    <col min="9976" max="9976" width="4.85546875" style="4" customWidth="1"/>
    <col min="9977" max="9977" width="16" style="4" customWidth="1"/>
    <col min="9978" max="9978" width="17.140625" style="4" customWidth="1"/>
    <col min="9979" max="9979" width="18.28515625" style="4" customWidth="1"/>
    <col min="9980" max="9980" width="13.7109375" style="4" customWidth="1"/>
    <col min="9981" max="9981" width="16" style="4" customWidth="1"/>
    <col min="9982" max="9982" width="17.140625" style="4" customWidth="1"/>
    <col min="9983" max="9983" width="18.28515625" style="4" customWidth="1"/>
    <col min="9984" max="9984" width="13.7109375" style="4" customWidth="1"/>
    <col min="9985" max="9985" width="16" style="4" customWidth="1"/>
    <col min="9986" max="9986" width="17.140625" style="4" customWidth="1"/>
    <col min="9987" max="9987" width="18.28515625" style="4" customWidth="1"/>
    <col min="9988" max="9988" width="13.7109375" style="4" customWidth="1"/>
    <col min="9989" max="9989" width="16" style="4" customWidth="1"/>
    <col min="9990" max="9990" width="17.140625" style="4" customWidth="1"/>
    <col min="9991" max="9994" width="18.28515625" style="4" customWidth="1"/>
    <col min="9995" max="9995" width="15" style="4" customWidth="1"/>
    <col min="9996" max="9996" width="15.7109375" style="4" customWidth="1"/>
    <col min="9997" max="9997" width="49" style="4" customWidth="1"/>
    <col min="9998" max="9998" width="19.42578125" style="4" customWidth="1"/>
    <col min="9999" max="9999" width="14.5703125" style="4" customWidth="1"/>
    <col min="10000" max="10000" width="12.28515625" style="4" customWidth="1"/>
    <col min="10001" max="10001" width="14.5703125" style="4" customWidth="1"/>
    <col min="10002" max="10002" width="11.7109375" style="4" customWidth="1"/>
    <col min="10003" max="10003" width="14" style="4" customWidth="1"/>
    <col min="10004" max="10004" width="20.5703125" style="4" customWidth="1"/>
    <col min="10005" max="10005" width="11.7109375" style="4" customWidth="1"/>
    <col min="10006" max="10006" width="10.85546875" style="4" customWidth="1"/>
    <col min="10007" max="10200" width="9.140625" style="4"/>
    <col min="10201" max="10201" width="7.42578125" style="4" customWidth="1"/>
    <col min="10202" max="10202" width="20.28515625" style="4" customWidth="1"/>
    <col min="10203" max="10203" width="24.7109375" style="4" customWidth="1"/>
    <col min="10204" max="10204" width="35.7109375" style="4" customWidth="1"/>
    <col min="10205" max="10205" width="5" style="4" customWidth="1"/>
    <col min="10206" max="10206" width="12.85546875" style="4" customWidth="1"/>
    <col min="10207" max="10207" width="10.7109375" style="4" customWidth="1"/>
    <col min="10208" max="10208" width="7" style="4" customWidth="1"/>
    <col min="10209" max="10209" width="12.28515625" style="4" customWidth="1"/>
    <col min="10210" max="10210" width="10.7109375" style="4" customWidth="1"/>
    <col min="10211" max="10211" width="10.85546875" style="4" customWidth="1"/>
    <col min="10212" max="10212" width="8.85546875" style="4" customWidth="1"/>
    <col min="10213" max="10213" width="13.85546875" style="4" customWidth="1"/>
    <col min="10214" max="10214" width="20.42578125" style="4" customWidth="1"/>
    <col min="10215" max="10215" width="12.28515625" style="4" customWidth="1"/>
    <col min="10216" max="10216" width="19.28515625" style="4" customWidth="1"/>
    <col min="10217" max="10217" width="11.85546875" style="4" customWidth="1"/>
    <col min="10218" max="10218" width="9.140625" style="4" customWidth="1"/>
    <col min="10219" max="10219" width="13.42578125" style="4" customWidth="1"/>
    <col min="10220" max="10220" width="15.28515625" style="4" customWidth="1"/>
    <col min="10221" max="10221" width="15.42578125" style="4" customWidth="1"/>
    <col min="10222" max="10223" width="14.42578125" style="4" customWidth="1"/>
    <col min="10224" max="10224" width="5" style="4" customWidth="1"/>
    <col min="10225" max="10227" width="15.140625" style="4" customWidth="1"/>
    <col min="10228" max="10228" width="4.28515625" style="4" customWidth="1"/>
    <col min="10229" max="10229" width="16" style="4" customWidth="1"/>
    <col min="10230" max="10230" width="17.140625" style="4" customWidth="1"/>
    <col min="10231" max="10231" width="18.28515625" style="4" customWidth="1"/>
    <col min="10232" max="10232" width="4.85546875" style="4" customWidth="1"/>
    <col min="10233" max="10233" width="16" style="4" customWidth="1"/>
    <col min="10234" max="10234" width="17.140625" style="4" customWidth="1"/>
    <col min="10235" max="10235" width="18.28515625" style="4" customWidth="1"/>
    <col min="10236" max="10236" width="13.7109375" style="4" customWidth="1"/>
    <col min="10237" max="10237" width="16" style="4" customWidth="1"/>
    <col min="10238" max="10238" width="17.140625" style="4" customWidth="1"/>
    <col min="10239" max="10239" width="18.28515625" style="4" customWidth="1"/>
    <col min="10240" max="10240" width="13.7109375" style="4" customWidth="1"/>
    <col min="10241" max="10241" width="16" style="4" customWidth="1"/>
    <col min="10242" max="10242" width="17.140625" style="4" customWidth="1"/>
    <col min="10243" max="10243" width="18.28515625" style="4" customWidth="1"/>
    <col min="10244" max="10244" width="13.7109375" style="4" customWidth="1"/>
    <col min="10245" max="10245" width="16" style="4" customWidth="1"/>
    <col min="10246" max="10246" width="17.140625" style="4" customWidth="1"/>
    <col min="10247" max="10250" width="18.28515625" style="4" customWidth="1"/>
    <col min="10251" max="10251" width="15" style="4" customWidth="1"/>
    <col min="10252" max="10252" width="15.7109375" style="4" customWidth="1"/>
    <col min="10253" max="10253" width="49" style="4" customWidth="1"/>
    <col min="10254" max="10254" width="19.42578125" style="4" customWidth="1"/>
    <col min="10255" max="10255" width="14.5703125" style="4" customWidth="1"/>
    <col min="10256" max="10256" width="12.28515625" style="4" customWidth="1"/>
    <col min="10257" max="10257" width="14.5703125" style="4" customWidth="1"/>
    <col min="10258" max="10258" width="11.7109375" style="4" customWidth="1"/>
    <col min="10259" max="10259" width="14" style="4" customWidth="1"/>
    <col min="10260" max="10260" width="20.5703125" style="4" customWidth="1"/>
    <col min="10261" max="10261" width="11.7109375" style="4" customWidth="1"/>
    <col min="10262" max="10262" width="10.85546875" style="4" customWidth="1"/>
    <col min="10263" max="10456" width="9.140625" style="4"/>
    <col min="10457" max="10457" width="7.42578125" style="4" customWidth="1"/>
    <col min="10458" max="10458" width="20.28515625" style="4" customWidth="1"/>
    <col min="10459" max="10459" width="24.7109375" style="4" customWidth="1"/>
    <col min="10460" max="10460" width="35.7109375" style="4" customWidth="1"/>
    <col min="10461" max="10461" width="5" style="4" customWidth="1"/>
    <col min="10462" max="10462" width="12.85546875" style="4" customWidth="1"/>
    <col min="10463" max="10463" width="10.7109375" style="4" customWidth="1"/>
    <col min="10464" max="10464" width="7" style="4" customWidth="1"/>
    <col min="10465" max="10465" width="12.28515625" style="4" customWidth="1"/>
    <col min="10466" max="10466" width="10.7109375" style="4" customWidth="1"/>
    <col min="10467" max="10467" width="10.85546875" style="4" customWidth="1"/>
    <col min="10468" max="10468" width="8.85546875" style="4" customWidth="1"/>
    <col min="10469" max="10469" width="13.85546875" style="4" customWidth="1"/>
    <col min="10470" max="10470" width="20.42578125" style="4" customWidth="1"/>
    <col min="10471" max="10471" width="12.28515625" style="4" customWidth="1"/>
    <col min="10472" max="10472" width="19.28515625" style="4" customWidth="1"/>
    <col min="10473" max="10473" width="11.85546875" style="4" customWidth="1"/>
    <col min="10474" max="10474" width="9.140625" style="4" customWidth="1"/>
    <col min="10475" max="10475" width="13.42578125" style="4" customWidth="1"/>
    <col min="10476" max="10476" width="15.28515625" style="4" customWidth="1"/>
    <col min="10477" max="10477" width="15.42578125" style="4" customWidth="1"/>
    <col min="10478" max="10479" width="14.42578125" style="4" customWidth="1"/>
    <col min="10480" max="10480" width="5" style="4" customWidth="1"/>
    <col min="10481" max="10483" width="15.140625" style="4" customWidth="1"/>
    <col min="10484" max="10484" width="4.28515625" style="4" customWidth="1"/>
    <col min="10485" max="10485" width="16" style="4" customWidth="1"/>
    <col min="10486" max="10486" width="17.140625" style="4" customWidth="1"/>
    <col min="10487" max="10487" width="18.28515625" style="4" customWidth="1"/>
    <col min="10488" max="10488" width="4.85546875" style="4" customWidth="1"/>
    <col min="10489" max="10489" width="16" style="4" customWidth="1"/>
    <col min="10490" max="10490" width="17.140625" style="4" customWidth="1"/>
    <col min="10491" max="10491" width="18.28515625" style="4" customWidth="1"/>
    <col min="10492" max="10492" width="13.7109375" style="4" customWidth="1"/>
    <col min="10493" max="10493" width="16" style="4" customWidth="1"/>
    <col min="10494" max="10494" width="17.140625" style="4" customWidth="1"/>
    <col min="10495" max="10495" width="18.28515625" style="4" customWidth="1"/>
    <col min="10496" max="10496" width="13.7109375" style="4" customWidth="1"/>
    <col min="10497" max="10497" width="16" style="4" customWidth="1"/>
    <col min="10498" max="10498" width="17.140625" style="4" customWidth="1"/>
    <col min="10499" max="10499" width="18.28515625" style="4" customWidth="1"/>
    <col min="10500" max="10500" width="13.7109375" style="4" customWidth="1"/>
    <col min="10501" max="10501" width="16" style="4" customWidth="1"/>
    <col min="10502" max="10502" width="17.140625" style="4" customWidth="1"/>
    <col min="10503" max="10506" width="18.28515625" style="4" customWidth="1"/>
    <col min="10507" max="10507" width="15" style="4" customWidth="1"/>
    <col min="10508" max="10508" width="15.7109375" style="4" customWidth="1"/>
    <col min="10509" max="10509" width="49" style="4" customWidth="1"/>
    <col min="10510" max="10510" width="19.42578125" style="4" customWidth="1"/>
    <col min="10511" max="10511" width="14.5703125" style="4" customWidth="1"/>
    <col min="10512" max="10512" width="12.28515625" style="4" customWidth="1"/>
    <col min="10513" max="10513" width="14.5703125" style="4" customWidth="1"/>
    <col min="10514" max="10514" width="11.7109375" style="4" customWidth="1"/>
    <col min="10515" max="10515" width="14" style="4" customWidth="1"/>
    <col min="10516" max="10516" width="20.5703125" style="4" customWidth="1"/>
    <col min="10517" max="10517" width="11.7109375" style="4" customWidth="1"/>
    <col min="10518" max="10518" width="10.85546875" style="4" customWidth="1"/>
    <col min="10519" max="10712" width="9.140625" style="4"/>
    <col min="10713" max="10713" width="7.42578125" style="4" customWidth="1"/>
    <col min="10714" max="10714" width="20.28515625" style="4" customWidth="1"/>
    <col min="10715" max="10715" width="24.7109375" style="4" customWidth="1"/>
    <col min="10716" max="10716" width="35.7109375" style="4" customWidth="1"/>
    <col min="10717" max="10717" width="5" style="4" customWidth="1"/>
    <col min="10718" max="10718" width="12.85546875" style="4" customWidth="1"/>
    <col min="10719" max="10719" width="10.7109375" style="4" customWidth="1"/>
    <col min="10720" max="10720" width="7" style="4" customWidth="1"/>
    <col min="10721" max="10721" width="12.28515625" style="4" customWidth="1"/>
    <col min="10722" max="10722" width="10.7109375" style="4" customWidth="1"/>
    <col min="10723" max="10723" width="10.85546875" style="4" customWidth="1"/>
    <col min="10724" max="10724" width="8.85546875" style="4" customWidth="1"/>
    <col min="10725" max="10725" width="13.85546875" style="4" customWidth="1"/>
    <col min="10726" max="10726" width="20.42578125" style="4" customWidth="1"/>
    <col min="10727" max="10727" width="12.28515625" style="4" customWidth="1"/>
    <col min="10728" max="10728" width="19.28515625" style="4" customWidth="1"/>
    <col min="10729" max="10729" width="11.85546875" style="4" customWidth="1"/>
    <col min="10730" max="10730" width="9.140625" style="4" customWidth="1"/>
    <col min="10731" max="10731" width="13.42578125" style="4" customWidth="1"/>
    <col min="10732" max="10732" width="15.28515625" style="4" customWidth="1"/>
    <col min="10733" max="10733" width="15.42578125" style="4" customWidth="1"/>
    <col min="10734" max="10735" width="14.42578125" style="4" customWidth="1"/>
    <col min="10736" max="10736" width="5" style="4" customWidth="1"/>
    <col min="10737" max="10739" width="15.140625" style="4" customWidth="1"/>
    <col min="10740" max="10740" width="4.28515625" style="4" customWidth="1"/>
    <col min="10741" max="10741" width="16" style="4" customWidth="1"/>
    <col min="10742" max="10742" width="17.140625" style="4" customWidth="1"/>
    <col min="10743" max="10743" width="18.28515625" style="4" customWidth="1"/>
    <col min="10744" max="10744" width="4.85546875" style="4" customWidth="1"/>
    <col min="10745" max="10745" width="16" style="4" customWidth="1"/>
    <col min="10746" max="10746" width="17.140625" style="4" customWidth="1"/>
    <col min="10747" max="10747" width="18.28515625" style="4" customWidth="1"/>
    <col min="10748" max="10748" width="13.7109375" style="4" customWidth="1"/>
    <col min="10749" max="10749" width="16" style="4" customWidth="1"/>
    <col min="10750" max="10750" width="17.140625" style="4" customWidth="1"/>
    <col min="10751" max="10751" width="18.28515625" style="4" customWidth="1"/>
    <col min="10752" max="10752" width="13.7109375" style="4" customWidth="1"/>
    <col min="10753" max="10753" width="16" style="4" customWidth="1"/>
    <col min="10754" max="10754" width="17.140625" style="4" customWidth="1"/>
    <col min="10755" max="10755" width="18.28515625" style="4" customWidth="1"/>
    <col min="10756" max="10756" width="13.7109375" style="4" customWidth="1"/>
    <col min="10757" max="10757" width="16" style="4" customWidth="1"/>
    <col min="10758" max="10758" width="17.140625" style="4" customWidth="1"/>
    <col min="10759" max="10762" width="18.28515625" style="4" customWidth="1"/>
    <col min="10763" max="10763" width="15" style="4" customWidth="1"/>
    <col min="10764" max="10764" width="15.7109375" style="4" customWidth="1"/>
    <col min="10765" max="10765" width="49" style="4" customWidth="1"/>
    <col min="10766" max="10766" width="19.42578125" style="4" customWidth="1"/>
    <col min="10767" max="10767" width="14.5703125" style="4" customWidth="1"/>
    <col min="10768" max="10768" width="12.28515625" style="4" customWidth="1"/>
    <col min="10769" max="10769" width="14.5703125" style="4" customWidth="1"/>
    <col min="10770" max="10770" width="11.7109375" style="4" customWidth="1"/>
    <col min="10771" max="10771" width="14" style="4" customWidth="1"/>
    <col min="10772" max="10772" width="20.5703125" style="4" customWidth="1"/>
    <col min="10773" max="10773" width="11.7109375" style="4" customWidth="1"/>
    <col min="10774" max="10774" width="10.85546875" style="4" customWidth="1"/>
    <col min="10775" max="10968" width="9.140625" style="4"/>
    <col min="10969" max="10969" width="7.42578125" style="4" customWidth="1"/>
    <col min="10970" max="10970" width="20.28515625" style="4" customWidth="1"/>
    <col min="10971" max="10971" width="24.7109375" style="4" customWidth="1"/>
    <col min="10972" max="10972" width="35.7109375" style="4" customWidth="1"/>
    <col min="10973" max="10973" width="5" style="4" customWidth="1"/>
    <col min="10974" max="10974" width="12.85546875" style="4" customWidth="1"/>
    <col min="10975" max="10975" width="10.7109375" style="4" customWidth="1"/>
    <col min="10976" max="10976" width="7" style="4" customWidth="1"/>
    <col min="10977" max="10977" width="12.28515625" style="4" customWidth="1"/>
    <col min="10978" max="10978" width="10.7109375" style="4" customWidth="1"/>
    <col min="10979" max="10979" width="10.85546875" style="4" customWidth="1"/>
    <col min="10980" max="10980" width="8.85546875" style="4" customWidth="1"/>
    <col min="10981" max="10981" width="13.85546875" style="4" customWidth="1"/>
    <col min="10982" max="10982" width="20.42578125" style="4" customWidth="1"/>
    <col min="10983" max="10983" width="12.28515625" style="4" customWidth="1"/>
    <col min="10984" max="10984" width="19.28515625" style="4" customWidth="1"/>
    <col min="10985" max="10985" width="11.85546875" style="4" customWidth="1"/>
    <col min="10986" max="10986" width="9.140625" style="4" customWidth="1"/>
    <col min="10987" max="10987" width="13.42578125" style="4" customWidth="1"/>
    <col min="10988" max="10988" width="15.28515625" style="4" customWidth="1"/>
    <col min="10989" max="10989" width="15.42578125" style="4" customWidth="1"/>
    <col min="10990" max="10991" width="14.42578125" style="4" customWidth="1"/>
    <col min="10992" max="10992" width="5" style="4" customWidth="1"/>
    <col min="10993" max="10995" width="15.140625" style="4" customWidth="1"/>
    <col min="10996" max="10996" width="4.28515625" style="4" customWidth="1"/>
    <col min="10997" max="10997" width="16" style="4" customWidth="1"/>
    <col min="10998" max="10998" width="17.140625" style="4" customWidth="1"/>
    <col min="10999" max="10999" width="18.28515625" style="4" customWidth="1"/>
    <col min="11000" max="11000" width="4.85546875" style="4" customWidth="1"/>
    <col min="11001" max="11001" width="16" style="4" customWidth="1"/>
    <col min="11002" max="11002" width="17.140625" style="4" customWidth="1"/>
    <col min="11003" max="11003" width="18.28515625" style="4" customWidth="1"/>
    <col min="11004" max="11004" width="13.7109375" style="4" customWidth="1"/>
    <col min="11005" max="11005" width="16" style="4" customWidth="1"/>
    <col min="11006" max="11006" width="17.140625" style="4" customWidth="1"/>
    <col min="11007" max="11007" width="18.28515625" style="4" customWidth="1"/>
    <col min="11008" max="11008" width="13.7109375" style="4" customWidth="1"/>
    <col min="11009" max="11009" width="16" style="4" customWidth="1"/>
    <col min="11010" max="11010" width="17.140625" style="4" customWidth="1"/>
    <col min="11011" max="11011" width="18.28515625" style="4" customWidth="1"/>
    <col min="11012" max="11012" width="13.7109375" style="4" customWidth="1"/>
    <col min="11013" max="11013" width="16" style="4" customWidth="1"/>
    <col min="11014" max="11014" width="17.140625" style="4" customWidth="1"/>
    <col min="11015" max="11018" width="18.28515625" style="4" customWidth="1"/>
    <col min="11019" max="11019" width="15" style="4" customWidth="1"/>
    <col min="11020" max="11020" width="15.7109375" style="4" customWidth="1"/>
    <col min="11021" max="11021" width="49" style="4" customWidth="1"/>
    <col min="11022" max="11022" width="19.42578125" style="4" customWidth="1"/>
    <col min="11023" max="11023" width="14.5703125" style="4" customWidth="1"/>
    <col min="11024" max="11024" width="12.28515625" style="4" customWidth="1"/>
    <col min="11025" max="11025" width="14.5703125" style="4" customWidth="1"/>
    <col min="11026" max="11026" width="11.7109375" style="4" customWidth="1"/>
    <col min="11027" max="11027" width="14" style="4" customWidth="1"/>
    <col min="11028" max="11028" width="20.5703125" style="4" customWidth="1"/>
    <col min="11029" max="11029" width="11.7109375" style="4" customWidth="1"/>
    <col min="11030" max="11030" width="10.85546875" style="4" customWidth="1"/>
    <col min="11031" max="11224" width="9.140625" style="4"/>
    <col min="11225" max="11225" width="7.42578125" style="4" customWidth="1"/>
    <col min="11226" max="11226" width="20.28515625" style="4" customWidth="1"/>
    <col min="11227" max="11227" width="24.7109375" style="4" customWidth="1"/>
    <col min="11228" max="11228" width="35.7109375" style="4" customWidth="1"/>
    <col min="11229" max="11229" width="5" style="4" customWidth="1"/>
    <col min="11230" max="11230" width="12.85546875" style="4" customWidth="1"/>
    <col min="11231" max="11231" width="10.7109375" style="4" customWidth="1"/>
    <col min="11232" max="11232" width="7" style="4" customWidth="1"/>
    <col min="11233" max="11233" width="12.28515625" style="4" customWidth="1"/>
    <col min="11234" max="11234" width="10.7109375" style="4" customWidth="1"/>
    <col min="11235" max="11235" width="10.85546875" style="4" customWidth="1"/>
    <col min="11236" max="11236" width="8.85546875" style="4" customWidth="1"/>
    <col min="11237" max="11237" width="13.85546875" style="4" customWidth="1"/>
    <col min="11238" max="11238" width="20.42578125" style="4" customWidth="1"/>
    <col min="11239" max="11239" width="12.28515625" style="4" customWidth="1"/>
    <col min="11240" max="11240" width="19.28515625" style="4" customWidth="1"/>
    <col min="11241" max="11241" width="11.85546875" style="4" customWidth="1"/>
    <col min="11242" max="11242" width="9.140625" style="4" customWidth="1"/>
    <col min="11243" max="11243" width="13.42578125" style="4" customWidth="1"/>
    <col min="11244" max="11244" width="15.28515625" style="4" customWidth="1"/>
    <col min="11245" max="11245" width="15.42578125" style="4" customWidth="1"/>
    <col min="11246" max="11247" width="14.42578125" style="4" customWidth="1"/>
    <col min="11248" max="11248" width="5" style="4" customWidth="1"/>
    <col min="11249" max="11251" width="15.140625" style="4" customWidth="1"/>
    <col min="11252" max="11252" width="4.28515625" style="4" customWidth="1"/>
    <col min="11253" max="11253" width="16" style="4" customWidth="1"/>
    <col min="11254" max="11254" width="17.140625" style="4" customWidth="1"/>
    <col min="11255" max="11255" width="18.28515625" style="4" customWidth="1"/>
    <col min="11256" max="11256" width="4.85546875" style="4" customWidth="1"/>
    <col min="11257" max="11257" width="16" style="4" customWidth="1"/>
    <col min="11258" max="11258" width="17.140625" style="4" customWidth="1"/>
    <col min="11259" max="11259" width="18.28515625" style="4" customWidth="1"/>
    <col min="11260" max="11260" width="13.7109375" style="4" customWidth="1"/>
    <col min="11261" max="11261" width="16" style="4" customWidth="1"/>
    <col min="11262" max="11262" width="17.140625" style="4" customWidth="1"/>
    <col min="11263" max="11263" width="18.28515625" style="4" customWidth="1"/>
    <col min="11264" max="11264" width="13.7109375" style="4" customWidth="1"/>
    <col min="11265" max="11265" width="16" style="4" customWidth="1"/>
    <col min="11266" max="11266" width="17.140625" style="4" customWidth="1"/>
    <col min="11267" max="11267" width="18.28515625" style="4" customWidth="1"/>
    <col min="11268" max="11268" width="13.7109375" style="4" customWidth="1"/>
    <col min="11269" max="11269" width="16" style="4" customWidth="1"/>
    <col min="11270" max="11270" width="17.140625" style="4" customWidth="1"/>
    <col min="11271" max="11274" width="18.28515625" style="4" customWidth="1"/>
    <col min="11275" max="11275" width="15" style="4" customWidth="1"/>
    <col min="11276" max="11276" width="15.7109375" style="4" customWidth="1"/>
    <col min="11277" max="11277" width="49" style="4" customWidth="1"/>
    <col min="11278" max="11278" width="19.42578125" style="4" customWidth="1"/>
    <col min="11279" max="11279" width="14.5703125" style="4" customWidth="1"/>
    <col min="11280" max="11280" width="12.28515625" style="4" customWidth="1"/>
    <col min="11281" max="11281" width="14.5703125" style="4" customWidth="1"/>
    <col min="11282" max="11282" width="11.7109375" style="4" customWidth="1"/>
    <col min="11283" max="11283" width="14" style="4" customWidth="1"/>
    <col min="11284" max="11284" width="20.5703125" style="4" customWidth="1"/>
    <col min="11285" max="11285" width="11.7109375" style="4" customWidth="1"/>
    <col min="11286" max="11286" width="10.85546875" style="4" customWidth="1"/>
    <col min="11287" max="11480" width="9.140625" style="4"/>
    <col min="11481" max="11481" width="7.42578125" style="4" customWidth="1"/>
    <col min="11482" max="11482" width="20.28515625" style="4" customWidth="1"/>
    <col min="11483" max="11483" width="24.7109375" style="4" customWidth="1"/>
    <col min="11484" max="11484" width="35.7109375" style="4" customWidth="1"/>
    <col min="11485" max="11485" width="5" style="4" customWidth="1"/>
    <col min="11486" max="11486" width="12.85546875" style="4" customWidth="1"/>
    <col min="11487" max="11487" width="10.7109375" style="4" customWidth="1"/>
    <col min="11488" max="11488" width="7" style="4" customWidth="1"/>
    <col min="11489" max="11489" width="12.28515625" style="4" customWidth="1"/>
    <col min="11490" max="11490" width="10.7109375" style="4" customWidth="1"/>
    <col min="11491" max="11491" width="10.85546875" style="4" customWidth="1"/>
    <col min="11492" max="11492" width="8.85546875" style="4" customWidth="1"/>
    <col min="11493" max="11493" width="13.85546875" style="4" customWidth="1"/>
    <col min="11494" max="11494" width="20.42578125" style="4" customWidth="1"/>
    <col min="11495" max="11495" width="12.28515625" style="4" customWidth="1"/>
    <col min="11496" max="11496" width="19.28515625" style="4" customWidth="1"/>
    <col min="11497" max="11497" width="11.85546875" style="4" customWidth="1"/>
    <col min="11498" max="11498" width="9.140625" style="4" customWidth="1"/>
    <col min="11499" max="11499" width="13.42578125" style="4" customWidth="1"/>
    <col min="11500" max="11500" width="15.28515625" style="4" customWidth="1"/>
    <col min="11501" max="11501" width="15.42578125" style="4" customWidth="1"/>
    <col min="11502" max="11503" width="14.42578125" style="4" customWidth="1"/>
    <col min="11504" max="11504" width="5" style="4" customWidth="1"/>
    <col min="11505" max="11507" width="15.140625" style="4" customWidth="1"/>
    <col min="11508" max="11508" width="4.28515625" style="4" customWidth="1"/>
    <col min="11509" max="11509" width="16" style="4" customWidth="1"/>
    <col min="11510" max="11510" width="17.140625" style="4" customWidth="1"/>
    <col min="11511" max="11511" width="18.28515625" style="4" customWidth="1"/>
    <col min="11512" max="11512" width="4.85546875" style="4" customWidth="1"/>
    <col min="11513" max="11513" width="16" style="4" customWidth="1"/>
    <col min="11514" max="11514" width="17.140625" style="4" customWidth="1"/>
    <col min="11515" max="11515" width="18.28515625" style="4" customWidth="1"/>
    <col min="11516" max="11516" width="13.7109375" style="4" customWidth="1"/>
    <col min="11517" max="11517" width="16" style="4" customWidth="1"/>
    <col min="11518" max="11518" width="17.140625" style="4" customWidth="1"/>
    <col min="11519" max="11519" width="18.28515625" style="4" customWidth="1"/>
    <col min="11520" max="11520" width="13.7109375" style="4" customWidth="1"/>
    <col min="11521" max="11521" width="16" style="4" customWidth="1"/>
    <col min="11522" max="11522" width="17.140625" style="4" customWidth="1"/>
    <col min="11523" max="11523" width="18.28515625" style="4" customWidth="1"/>
    <col min="11524" max="11524" width="13.7109375" style="4" customWidth="1"/>
    <col min="11525" max="11525" width="16" style="4" customWidth="1"/>
    <col min="11526" max="11526" width="17.140625" style="4" customWidth="1"/>
    <col min="11527" max="11530" width="18.28515625" style="4" customWidth="1"/>
    <col min="11531" max="11531" width="15" style="4" customWidth="1"/>
    <col min="11532" max="11532" width="15.7109375" style="4" customWidth="1"/>
    <col min="11533" max="11533" width="49" style="4" customWidth="1"/>
    <col min="11534" max="11534" width="19.42578125" style="4" customWidth="1"/>
    <col min="11535" max="11535" width="14.5703125" style="4" customWidth="1"/>
    <col min="11536" max="11536" width="12.28515625" style="4" customWidth="1"/>
    <col min="11537" max="11537" width="14.5703125" style="4" customWidth="1"/>
    <col min="11538" max="11538" width="11.7109375" style="4" customWidth="1"/>
    <col min="11539" max="11539" width="14" style="4" customWidth="1"/>
    <col min="11540" max="11540" width="20.5703125" style="4" customWidth="1"/>
    <col min="11541" max="11541" width="11.7109375" style="4" customWidth="1"/>
    <col min="11542" max="11542" width="10.85546875" style="4" customWidth="1"/>
    <col min="11543" max="11736" width="9.140625" style="4"/>
    <col min="11737" max="11737" width="7.42578125" style="4" customWidth="1"/>
    <col min="11738" max="11738" width="20.28515625" style="4" customWidth="1"/>
    <col min="11739" max="11739" width="24.7109375" style="4" customWidth="1"/>
    <col min="11740" max="11740" width="35.7109375" style="4" customWidth="1"/>
    <col min="11741" max="11741" width="5" style="4" customWidth="1"/>
    <col min="11742" max="11742" width="12.85546875" style="4" customWidth="1"/>
    <col min="11743" max="11743" width="10.7109375" style="4" customWidth="1"/>
    <col min="11744" max="11744" width="7" style="4" customWidth="1"/>
    <col min="11745" max="11745" width="12.28515625" style="4" customWidth="1"/>
    <col min="11746" max="11746" width="10.7109375" style="4" customWidth="1"/>
    <col min="11747" max="11747" width="10.85546875" style="4" customWidth="1"/>
    <col min="11748" max="11748" width="8.85546875" style="4" customWidth="1"/>
    <col min="11749" max="11749" width="13.85546875" style="4" customWidth="1"/>
    <col min="11750" max="11750" width="20.42578125" style="4" customWidth="1"/>
    <col min="11751" max="11751" width="12.28515625" style="4" customWidth="1"/>
    <col min="11752" max="11752" width="19.28515625" style="4" customWidth="1"/>
    <col min="11753" max="11753" width="11.85546875" style="4" customWidth="1"/>
    <col min="11754" max="11754" width="9.140625" style="4" customWidth="1"/>
    <col min="11755" max="11755" width="13.42578125" style="4" customWidth="1"/>
    <col min="11756" max="11756" width="15.28515625" style="4" customWidth="1"/>
    <col min="11757" max="11757" width="15.42578125" style="4" customWidth="1"/>
    <col min="11758" max="11759" width="14.42578125" style="4" customWidth="1"/>
    <col min="11760" max="11760" width="5" style="4" customWidth="1"/>
    <col min="11761" max="11763" width="15.140625" style="4" customWidth="1"/>
    <col min="11764" max="11764" width="4.28515625" style="4" customWidth="1"/>
    <col min="11765" max="11765" width="16" style="4" customWidth="1"/>
    <col min="11766" max="11766" width="17.140625" style="4" customWidth="1"/>
    <col min="11767" max="11767" width="18.28515625" style="4" customWidth="1"/>
    <col min="11768" max="11768" width="4.85546875" style="4" customWidth="1"/>
    <col min="11769" max="11769" width="16" style="4" customWidth="1"/>
    <col min="11770" max="11770" width="17.140625" style="4" customWidth="1"/>
    <col min="11771" max="11771" width="18.28515625" style="4" customWidth="1"/>
    <col min="11772" max="11772" width="13.7109375" style="4" customWidth="1"/>
    <col min="11773" max="11773" width="16" style="4" customWidth="1"/>
    <col min="11774" max="11774" width="17.140625" style="4" customWidth="1"/>
    <col min="11775" max="11775" width="18.28515625" style="4" customWidth="1"/>
    <col min="11776" max="11776" width="13.7109375" style="4" customWidth="1"/>
    <col min="11777" max="11777" width="16" style="4" customWidth="1"/>
    <col min="11778" max="11778" width="17.140625" style="4" customWidth="1"/>
    <col min="11779" max="11779" width="18.28515625" style="4" customWidth="1"/>
    <col min="11780" max="11780" width="13.7109375" style="4" customWidth="1"/>
    <col min="11781" max="11781" width="16" style="4" customWidth="1"/>
    <col min="11782" max="11782" width="17.140625" style="4" customWidth="1"/>
    <col min="11783" max="11786" width="18.28515625" style="4" customWidth="1"/>
    <col min="11787" max="11787" width="15" style="4" customWidth="1"/>
    <col min="11788" max="11788" width="15.7109375" style="4" customWidth="1"/>
    <col min="11789" max="11789" width="49" style="4" customWidth="1"/>
    <col min="11790" max="11790" width="19.42578125" style="4" customWidth="1"/>
    <col min="11791" max="11791" width="14.5703125" style="4" customWidth="1"/>
    <col min="11792" max="11792" width="12.28515625" style="4" customWidth="1"/>
    <col min="11793" max="11793" width="14.5703125" style="4" customWidth="1"/>
    <col min="11794" max="11794" width="11.7109375" style="4" customWidth="1"/>
    <col min="11795" max="11795" width="14" style="4" customWidth="1"/>
    <col min="11796" max="11796" width="20.5703125" style="4" customWidth="1"/>
    <col min="11797" max="11797" width="11.7109375" style="4" customWidth="1"/>
    <col min="11798" max="11798" width="10.85546875" style="4" customWidth="1"/>
    <col min="11799" max="11992" width="9.140625" style="4"/>
    <col min="11993" max="11993" width="7.42578125" style="4" customWidth="1"/>
    <col min="11994" max="11994" width="20.28515625" style="4" customWidth="1"/>
    <col min="11995" max="11995" width="24.7109375" style="4" customWidth="1"/>
    <col min="11996" max="11996" width="35.7109375" style="4" customWidth="1"/>
    <col min="11997" max="11997" width="5" style="4" customWidth="1"/>
    <col min="11998" max="11998" width="12.85546875" style="4" customWidth="1"/>
    <col min="11999" max="11999" width="10.7109375" style="4" customWidth="1"/>
    <col min="12000" max="12000" width="7" style="4" customWidth="1"/>
    <col min="12001" max="12001" width="12.28515625" style="4" customWidth="1"/>
    <col min="12002" max="12002" width="10.7109375" style="4" customWidth="1"/>
    <col min="12003" max="12003" width="10.85546875" style="4" customWidth="1"/>
    <col min="12004" max="12004" width="8.85546875" style="4" customWidth="1"/>
    <col min="12005" max="12005" width="13.85546875" style="4" customWidth="1"/>
    <col min="12006" max="12006" width="20.42578125" style="4" customWidth="1"/>
    <col min="12007" max="12007" width="12.28515625" style="4" customWidth="1"/>
    <col min="12008" max="12008" width="19.28515625" style="4" customWidth="1"/>
    <col min="12009" max="12009" width="11.85546875" style="4" customWidth="1"/>
    <col min="12010" max="12010" width="9.140625" style="4" customWidth="1"/>
    <col min="12011" max="12011" width="13.42578125" style="4" customWidth="1"/>
    <col min="12012" max="12012" width="15.28515625" style="4" customWidth="1"/>
    <col min="12013" max="12013" width="15.42578125" style="4" customWidth="1"/>
    <col min="12014" max="12015" width="14.42578125" style="4" customWidth="1"/>
    <col min="12016" max="12016" width="5" style="4" customWidth="1"/>
    <col min="12017" max="12019" width="15.140625" style="4" customWidth="1"/>
    <col min="12020" max="12020" width="4.28515625" style="4" customWidth="1"/>
    <col min="12021" max="12021" width="16" style="4" customWidth="1"/>
    <col min="12022" max="12022" width="17.140625" style="4" customWidth="1"/>
    <col min="12023" max="12023" width="18.28515625" style="4" customWidth="1"/>
    <col min="12024" max="12024" width="4.85546875" style="4" customWidth="1"/>
    <col min="12025" max="12025" width="16" style="4" customWidth="1"/>
    <col min="12026" max="12026" width="17.140625" style="4" customWidth="1"/>
    <col min="12027" max="12027" width="18.28515625" style="4" customWidth="1"/>
    <col min="12028" max="12028" width="13.7109375" style="4" customWidth="1"/>
    <col min="12029" max="12029" width="16" style="4" customWidth="1"/>
    <col min="12030" max="12030" width="17.140625" style="4" customWidth="1"/>
    <col min="12031" max="12031" width="18.28515625" style="4" customWidth="1"/>
    <col min="12032" max="12032" width="13.7109375" style="4" customWidth="1"/>
    <col min="12033" max="12033" width="16" style="4" customWidth="1"/>
    <col min="12034" max="12034" width="17.140625" style="4" customWidth="1"/>
    <col min="12035" max="12035" width="18.28515625" style="4" customWidth="1"/>
    <col min="12036" max="12036" width="13.7109375" style="4" customWidth="1"/>
    <col min="12037" max="12037" width="16" style="4" customWidth="1"/>
    <col min="12038" max="12038" width="17.140625" style="4" customWidth="1"/>
    <col min="12039" max="12042" width="18.28515625" style="4" customWidth="1"/>
    <col min="12043" max="12043" width="15" style="4" customWidth="1"/>
    <col min="12044" max="12044" width="15.7109375" style="4" customWidth="1"/>
    <col min="12045" max="12045" width="49" style="4" customWidth="1"/>
    <col min="12046" max="12046" width="19.42578125" style="4" customWidth="1"/>
    <col min="12047" max="12047" width="14.5703125" style="4" customWidth="1"/>
    <col min="12048" max="12048" width="12.28515625" style="4" customWidth="1"/>
    <col min="12049" max="12049" width="14.5703125" style="4" customWidth="1"/>
    <col min="12050" max="12050" width="11.7109375" style="4" customWidth="1"/>
    <col min="12051" max="12051" width="14" style="4" customWidth="1"/>
    <col min="12052" max="12052" width="20.5703125" style="4" customWidth="1"/>
    <col min="12053" max="12053" width="11.7109375" style="4" customWidth="1"/>
    <col min="12054" max="12054" width="10.85546875" style="4" customWidth="1"/>
    <col min="12055" max="12248" width="9.140625" style="4"/>
    <col min="12249" max="12249" width="7.42578125" style="4" customWidth="1"/>
    <col min="12250" max="12250" width="20.28515625" style="4" customWidth="1"/>
    <col min="12251" max="12251" width="24.7109375" style="4" customWidth="1"/>
    <col min="12252" max="12252" width="35.7109375" style="4" customWidth="1"/>
    <col min="12253" max="12253" width="5" style="4" customWidth="1"/>
    <col min="12254" max="12254" width="12.85546875" style="4" customWidth="1"/>
    <col min="12255" max="12255" width="10.7109375" style="4" customWidth="1"/>
    <col min="12256" max="12256" width="7" style="4" customWidth="1"/>
    <col min="12257" max="12257" width="12.28515625" style="4" customWidth="1"/>
    <col min="12258" max="12258" width="10.7109375" style="4" customWidth="1"/>
    <col min="12259" max="12259" width="10.85546875" style="4" customWidth="1"/>
    <col min="12260" max="12260" width="8.85546875" style="4" customWidth="1"/>
    <col min="12261" max="12261" width="13.85546875" style="4" customWidth="1"/>
    <col min="12262" max="12262" width="20.42578125" style="4" customWidth="1"/>
    <col min="12263" max="12263" width="12.28515625" style="4" customWidth="1"/>
    <col min="12264" max="12264" width="19.28515625" style="4" customWidth="1"/>
    <col min="12265" max="12265" width="11.85546875" style="4" customWidth="1"/>
    <col min="12266" max="12266" width="9.140625" style="4" customWidth="1"/>
    <col min="12267" max="12267" width="13.42578125" style="4" customWidth="1"/>
    <col min="12268" max="12268" width="15.28515625" style="4" customWidth="1"/>
    <col min="12269" max="12269" width="15.42578125" style="4" customWidth="1"/>
    <col min="12270" max="12271" width="14.42578125" style="4" customWidth="1"/>
    <col min="12272" max="12272" width="5" style="4" customWidth="1"/>
    <col min="12273" max="12275" width="15.140625" style="4" customWidth="1"/>
    <col min="12276" max="12276" width="4.28515625" style="4" customWidth="1"/>
    <col min="12277" max="12277" width="16" style="4" customWidth="1"/>
    <col min="12278" max="12278" width="17.140625" style="4" customWidth="1"/>
    <col min="12279" max="12279" width="18.28515625" style="4" customWidth="1"/>
    <col min="12280" max="12280" width="4.85546875" style="4" customWidth="1"/>
    <col min="12281" max="12281" width="16" style="4" customWidth="1"/>
    <col min="12282" max="12282" width="17.140625" style="4" customWidth="1"/>
    <col min="12283" max="12283" width="18.28515625" style="4" customWidth="1"/>
    <col min="12284" max="12284" width="13.7109375" style="4" customWidth="1"/>
    <col min="12285" max="12285" width="16" style="4" customWidth="1"/>
    <col min="12286" max="12286" width="17.140625" style="4" customWidth="1"/>
    <col min="12287" max="12287" width="18.28515625" style="4" customWidth="1"/>
    <col min="12288" max="12288" width="13.7109375" style="4" customWidth="1"/>
    <col min="12289" max="12289" width="16" style="4" customWidth="1"/>
    <col min="12290" max="12290" width="17.140625" style="4" customWidth="1"/>
    <col min="12291" max="12291" width="18.28515625" style="4" customWidth="1"/>
    <col min="12292" max="12292" width="13.7109375" style="4" customWidth="1"/>
    <col min="12293" max="12293" width="16" style="4" customWidth="1"/>
    <col min="12294" max="12294" width="17.140625" style="4" customWidth="1"/>
    <col min="12295" max="12298" width="18.28515625" style="4" customWidth="1"/>
    <col min="12299" max="12299" width="15" style="4" customWidth="1"/>
    <col min="12300" max="12300" width="15.7109375" style="4" customWidth="1"/>
    <col min="12301" max="12301" width="49" style="4" customWidth="1"/>
    <col min="12302" max="12302" width="19.42578125" style="4" customWidth="1"/>
    <col min="12303" max="12303" width="14.5703125" style="4" customWidth="1"/>
    <col min="12304" max="12304" width="12.28515625" style="4" customWidth="1"/>
    <col min="12305" max="12305" width="14.5703125" style="4" customWidth="1"/>
    <col min="12306" max="12306" width="11.7109375" style="4" customWidth="1"/>
    <col min="12307" max="12307" width="14" style="4" customWidth="1"/>
    <col min="12308" max="12308" width="20.5703125" style="4" customWidth="1"/>
    <col min="12309" max="12309" width="11.7109375" style="4" customWidth="1"/>
    <col min="12310" max="12310" width="10.85546875" style="4" customWidth="1"/>
    <col min="12311" max="12504" width="9.140625" style="4"/>
    <col min="12505" max="12505" width="7.42578125" style="4" customWidth="1"/>
    <col min="12506" max="12506" width="20.28515625" style="4" customWidth="1"/>
    <col min="12507" max="12507" width="24.7109375" style="4" customWidth="1"/>
    <col min="12508" max="12508" width="35.7109375" style="4" customWidth="1"/>
    <col min="12509" max="12509" width="5" style="4" customWidth="1"/>
    <col min="12510" max="12510" width="12.85546875" style="4" customWidth="1"/>
    <col min="12511" max="12511" width="10.7109375" style="4" customWidth="1"/>
    <col min="12512" max="12512" width="7" style="4" customWidth="1"/>
    <col min="12513" max="12513" width="12.28515625" style="4" customWidth="1"/>
    <col min="12514" max="12514" width="10.7109375" style="4" customWidth="1"/>
    <col min="12515" max="12515" width="10.85546875" style="4" customWidth="1"/>
    <col min="12516" max="12516" width="8.85546875" style="4" customWidth="1"/>
    <col min="12517" max="12517" width="13.85546875" style="4" customWidth="1"/>
    <col min="12518" max="12518" width="20.42578125" style="4" customWidth="1"/>
    <col min="12519" max="12519" width="12.28515625" style="4" customWidth="1"/>
    <col min="12520" max="12520" width="19.28515625" style="4" customWidth="1"/>
    <col min="12521" max="12521" width="11.85546875" style="4" customWidth="1"/>
    <col min="12522" max="12522" width="9.140625" style="4" customWidth="1"/>
    <col min="12523" max="12523" width="13.42578125" style="4" customWidth="1"/>
    <col min="12524" max="12524" width="15.28515625" style="4" customWidth="1"/>
    <col min="12525" max="12525" width="15.42578125" style="4" customWidth="1"/>
    <col min="12526" max="12527" width="14.42578125" style="4" customWidth="1"/>
    <col min="12528" max="12528" width="5" style="4" customWidth="1"/>
    <col min="12529" max="12531" width="15.140625" style="4" customWidth="1"/>
    <col min="12532" max="12532" width="4.28515625" style="4" customWidth="1"/>
    <col min="12533" max="12533" width="16" style="4" customWidth="1"/>
    <col min="12534" max="12534" width="17.140625" style="4" customWidth="1"/>
    <col min="12535" max="12535" width="18.28515625" style="4" customWidth="1"/>
    <col min="12536" max="12536" width="4.85546875" style="4" customWidth="1"/>
    <col min="12537" max="12537" width="16" style="4" customWidth="1"/>
    <col min="12538" max="12538" width="17.140625" style="4" customWidth="1"/>
    <col min="12539" max="12539" width="18.28515625" style="4" customWidth="1"/>
    <col min="12540" max="12540" width="13.7109375" style="4" customWidth="1"/>
    <col min="12541" max="12541" width="16" style="4" customWidth="1"/>
    <col min="12542" max="12542" width="17.140625" style="4" customWidth="1"/>
    <col min="12543" max="12543" width="18.28515625" style="4" customWidth="1"/>
    <col min="12544" max="12544" width="13.7109375" style="4" customWidth="1"/>
    <col min="12545" max="12545" width="16" style="4" customWidth="1"/>
    <col min="12546" max="12546" width="17.140625" style="4" customWidth="1"/>
    <col min="12547" max="12547" width="18.28515625" style="4" customWidth="1"/>
    <col min="12548" max="12548" width="13.7109375" style="4" customWidth="1"/>
    <col min="12549" max="12549" width="16" style="4" customWidth="1"/>
    <col min="12550" max="12550" width="17.140625" style="4" customWidth="1"/>
    <col min="12551" max="12554" width="18.28515625" style="4" customWidth="1"/>
    <col min="12555" max="12555" width="15" style="4" customWidth="1"/>
    <col min="12556" max="12556" width="15.7109375" style="4" customWidth="1"/>
    <col min="12557" max="12557" width="49" style="4" customWidth="1"/>
    <col min="12558" max="12558" width="19.42578125" style="4" customWidth="1"/>
    <col min="12559" max="12559" width="14.5703125" style="4" customWidth="1"/>
    <col min="12560" max="12560" width="12.28515625" style="4" customWidth="1"/>
    <col min="12561" max="12561" width="14.5703125" style="4" customWidth="1"/>
    <col min="12562" max="12562" width="11.7109375" style="4" customWidth="1"/>
    <col min="12563" max="12563" width="14" style="4" customWidth="1"/>
    <col min="12564" max="12564" width="20.5703125" style="4" customWidth="1"/>
    <col min="12565" max="12565" width="11.7109375" style="4" customWidth="1"/>
    <col min="12566" max="12566" width="10.85546875" style="4" customWidth="1"/>
    <col min="12567" max="12760" width="9.140625" style="4"/>
    <col min="12761" max="12761" width="7.42578125" style="4" customWidth="1"/>
    <col min="12762" max="12762" width="20.28515625" style="4" customWidth="1"/>
    <col min="12763" max="12763" width="24.7109375" style="4" customWidth="1"/>
    <col min="12764" max="12764" width="35.7109375" style="4" customWidth="1"/>
    <col min="12765" max="12765" width="5" style="4" customWidth="1"/>
    <col min="12766" max="12766" width="12.85546875" style="4" customWidth="1"/>
    <col min="12767" max="12767" width="10.7109375" style="4" customWidth="1"/>
    <col min="12768" max="12768" width="7" style="4" customWidth="1"/>
    <col min="12769" max="12769" width="12.28515625" style="4" customWidth="1"/>
    <col min="12770" max="12770" width="10.7109375" style="4" customWidth="1"/>
    <col min="12771" max="12771" width="10.85546875" style="4" customWidth="1"/>
    <col min="12772" max="12772" width="8.85546875" style="4" customWidth="1"/>
    <col min="12773" max="12773" width="13.85546875" style="4" customWidth="1"/>
    <col min="12774" max="12774" width="20.42578125" style="4" customWidth="1"/>
    <col min="12775" max="12775" width="12.28515625" style="4" customWidth="1"/>
    <col min="12776" max="12776" width="19.28515625" style="4" customWidth="1"/>
    <col min="12777" max="12777" width="11.85546875" style="4" customWidth="1"/>
    <col min="12778" max="12778" width="9.140625" style="4" customWidth="1"/>
    <col min="12779" max="12779" width="13.42578125" style="4" customWidth="1"/>
    <col min="12780" max="12780" width="15.28515625" style="4" customWidth="1"/>
    <col min="12781" max="12781" width="15.42578125" style="4" customWidth="1"/>
    <col min="12782" max="12783" width="14.42578125" style="4" customWidth="1"/>
    <col min="12784" max="12784" width="5" style="4" customWidth="1"/>
    <col min="12785" max="12787" width="15.140625" style="4" customWidth="1"/>
    <col min="12788" max="12788" width="4.28515625" style="4" customWidth="1"/>
    <col min="12789" max="12789" width="16" style="4" customWidth="1"/>
    <col min="12790" max="12790" width="17.140625" style="4" customWidth="1"/>
    <col min="12791" max="12791" width="18.28515625" style="4" customWidth="1"/>
    <col min="12792" max="12792" width="4.85546875" style="4" customWidth="1"/>
    <col min="12793" max="12793" width="16" style="4" customWidth="1"/>
    <col min="12794" max="12794" width="17.140625" style="4" customWidth="1"/>
    <col min="12795" max="12795" width="18.28515625" style="4" customWidth="1"/>
    <col min="12796" max="12796" width="13.7109375" style="4" customWidth="1"/>
    <col min="12797" max="12797" width="16" style="4" customWidth="1"/>
    <col min="12798" max="12798" width="17.140625" style="4" customWidth="1"/>
    <col min="12799" max="12799" width="18.28515625" style="4" customWidth="1"/>
    <col min="12800" max="12800" width="13.7109375" style="4" customWidth="1"/>
    <col min="12801" max="12801" width="16" style="4" customWidth="1"/>
    <col min="12802" max="12802" width="17.140625" style="4" customWidth="1"/>
    <col min="12803" max="12803" width="18.28515625" style="4" customWidth="1"/>
    <col min="12804" max="12804" width="13.7109375" style="4" customWidth="1"/>
    <col min="12805" max="12805" width="16" style="4" customWidth="1"/>
    <col min="12806" max="12806" width="17.140625" style="4" customWidth="1"/>
    <col min="12807" max="12810" width="18.28515625" style="4" customWidth="1"/>
    <col min="12811" max="12811" width="15" style="4" customWidth="1"/>
    <col min="12812" max="12812" width="15.7109375" style="4" customWidth="1"/>
    <col min="12813" max="12813" width="49" style="4" customWidth="1"/>
    <col min="12814" max="12814" width="19.42578125" style="4" customWidth="1"/>
    <col min="12815" max="12815" width="14.5703125" style="4" customWidth="1"/>
    <col min="12816" max="12816" width="12.28515625" style="4" customWidth="1"/>
    <col min="12817" max="12817" width="14.5703125" style="4" customWidth="1"/>
    <col min="12818" max="12818" width="11.7109375" style="4" customWidth="1"/>
    <col min="12819" max="12819" width="14" style="4" customWidth="1"/>
    <col min="12820" max="12820" width="20.5703125" style="4" customWidth="1"/>
    <col min="12821" max="12821" width="11.7109375" style="4" customWidth="1"/>
    <col min="12822" max="12822" width="10.85546875" style="4" customWidth="1"/>
    <col min="12823" max="13016" width="9.140625" style="4"/>
    <col min="13017" max="13017" width="7.42578125" style="4" customWidth="1"/>
    <col min="13018" max="13018" width="20.28515625" style="4" customWidth="1"/>
    <col min="13019" max="13019" width="24.7109375" style="4" customWidth="1"/>
    <col min="13020" max="13020" width="35.7109375" style="4" customWidth="1"/>
    <col min="13021" max="13021" width="5" style="4" customWidth="1"/>
    <col min="13022" max="13022" width="12.85546875" style="4" customWidth="1"/>
    <col min="13023" max="13023" width="10.7109375" style="4" customWidth="1"/>
    <col min="13024" max="13024" width="7" style="4" customWidth="1"/>
    <col min="13025" max="13025" width="12.28515625" style="4" customWidth="1"/>
    <col min="13026" max="13026" width="10.7109375" style="4" customWidth="1"/>
    <col min="13027" max="13027" width="10.85546875" style="4" customWidth="1"/>
    <col min="13028" max="13028" width="8.85546875" style="4" customWidth="1"/>
    <col min="13029" max="13029" width="13.85546875" style="4" customWidth="1"/>
    <col min="13030" max="13030" width="20.42578125" style="4" customWidth="1"/>
    <col min="13031" max="13031" width="12.28515625" style="4" customWidth="1"/>
    <col min="13032" max="13032" width="19.28515625" style="4" customWidth="1"/>
    <col min="13033" max="13033" width="11.85546875" style="4" customWidth="1"/>
    <col min="13034" max="13034" width="9.140625" style="4" customWidth="1"/>
    <col min="13035" max="13035" width="13.42578125" style="4" customWidth="1"/>
    <col min="13036" max="13036" width="15.28515625" style="4" customWidth="1"/>
    <col min="13037" max="13037" width="15.42578125" style="4" customWidth="1"/>
    <col min="13038" max="13039" width="14.42578125" style="4" customWidth="1"/>
    <col min="13040" max="13040" width="5" style="4" customWidth="1"/>
    <col min="13041" max="13043" width="15.140625" style="4" customWidth="1"/>
    <col min="13044" max="13044" width="4.28515625" style="4" customWidth="1"/>
    <col min="13045" max="13045" width="16" style="4" customWidth="1"/>
    <col min="13046" max="13046" width="17.140625" style="4" customWidth="1"/>
    <col min="13047" max="13047" width="18.28515625" style="4" customWidth="1"/>
    <col min="13048" max="13048" width="4.85546875" style="4" customWidth="1"/>
    <col min="13049" max="13049" width="16" style="4" customWidth="1"/>
    <col min="13050" max="13050" width="17.140625" style="4" customWidth="1"/>
    <col min="13051" max="13051" width="18.28515625" style="4" customWidth="1"/>
    <col min="13052" max="13052" width="13.7109375" style="4" customWidth="1"/>
    <col min="13053" max="13053" width="16" style="4" customWidth="1"/>
    <col min="13054" max="13054" width="17.140625" style="4" customWidth="1"/>
    <col min="13055" max="13055" width="18.28515625" style="4" customWidth="1"/>
    <col min="13056" max="13056" width="13.7109375" style="4" customWidth="1"/>
    <col min="13057" max="13057" width="16" style="4" customWidth="1"/>
    <col min="13058" max="13058" width="17.140625" style="4" customWidth="1"/>
    <col min="13059" max="13059" width="18.28515625" style="4" customWidth="1"/>
    <col min="13060" max="13060" width="13.7109375" style="4" customWidth="1"/>
    <col min="13061" max="13061" width="16" style="4" customWidth="1"/>
    <col min="13062" max="13062" width="17.140625" style="4" customWidth="1"/>
    <col min="13063" max="13066" width="18.28515625" style="4" customWidth="1"/>
    <col min="13067" max="13067" width="15" style="4" customWidth="1"/>
    <col min="13068" max="13068" width="15.7109375" style="4" customWidth="1"/>
    <col min="13069" max="13069" width="49" style="4" customWidth="1"/>
    <col min="13070" max="13070" width="19.42578125" style="4" customWidth="1"/>
    <col min="13071" max="13071" width="14.5703125" style="4" customWidth="1"/>
    <col min="13072" max="13072" width="12.28515625" style="4" customWidth="1"/>
    <col min="13073" max="13073" width="14.5703125" style="4" customWidth="1"/>
    <col min="13074" max="13074" width="11.7109375" style="4" customWidth="1"/>
    <col min="13075" max="13075" width="14" style="4" customWidth="1"/>
    <col min="13076" max="13076" width="20.5703125" style="4" customWidth="1"/>
    <col min="13077" max="13077" width="11.7109375" style="4" customWidth="1"/>
    <col min="13078" max="13078" width="10.85546875" style="4" customWidth="1"/>
    <col min="13079" max="13272" width="9.140625" style="4"/>
    <col min="13273" max="13273" width="7.42578125" style="4" customWidth="1"/>
    <col min="13274" max="13274" width="20.28515625" style="4" customWidth="1"/>
    <col min="13275" max="13275" width="24.7109375" style="4" customWidth="1"/>
    <col min="13276" max="13276" width="35.7109375" style="4" customWidth="1"/>
    <col min="13277" max="13277" width="5" style="4" customWidth="1"/>
    <col min="13278" max="13278" width="12.85546875" style="4" customWidth="1"/>
    <col min="13279" max="13279" width="10.7109375" style="4" customWidth="1"/>
    <col min="13280" max="13280" width="7" style="4" customWidth="1"/>
    <col min="13281" max="13281" width="12.28515625" style="4" customWidth="1"/>
    <col min="13282" max="13282" width="10.7109375" style="4" customWidth="1"/>
    <col min="13283" max="13283" width="10.85546875" style="4" customWidth="1"/>
    <col min="13284" max="13284" width="8.85546875" style="4" customWidth="1"/>
    <col min="13285" max="13285" width="13.85546875" style="4" customWidth="1"/>
    <col min="13286" max="13286" width="20.42578125" style="4" customWidth="1"/>
    <col min="13287" max="13287" width="12.28515625" style="4" customWidth="1"/>
    <col min="13288" max="13288" width="19.28515625" style="4" customWidth="1"/>
    <col min="13289" max="13289" width="11.85546875" style="4" customWidth="1"/>
    <col min="13290" max="13290" width="9.140625" style="4" customWidth="1"/>
    <col min="13291" max="13291" width="13.42578125" style="4" customWidth="1"/>
    <col min="13292" max="13292" width="15.28515625" style="4" customWidth="1"/>
    <col min="13293" max="13293" width="15.42578125" style="4" customWidth="1"/>
    <col min="13294" max="13295" width="14.42578125" style="4" customWidth="1"/>
    <col min="13296" max="13296" width="5" style="4" customWidth="1"/>
    <col min="13297" max="13299" width="15.140625" style="4" customWidth="1"/>
    <col min="13300" max="13300" width="4.28515625" style="4" customWidth="1"/>
    <col min="13301" max="13301" width="16" style="4" customWidth="1"/>
    <col min="13302" max="13302" width="17.140625" style="4" customWidth="1"/>
    <col min="13303" max="13303" width="18.28515625" style="4" customWidth="1"/>
    <col min="13304" max="13304" width="4.85546875" style="4" customWidth="1"/>
    <col min="13305" max="13305" width="16" style="4" customWidth="1"/>
    <col min="13306" max="13306" width="17.140625" style="4" customWidth="1"/>
    <col min="13307" max="13307" width="18.28515625" style="4" customWidth="1"/>
    <col min="13308" max="13308" width="13.7109375" style="4" customWidth="1"/>
    <col min="13309" max="13309" width="16" style="4" customWidth="1"/>
    <col min="13310" max="13310" width="17.140625" style="4" customWidth="1"/>
    <col min="13311" max="13311" width="18.28515625" style="4" customWidth="1"/>
    <col min="13312" max="13312" width="13.7109375" style="4" customWidth="1"/>
    <col min="13313" max="13313" width="16" style="4" customWidth="1"/>
    <col min="13314" max="13314" width="17.140625" style="4" customWidth="1"/>
    <col min="13315" max="13315" width="18.28515625" style="4" customWidth="1"/>
    <col min="13316" max="13316" width="13.7109375" style="4" customWidth="1"/>
    <col min="13317" max="13317" width="16" style="4" customWidth="1"/>
    <col min="13318" max="13318" width="17.140625" style="4" customWidth="1"/>
    <col min="13319" max="13322" width="18.28515625" style="4" customWidth="1"/>
    <col min="13323" max="13323" width="15" style="4" customWidth="1"/>
    <col min="13324" max="13324" width="15.7109375" style="4" customWidth="1"/>
    <col min="13325" max="13325" width="49" style="4" customWidth="1"/>
    <col min="13326" max="13326" width="19.42578125" style="4" customWidth="1"/>
    <col min="13327" max="13327" width="14.5703125" style="4" customWidth="1"/>
    <col min="13328" max="13328" width="12.28515625" style="4" customWidth="1"/>
    <col min="13329" max="13329" width="14.5703125" style="4" customWidth="1"/>
    <col min="13330" max="13330" width="11.7109375" style="4" customWidth="1"/>
    <col min="13331" max="13331" width="14" style="4" customWidth="1"/>
    <col min="13332" max="13332" width="20.5703125" style="4" customWidth="1"/>
    <col min="13333" max="13333" width="11.7109375" style="4" customWidth="1"/>
    <col min="13334" max="13334" width="10.85546875" style="4" customWidth="1"/>
    <col min="13335" max="13528" width="9.140625" style="4"/>
    <col min="13529" max="13529" width="7.42578125" style="4" customWidth="1"/>
    <col min="13530" max="13530" width="20.28515625" style="4" customWidth="1"/>
    <col min="13531" max="13531" width="24.7109375" style="4" customWidth="1"/>
    <col min="13532" max="13532" width="35.7109375" style="4" customWidth="1"/>
    <col min="13533" max="13533" width="5" style="4" customWidth="1"/>
    <col min="13534" max="13534" width="12.85546875" style="4" customWidth="1"/>
    <col min="13535" max="13535" width="10.7109375" style="4" customWidth="1"/>
    <col min="13536" max="13536" width="7" style="4" customWidth="1"/>
    <col min="13537" max="13537" width="12.28515625" style="4" customWidth="1"/>
    <col min="13538" max="13538" width="10.7109375" style="4" customWidth="1"/>
    <col min="13539" max="13539" width="10.85546875" style="4" customWidth="1"/>
    <col min="13540" max="13540" width="8.85546875" style="4" customWidth="1"/>
    <col min="13541" max="13541" width="13.85546875" style="4" customWidth="1"/>
    <col min="13542" max="13542" width="20.42578125" style="4" customWidth="1"/>
    <col min="13543" max="13543" width="12.28515625" style="4" customWidth="1"/>
    <col min="13544" max="13544" width="19.28515625" style="4" customWidth="1"/>
    <col min="13545" max="13545" width="11.85546875" style="4" customWidth="1"/>
    <col min="13546" max="13546" width="9.140625" style="4" customWidth="1"/>
    <col min="13547" max="13547" width="13.42578125" style="4" customWidth="1"/>
    <col min="13548" max="13548" width="15.28515625" style="4" customWidth="1"/>
    <col min="13549" max="13549" width="15.42578125" style="4" customWidth="1"/>
    <col min="13550" max="13551" width="14.42578125" style="4" customWidth="1"/>
    <col min="13552" max="13552" width="5" style="4" customWidth="1"/>
    <col min="13553" max="13555" width="15.140625" style="4" customWidth="1"/>
    <col min="13556" max="13556" width="4.28515625" style="4" customWidth="1"/>
    <col min="13557" max="13557" width="16" style="4" customWidth="1"/>
    <col min="13558" max="13558" width="17.140625" style="4" customWidth="1"/>
    <col min="13559" max="13559" width="18.28515625" style="4" customWidth="1"/>
    <col min="13560" max="13560" width="4.85546875" style="4" customWidth="1"/>
    <col min="13561" max="13561" width="16" style="4" customWidth="1"/>
    <col min="13562" max="13562" width="17.140625" style="4" customWidth="1"/>
    <col min="13563" max="13563" width="18.28515625" style="4" customWidth="1"/>
    <col min="13564" max="13564" width="13.7109375" style="4" customWidth="1"/>
    <col min="13565" max="13565" width="16" style="4" customWidth="1"/>
    <col min="13566" max="13566" width="17.140625" style="4" customWidth="1"/>
    <col min="13567" max="13567" width="18.28515625" style="4" customWidth="1"/>
    <col min="13568" max="13568" width="13.7109375" style="4" customWidth="1"/>
    <col min="13569" max="13569" width="16" style="4" customWidth="1"/>
    <col min="13570" max="13570" width="17.140625" style="4" customWidth="1"/>
    <col min="13571" max="13571" width="18.28515625" style="4" customWidth="1"/>
    <col min="13572" max="13572" width="13.7109375" style="4" customWidth="1"/>
    <col min="13573" max="13573" width="16" style="4" customWidth="1"/>
    <col min="13574" max="13574" width="17.140625" style="4" customWidth="1"/>
    <col min="13575" max="13578" width="18.28515625" style="4" customWidth="1"/>
    <col min="13579" max="13579" width="15" style="4" customWidth="1"/>
    <col min="13580" max="13580" width="15.7109375" style="4" customWidth="1"/>
    <col min="13581" max="13581" width="49" style="4" customWidth="1"/>
    <col min="13582" max="13582" width="19.42578125" style="4" customWidth="1"/>
    <col min="13583" max="13583" width="14.5703125" style="4" customWidth="1"/>
    <col min="13584" max="13584" width="12.28515625" style="4" customWidth="1"/>
    <col min="13585" max="13585" width="14.5703125" style="4" customWidth="1"/>
    <col min="13586" max="13586" width="11.7109375" style="4" customWidth="1"/>
    <col min="13587" max="13587" width="14" style="4" customWidth="1"/>
    <col min="13588" max="13588" width="20.5703125" style="4" customWidth="1"/>
    <col min="13589" max="13589" width="11.7109375" style="4" customWidth="1"/>
    <col min="13590" max="13590" width="10.85546875" style="4" customWidth="1"/>
    <col min="13591" max="13784" width="9.140625" style="4"/>
    <col min="13785" max="13785" width="7.42578125" style="4" customWidth="1"/>
    <col min="13786" max="13786" width="20.28515625" style="4" customWidth="1"/>
    <col min="13787" max="13787" width="24.7109375" style="4" customWidth="1"/>
    <col min="13788" max="13788" width="35.7109375" style="4" customWidth="1"/>
    <col min="13789" max="13789" width="5" style="4" customWidth="1"/>
    <col min="13790" max="13790" width="12.85546875" style="4" customWidth="1"/>
    <col min="13791" max="13791" width="10.7109375" style="4" customWidth="1"/>
    <col min="13792" max="13792" width="7" style="4" customWidth="1"/>
    <col min="13793" max="13793" width="12.28515625" style="4" customWidth="1"/>
    <col min="13794" max="13794" width="10.7109375" style="4" customWidth="1"/>
    <col min="13795" max="13795" width="10.85546875" style="4" customWidth="1"/>
    <col min="13796" max="13796" width="8.85546875" style="4" customWidth="1"/>
    <col min="13797" max="13797" width="13.85546875" style="4" customWidth="1"/>
    <col min="13798" max="13798" width="20.42578125" style="4" customWidth="1"/>
    <col min="13799" max="13799" width="12.28515625" style="4" customWidth="1"/>
    <col min="13800" max="13800" width="19.28515625" style="4" customWidth="1"/>
    <col min="13801" max="13801" width="11.85546875" style="4" customWidth="1"/>
    <col min="13802" max="13802" width="9.140625" style="4" customWidth="1"/>
    <col min="13803" max="13803" width="13.42578125" style="4" customWidth="1"/>
    <col min="13804" max="13804" width="15.28515625" style="4" customWidth="1"/>
    <col min="13805" max="13805" width="15.42578125" style="4" customWidth="1"/>
    <col min="13806" max="13807" width="14.42578125" style="4" customWidth="1"/>
    <col min="13808" max="13808" width="5" style="4" customWidth="1"/>
    <col min="13809" max="13811" width="15.140625" style="4" customWidth="1"/>
    <col min="13812" max="13812" width="4.28515625" style="4" customWidth="1"/>
    <col min="13813" max="13813" width="16" style="4" customWidth="1"/>
    <col min="13814" max="13814" width="17.140625" style="4" customWidth="1"/>
    <col min="13815" max="13815" width="18.28515625" style="4" customWidth="1"/>
    <col min="13816" max="13816" width="4.85546875" style="4" customWidth="1"/>
    <col min="13817" max="13817" width="16" style="4" customWidth="1"/>
    <col min="13818" max="13818" width="17.140625" style="4" customWidth="1"/>
    <col min="13819" max="13819" width="18.28515625" style="4" customWidth="1"/>
    <col min="13820" max="13820" width="13.7109375" style="4" customWidth="1"/>
    <col min="13821" max="13821" width="16" style="4" customWidth="1"/>
    <col min="13822" max="13822" width="17.140625" style="4" customWidth="1"/>
    <col min="13823" max="13823" width="18.28515625" style="4" customWidth="1"/>
    <col min="13824" max="13824" width="13.7109375" style="4" customWidth="1"/>
    <col min="13825" max="13825" width="16" style="4" customWidth="1"/>
    <col min="13826" max="13826" width="17.140625" style="4" customWidth="1"/>
    <col min="13827" max="13827" width="18.28515625" style="4" customWidth="1"/>
    <col min="13828" max="13828" width="13.7109375" style="4" customWidth="1"/>
    <col min="13829" max="13829" width="16" style="4" customWidth="1"/>
    <col min="13830" max="13830" width="17.140625" style="4" customWidth="1"/>
    <col min="13831" max="13834" width="18.28515625" style="4" customWidth="1"/>
    <col min="13835" max="13835" width="15" style="4" customWidth="1"/>
    <col min="13836" max="13836" width="15.7109375" style="4" customWidth="1"/>
    <col min="13837" max="13837" width="49" style="4" customWidth="1"/>
    <col min="13838" max="13838" width="19.42578125" style="4" customWidth="1"/>
    <col min="13839" max="13839" width="14.5703125" style="4" customWidth="1"/>
    <col min="13840" max="13840" width="12.28515625" style="4" customWidth="1"/>
    <col min="13841" max="13841" width="14.5703125" style="4" customWidth="1"/>
    <col min="13842" max="13842" width="11.7109375" style="4" customWidth="1"/>
    <col min="13843" max="13843" width="14" style="4" customWidth="1"/>
    <col min="13844" max="13844" width="20.5703125" style="4" customWidth="1"/>
    <col min="13845" max="13845" width="11.7109375" style="4" customWidth="1"/>
    <col min="13846" max="13846" width="10.85546875" style="4" customWidth="1"/>
    <col min="13847" max="14040" width="9.140625" style="4"/>
    <col min="14041" max="14041" width="7.42578125" style="4" customWidth="1"/>
    <col min="14042" max="14042" width="20.28515625" style="4" customWidth="1"/>
    <col min="14043" max="14043" width="24.7109375" style="4" customWidth="1"/>
    <col min="14044" max="14044" width="35.7109375" style="4" customWidth="1"/>
    <col min="14045" max="14045" width="5" style="4" customWidth="1"/>
    <col min="14046" max="14046" width="12.85546875" style="4" customWidth="1"/>
    <col min="14047" max="14047" width="10.7109375" style="4" customWidth="1"/>
    <col min="14048" max="14048" width="7" style="4" customWidth="1"/>
    <col min="14049" max="14049" width="12.28515625" style="4" customWidth="1"/>
    <col min="14050" max="14050" width="10.7109375" style="4" customWidth="1"/>
    <col min="14051" max="14051" width="10.85546875" style="4" customWidth="1"/>
    <col min="14052" max="14052" width="8.85546875" style="4" customWidth="1"/>
    <col min="14053" max="14053" width="13.85546875" style="4" customWidth="1"/>
    <col min="14054" max="14054" width="20.42578125" style="4" customWidth="1"/>
    <col min="14055" max="14055" width="12.28515625" style="4" customWidth="1"/>
    <col min="14056" max="14056" width="19.28515625" style="4" customWidth="1"/>
    <col min="14057" max="14057" width="11.85546875" style="4" customWidth="1"/>
    <col min="14058" max="14058" width="9.140625" style="4" customWidth="1"/>
    <col min="14059" max="14059" width="13.42578125" style="4" customWidth="1"/>
    <col min="14060" max="14060" width="15.28515625" style="4" customWidth="1"/>
    <col min="14061" max="14061" width="15.42578125" style="4" customWidth="1"/>
    <col min="14062" max="14063" width="14.42578125" style="4" customWidth="1"/>
    <col min="14064" max="14064" width="5" style="4" customWidth="1"/>
    <col min="14065" max="14067" width="15.140625" style="4" customWidth="1"/>
    <col min="14068" max="14068" width="4.28515625" style="4" customWidth="1"/>
    <col min="14069" max="14069" width="16" style="4" customWidth="1"/>
    <col min="14070" max="14070" width="17.140625" style="4" customWidth="1"/>
    <col min="14071" max="14071" width="18.28515625" style="4" customWidth="1"/>
    <col min="14072" max="14072" width="4.85546875" style="4" customWidth="1"/>
    <col min="14073" max="14073" width="16" style="4" customWidth="1"/>
    <col min="14074" max="14074" width="17.140625" style="4" customWidth="1"/>
    <col min="14075" max="14075" width="18.28515625" style="4" customWidth="1"/>
    <col min="14076" max="14076" width="13.7109375" style="4" customWidth="1"/>
    <col min="14077" max="14077" width="16" style="4" customWidth="1"/>
    <col min="14078" max="14078" width="17.140625" style="4" customWidth="1"/>
    <col min="14079" max="14079" width="18.28515625" style="4" customWidth="1"/>
    <col min="14080" max="14080" width="13.7109375" style="4" customWidth="1"/>
    <col min="14081" max="14081" width="16" style="4" customWidth="1"/>
    <col min="14082" max="14082" width="17.140625" style="4" customWidth="1"/>
    <col min="14083" max="14083" width="18.28515625" style="4" customWidth="1"/>
    <col min="14084" max="14084" width="13.7109375" style="4" customWidth="1"/>
    <col min="14085" max="14085" width="16" style="4" customWidth="1"/>
    <col min="14086" max="14086" width="17.140625" style="4" customWidth="1"/>
    <col min="14087" max="14090" width="18.28515625" style="4" customWidth="1"/>
    <col min="14091" max="14091" width="15" style="4" customWidth="1"/>
    <col min="14092" max="14092" width="15.7109375" style="4" customWidth="1"/>
    <col min="14093" max="14093" width="49" style="4" customWidth="1"/>
    <col min="14094" max="14094" width="19.42578125" style="4" customWidth="1"/>
    <col min="14095" max="14095" width="14.5703125" style="4" customWidth="1"/>
    <col min="14096" max="14096" width="12.28515625" style="4" customWidth="1"/>
    <col min="14097" max="14097" width="14.5703125" style="4" customWidth="1"/>
    <col min="14098" max="14098" width="11.7109375" style="4" customWidth="1"/>
    <col min="14099" max="14099" width="14" style="4" customWidth="1"/>
    <col min="14100" max="14100" width="20.5703125" style="4" customWidth="1"/>
    <col min="14101" max="14101" width="11.7109375" style="4" customWidth="1"/>
    <col min="14102" max="14102" width="10.85546875" style="4" customWidth="1"/>
    <col min="14103" max="14296" width="9.140625" style="4"/>
    <col min="14297" max="14297" width="7.42578125" style="4" customWidth="1"/>
    <col min="14298" max="14298" width="20.28515625" style="4" customWidth="1"/>
    <col min="14299" max="14299" width="24.7109375" style="4" customWidth="1"/>
    <col min="14300" max="14300" width="35.7109375" style="4" customWidth="1"/>
    <col min="14301" max="14301" width="5" style="4" customWidth="1"/>
    <col min="14302" max="14302" width="12.85546875" style="4" customWidth="1"/>
    <col min="14303" max="14303" width="10.7109375" style="4" customWidth="1"/>
    <col min="14304" max="14304" width="7" style="4" customWidth="1"/>
    <col min="14305" max="14305" width="12.28515625" style="4" customWidth="1"/>
    <col min="14306" max="14306" width="10.7109375" style="4" customWidth="1"/>
    <col min="14307" max="14307" width="10.85546875" style="4" customWidth="1"/>
    <col min="14308" max="14308" width="8.85546875" style="4" customWidth="1"/>
    <col min="14309" max="14309" width="13.85546875" style="4" customWidth="1"/>
    <col min="14310" max="14310" width="20.42578125" style="4" customWidth="1"/>
    <col min="14311" max="14311" width="12.28515625" style="4" customWidth="1"/>
    <col min="14312" max="14312" width="19.28515625" style="4" customWidth="1"/>
    <col min="14313" max="14313" width="11.85546875" style="4" customWidth="1"/>
    <col min="14314" max="14314" width="9.140625" style="4" customWidth="1"/>
    <col min="14315" max="14315" width="13.42578125" style="4" customWidth="1"/>
    <col min="14316" max="14316" width="15.28515625" style="4" customWidth="1"/>
    <col min="14317" max="14317" width="15.42578125" style="4" customWidth="1"/>
    <col min="14318" max="14319" width="14.42578125" style="4" customWidth="1"/>
    <col min="14320" max="14320" width="5" style="4" customWidth="1"/>
    <col min="14321" max="14323" width="15.140625" style="4" customWidth="1"/>
    <col min="14324" max="14324" width="4.28515625" style="4" customWidth="1"/>
    <col min="14325" max="14325" width="16" style="4" customWidth="1"/>
    <col min="14326" max="14326" width="17.140625" style="4" customWidth="1"/>
    <col min="14327" max="14327" width="18.28515625" style="4" customWidth="1"/>
    <col min="14328" max="14328" width="4.85546875" style="4" customWidth="1"/>
    <col min="14329" max="14329" width="16" style="4" customWidth="1"/>
    <col min="14330" max="14330" width="17.140625" style="4" customWidth="1"/>
    <col min="14331" max="14331" width="18.28515625" style="4" customWidth="1"/>
    <col min="14332" max="14332" width="13.7109375" style="4" customWidth="1"/>
    <col min="14333" max="14333" width="16" style="4" customWidth="1"/>
    <col min="14334" max="14334" width="17.140625" style="4" customWidth="1"/>
    <col min="14335" max="14335" width="18.28515625" style="4" customWidth="1"/>
    <col min="14336" max="14336" width="13.7109375" style="4" customWidth="1"/>
    <col min="14337" max="14337" width="16" style="4" customWidth="1"/>
    <col min="14338" max="14338" width="17.140625" style="4" customWidth="1"/>
    <col min="14339" max="14339" width="18.28515625" style="4" customWidth="1"/>
    <col min="14340" max="14340" width="13.7109375" style="4" customWidth="1"/>
    <col min="14341" max="14341" width="16" style="4" customWidth="1"/>
    <col min="14342" max="14342" width="17.140625" style="4" customWidth="1"/>
    <col min="14343" max="14346" width="18.28515625" style="4" customWidth="1"/>
    <col min="14347" max="14347" width="15" style="4" customWidth="1"/>
    <col min="14348" max="14348" width="15.7109375" style="4" customWidth="1"/>
    <col min="14349" max="14349" width="49" style="4" customWidth="1"/>
    <col min="14350" max="14350" width="19.42578125" style="4" customWidth="1"/>
    <col min="14351" max="14351" width="14.5703125" style="4" customWidth="1"/>
    <col min="14352" max="14352" width="12.28515625" style="4" customWidth="1"/>
    <col min="14353" max="14353" width="14.5703125" style="4" customWidth="1"/>
    <col min="14354" max="14354" width="11.7109375" style="4" customWidth="1"/>
    <col min="14355" max="14355" width="14" style="4" customWidth="1"/>
    <col min="14356" max="14356" width="20.5703125" style="4" customWidth="1"/>
    <col min="14357" max="14357" width="11.7109375" style="4" customWidth="1"/>
    <col min="14358" max="14358" width="10.85546875" style="4" customWidth="1"/>
    <col min="14359" max="14552" width="9.140625" style="4"/>
    <col min="14553" max="14553" width="7.42578125" style="4" customWidth="1"/>
    <col min="14554" max="14554" width="20.28515625" style="4" customWidth="1"/>
    <col min="14555" max="14555" width="24.7109375" style="4" customWidth="1"/>
    <col min="14556" max="14556" width="35.7109375" style="4" customWidth="1"/>
    <col min="14557" max="14557" width="5" style="4" customWidth="1"/>
    <col min="14558" max="14558" width="12.85546875" style="4" customWidth="1"/>
    <col min="14559" max="14559" width="10.7109375" style="4" customWidth="1"/>
    <col min="14560" max="14560" width="7" style="4" customWidth="1"/>
    <col min="14561" max="14561" width="12.28515625" style="4" customWidth="1"/>
    <col min="14562" max="14562" width="10.7109375" style="4" customWidth="1"/>
    <col min="14563" max="14563" width="10.85546875" style="4" customWidth="1"/>
    <col min="14564" max="14564" width="8.85546875" style="4" customWidth="1"/>
    <col min="14565" max="14565" width="13.85546875" style="4" customWidth="1"/>
    <col min="14566" max="14566" width="20.42578125" style="4" customWidth="1"/>
    <col min="14567" max="14567" width="12.28515625" style="4" customWidth="1"/>
    <col min="14568" max="14568" width="19.28515625" style="4" customWidth="1"/>
    <col min="14569" max="14569" width="11.85546875" style="4" customWidth="1"/>
    <col min="14570" max="14570" width="9.140625" style="4" customWidth="1"/>
    <col min="14571" max="14571" width="13.42578125" style="4" customWidth="1"/>
    <col min="14572" max="14572" width="15.28515625" style="4" customWidth="1"/>
    <col min="14573" max="14573" width="15.42578125" style="4" customWidth="1"/>
    <col min="14574" max="14575" width="14.42578125" style="4" customWidth="1"/>
    <col min="14576" max="14576" width="5" style="4" customWidth="1"/>
    <col min="14577" max="14579" width="15.140625" style="4" customWidth="1"/>
    <col min="14580" max="14580" width="4.28515625" style="4" customWidth="1"/>
    <col min="14581" max="14581" width="16" style="4" customWidth="1"/>
    <col min="14582" max="14582" width="17.140625" style="4" customWidth="1"/>
    <col min="14583" max="14583" width="18.28515625" style="4" customWidth="1"/>
    <col min="14584" max="14584" width="4.85546875" style="4" customWidth="1"/>
    <col min="14585" max="14585" width="16" style="4" customWidth="1"/>
    <col min="14586" max="14586" width="17.140625" style="4" customWidth="1"/>
    <col min="14587" max="14587" width="18.28515625" style="4" customWidth="1"/>
    <col min="14588" max="14588" width="13.7109375" style="4" customWidth="1"/>
    <col min="14589" max="14589" width="16" style="4" customWidth="1"/>
    <col min="14590" max="14590" width="17.140625" style="4" customWidth="1"/>
    <col min="14591" max="14591" width="18.28515625" style="4" customWidth="1"/>
    <col min="14592" max="14592" width="13.7109375" style="4" customWidth="1"/>
    <col min="14593" max="14593" width="16" style="4" customWidth="1"/>
    <col min="14594" max="14594" width="17.140625" style="4" customWidth="1"/>
    <col min="14595" max="14595" width="18.28515625" style="4" customWidth="1"/>
    <col min="14596" max="14596" width="13.7109375" style="4" customWidth="1"/>
    <col min="14597" max="14597" width="16" style="4" customWidth="1"/>
    <col min="14598" max="14598" width="17.140625" style="4" customWidth="1"/>
    <col min="14599" max="14602" width="18.28515625" style="4" customWidth="1"/>
    <col min="14603" max="14603" width="15" style="4" customWidth="1"/>
    <col min="14604" max="14604" width="15.7109375" style="4" customWidth="1"/>
    <col min="14605" max="14605" width="49" style="4" customWidth="1"/>
    <col min="14606" max="14606" width="19.42578125" style="4" customWidth="1"/>
    <col min="14607" max="14607" width="14.5703125" style="4" customWidth="1"/>
    <col min="14608" max="14608" width="12.28515625" style="4" customWidth="1"/>
    <col min="14609" max="14609" width="14.5703125" style="4" customWidth="1"/>
    <col min="14610" max="14610" width="11.7109375" style="4" customWidth="1"/>
    <col min="14611" max="14611" width="14" style="4" customWidth="1"/>
    <col min="14612" max="14612" width="20.5703125" style="4" customWidth="1"/>
    <col min="14613" max="14613" width="11.7109375" style="4" customWidth="1"/>
    <col min="14614" max="14614" width="10.85546875" style="4" customWidth="1"/>
    <col min="14615" max="14808" width="9.140625" style="4"/>
    <col min="14809" max="14809" width="7.42578125" style="4" customWidth="1"/>
    <col min="14810" max="14810" width="20.28515625" style="4" customWidth="1"/>
    <col min="14811" max="14811" width="24.7109375" style="4" customWidth="1"/>
    <col min="14812" max="14812" width="35.7109375" style="4" customWidth="1"/>
    <col min="14813" max="14813" width="5" style="4" customWidth="1"/>
    <col min="14814" max="14814" width="12.85546875" style="4" customWidth="1"/>
    <col min="14815" max="14815" width="10.7109375" style="4" customWidth="1"/>
    <col min="14816" max="14816" width="7" style="4" customWidth="1"/>
    <col min="14817" max="14817" width="12.28515625" style="4" customWidth="1"/>
    <col min="14818" max="14818" width="10.7109375" style="4" customWidth="1"/>
    <col min="14819" max="14819" width="10.85546875" style="4" customWidth="1"/>
    <col min="14820" max="14820" width="8.85546875" style="4" customWidth="1"/>
    <col min="14821" max="14821" width="13.85546875" style="4" customWidth="1"/>
    <col min="14822" max="14822" width="20.42578125" style="4" customWidth="1"/>
    <col min="14823" max="14823" width="12.28515625" style="4" customWidth="1"/>
    <col min="14824" max="14824" width="19.28515625" style="4" customWidth="1"/>
    <col min="14825" max="14825" width="11.85546875" style="4" customWidth="1"/>
    <col min="14826" max="14826" width="9.140625" style="4" customWidth="1"/>
    <col min="14827" max="14827" width="13.42578125" style="4" customWidth="1"/>
    <col min="14828" max="14828" width="15.28515625" style="4" customWidth="1"/>
    <col min="14829" max="14829" width="15.42578125" style="4" customWidth="1"/>
    <col min="14830" max="14831" width="14.42578125" style="4" customWidth="1"/>
    <col min="14832" max="14832" width="5" style="4" customWidth="1"/>
    <col min="14833" max="14835" width="15.140625" style="4" customWidth="1"/>
    <col min="14836" max="14836" width="4.28515625" style="4" customWidth="1"/>
    <col min="14837" max="14837" width="16" style="4" customWidth="1"/>
    <col min="14838" max="14838" width="17.140625" style="4" customWidth="1"/>
    <col min="14839" max="14839" width="18.28515625" style="4" customWidth="1"/>
    <col min="14840" max="14840" width="4.85546875" style="4" customWidth="1"/>
    <col min="14841" max="14841" width="16" style="4" customWidth="1"/>
    <col min="14842" max="14842" width="17.140625" style="4" customWidth="1"/>
    <col min="14843" max="14843" width="18.28515625" style="4" customWidth="1"/>
    <col min="14844" max="14844" width="13.7109375" style="4" customWidth="1"/>
    <col min="14845" max="14845" width="16" style="4" customWidth="1"/>
    <col min="14846" max="14846" width="17.140625" style="4" customWidth="1"/>
    <col min="14847" max="14847" width="18.28515625" style="4" customWidth="1"/>
    <col min="14848" max="14848" width="13.7109375" style="4" customWidth="1"/>
    <col min="14849" max="14849" width="16" style="4" customWidth="1"/>
    <col min="14850" max="14850" width="17.140625" style="4" customWidth="1"/>
    <col min="14851" max="14851" width="18.28515625" style="4" customWidth="1"/>
    <col min="14852" max="14852" width="13.7109375" style="4" customWidth="1"/>
    <col min="14853" max="14853" width="16" style="4" customWidth="1"/>
    <col min="14854" max="14854" width="17.140625" style="4" customWidth="1"/>
    <col min="14855" max="14858" width="18.28515625" style="4" customWidth="1"/>
    <col min="14859" max="14859" width="15" style="4" customWidth="1"/>
    <col min="14860" max="14860" width="15.7109375" style="4" customWidth="1"/>
    <col min="14861" max="14861" width="49" style="4" customWidth="1"/>
    <col min="14862" max="14862" width="19.42578125" style="4" customWidth="1"/>
    <col min="14863" max="14863" width="14.5703125" style="4" customWidth="1"/>
    <col min="14864" max="14864" width="12.28515625" style="4" customWidth="1"/>
    <col min="14865" max="14865" width="14.5703125" style="4" customWidth="1"/>
    <col min="14866" max="14866" width="11.7109375" style="4" customWidth="1"/>
    <col min="14867" max="14867" width="14" style="4" customWidth="1"/>
    <col min="14868" max="14868" width="20.5703125" style="4" customWidth="1"/>
    <col min="14869" max="14869" width="11.7109375" style="4" customWidth="1"/>
    <col min="14870" max="14870" width="10.85546875" style="4" customWidth="1"/>
    <col min="14871" max="15064" width="9.140625" style="4"/>
    <col min="15065" max="15065" width="7.42578125" style="4" customWidth="1"/>
    <col min="15066" max="15066" width="20.28515625" style="4" customWidth="1"/>
    <col min="15067" max="15067" width="24.7109375" style="4" customWidth="1"/>
    <col min="15068" max="15068" width="35.7109375" style="4" customWidth="1"/>
    <col min="15069" max="15069" width="5" style="4" customWidth="1"/>
    <col min="15070" max="15070" width="12.85546875" style="4" customWidth="1"/>
    <col min="15071" max="15071" width="10.7109375" style="4" customWidth="1"/>
    <col min="15072" max="15072" width="7" style="4" customWidth="1"/>
    <col min="15073" max="15073" width="12.28515625" style="4" customWidth="1"/>
    <col min="15074" max="15074" width="10.7109375" style="4" customWidth="1"/>
    <col min="15075" max="15075" width="10.85546875" style="4" customWidth="1"/>
    <col min="15076" max="15076" width="8.85546875" style="4" customWidth="1"/>
    <col min="15077" max="15077" width="13.85546875" style="4" customWidth="1"/>
    <col min="15078" max="15078" width="20.42578125" style="4" customWidth="1"/>
    <col min="15079" max="15079" width="12.28515625" style="4" customWidth="1"/>
    <col min="15080" max="15080" width="19.28515625" style="4" customWidth="1"/>
    <col min="15081" max="15081" width="11.85546875" style="4" customWidth="1"/>
    <col min="15082" max="15082" width="9.140625" style="4" customWidth="1"/>
    <col min="15083" max="15083" width="13.42578125" style="4" customWidth="1"/>
    <col min="15084" max="15084" width="15.28515625" style="4" customWidth="1"/>
    <col min="15085" max="15085" width="15.42578125" style="4" customWidth="1"/>
    <col min="15086" max="15087" width="14.42578125" style="4" customWidth="1"/>
    <col min="15088" max="15088" width="5" style="4" customWidth="1"/>
    <col min="15089" max="15091" width="15.140625" style="4" customWidth="1"/>
    <col min="15092" max="15092" width="4.28515625" style="4" customWidth="1"/>
    <col min="15093" max="15093" width="16" style="4" customWidth="1"/>
    <col min="15094" max="15094" width="17.140625" style="4" customWidth="1"/>
    <col min="15095" max="15095" width="18.28515625" style="4" customWidth="1"/>
    <col min="15096" max="15096" width="4.85546875" style="4" customWidth="1"/>
    <col min="15097" max="15097" width="16" style="4" customWidth="1"/>
    <col min="15098" max="15098" width="17.140625" style="4" customWidth="1"/>
    <col min="15099" max="15099" width="18.28515625" style="4" customWidth="1"/>
    <col min="15100" max="15100" width="13.7109375" style="4" customWidth="1"/>
    <col min="15101" max="15101" width="16" style="4" customWidth="1"/>
    <col min="15102" max="15102" width="17.140625" style="4" customWidth="1"/>
    <col min="15103" max="15103" width="18.28515625" style="4" customWidth="1"/>
    <col min="15104" max="15104" width="13.7109375" style="4" customWidth="1"/>
    <col min="15105" max="15105" width="16" style="4" customWidth="1"/>
    <col min="15106" max="15106" width="17.140625" style="4" customWidth="1"/>
    <col min="15107" max="15107" width="18.28515625" style="4" customWidth="1"/>
    <col min="15108" max="15108" width="13.7109375" style="4" customWidth="1"/>
    <col min="15109" max="15109" width="16" style="4" customWidth="1"/>
    <col min="15110" max="15110" width="17.140625" style="4" customWidth="1"/>
    <col min="15111" max="15114" width="18.28515625" style="4" customWidth="1"/>
    <col min="15115" max="15115" width="15" style="4" customWidth="1"/>
    <col min="15116" max="15116" width="15.7109375" style="4" customWidth="1"/>
    <col min="15117" max="15117" width="49" style="4" customWidth="1"/>
    <col min="15118" max="15118" width="19.42578125" style="4" customWidth="1"/>
    <col min="15119" max="15119" width="14.5703125" style="4" customWidth="1"/>
    <col min="15120" max="15120" width="12.28515625" style="4" customWidth="1"/>
    <col min="15121" max="15121" width="14.5703125" style="4" customWidth="1"/>
    <col min="15122" max="15122" width="11.7109375" style="4" customWidth="1"/>
    <col min="15123" max="15123" width="14" style="4" customWidth="1"/>
    <col min="15124" max="15124" width="20.5703125" style="4" customWidth="1"/>
    <col min="15125" max="15125" width="11.7109375" style="4" customWidth="1"/>
    <col min="15126" max="15126" width="10.85546875" style="4" customWidth="1"/>
    <col min="15127" max="15320" width="9.140625" style="4"/>
    <col min="15321" max="15321" width="7.42578125" style="4" customWidth="1"/>
    <col min="15322" max="15322" width="20.28515625" style="4" customWidth="1"/>
    <col min="15323" max="15323" width="24.7109375" style="4" customWidth="1"/>
    <col min="15324" max="15324" width="35.7109375" style="4" customWidth="1"/>
    <col min="15325" max="15325" width="5" style="4" customWidth="1"/>
    <col min="15326" max="15326" width="12.85546875" style="4" customWidth="1"/>
    <col min="15327" max="15327" width="10.7109375" style="4" customWidth="1"/>
    <col min="15328" max="15328" width="7" style="4" customWidth="1"/>
    <col min="15329" max="15329" width="12.28515625" style="4" customWidth="1"/>
    <col min="15330" max="15330" width="10.7109375" style="4" customWidth="1"/>
    <col min="15331" max="15331" width="10.85546875" style="4" customWidth="1"/>
    <col min="15332" max="15332" width="8.85546875" style="4" customWidth="1"/>
    <col min="15333" max="15333" width="13.85546875" style="4" customWidth="1"/>
    <col min="15334" max="15334" width="20.42578125" style="4" customWidth="1"/>
    <col min="15335" max="15335" width="12.28515625" style="4" customWidth="1"/>
    <col min="15336" max="15336" width="19.28515625" style="4" customWidth="1"/>
    <col min="15337" max="15337" width="11.85546875" style="4" customWidth="1"/>
    <col min="15338" max="15338" width="9.140625" style="4" customWidth="1"/>
    <col min="15339" max="15339" width="13.42578125" style="4" customWidth="1"/>
    <col min="15340" max="15340" width="15.28515625" style="4" customWidth="1"/>
    <col min="15341" max="15341" width="15.42578125" style="4" customWidth="1"/>
    <col min="15342" max="15343" width="14.42578125" style="4" customWidth="1"/>
    <col min="15344" max="15344" width="5" style="4" customWidth="1"/>
    <col min="15345" max="15347" width="15.140625" style="4" customWidth="1"/>
    <col min="15348" max="15348" width="4.28515625" style="4" customWidth="1"/>
    <col min="15349" max="15349" width="16" style="4" customWidth="1"/>
    <col min="15350" max="15350" width="17.140625" style="4" customWidth="1"/>
    <col min="15351" max="15351" width="18.28515625" style="4" customWidth="1"/>
    <col min="15352" max="15352" width="4.85546875" style="4" customWidth="1"/>
    <col min="15353" max="15353" width="16" style="4" customWidth="1"/>
    <col min="15354" max="15354" width="17.140625" style="4" customWidth="1"/>
    <col min="15355" max="15355" width="18.28515625" style="4" customWidth="1"/>
    <col min="15356" max="15356" width="13.7109375" style="4" customWidth="1"/>
    <col min="15357" max="15357" width="16" style="4" customWidth="1"/>
    <col min="15358" max="15358" width="17.140625" style="4" customWidth="1"/>
    <col min="15359" max="15359" width="18.28515625" style="4" customWidth="1"/>
    <col min="15360" max="15360" width="13.7109375" style="4" customWidth="1"/>
    <col min="15361" max="15361" width="16" style="4" customWidth="1"/>
    <col min="15362" max="15362" width="17.140625" style="4" customWidth="1"/>
    <col min="15363" max="15363" width="18.28515625" style="4" customWidth="1"/>
    <col min="15364" max="15364" width="13.7109375" style="4" customWidth="1"/>
    <col min="15365" max="15365" width="16" style="4" customWidth="1"/>
    <col min="15366" max="15366" width="17.140625" style="4" customWidth="1"/>
    <col min="15367" max="15370" width="18.28515625" style="4" customWidth="1"/>
    <col min="15371" max="15371" width="15" style="4" customWidth="1"/>
    <col min="15372" max="15372" width="15.7109375" style="4" customWidth="1"/>
    <col min="15373" max="15373" width="49" style="4" customWidth="1"/>
    <col min="15374" max="15374" width="19.42578125" style="4" customWidth="1"/>
    <col min="15375" max="15375" width="14.5703125" style="4" customWidth="1"/>
    <col min="15376" max="15376" width="12.28515625" style="4" customWidth="1"/>
    <col min="15377" max="15377" width="14.5703125" style="4" customWidth="1"/>
    <col min="15378" max="15378" width="11.7109375" style="4" customWidth="1"/>
    <col min="15379" max="15379" width="14" style="4" customWidth="1"/>
    <col min="15380" max="15380" width="20.5703125" style="4" customWidth="1"/>
    <col min="15381" max="15381" width="11.7109375" style="4" customWidth="1"/>
    <col min="15382" max="15382" width="10.85546875" style="4" customWidth="1"/>
    <col min="15383" max="15576" width="9.140625" style="4"/>
    <col min="15577" max="15577" width="7.42578125" style="4" customWidth="1"/>
    <col min="15578" max="15578" width="20.28515625" style="4" customWidth="1"/>
    <col min="15579" max="15579" width="24.7109375" style="4" customWidth="1"/>
    <col min="15580" max="15580" width="35.7109375" style="4" customWidth="1"/>
    <col min="15581" max="15581" width="5" style="4" customWidth="1"/>
    <col min="15582" max="15582" width="12.85546875" style="4" customWidth="1"/>
    <col min="15583" max="15583" width="10.7109375" style="4" customWidth="1"/>
    <col min="15584" max="15584" width="7" style="4" customWidth="1"/>
    <col min="15585" max="15585" width="12.28515625" style="4" customWidth="1"/>
    <col min="15586" max="15586" width="10.7109375" style="4" customWidth="1"/>
    <col min="15587" max="15587" width="10.85546875" style="4" customWidth="1"/>
    <col min="15588" max="15588" width="8.85546875" style="4" customWidth="1"/>
    <col min="15589" max="15589" width="13.85546875" style="4" customWidth="1"/>
    <col min="15590" max="15590" width="20.42578125" style="4" customWidth="1"/>
    <col min="15591" max="15591" width="12.28515625" style="4" customWidth="1"/>
    <col min="15592" max="15592" width="19.28515625" style="4" customWidth="1"/>
    <col min="15593" max="15593" width="11.85546875" style="4" customWidth="1"/>
    <col min="15594" max="15594" width="9.140625" style="4" customWidth="1"/>
    <col min="15595" max="15595" width="13.42578125" style="4" customWidth="1"/>
    <col min="15596" max="15596" width="15.28515625" style="4" customWidth="1"/>
    <col min="15597" max="15597" width="15.42578125" style="4" customWidth="1"/>
    <col min="15598" max="15599" width="14.42578125" style="4" customWidth="1"/>
    <col min="15600" max="15600" width="5" style="4" customWidth="1"/>
    <col min="15601" max="15603" width="15.140625" style="4" customWidth="1"/>
    <col min="15604" max="15604" width="4.28515625" style="4" customWidth="1"/>
    <col min="15605" max="15605" width="16" style="4" customWidth="1"/>
    <col min="15606" max="15606" width="17.140625" style="4" customWidth="1"/>
    <col min="15607" max="15607" width="18.28515625" style="4" customWidth="1"/>
    <col min="15608" max="15608" width="4.85546875" style="4" customWidth="1"/>
    <col min="15609" max="15609" width="16" style="4" customWidth="1"/>
    <col min="15610" max="15610" width="17.140625" style="4" customWidth="1"/>
    <col min="15611" max="15611" width="18.28515625" style="4" customWidth="1"/>
    <col min="15612" max="15612" width="13.7109375" style="4" customWidth="1"/>
    <col min="15613" max="15613" width="16" style="4" customWidth="1"/>
    <col min="15614" max="15614" width="17.140625" style="4" customWidth="1"/>
    <col min="15615" max="15615" width="18.28515625" style="4" customWidth="1"/>
    <col min="15616" max="15616" width="13.7109375" style="4" customWidth="1"/>
    <col min="15617" max="15617" width="16" style="4" customWidth="1"/>
    <col min="15618" max="15618" width="17.140625" style="4" customWidth="1"/>
    <col min="15619" max="15619" width="18.28515625" style="4" customWidth="1"/>
    <col min="15620" max="15620" width="13.7109375" style="4" customWidth="1"/>
    <col min="15621" max="15621" width="16" style="4" customWidth="1"/>
    <col min="15622" max="15622" width="17.140625" style="4" customWidth="1"/>
    <col min="15623" max="15626" width="18.28515625" style="4" customWidth="1"/>
    <col min="15627" max="15627" width="15" style="4" customWidth="1"/>
    <col min="15628" max="15628" width="15.7109375" style="4" customWidth="1"/>
    <col min="15629" max="15629" width="49" style="4" customWidth="1"/>
    <col min="15630" max="15630" width="19.42578125" style="4" customWidth="1"/>
    <col min="15631" max="15631" width="14.5703125" style="4" customWidth="1"/>
    <col min="15632" max="15632" width="12.28515625" style="4" customWidth="1"/>
    <col min="15633" max="15633" width="14.5703125" style="4" customWidth="1"/>
    <col min="15634" max="15634" width="11.7109375" style="4" customWidth="1"/>
    <col min="15635" max="15635" width="14" style="4" customWidth="1"/>
    <col min="15636" max="15636" width="20.5703125" style="4" customWidth="1"/>
    <col min="15637" max="15637" width="11.7109375" style="4" customWidth="1"/>
    <col min="15638" max="15638" width="10.85546875" style="4" customWidth="1"/>
    <col min="15639" max="15832" width="9.140625" style="4"/>
    <col min="15833" max="15833" width="7.42578125" style="4" customWidth="1"/>
    <col min="15834" max="15834" width="20.28515625" style="4" customWidth="1"/>
    <col min="15835" max="15835" width="24.7109375" style="4" customWidth="1"/>
    <col min="15836" max="15836" width="35.7109375" style="4" customWidth="1"/>
    <col min="15837" max="15837" width="5" style="4" customWidth="1"/>
    <col min="15838" max="15838" width="12.85546875" style="4" customWidth="1"/>
    <col min="15839" max="15839" width="10.7109375" style="4" customWidth="1"/>
    <col min="15840" max="15840" width="7" style="4" customWidth="1"/>
    <col min="15841" max="15841" width="12.28515625" style="4" customWidth="1"/>
    <col min="15842" max="15842" width="10.7109375" style="4" customWidth="1"/>
    <col min="15843" max="15843" width="10.85546875" style="4" customWidth="1"/>
    <col min="15844" max="15844" width="8.85546875" style="4" customWidth="1"/>
    <col min="15845" max="15845" width="13.85546875" style="4" customWidth="1"/>
    <col min="15846" max="15846" width="20.42578125" style="4" customWidth="1"/>
    <col min="15847" max="15847" width="12.28515625" style="4" customWidth="1"/>
    <col min="15848" max="15848" width="19.28515625" style="4" customWidth="1"/>
    <col min="15849" max="15849" width="11.85546875" style="4" customWidth="1"/>
    <col min="15850" max="15850" width="9.140625" style="4" customWidth="1"/>
    <col min="15851" max="15851" width="13.42578125" style="4" customWidth="1"/>
    <col min="15852" max="15852" width="15.28515625" style="4" customWidth="1"/>
    <col min="15853" max="15853" width="15.42578125" style="4" customWidth="1"/>
    <col min="15854" max="15855" width="14.42578125" style="4" customWidth="1"/>
    <col min="15856" max="15856" width="5" style="4" customWidth="1"/>
    <col min="15857" max="15859" width="15.140625" style="4" customWidth="1"/>
    <col min="15860" max="15860" width="4.28515625" style="4" customWidth="1"/>
    <col min="15861" max="15861" width="16" style="4" customWidth="1"/>
    <col min="15862" max="15862" width="17.140625" style="4" customWidth="1"/>
    <col min="15863" max="15863" width="18.28515625" style="4" customWidth="1"/>
    <col min="15864" max="15864" width="4.85546875" style="4" customWidth="1"/>
    <col min="15865" max="15865" width="16" style="4" customWidth="1"/>
    <col min="15866" max="15866" width="17.140625" style="4" customWidth="1"/>
    <col min="15867" max="15867" width="18.28515625" style="4" customWidth="1"/>
    <col min="15868" max="15868" width="13.7109375" style="4" customWidth="1"/>
    <col min="15869" max="15869" width="16" style="4" customWidth="1"/>
    <col min="15870" max="15870" width="17.140625" style="4" customWidth="1"/>
    <col min="15871" max="15871" width="18.28515625" style="4" customWidth="1"/>
    <col min="15872" max="15872" width="13.7109375" style="4" customWidth="1"/>
    <col min="15873" max="15873" width="16" style="4" customWidth="1"/>
    <col min="15874" max="15874" width="17.140625" style="4" customWidth="1"/>
    <col min="15875" max="15875" width="18.28515625" style="4" customWidth="1"/>
    <col min="15876" max="15876" width="13.7109375" style="4" customWidth="1"/>
    <col min="15877" max="15877" width="16" style="4" customWidth="1"/>
    <col min="15878" max="15878" width="17.140625" style="4" customWidth="1"/>
    <col min="15879" max="15882" width="18.28515625" style="4" customWidth="1"/>
    <col min="15883" max="15883" width="15" style="4" customWidth="1"/>
    <col min="15884" max="15884" width="15.7109375" style="4" customWidth="1"/>
    <col min="15885" max="15885" width="49" style="4" customWidth="1"/>
    <col min="15886" max="15886" width="19.42578125" style="4" customWidth="1"/>
    <col min="15887" max="15887" width="14.5703125" style="4" customWidth="1"/>
    <col min="15888" max="15888" width="12.28515625" style="4" customWidth="1"/>
    <col min="15889" max="15889" width="14.5703125" style="4" customWidth="1"/>
    <col min="15890" max="15890" width="11.7109375" style="4" customWidth="1"/>
    <col min="15891" max="15891" width="14" style="4" customWidth="1"/>
    <col min="15892" max="15892" width="20.5703125" style="4" customWidth="1"/>
    <col min="15893" max="15893" width="11.7109375" style="4" customWidth="1"/>
    <col min="15894" max="15894" width="10.85546875" style="4" customWidth="1"/>
    <col min="15895" max="16088" width="9.140625" style="4"/>
    <col min="16089" max="16089" width="7.42578125" style="4" customWidth="1"/>
    <col min="16090" max="16090" width="20.28515625" style="4" customWidth="1"/>
    <col min="16091" max="16091" width="24.7109375" style="4" customWidth="1"/>
    <col min="16092" max="16092" width="35.7109375" style="4" customWidth="1"/>
    <col min="16093" max="16093" width="5" style="4" customWidth="1"/>
    <col min="16094" max="16094" width="12.85546875" style="4" customWidth="1"/>
    <col min="16095" max="16095" width="10.7109375" style="4" customWidth="1"/>
    <col min="16096" max="16096" width="7" style="4" customWidth="1"/>
    <col min="16097" max="16097" width="12.28515625" style="4" customWidth="1"/>
    <col min="16098" max="16098" width="10.7109375" style="4" customWidth="1"/>
    <col min="16099" max="16099" width="10.85546875" style="4" customWidth="1"/>
    <col min="16100" max="16100" width="8.85546875" style="4" customWidth="1"/>
    <col min="16101" max="16101" width="13.85546875" style="4" customWidth="1"/>
    <col min="16102" max="16102" width="20.42578125" style="4" customWidth="1"/>
    <col min="16103" max="16103" width="12.28515625" style="4" customWidth="1"/>
    <col min="16104" max="16104" width="19.28515625" style="4" customWidth="1"/>
    <col min="16105" max="16105" width="11.85546875" style="4" customWidth="1"/>
    <col min="16106" max="16106" width="9.140625" style="4" customWidth="1"/>
    <col min="16107" max="16107" width="13.42578125" style="4" customWidth="1"/>
    <col min="16108" max="16108" width="15.28515625" style="4" customWidth="1"/>
    <col min="16109" max="16109" width="15.42578125" style="4" customWidth="1"/>
    <col min="16110" max="16111" width="14.42578125" style="4" customWidth="1"/>
    <col min="16112" max="16112" width="5" style="4" customWidth="1"/>
    <col min="16113" max="16115" width="15.140625" style="4" customWidth="1"/>
    <col min="16116" max="16116" width="4.28515625" style="4" customWidth="1"/>
    <col min="16117" max="16117" width="16" style="4" customWidth="1"/>
    <col min="16118" max="16118" width="17.140625" style="4" customWidth="1"/>
    <col min="16119" max="16119" width="18.28515625" style="4" customWidth="1"/>
    <col min="16120" max="16120" width="4.85546875" style="4" customWidth="1"/>
    <col min="16121" max="16121" width="16" style="4" customWidth="1"/>
    <col min="16122" max="16122" width="17.140625" style="4" customWidth="1"/>
    <col min="16123" max="16123" width="18.28515625" style="4" customWidth="1"/>
    <col min="16124" max="16124" width="13.7109375" style="4" customWidth="1"/>
    <col min="16125" max="16125" width="16" style="4" customWidth="1"/>
    <col min="16126" max="16126" width="17.140625" style="4" customWidth="1"/>
    <col min="16127" max="16127" width="18.28515625" style="4" customWidth="1"/>
    <col min="16128" max="16128" width="13.7109375" style="4" customWidth="1"/>
    <col min="16129" max="16129" width="16" style="4" customWidth="1"/>
    <col min="16130" max="16130" width="17.140625" style="4" customWidth="1"/>
    <col min="16131" max="16131" width="18.28515625" style="4" customWidth="1"/>
    <col min="16132" max="16132" width="13.7109375" style="4" customWidth="1"/>
    <col min="16133" max="16133" width="16" style="4" customWidth="1"/>
    <col min="16134" max="16134" width="17.140625" style="4" customWidth="1"/>
    <col min="16135" max="16138" width="18.28515625" style="4" customWidth="1"/>
    <col min="16139" max="16139" width="15" style="4" customWidth="1"/>
    <col min="16140" max="16140" width="15.7109375" style="4" customWidth="1"/>
    <col min="16141" max="16141" width="49" style="4" customWidth="1"/>
    <col min="16142" max="16142" width="19.42578125" style="4" customWidth="1"/>
    <col min="16143" max="16143" width="14.5703125" style="4" customWidth="1"/>
    <col min="16144" max="16144" width="12.28515625" style="4" customWidth="1"/>
    <col min="16145" max="16145" width="14.5703125" style="4" customWidth="1"/>
    <col min="16146" max="16146" width="11.7109375" style="4" customWidth="1"/>
    <col min="16147" max="16147" width="14" style="4" customWidth="1"/>
    <col min="16148" max="16148" width="20.5703125" style="4" customWidth="1"/>
    <col min="16149" max="16149" width="11.7109375" style="4" customWidth="1"/>
    <col min="16150" max="16150" width="10.85546875" style="4" customWidth="1"/>
    <col min="16151" max="16384" width="9.140625" style="4"/>
  </cols>
  <sheetData>
    <row r="1" spans="1:65" s="1" customFormat="1" ht="13.15" customHeight="1" x14ac:dyDescent="0.25">
      <c r="G1" s="2"/>
      <c r="H1" s="2"/>
      <c r="I1" s="2"/>
      <c r="J1" s="2"/>
      <c r="K1" s="52"/>
      <c r="L1" s="2"/>
      <c r="M1" s="2"/>
      <c r="N1" s="2"/>
      <c r="O1" s="2" t="s">
        <v>133</v>
      </c>
      <c r="P1" s="2"/>
      <c r="Q1" s="2"/>
      <c r="R1" s="2"/>
      <c r="S1" s="2"/>
      <c r="T1" s="2"/>
      <c r="U1" s="2"/>
      <c r="V1" s="2"/>
      <c r="W1" s="2"/>
      <c r="X1" s="2"/>
      <c r="Y1" s="2"/>
      <c r="Z1" s="2"/>
      <c r="AA1" s="2"/>
      <c r="AB1" s="2"/>
      <c r="AC1" s="2"/>
      <c r="AD1" s="2"/>
      <c r="AE1" s="2"/>
      <c r="AF1" s="67"/>
      <c r="AG1" s="67"/>
      <c r="AH1" s="2"/>
      <c r="AI1" s="2"/>
      <c r="AJ1" s="67"/>
      <c r="AK1" s="67"/>
      <c r="AL1" s="67"/>
      <c r="AM1" s="67"/>
      <c r="AN1" s="67"/>
      <c r="AO1" s="67"/>
      <c r="AP1" s="2"/>
      <c r="AQ1" s="2"/>
      <c r="AR1" s="2"/>
      <c r="AS1" s="2"/>
      <c r="AT1" s="2"/>
      <c r="AU1" s="2"/>
      <c r="AV1" s="2"/>
      <c r="AW1" s="2"/>
      <c r="AX1" s="2"/>
      <c r="AY1" s="52"/>
      <c r="AZ1" s="52"/>
      <c r="BA1" s="2"/>
      <c r="BB1" s="66"/>
      <c r="BC1" s="163" t="s">
        <v>115</v>
      </c>
      <c r="BD1" s="4"/>
      <c r="BE1" s="4"/>
      <c r="BM1" s="84"/>
    </row>
    <row r="2" spans="1:65" s="1" customFormat="1" ht="13.15" customHeight="1" x14ac:dyDescent="0.25">
      <c r="F2" s="2"/>
      <c r="G2" s="2"/>
      <c r="H2" s="2"/>
      <c r="I2" s="5"/>
      <c r="J2" s="5"/>
      <c r="K2" s="52"/>
      <c r="L2" s="2"/>
      <c r="M2" s="2"/>
      <c r="N2" s="2"/>
      <c r="O2" s="2"/>
      <c r="P2" s="2"/>
      <c r="Q2" s="2"/>
      <c r="R2" s="2"/>
      <c r="S2" s="2"/>
      <c r="T2" s="5"/>
      <c r="U2" s="2"/>
      <c r="V2" s="2"/>
      <c r="W2" s="2"/>
      <c r="X2" s="2"/>
      <c r="Y2" s="2"/>
      <c r="Z2" s="2"/>
      <c r="AA2" s="2"/>
      <c r="AB2" s="2"/>
      <c r="AC2" s="2"/>
      <c r="AD2" s="2"/>
      <c r="AE2" s="2"/>
      <c r="AF2" s="67"/>
      <c r="AG2" s="67"/>
      <c r="AH2" s="2"/>
      <c r="AI2" s="2"/>
      <c r="AJ2" s="67"/>
      <c r="AK2" s="67"/>
      <c r="AL2" s="67"/>
      <c r="AM2" s="67"/>
      <c r="AN2" s="67"/>
      <c r="AO2" s="67"/>
      <c r="AP2" s="2"/>
      <c r="AQ2" s="2"/>
      <c r="AR2" s="2"/>
      <c r="AS2" s="2"/>
      <c r="AT2" s="2"/>
      <c r="AU2" s="2"/>
      <c r="AV2" s="2"/>
      <c r="AW2" s="2"/>
      <c r="AX2" s="2"/>
      <c r="AY2" s="52"/>
      <c r="AZ2" s="52"/>
      <c r="BA2" s="2"/>
      <c r="BB2" s="66"/>
      <c r="BC2" s="163" t="s">
        <v>116</v>
      </c>
      <c r="BD2" s="4"/>
      <c r="BE2" s="4"/>
      <c r="BM2" s="84"/>
    </row>
    <row r="3" spans="1:65" s="1" customFormat="1" ht="13.15" customHeight="1" thickBot="1" x14ac:dyDescent="0.3">
      <c r="G3" s="6"/>
      <c r="H3" s="6"/>
      <c r="I3" s="7"/>
      <c r="J3" s="7"/>
      <c r="K3" s="53"/>
      <c r="L3" s="6"/>
      <c r="M3" s="6"/>
      <c r="N3" s="6"/>
      <c r="O3" s="6"/>
      <c r="P3" s="6"/>
      <c r="Q3" s="6"/>
      <c r="R3" s="6"/>
      <c r="S3" s="6"/>
      <c r="T3" s="7"/>
      <c r="U3" s="6"/>
      <c r="V3" s="6"/>
      <c r="W3" s="6"/>
      <c r="X3" s="6"/>
      <c r="Y3" s="6"/>
      <c r="Z3" s="6"/>
      <c r="AA3" s="6"/>
      <c r="AB3" s="6"/>
      <c r="AC3" s="6"/>
      <c r="AD3" s="6"/>
      <c r="AE3" s="6"/>
      <c r="AF3" s="68"/>
      <c r="AG3" s="68"/>
      <c r="AH3" s="6"/>
      <c r="AI3" s="6"/>
      <c r="AJ3" s="68"/>
      <c r="AK3" s="68"/>
      <c r="AL3" s="68"/>
      <c r="AM3" s="68"/>
      <c r="AN3" s="68"/>
      <c r="AO3" s="68"/>
      <c r="AP3" s="6"/>
      <c r="AQ3" s="6"/>
      <c r="AR3" s="6"/>
      <c r="AS3" s="6"/>
      <c r="AT3" s="6"/>
      <c r="AU3" s="6"/>
      <c r="AV3" s="6"/>
      <c r="AW3" s="6"/>
      <c r="AX3" s="6"/>
      <c r="AY3" s="53"/>
      <c r="AZ3" s="53"/>
      <c r="BB3" s="66"/>
      <c r="BC3" s="66"/>
      <c r="BD3" s="4"/>
      <c r="BE3" s="4"/>
      <c r="BM3" s="84"/>
    </row>
    <row r="4" spans="1:65" s="1" customFormat="1" ht="13.15" customHeight="1" x14ac:dyDescent="0.25">
      <c r="A4" s="292" t="s">
        <v>0</v>
      </c>
      <c r="B4" s="300" t="s">
        <v>126</v>
      </c>
      <c r="C4" s="292" t="s">
        <v>117</v>
      </c>
      <c r="D4" s="295" t="s">
        <v>127</v>
      </c>
      <c r="E4" s="292" t="s">
        <v>111</v>
      </c>
      <c r="F4" s="296" t="s">
        <v>128</v>
      </c>
      <c r="G4" s="289" t="s">
        <v>9</v>
      </c>
      <c r="H4" s="292" t="s">
        <v>125</v>
      </c>
      <c r="I4" s="289" t="s">
        <v>10</v>
      </c>
      <c r="J4" s="289" t="s">
        <v>11</v>
      </c>
      <c r="K4" s="297" t="s">
        <v>1</v>
      </c>
      <c r="L4" s="289" t="s">
        <v>12</v>
      </c>
      <c r="M4" s="289" t="s">
        <v>6</v>
      </c>
      <c r="N4" s="289" t="s">
        <v>2</v>
      </c>
      <c r="O4" s="289" t="s">
        <v>13</v>
      </c>
      <c r="P4" s="289" t="s">
        <v>14</v>
      </c>
      <c r="Q4" s="289" t="s">
        <v>15</v>
      </c>
      <c r="R4" s="289" t="s">
        <v>16</v>
      </c>
      <c r="S4" s="289" t="s">
        <v>17</v>
      </c>
      <c r="T4" s="289" t="s">
        <v>18</v>
      </c>
      <c r="U4" s="289" t="s">
        <v>3</v>
      </c>
      <c r="V4" s="289" t="s">
        <v>19</v>
      </c>
      <c r="W4" s="289"/>
      <c r="X4" s="289"/>
      <c r="Y4" s="289" t="s">
        <v>20</v>
      </c>
      <c r="Z4" s="289"/>
      <c r="AA4" s="289"/>
      <c r="AB4" s="289" t="s">
        <v>21</v>
      </c>
      <c r="AC4" s="289" t="s">
        <v>22</v>
      </c>
      <c r="AD4" s="303" t="s">
        <v>23</v>
      </c>
      <c r="AE4" s="304"/>
      <c r="AF4" s="304"/>
      <c r="AG4" s="304"/>
      <c r="AH4" s="303" t="s">
        <v>24</v>
      </c>
      <c r="AI4" s="304"/>
      <c r="AJ4" s="304"/>
      <c r="AK4" s="304"/>
      <c r="AL4" s="305" t="s">
        <v>25</v>
      </c>
      <c r="AM4" s="306"/>
      <c r="AN4" s="306"/>
      <c r="AO4" s="306"/>
      <c r="AP4" s="303" t="s">
        <v>98</v>
      </c>
      <c r="AQ4" s="304"/>
      <c r="AR4" s="304"/>
      <c r="AS4" s="304"/>
      <c r="AT4" s="303" t="s">
        <v>99</v>
      </c>
      <c r="AU4" s="304"/>
      <c r="AV4" s="304"/>
      <c r="AW4" s="304"/>
      <c r="AX4" s="289" t="s">
        <v>26</v>
      </c>
      <c r="AY4" s="289"/>
      <c r="AZ4" s="289"/>
      <c r="BA4" s="289" t="s">
        <v>27</v>
      </c>
      <c r="BB4" s="297" t="s">
        <v>28</v>
      </c>
      <c r="BC4" s="297"/>
      <c r="BD4" s="289" t="s">
        <v>29</v>
      </c>
      <c r="BE4" s="289"/>
      <c r="BF4" s="289"/>
      <c r="BG4" s="289"/>
      <c r="BH4" s="289"/>
      <c r="BI4" s="289"/>
      <c r="BJ4" s="289"/>
      <c r="BK4" s="289"/>
      <c r="BL4" s="310"/>
      <c r="BM4" s="307" t="s">
        <v>7</v>
      </c>
    </row>
    <row r="5" spans="1:65" s="1" customFormat="1" ht="13.15" customHeight="1" x14ac:dyDescent="0.25">
      <c r="A5" s="293"/>
      <c r="B5" s="301"/>
      <c r="C5" s="293"/>
      <c r="D5" s="295"/>
      <c r="E5" s="293"/>
      <c r="F5" s="296"/>
      <c r="G5" s="290"/>
      <c r="H5" s="293"/>
      <c r="I5" s="290"/>
      <c r="J5" s="290"/>
      <c r="K5" s="298"/>
      <c r="L5" s="290"/>
      <c r="M5" s="290"/>
      <c r="N5" s="290"/>
      <c r="O5" s="290"/>
      <c r="P5" s="290"/>
      <c r="Q5" s="290"/>
      <c r="R5" s="290"/>
      <c r="S5" s="290"/>
      <c r="T5" s="290"/>
      <c r="U5" s="290"/>
      <c r="V5" s="50" t="s">
        <v>30</v>
      </c>
      <c r="W5" s="290" t="s">
        <v>31</v>
      </c>
      <c r="X5" s="290"/>
      <c r="Y5" s="290"/>
      <c r="Z5" s="290"/>
      <c r="AA5" s="290"/>
      <c r="AB5" s="290"/>
      <c r="AC5" s="290"/>
      <c r="AD5" s="290" t="s">
        <v>4</v>
      </c>
      <c r="AE5" s="290" t="s">
        <v>5</v>
      </c>
      <c r="AF5" s="287" t="s">
        <v>32</v>
      </c>
      <c r="AG5" s="287" t="s">
        <v>33</v>
      </c>
      <c r="AH5" s="290" t="s">
        <v>4</v>
      </c>
      <c r="AI5" s="290" t="s">
        <v>5</v>
      </c>
      <c r="AJ5" s="287" t="s">
        <v>32</v>
      </c>
      <c r="AK5" s="287" t="s">
        <v>33</v>
      </c>
      <c r="AL5" s="287" t="s">
        <v>4</v>
      </c>
      <c r="AM5" s="287" t="s">
        <v>5</v>
      </c>
      <c r="AN5" s="287" t="s">
        <v>32</v>
      </c>
      <c r="AO5" s="287" t="s">
        <v>33</v>
      </c>
      <c r="AP5" s="290" t="s">
        <v>4</v>
      </c>
      <c r="AQ5" s="290" t="s">
        <v>5</v>
      </c>
      <c r="AR5" s="290" t="s">
        <v>32</v>
      </c>
      <c r="AS5" s="290" t="s">
        <v>33</v>
      </c>
      <c r="AT5" s="290" t="s">
        <v>4</v>
      </c>
      <c r="AU5" s="290" t="s">
        <v>5</v>
      </c>
      <c r="AV5" s="290" t="s">
        <v>32</v>
      </c>
      <c r="AW5" s="290" t="s">
        <v>33</v>
      </c>
      <c r="AX5" s="290" t="s">
        <v>4</v>
      </c>
      <c r="AY5" s="298" t="s">
        <v>32</v>
      </c>
      <c r="AZ5" s="298" t="s">
        <v>33</v>
      </c>
      <c r="BA5" s="290"/>
      <c r="BB5" s="298" t="s">
        <v>34</v>
      </c>
      <c r="BC5" s="298" t="s">
        <v>35</v>
      </c>
      <c r="BD5" s="290" t="s">
        <v>36</v>
      </c>
      <c r="BE5" s="290"/>
      <c r="BF5" s="290"/>
      <c r="BG5" s="290" t="s">
        <v>37</v>
      </c>
      <c r="BH5" s="290"/>
      <c r="BI5" s="290"/>
      <c r="BJ5" s="290" t="s">
        <v>38</v>
      </c>
      <c r="BK5" s="290"/>
      <c r="BL5" s="311"/>
      <c r="BM5" s="308"/>
    </row>
    <row r="6" spans="1:65" s="3" customFormat="1" ht="13.15" customHeight="1" thickBot="1" x14ac:dyDescent="0.25">
      <c r="A6" s="294"/>
      <c r="B6" s="302"/>
      <c r="C6" s="294"/>
      <c r="D6" s="295"/>
      <c r="E6" s="294"/>
      <c r="F6" s="296"/>
      <c r="G6" s="291"/>
      <c r="H6" s="294"/>
      <c r="I6" s="291"/>
      <c r="J6" s="291"/>
      <c r="K6" s="299"/>
      <c r="L6" s="291"/>
      <c r="M6" s="291"/>
      <c r="N6" s="291"/>
      <c r="O6" s="291"/>
      <c r="P6" s="291"/>
      <c r="Q6" s="291"/>
      <c r="R6" s="291"/>
      <c r="S6" s="291"/>
      <c r="T6" s="291"/>
      <c r="U6" s="291"/>
      <c r="V6" s="51" t="s">
        <v>39</v>
      </c>
      <c r="W6" s="51" t="s">
        <v>40</v>
      </c>
      <c r="X6" s="51" t="s">
        <v>39</v>
      </c>
      <c r="Y6" s="51" t="s">
        <v>41</v>
      </c>
      <c r="Z6" s="51" t="s">
        <v>42</v>
      </c>
      <c r="AA6" s="51" t="s">
        <v>43</v>
      </c>
      <c r="AB6" s="291"/>
      <c r="AC6" s="291"/>
      <c r="AD6" s="291"/>
      <c r="AE6" s="291"/>
      <c r="AF6" s="288"/>
      <c r="AG6" s="288"/>
      <c r="AH6" s="291"/>
      <c r="AI6" s="291"/>
      <c r="AJ6" s="288"/>
      <c r="AK6" s="288"/>
      <c r="AL6" s="288"/>
      <c r="AM6" s="288"/>
      <c r="AN6" s="288"/>
      <c r="AO6" s="288"/>
      <c r="AP6" s="291"/>
      <c r="AQ6" s="291"/>
      <c r="AR6" s="291"/>
      <c r="AS6" s="291"/>
      <c r="AT6" s="291"/>
      <c r="AU6" s="291"/>
      <c r="AV6" s="291"/>
      <c r="AW6" s="291"/>
      <c r="AX6" s="291"/>
      <c r="AY6" s="299"/>
      <c r="AZ6" s="299"/>
      <c r="BA6" s="291"/>
      <c r="BB6" s="299"/>
      <c r="BC6" s="299"/>
      <c r="BD6" s="23" t="s">
        <v>44</v>
      </c>
      <c r="BE6" s="23" t="s">
        <v>45</v>
      </c>
      <c r="BF6" s="23" t="s">
        <v>46</v>
      </c>
      <c r="BG6" s="23" t="s">
        <v>44</v>
      </c>
      <c r="BH6" s="23" t="s">
        <v>45</v>
      </c>
      <c r="BI6" s="23" t="s">
        <v>46</v>
      </c>
      <c r="BJ6" s="23" t="s">
        <v>44</v>
      </c>
      <c r="BK6" s="23" t="s">
        <v>45</v>
      </c>
      <c r="BL6" s="9" t="s">
        <v>46</v>
      </c>
      <c r="BM6" s="309"/>
    </row>
    <row r="7" spans="1:65" s="5" customFormat="1" ht="13.15" customHeight="1" thickBot="1" x14ac:dyDescent="0.25">
      <c r="A7" s="24"/>
      <c r="B7" s="25"/>
      <c r="C7" s="25" t="s">
        <v>47</v>
      </c>
      <c r="D7" s="25" t="s">
        <v>48</v>
      </c>
      <c r="E7" s="25" t="s">
        <v>49</v>
      </c>
      <c r="F7" s="26" t="s">
        <v>50</v>
      </c>
      <c r="G7" s="27" t="s">
        <v>51</v>
      </c>
      <c r="H7" s="27"/>
      <c r="I7" s="26" t="s">
        <v>52</v>
      </c>
      <c r="J7" s="27" t="s">
        <v>53</v>
      </c>
      <c r="K7" s="55" t="s">
        <v>54</v>
      </c>
      <c r="L7" s="27" t="s">
        <v>55</v>
      </c>
      <c r="M7" s="26" t="s">
        <v>56</v>
      </c>
      <c r="N7" s="27" t="s">
        <v>57</v>
      </c>
      <c r="O7" s="26" t="s">
        <v>58</v>
      </c>
      <c r="P7" s="27" t="s">
        <v>59</v>
      </c>
      <c r="Q7" s="26" t="s">
        <v>60</v>
      </c>
      <c r="R7" s="27" t="s">
        <v>61</v>
      </c>
      <c r="S7" s="26" t="s">
        <v>62</v>
      </c>
      <c r="T7" s="27" t="s">
        <v>63</v>
      </c>
      <c r="U7" s="26" t="s">
        <v>64</v>
      </c>
      <c r="V7" s="27" t="s">
        <v>65</v>
      </c>
      <c r="W7" s="26" t="s">
        <v>66</v>
      </c>
      <c r="X7" s="27" t="s">
        <v>67</v>
      </c>
      <c r="Y7" s="26" t="s">
        <v>68</v>
      </c>
      <c r="Z7" s="27" t="s">
        <v>69</v>
      </c>
      <c r="AA7" s="26" t="s">
        <v>70</v>
      </c>
      <c r="AB7" s="27" t="s">
        <v>71</v>
      </c>
      <c r="AC7" s="26" t="s">
        <v>72</v>
      </c>
      <c r="AD7" s="27" t="s">
        <v>73</v>
      </c>
      <c r="AE7" s="26" t="s">
        <v>74</v>
      </c>
      <c r="AF7" s="26" t="s">
        <v>75</v>
      </c>
      <c r="AG7" s="92" t="s">
        <v>76</v>
      </c>
      <c r="AH7" s="27" t="s">
        <v>77</v>
      </c>
      <c r="AI7" s="26" t="s">
        <v>78</v>
      </c>
      <c r="AJ7" s="26" t="s">
        <v>79</v>
      </c>
      <c r="AK7" s="26" t="s">
        <v>80</v>
      </c>
      <c r="AL7" s="26" t="s">
        <v>81</v>
      </c>
      <c r="AM7" s="26" t="s">
        <v>82</v>
      </c>
      <c r="AN7" s="26" t="s">
        <v>83</v>
      </c>
      <c r="AO7" s="26" t="s">
        <v>84</v>
      </c>
      <c r="AP7" s="27" t="s">
        <v>85</v>
      </c>
      <c r="AQ7" s="26" t="s">
        <v>86</v>
      </c>
      <c r="AR7" s="27" t="s">
        <v>87</v>
      </c>
      <c r="AS7" s="26" t="s">
        <v>88</v>
      </c>
      <c r="AT7" s="27" t="s">
        <v>89</v>
      </c>
      <c r="AU7" s="26" t="s">
        <v>90</v>
      </c>
      <c r="AV7" s="27" t="s">
        <v>91</v>
      </c>
      <c r="AW7" s="26" t="s">
        <v>92</v>
      </c>
      <c r="AX7" s="27" t="s">
        <v>93</v>
      </c>
      <c r="AY7" s="54" t="s">
        <v>94</v>
      </c>
      <c r="AZ7" s="55" t="s">
        <v>95</v>
      </c>
      <c r="BA7" s="26" t="s">
        <v>102</v>
      </c>
      <c r="BB7" s="54" t="s">
        <v>103</v>
      </c>
      <c r="BC7" s="164" t="s">
        <v>104</v>
      </c>
      <c r="BD7" s="29" t="s">
        <v>105</v>
      </c>
      <c r="BE7" s="28" t="s">
        <v>106</v>
      </c>
      <c r="BF7" s="29" t="s">
        <v>107</v>
      </c>
      <c r="BG7" s="28" t="s">
        <v>100</v>
      </c>
      <c r="BH7" s="29" t="s">
        <v>108</v>
      </c>
      <c r="BI7" s="28" t="s">
        <v>109</v>
      </c>
      <c r="BJ7" s="29" t="s">
        <v>110</v>
      </c>
      <c r="BK7" s="28" t="s">
        <v>112</v>
      </c>
      <c r="BL7" s="30" t="s">
        <v>113</v>
      </c>
      <c r="BM7" s="85" t="s">
        <v>114</v>
      </c>
    </row>
    <row r="8" spans="1:65" ht="13.15" customHeight="1" x14ac:dyDescent="0.25">
      <c r="A8" s="10"/>
      <c r="B8" s="10"/>
      <c r="C8" s="10"/>
      <c r="D8" s="10"/>
      <c r="E8" s="10"/>
      <c r="F8" s="11" t="s">
        <v>97</v>
      </c>
      <c r="G8" s="10"/>
      <c r="H8" s="10"/>
      <c r="I8" s="12"/>
      <c r="J8" s="12"/>
      <c r="K8" s="10"/>
      <c r="L8" s="10"/>
      <c r="M8" s="10"/>
      <c r="N8" s="10"/>
      <c r="O8" s="10"/>
      <c r="P8" s="10"/>
      <c r="Q8" s="10"/>
      <c r="R8" s="10"/>
      <c r="S8" s="10"/>
      <c r="T8" s="12"/>
      <c r="U8" s="10"/>
      <c r="V8" s="10"/>
      <c r="W8" s="10"/>
      <c r="X8" s="10"/>
      <c r="Y8" s="10"/>
      <c r="Z8" s="10"/>
      <c r="AA8" s="10"/>
      <c r="AB8" s="10"/>
      <c r="AC8" s="10"/>
      <c r="AD8" s="10"/>
      <c r="AE8" s="10"/>
      <c r="AF8" s="69"/>
      <c r="AG8" s="69"/>
      <c r="AH8" s="10"/>
      <c r="AI8" s="10"/>
      <c r="AJ8" s="69"/>
      <c r="AK8" s="69"/>
      <c r="AL8" s="69"/>
      <c r="AM8" s="69"/>
      <c r="AN8" s="69"/>
      <c r="AO8" s="69"/>
      <c r="AP8" s="10"/>
      <c r="AQ8" s="10"/>
      <c r="AR8" s="10"/>
      <c r="AS8" s="10"/>
      <c r="AT8" s="10"/>
      <c r="AU8" s="10"/>
      <c r="AV8" s="10"/>
      <c r="AW8" s="10"/>
      <c r="AX8" s="10"/>
      <c r="AY8" s="56"/>
      <c r="AZ8" s="56"/>
      <c r="BA8" s="10"/>
      <c r="BB8" s="56"/>
      <c r="BC8" s="56"/>
      <c r="BD8" s="12"/>
      <c r="BE8" s="10"/>
      <c r="BF8" s="10"/>
      <c r="BG8" s="12"/>
      <c r="BH8" s="10"/>
      <c r="BI8" s="10"/>
      <c r="BJ8" s="12"/>
      <c r="BK8" s="10"/>
      <c r="BL8" s="10"/>
      <c r="BM8" s="86"/>
    </row>
    <row r="9" spans="1:65" ht="13.15" customHeight="1" x14ac:dyDescent="0.25">
      <c r="A9" s="10"/>
      <c r="B9" s="10"/>
      <c r="C9" s="10"/>
      <c r="D9" s="10"/>
      <c r="E9" s="10"/>
      <c r="F9" s="11" t="s">
        <v>101</v>
      </c>
      <c r="G9" s="10"/>
      <c r="H9" s="10"/>
      <c r="I9" s="12"/>
      <c r="J9" s="12"/>
      <c r="K9" s="10"/>
      <c r="L9" s="10"/>
      <c r="M9" s="10"/>
      <c r="N9" s="10"/>
      <c r="O9" s="10"/>
      <c r="P9" s="10"/>
      <c r="Q9" s="10"/>
      <c r="R9" s="10"/>
      <c r="S9" s="10"/>
      <c r="T9" s="12"/>
      <c r="U9" s="10"/>
      <c r="V9" s="10"/>
      <c r="W9" s="10"/>
      <c r="X9" s="10"/>
      <c r="Y9" s="10"/>
      <c r="Z9" s="10"/>
      <c r="AA9" s="10"/>
      <c r="AB9" s="10"/>
      <c r="AC9" s="10"/>
      <c r="AD9" s="10"/>
      <c r="AE9" s="10"/>
      <c r="AF9" s="69"/>
      <c r="AG9" s="69"/>
      <c r="AH9" s="10"/>
      <c r="AI9" s="10"/>
      <c r="AJ9" s="69"/>
      <c r="AK9" s="69"/>
      <c r="AL9" s="69"/>
      <c r="AM9" s="69"/>
      <c r="AN9" s="69"/>
      <c r="AO9" s="69"/>
      <c r="AP9" s="10"/>
      <c r="AQ9" s="10"/>
      <c r="AR9" s="10"/>
      <c r="AS9" s="10"/>
      <c r="AT9" s="10"/>
      <c r="AU9" s="10"/>
      <c r="AV9" s="10"/>
      <c r="AW9" s="10"/>
      <c r="AX9" s="10"/>
      <c r="AY9" s="56"/>
      <c r="AZ9" s="56"/>
      <c r="BA9" s="10"/>
      <c r="BB9" s="56"/>
      <c r="BC9" s="56"/>
      <c r="BD9" s="12"/>
      <c r="BE9" s="10"/>
      <c r="BF9" s="10"/>
      <c r="BG9" s="12"/>
      <c r="BH9" s="10"/>
      <c r="BI9" s="10"/>
      <c r="BJ9" s="12"/>
      <c r="BK9" s="10"/>
      <c r="BL9" s="10"/>
      <c r="BM9" s="86"/>
    </row>
    <row r="10" spans="1:65" s="114" customFormat="1" ht="12.95" customHeight="1" x14ac:dyDescent="0.25">
      <c r="A10" s="105"/>
      <c r="B10" s="108"/>
      <c r="C10" s="108"/>
      <c r="D10" s="109"/>
      <c r="E10" s="109"/>
      <c r="F10" s="108"/>
      <c r="G10" s="105"/>
      <c r="H10" s="110"/>
      <c r="I10" s="105"/>
      <c r="J10" s="105"/>
      <c r="K10" s="105"/>
      <c r="L10" s="105"/>
      <c r="M10" s="105"/>
      <c r="N10" s="106"/>
      <c r="O10" s="118"/>
      <c r="P10" s="110"/>
      <c r="Q10" s="111"/>
      <c r="R10" s="105"/>
      <c r="S10" s="106"/>
      <c r="T10" s="105"/>
      <c r="U10" s="105"/>
      <c r="V10" s="106"/>
      <c r="W10" s="108"/>
      <c r="X10" s="100"/>
      <c r="Y10" s="112"/>
      <c r="Z10" s="112"/>
      <c r="AA10" s="112"/>
      <c r="AB10" s="105"/>
      <c r="AC10" s="113"/>
      <c r="AD10" s="101"/>
      <c r="AE10" s="102"/>
      <c r="AF10" s="102"/>
      <c r="AG10" s="102"/>
      <c r="AH10" s="101"/>
      <c r="AI10" s="102"/>
      <c r="AJ10" s="102"/>
      <c r="AK10" s="102"/>
      <c r="AL10" s="101"/>
      <c r="AM10" s="102"/>
      <c r="AN10" s="102"/>
      <c r="AO10" s="102"/>
      <c r="AP10" s="101"/>
      <c r="AQ10" s="102"/>
      <c r="AR10" s="102"/>
      <c r="AS10" s="102"/>
      <c r="AT10" s="101"/>
      <c r="AU10" s="102"/>
      <c r="AV10" s="102"/>
      <c r="AW10" s="102"/>
      <c r="AX10" s="101"/>
      <c r="AY10" s="103"/>
      <c r="AZ10" s="103"/>
      <c r="BA10" s="104"/>
      <c r="BB10" s="105"/>
      <c r="BC10" s="105"/>
      <c r="BD10" s="105"/>
      <c r="BE10" s="105"/>
      <c r="BF10" s="105"/>
      <c r="BG10" s="105"/>
      <c r="BH10" s="105"/>
      <c r="BI10" s="105"/>
      <c r="BJ10" s="105"/>
      <c r="BK10" s="105"/>
      <c r="BL10" s="105"/>
      <c r="BM10" s="106"/>
    </row>
    <row r="11" spans="1:65" s="93" customFormat="1" ht="12.95" customHeight="1" x14ac:dyDescent="0.2">
      <c r="A11" s="13"/>
      <c r="B11" s="13"/>
      <c r="C11" s="13"/>
      <c r="D11" s="13"/>
      <c r="E11" s="14"/>
      <c r="F11" s="11" t="s">
        <v>118</v>
      </c>
      <c r="G11" s="13"/>
      <c r="H11" s="13"/>
      <c r="I11" s="14"/>
      <c r="J11" s="13"/>
      <c r="K11" s="13"/>
      <c r="L11" s="13"/>
      <c r="M11" s="13"/>
      <c r="N11" s="13"/>
      <c r="O11" s="13"/>
      <c r="P11" s="13"/>
      <c r="Q11" s="13"/>
      <c r="R11" s="13"/>
      <c r="S11" s="14"/>
      <c r="T11" s="13"/>
      <c r="U11" s="13"/>
      <c r="V11" s="13"/>
      <c r="W11" s="15"/>
      <c r="X11" s="13"/>
      <c r="Y11" s="13"/>
      <c r="Z11" s="13"/>
      <c r="AA11" s="13"/>
      <c r="AB11" s="13"/>
      <c r="AC11" s="13"/>
      <c r="AD11" s="13"/>
      <c r="AE11" s="31"/>
      <c r="AF11" s="70">
        <f t="shared" ref="AF11:AK11" si="0">SUM(AF9)</f>
        <v>0</v>
      </c>
      <c r="AG11" s="70">
        <f t="shared" si="0"/>
        <v>0</v>
      </c>
      <c r="AH11" s="31">
        <f t="shared" si="0"/>
        <v>0</v>
      </c>
      <c r="AI11" s="31">
        <f t="shared" si="0"/>
        <v>0</v>
      </c>
      <c r="AJ11" s="70">
        <f t="shared" si="0"/>
        <v>0</v>
      </c>
      <c r="AK11" s="70">
        <f t="shared" si="0"/>
        <v>0</v>
      </c>
      <c r="AL11" s="70"/>
      <c r="AM11" s="70"/>
      <c r="AN11" s="70">
        <f>SUM(AN9)</f>
        <v>0</v>
      </c>
      <c r="AO11" s="70">
        <f>SUM(AO9)</f>
        <v>0</v>
      </c>
      <c r="AP11" s="31"/>
      <c r="AQ11" s="31"/>
      <c r="AR11" s="31">
        <f t="shared" ref="AR11:AW11" si="1">SUM(AR9)</f>
        <v>0</v>
      </c>
      <c r="AS11" s="31">
        <f t="shared" si="1"/>
        <v>0</v>
      </c>
      <c r="AT11" s="31">
        <f t="shared" si="1"/>
        <v>0</v>
      </c>
      <c r="AU11" s="31">
        <f t="shared" si="1"/>
        <v>0</v>
      </c>
      <c r="AV11" s="31">
        <f t="shared" si="1"/>
        <v>0</v>
      </c>
      <c r="AW11" s="31">
        <f t="shared" si="1"/>
        <v>0</v>
      </c>
      <c r="AX11" s="31"/>
      <c r="AY11" s="57">
        <f>SUM(AY10:AY10)</f>
        <v>0</v>
      </c>
      <c r="AZ11" s="57">
        <f>SUM(AZ10:AZ10)</f>
        <v>0</v>
      </c>
      <c r="BA11" s="13"/>
      <c r="BB11" s="165"/>
      <c r="BC11" s="166"/>
      <c r="BD11" s="13"/>
      <c r="BE11" s="13"/>
      <c r="BF11" s="14"/>
      <c r="BG11" s="13"/>
      <c r="BH11" s="13"/>
      <c r="BI11" s="14"/>
      <c r="BJ11" s="13"/>
      <c r="BK11" s="13"/>
      <c r="BL11" s="13"/>
      <c r="BM11" s="87"/>
    </row>
    <row r="12" spans="1:65" s="94" customFormat="1" ht="12.95" customHeight="1" x14ac:dyDescent="0.25">
      <c r="A12" s="16"/>
      <c r="B12" s="16"/>
      <c r="C12" s="16"/>
      <c r="D12" s="16"/>
      <c r="E12" s="17"/>
      <c r="F12" s="18" t="s">
        <v>119</v>
      </c>
      <c r="G12" s="16"/>
      <c r="H12" s="16"/>
      <c r="I12" s="17"/>
      <c r="J12" s="16"/>
      <c r="K12" s="16"/>
      <c r="L12" s="16"/>
      <c r="M12" s="16"/>
      <c r="N12" s="16"/>
      <c r="O12" s="16"/>
      <c r="P12" s="16"/>
      <c r="Q12" s="16"/>
      <c r="R12" s="16"/>
      <c r="S12" s="17"/>
      <c r="T12" s="16"/>
      <c r="U12" s="16"/>
      <c r="V12" s="16"/>
      <c r="W12" s="16"/>
      <c r="X12" s="16"/>
      <c r="Y12" s="16"/>
      <c r="Z12" s="16"/>
      <c r="AA12" s="16"/>
      <c r="AB12" s="16"/>
      <c r="AC12" s="16"/>
      <c r="AD12" s="16"/>
      <c r="AE12" s="16"/>
      <c r="AF12" s="71"/>
      <c r="AG12" s="71"/>
      <c r="AH12" s="16"/>
      <c r="AI12" s="16"/>
      <c r="AJ12" s="71"/>
      <c r="AK12" s="71"/>
      <c r="AL12" s="71"/>
      <c r="AM12" s="71"/>
      <c r="AN12" s="71"/>
      <c r="AO12" s="71"/>
      <c r="AP12" s="16"/>
      <c r="AQ12" s="16"/>
      <c r="AR12" s="16"/>
      <c r="AS12" s="16"/>
      <c r="AT12" s="16"/>
      <c r="AU12" s="16"/>
      <c r="AV12" s="16"/>
      <c r="AW12" s="16"/>
      <c r="AX12" s="16"/>
      <c r="AY12" s="58"/>
      <c r="AZ12" s="58"/>
      <c r="BA12" s="16"/>
      <c r="BB12" s="58"/>
      <c r="BC12" s="167"/>
      <c r="BD12" s="16"/>
      <c r="BE12" s="16"/>
      <c r="BF12" s="17"/>
      <c r="BG12" s="16"/>
      <c r="BH12" s="16"/>
      <c r="BI12" s="17"/>
      <c r="BJ12" s="16"/>
      <c r="BK12" s="16"/>
      <c r="BL12" s="16"/>
      <c r="BM12" s="88"/>
    </row>
    <row r="13" spans="1:65" s="114" customFormat="1" ht="12.95" customHeight="1" x14ac:dyDescent="0.25">
      <c r="A13" s="105"/>
      <c r="B13" s="108"/>
      <c r="C13" s="108"/>
      <c r="D13" s="109"/>
      <c r="E13" s="109"/>
      <c r="F13" s="108"/>
      <c r="G13" s="105"/>
      <c r="H13" s="110"/>
      <c r="I13" s="105"/>
      <c r="J13" s="105"/>
      <c r="K13" s="105"/>
      <c r="L13" s="105"/>
      <c r="M13" s="105"/>
      <c r="N13" s="106"/>
      <c r="O13" s="118"/>
      <c r="P13" s="110"/>
      <c r="Q13" s="111"/>
      <c r="R13" s="105"/>
      <c r="S13" s="106"/>
      <c r="T13" s="105"/>
      <c r="U13" s="105"/>
      <c r="V13" s="106"/>
      <c r="W13" s="108"/>
      <c r="X13" s="100"/>
      <c r="Y13" s="112"/>
      <c r="Z13" s="112"/>
      <c r="AA13" s="112"/>
      <c r="AB13" s="105"/>
      <c r="AC13" s="113"/>
      <c r="AD13" s="101"/>
      <c r="AE13" s="102"/>
      <c r="AF13" s="102"/>
      <c r="AG13" s="102"/>
      <c r="AH13" s="101"/>
      <c r="AI13" s="102"/>
      <c r="AJ13" s="102"/>
      <c r="AK13" s="102"/>
      <c r="AL13" s="101"/>
      <c r="AM13" s="102"/>
      <c r="AN13" s="102"/>
      <c r="AO13" s="102"/>
      <c r="AP13" s="101"/>
      <c r="AQ13" s="102"/>
      <c r="AR13" s="102"/>
      <c r="AS13" s="102"/>
      <c r="AT13" s="101"/>
      <c r="AU13" s="102"/>
      <c r="AV13" s="102"/>
      <c r="AW13" s="102"/>
      <c r="AX13" s="101"/>
      <c r="AY13" s="103"/>
      <c r="AZ13" s="103"/>
      <c r="BA13" s="104"/>
      <c r="BB13" s="105"/>
      <c r="BC13" s="105"/>
      <c r="BD13" s="105"/>
      <c r="BE13" s="105"/>
      <c r="BF13" s="105"/>
      <c r="BG13" s="105"/>
      <c r="BH13" s="105"/>
      <c r="BI13" s="105"/>
      <c r="BJ13" s="105"/>
      <c r="BK13" s="105"/>
      <c r="BL13" s="105"/>
      <c r="BM13" s="106"/>
    </row>
    <row r="14" spans="1:65" s="93" customFormat="1" ht="14.25" customHeight="1" x14ac:dyDescent="0.25">
      <c r="A14" s="13"/>
      <c r="B14" s="13"/>
      <c r="C14" s="13"/>
      <c r="D14" s="13"/>
      <c r="E14" s="13"/>
      <c r="F14" s="11" t="s">
        <v>120</v>
      </c>
      <c r="G14" s="13"/>
      <c r="H14" s="13"/>
      <c r="I14" s="14"/>
      <c r="J14" s="14"/>
      <c r="K14" s="13"/>
      <c r="L14" s="13"/>
      <c r="M14" s="13"/>
      <c r="N14" s="13"/>
      <c r="O14" s="13"/>
      <c r="P14" s="13"/>
      <c r="Q14" s="13"/>
      <c r="R14" s="13"/>
      <c r="S14" s="13"/>
      <c r="T14" s="14"/>
      <c r="U14" s="13"/>
      <c r="V14" s="13"/>
      <c r="W14" s="13"/>
      <c r="X14" s="13"/>
      <c r="Y14" s="13"/>
      <c r="Z14" s="13"/>
      <c r="AA14" s="13"/>
      <c r="AB14" s="13"/>
      <c r="AC14" s="13"/>
      <c r="AD14" s="13"/>
      <c r="AE14" s="13"/>
      <c r="AF14" s="72"/>
      <c r="AG14" s="72"/>
      <c r="AH14" s="31"/>
      <c r="AI14" s="31"/>
      <c r="AJ14" s="72"/>
      <c r="AK14" s="72"/>
      <c r="AL14" s="70"/>
      <c r="AM14" s="70"/>
      <c r="AN14" s="72"/>
      <c r="AO14" s="72"/>
      <c r="AP14" s="31"/>
      <c r="AQ14" s="31"/>
      <c r="AR14" s="32"/>
      <c r="AS14" s="32"/>
      <c r="AT14" s="31"/>
      <c r="AU14" s="31"/>
      <c r="AV14" s="32"/>
      <c r="AW14" s="32"/>
      <c r="AX14" s="13"/>
      <c r="AY14" s="59">
        <f>SUM(AY13:AY13)</f>
        <v>0</v>
      </c>
      <c r="AZ14" s="59">
        <f>SUM(AZ13:AZ13)</f>
        <v>0</v>
      </c>
      <c r="BA14" s="13"/>
      <c r="BB14" s="165"/>
      <c r="BC14" s="165"/>
      <c r="BD14" s="14"/>
      <c r="BE14" s="13"/>
      <c r="BF14" s="13"/>
      <c r="BG14" s="14"/>
      <c r="BH14" s="13"/>
      <c r="BI14" s="13"/>
      <c r="BJ14" s="14"/>
      <c r="BK14" s="13"/>
      <c r="BL14" s="13"/>
      <c r="BM14" s="87"/>
    </row>
    <row r="15" spans="1:65" ht="14.25" customHeight="1" x14ac:dyDescent="0.25">
      <c r="A15" s="10"/>
      <c r="B15" s="10"/>
      <c r="C15" s="10"/>
      <c r="D15" s="10"/>
      <c r="E15" s="10"/>
      <c r="F15" s="11" t="s">
        <v>8</v>
      </c>
      <c r="G15" s="10"/>
      <c r="H15" s="10"/>
      <c r="I15" s="12"/>
      <c r="J15" s="12"/>
      <c r="K15" s="10"/>
      <c r="L15" s="10"/>
      <c r="M15" s="10"/>
      <c r="N15" s="10"/>
      <c r="O15" s="10"/>
      <c r="P15" s="10"/>
      <c r="Q15" s="10"/>
      <c r="R15" s="10"/>
      <c r="S15" s="10"/>
      <c r="T15" s="12"/>
      <c r="U15" s="10"/>
      <c r="V15" s="10"/>
      <c r="W15" s="10"/>
      <c r="X15" s="10"/>
      <c r="Y15" s="10"/>
      <c r="Z15" s="10"/>
      <c r="AA15" s="10"/>
      <c r="AB15" s="10"/>
      <c r="AC15" s="10"/>
      <c r="AD15" s="10"/>
      <c r="AE15" s="10"/>
      <c r="AF15" s="69"/>
      <c r="AG15" s="69"/>
      <c r="AH15" s="10"/>
      <c r="AI15" s="10"/>
      <c r="AJ15" s="69"/>
      <c r="AK15" s="69"/>
      <c r="AL15" s="69"/>
      <c r="AM15" s="69"/>
      <c r="AN15" s="69"/>
      <c r="AO15" s="69"/>
      <c r="AP15" s="10"/>
      <c r="AQ15" s="10"/>
      <c r="AR15" s="10"/>
      <c r="AS15" s="10"/>
      <c r="AT15" s="10"/>
      <c r="AU15" s="10"/>
      <c r="AV15" s="10"/>
      <c r="AW15" s="10"/>
      <c r="AX15" s="10"/>
      <c r="AY15" s="56"/>
      <c r="AZ15" s="56"/>
      <c r="BA15" s="10"/>
      <c r="BB15" s="56"/>
      <c r="BC15" s="56"/>
      <c r="BD15" s="12"/>
      <c r="BE15" s="10"/>
      <c r="BF15" s="10"/>
      <c r="BG15" s="12"/>
      <c r="BH15" s="10"/>
      <c r="BI15" s="10"/>
      <c r="BJ15" s="12"/>
      <c r="BK15" s="10"/>
      <c r="BL15" s="10"/>
      <c r="BM15" s="86"/>
    </row>
    <row r="16" spans="1:65" s="95" customFormat="1" ht="14.25" customHeight="1" x14ac:dyDescent="0.25">
      <c r="A16" s="10"/>
      <c r="B16" s="10"/>
      <c r="C16" s="10"/>
      <c r="D16" s="10"/>
      <c r="E16" s="10"/>
      <c r="F16" s="11" t="s">
        <v>101</v>
      </c>
      <c r="G16" s="10"/>
      <c r="H16" s="10"/>
      <c r="I16" s="12"/>
      <c r="J16" s="12"/>
      <c r="K16" s="10"/>
      <c r="L16" s="10"/>
      <c r="M16" s="10"/>
      <c r="N16" s="10"/>
      <c r="O16" s="10"/>
      <c r="P16" s="10"/>
      <c r="Q16" s="10"/>
      <c r="R16" s="10"/>
      <c r="S16" s="10"/>
      <c r="T16" s="12"/>
      <c r="U16" s="10"/>
      <c r="V16" s="10"/>
      <c r="W16" s="10"/>
      <c r="X16" s="10"/>
      <c r="Y16" s="10"/>
      <c r="Z16" s="10"/>
      <c r="AA16" s="10"/>
      <c r="AB16" s="10"/>
      <c r="AC16" s="10"/>
      <c r="AD16" s="10"/>
      <c r="AE16" s="10"/>
      <c r="AF16" s="69"/>
      <c r="AG16" s="69"/>
      <c r="AH16" s="10"/>
      <c r="AI16" s="10"/>
      <c r="AJ16" s="69"/>
      <c r="AK16" s="69"/>
      <c r="AL16" s="69"/>
      <c r="AM16" s="69"/>
      <c r="AN16" s="69"/>
      <c r="AO16" s="69"/>
      <c r="AP16" s="10"/>
      <c r="AQ16" s="10"/>
      <c r="AR16" s="10"/>
      <c r="AS16" s="10"/>
      <c r="AT16" s="10"/>
      <c r="AU16" s="10"/>
      <c r="AV16" s="10"/>
      <c r="AW16" s="10"/>
      <c r="AX16" s="10"/>
      <c r="AY16" s="56"/>
      <c r="AZ16" s="56"/>
      <c r="BA16" s="10"/>
      <c r="BB16" s="56"/>
      <c r="BC16" s="56"/>
      <c r="BD16" s="12"/>
      <c r="BE16" s="10"/>
      <c r="BF16" s="10"/>
      <c r="BG16" s="12"/>
      <c r="BH16" s="10"/>
      <c r="BI16" s="33"/>
      <c r="BJ16" s="33"/>
      <c r="BK16" s="33"/>
      <c r="BL16" s="33"/>
      <c r="BM16" s="89"/>
    </row>
    <row r="17" spans="1:256" s="329" customFormat="1" ht="12.95" customHeight="1" x14ac:dyDescent="0.25">
      <c r="A17" s="257" t="s">
        <v>189</v>
      </c>
      <c r="B17" s="262" t="s">
        <v>129</v>
      </c>
      <c r="C17" s="257"/>
      <c r="D17" s="263" t="s">
        <v>190</v>
      </c>
      <c r="E17" s="264"/>
      <c r="F17" s="257"/>
      <c r="G17" s="257" t="s">
        <v>191</v>
      </c>
      <c r="H17" s="257"/>
      <c r="I17" s="257" t="s">
        <v>192</v>
      </c>
      <c r="J17" s="257" t="s">
        <v>192</v>
      </c>
      <c r="K17" s="265" t="s">
        <v>145</v>
      </c>
      <c r="L17" s="257"/>
      <c r="M17" s="257"/>
      <c r="N17" s="266">
        <v>40</v>
      </c>
      <c r="O17" s="262" t="s">
        <v>193</v>
      </c>
      <c r="P17" s="262" t="s">
        <v>183</v>
      </c>
      <c r="Q17" s="242" t="s">
        <v>134</v>
      </c>
      <c r="R17" s="262" t="s">
        <v>130</v>
      </c>
      <c r="S17" s="262">
        <v>230000000</v>
      </c>
      <c r="T17" s="262" t="s">
        <v>194</v>
      </c>
      <c r="U17" s="262"/>
      <c r="V17" s="262" t="s">
        <v>187</v>
      </c>
      <c r="W17" s="262"/>
      <c r="X17" s="262"/>
      <c r="Y17" s="262">
        <v>30</v>
      </c>
      <c r="Z17" s="262" t="s">
        <v>100</v>
      </c>
      <c r="AA17" s="262">
        <v>10</v>
      </c>
      <c r="AB17" s="262"/>
      <c r="AC17" s="241" t="s">
        <v>131</v>
      </c>
      <c r="AD17" s="262"/>
      <c r="AE17" s="262"/>
      <c r="AF17" s="267">
        <v>14387900</v>
      </c>
      <c r="AG17" s="267">
        <v>16114448.000000002</v>
      </c>
      <c r="AH17" s="267"/>
      <c r="AI17" s="267"/>
      <c r="AJ17" s="267">
        <v>1368893722</v>
      </c>
      <c r="AK17" s="267">
        <v>1533160968.6400001</v>
      </c>
      <c r="AL17" s="268"/>
      <c r="AM17" s="268"/>
      <c r="AN17" s="267">
        <v>1701855000</v>
      </c>
      <c r="AO17" s="267">
        <v>1906077600.0000002</v>
      </c>
      <c r="AP17" s="268"/>
      <c r="AQ17" s="268"/>
      <c r="AR17" s="268"/>
      <c r="AS17" s="268"/>
      <c r="AT17" s="268"/>
      <c r="AU17" s="268"/>
      <c r="AV17" s="268"/>
      <c r="AW17" s="268"/>
      <c r="AX17" s="268"/>
      <c r="AY17" s="267">
        <v>3085136622</v>
      </c>
      <c r="AZ17" s="267">
        <v>3455353016.6400003</v>
      </c>
      <c r="BA17" s="262" t="s">
        <v>153</v>
      </c>
      <c r="BB17" s="262" t="s">
        <v>195</v>
      </c>
      <c r="BC17" s="262" t="s">
        <v>196</v>
      </c>
      <c r="BD17" s="269"/>
      <c r="BE17" s="269"/>
      <c r="BF17" s="269"/>
      <c r="BG17" s="269"/>
      <c r="BH17" s="269"/>
      <c r="BI17" s="270"/>
      <c r="BJ17" s="270"/>
      <c r="BK17" s="270"/>
      <c r="BL17" s="270" t="s">
        <v>101</v>
      </c>
      <c r="BM17" s="271" t="s">
        <v>241</v>
      </c>
    </row>
    <row r="18" spans="1:256" s="329" customFormat="1" ht="12.95" customHeight="1" x14ac:dyDescent="0.25">
      <c r="A18" s="272" t="s">
        <v>189</v>
      </c>
      <c r="B18" s="257" t="s">
        <v>129</v>
      </c>
      <c r="C18" s="257"/>
      <c r="D18" s="263" t="s">
        <v>197</v>
      </c>
      <c r="E18" s="273"/>
      <c r="F18" s="257"/>
      <c r="G18" s="241" t="s">
        <v>198</v>
      </c>
      <c r="H18" s="274"/>
      <c r="I18" s="275" t="s">
        <v>199</v>
      </c>
      <c r="J18" s="275" t="s">
        <v>200</v>
      </c>
      <c r="K18" s="265" t="s">
        <v>145</v>
      </c>
      <c r="L18" s="257"/>
      <c r="M18" s="257"/>
      <c r="N18" s="266">
        <v>40</v>
      </c>
      <c r="O18" s="262" t="s">
        <v>193</v>
      </c>
      <c r="P18" s="257" t="s">
        <v>183</v>
      </c>
      <c r="Q18" s="242" t="s">
        <v>134</v>
      </c>
      <c r="R18" s="257" t="s">
        <v>130</v>
      </c>
      <c r="S18" s="257">
        <v>230000000</v>
      </c>
      <c r="T18" s="257" t="s">
        <v>201</v>
      </c>
      <c r="U18" s="257"/>
      <c r="V18" s="257" t="s">
        <v>202</v>
      </c>
      <c r="W18" s="257"/>
      <c r="X18" s="257"/>
      <c r="Y18" s="257">
        <v>30</v>
      </c>
      <c r="Z18" s="257" t="s">
        <v>100</v>
      </c>
      <c r="AA18" s="257">
        <v>10</v>
      </c>
      <c r="AB18" s="257"/>
      <c r="AC18" s="241" t="s">
        <v>131</v>
      </c>
      <c r="AD18" s="257"/>
      <c r="AE18" s="257"/>
      <c r="AF18" s="276">
        <v>18932490</v>
      </c>
      <c r="AG18" s="276">
        <v>21204388.800000001</v>
      </c>
      <c r="AH18" s="276"/>
      <c r="AI18" s="276"/>
      <c r="AJ18" s="277">
        <v>672222346</v>
      </c>
      <c r="AK18" s="277">
        <v>752889027.5200001</v>
      </c>
      <c r="AL18" s="278"/>
      <c r="AM18" s="278"/>
      <c r="AN18" s="276">
        <v>255469850</v>
      </c>
      <c r="AO18" s="276">
        <v>286126232</v>
      </c>
      <c r="AP18" s="278"/>
      <c r="AQ18" s="278"/>
      <c r="AR18" s="278"/>
      <c r="AS18" s="278"/>
      <c r="AT18" s="278"/>
      <c r="AU18" s="278"/>
      <c r="AV18" s="278"/>
      <c r="AW18" s="278"/>
      <c r="AX18" s="278"/>
      <c r="AY18" s="276">
        <v>946624686</v>
      </c>
      <c r="AZ18" s="276">
        <v>1060219648.3200001</v>
      </c>
      <c r="BA18" s="257" t="s">
        <v>153</v>
      </c>
      <c r="BB18" s="257" t="s">
        <v>203</v>
      </c>
      <c r="BC18" s="257" t="s">
        <v>204</v>
      </c>
      <c r="BD18" s="279"/>
      <c r="BE18" s="269"/>
      <c r="BF18" s="269"/>
      <c r="BG18" s="269"/>
      <c r="BH18" s="269"/>
      <c r="BI18" s="270"/>
      <c r="BJ18" s="270"/>
      <c r="BK18" s="270"/>
      <c r="BL18" s="270" t="s">
        <v>101</v>
      </c>
      <c r="BM18" s="271" t="s">
        <v>241</v>
      </c>
    </row>
    <row r="19" spans="1:256" s="329" customFormat="1" ht="12.95" customHeight="1" x14ac:dyDescent="0.25">
      <c r="A19" s="280" t="s">
        <v>189</v>
      </c>
      <c r="B19" s="257" t="s">
        <v>129</v>
      </c>
      <c r="C19" s="257"/>
      <c r="D19" s="263" t="s">
        <v>205</v>
      </c>
      <c r="E19" s="273"/>
      <c r="F19" s="257"/>
      <c r="G19" s="257" t="s">
        <v>206</v>
      </c>
      <c r="H19" s="281"/>
      <c r="I19" s="257" t="s">
        <v>207</v>
      </c>
      <c r="J19" s="257" t="s">
        <v>208</v>
      </c>
      <c r="K19" s="265" t="s">
        <v>145</v>
      </c>
      <c r="L19" s="257"/>
      <c r="M19" s="257"/>
      <c r="N19" s="266">
        <v>40</v>
      </c>
      <c r="O19" s="262" t="s">
        <v>193</v>
      </c>
      <c r="P19" s="257" t="s">
        <v>183</v>
      </c>
      <c r="Q19" s="242" t="s">
        <v>134</v>
      </c>
      <c r="R19" s="257" t="s">
        <v>130</v>
      </c>
      <c r="S19" s="257">
        <v>230000000</v>
      </c>
      <c r="T19" s="257" t="s">
        <v>201</v>
      </c>
      <c r="U19" s="257"/>
      <c r="V19" s="257" t="s">
        <v>187</v>
      </c>
      <c r="W19" s="257"/>
      <c r="X19" s="257"/>
      <c r="Y19" s="257">
        <v>30</v>
      </c>
      <c r="Z19" s="257" t="s">
        <v>100</v>
      </c>
      <c r="AA19" s="257">
        <v>10</v>
      </c>
      <c r="AB19" s="257"/>
      <c r="AC19" s="241" t="s">
        <v>131</v>
      </c>
      <c r="AD19" s="257"/>
      <c r="AE19" s="257"/>
      <c r="AF19" s="276">
        <v>15000000</v>
      </c>
      <c r="AG19" s="276">
        <v>16800000</v>
      </c>
      <c r="AH19" s="276"/>
      <c r="AI19" s="276"/>
      <c r="AJ19" s="277">
        <v>635000000</v>
      </c>
      <c r="AK19" s="277">
        <v>711200000.00000012</v>
      </c>
      <c r="AL19" s="278"/>
      <c r="AM19" s="278"/>
      <c r="AN19" s="276">
        <v>1422365290</v>
      </c>
      <c r="AO19" s="276">
        <v>1593049124.8000002</v>
      </c>
      <c r="AP19" s="278"/>
      <c r="AQ19" s="278"/>
      <c r="AR19" s="278"/>
      <c r="AS19" s="278"/>
      <c r="AT19" s="278"/>
      <c r="AU19" s="278"/>
      <c r="AV19" s="278"/>
      <c r="AW19" s="278"/>
      <c r="AX19" s="278"/>
      <c r="AY19" s="276">
        <v>2072365290</v>
      </c>
      <c r="AZ19" s="276">
        <v>2321049124.8000002</v>
      </c>
      <c r="BA19" s="257" t="s">
        <v>153</v>
      </c>
      <c r="BB19" s="257" t="s">
        <v>209</v>
      </c>
      <c r="BC19" s="257" t="s">
        <v>210</v>
      </c>
      <c r="BD19" s="282"/>
      <c r="BE19" s="257"/>
      <c r="BF19" s="257"/>
      <c r="BG19" s="257"/>
      <c r="BH19" s="257"/>
      <c r="BI19" s="257"/>
      <c r="BJ19" s="257"/>
      <c r="BK19" s="257"/>
      <c r="BL19" s="270" t="s">
        <v>101</v>
      </c>
      <c r="BM19" s="271" t="s">
        <v>241</v>
      </c>
      <c r="BN19" s="213"/>
      <c r="BO19" s="213"/>
      <c r="BP19" s="213"/>
      <c r="BQ19" s="213"/>
      <c r="BR19" s="213"/>
      <c r="BS19" s="213"/>
      <c r="BT19" s="213"/>
      <c r="BU19" s="213"/>
      <c r="BV19" s="213"/>
      <c r="BW19" s="213"/>
      <c r="BX19" s="213"/>
      <c r="BY19" s="213"/>
      <c r="BZ19" s="213"/>
      <c r="CA19" s="213"/>
      <c r="CB19" s="213"/>
      <c r="CC19" s="213"/>
      <c r="CD19" s="213"/>
      <c r="CE19" s="213"/>
      <c r="CF19" s="213"/>
      <c r="CG19" s="213"/>
      <c r="CH19" s="213"/>
      <c r="CI19" s="213"/>
      <c r="CJ19" s="213"/>
      <c r="CK19" s="213"/>
      <c r="CL19" s="213"/>
      <c r="CM19" s="213"/>
      <c r="CN19" s="213"/>
      <c r="CO19" s="213"/>
      <c r="CP19" s="213"/>
      <c r="CQ19" s="213"/>
      <c r="CR19" s="213"/>
      <c r="CS19" s="213"/>
      <c r="CT19" s="213"/>
      <c r="CU19" s="213"/>
      <c r="CV19" s="213"/>
      <c r="CW19" s="213"/>
      <c r="CX19" s="213"/>
      <c r="CY19" s="213"/>
      <c r="CZ19" s="213"/>
      <c r="DA19" s="213"/>
      <c r="DB19" s="213"/>
      <c r="DC19" s="213"/>
      <c r="DD19" s="213"/>
      <c r="DE19" s="213"/>
      <c r="DF19" s="213"/>
      <c r="DG19" s="213"/>
      <c r="DH19" s="213"/>
      <c r="DI19" s="213"/>
      <c r="DJ19" s="213"/>
      <c r="DK19" s="213"/>
      <c r="DL19" s="213"/>
      <c r="DM19" s="213"/>
      <c r="DN19" s="213"/>
      <c r="DO19" s="213"/>
      <c r="DP19" s="213"/>
      <c r="DQ19" s="213"/>
      <c r="DR19" s="213"/>
      <c r="DS19" s="213"/>
      <c r="DT19" s="213"/>
      <c r="DU19" s="213"/>
      <c r="DV19" s="213"/>
      <c r="DW19" s="213"/>
      <c r="DX19" s="213"/>
      <c r="DY19" s="213"/>
      <c r="DZ19" s="213"/>
      <c r="EA19" s="213"/>
      <c r="EB19" s="213"/>
      <c r="EC19" s="213"/>
      <c r="ED19" s="213"/>
      <c r="EE19" s="213"/>
      <c r="EF19" s="213"/>
      <c r="EG19" s="213"/>
      <c r="EH19" s="213"/>
      <c r="EI19" s="213"/>
      <c r="EJ19" s="213"/>
      <c r="EK19" s="213"/>
      <c r="EL19" s="213"/>
      <c r="EM19" s="213"/>
      <c r="EN19" s="213"/>
      <c r="EO19" s="213"/>
      <c r="EP19" s="213"/>
      <c r="EQ19" s="213"/>
      <c r="ER19" s="213"/>
      <c r="ES19" s="213"/>
      <c r="ET19" s="213"/>
      <c r="EU19" s="213"/>
      <c r="EV19" s="213"/>
      <c r="EW19" s="213"/>
      <c r="EX19" s="213"/>
      <c r="EY19" s="213"/>
      <c r="EZ19" s="213"/>
      <c r="FA19" s="213"/>
      <c r="FB19" s="213"/>
      <c r="FC19" s="213"/>
      <c r="FD19" s="213"/>
      <c r="FE19" s="213"/>
      <c r="FF19" s="213"/>
      <c r="FG19" s="213"/>
      <c r="FH19" s="213"/>
      <c r="FI19" s="213"/>
      <c r="FJ19" s="213"/>
      <c r="FK19" s="213"/>
      <c r="FL19" s="213"/>
      <c r="FM19" s="213"/>
      <c r="FN19" s="213"/>
      <c r="FO19" s="213"/>
      <c r="FP19" s="213"/>
      <c r="FQ19" s="213"/>
      <c r="FR19" s="213"/>
      <c r="FS19" s="213"/>
      <c r="FT19" s="213"/>
      <c r="FU19" s="213"/>
      <c r="FV19" s="213"/>
      <c r="FW19" s="213"/>
      <c r="FX19" s="213"/>
      <c r="FY19" s="213"/>
      <c r="FZ19" s="213"/>
      <c r="GA19" s="213"/>
      <c r="GB19" s="213"/>
      <c r="GC19" s="213"/>
      <c r="GD19" s="213"/>
      <c r="GE19" s="213"/>
      <c r="GF19" s="213"/>
      <c r="GG19" s="213"/>
      <c r="GH19" s="213"/>
      <c r="GI19" s="213"/>
      <c r="GJ19" s="213"/>
      <c r="GK19" s="213"/>
      <c r="GL19" s="213"/>
      <c r="GM19" s="213"/>
      <c r="GN19" s="213"/>
      <c r="GO19" s="213"/>
      <c r="GP19" s="213"/>
      <c r="GQ19" s="213"/>
      <c r="GR19" s="213"/>
      <c r="GS19" s="213"/>
      <c r="GT19" s="213"/>
      <c r="GU19" s="213"/>
      <c r="GV19" s="213"/>
      <c r="GW19" s="213"/>
      <c r="GX19" s="213"/>
      <c r="GY19" s="213"/>
      <c r="GZ19" s="213"/>
      <c r="HA19" s="213"/>
      <c r="HB19" s="213"/>
      <c r="HC19" s="213"/>
      <c r="HD19" s="213"/>
      <c r="HE19" s="213"/>
      <c r="HF19" s="213"/>
      <c r="HG19" s="213"/>
      <c r="HH19" s="213"/>
      <c r="HI19" s="213"/>
      <c r="HJ19" s="213"/>
      <c r="HK19" s="213"/>
      <c r="HL19" s="213"/>
      <c r="HM19" s="213"/>
      <c r="HN19" s="213"/>
      <c r="HO19" s="213"/>
      <c r="HP19" s="213"/>
      <c r="HQ19" s="213"/>
      <c r="HR19" s="213"/>
      <c r="HS19" s="213"/>
      <c r="HT19" s="213"/>
      <c r="HU19" s="213"/>
      <c r="HV19" s="213"/>
      <c r="HW19" s="213"/>
      <c r="HX19" s="213"/>
      <c r="HY19" s="213"/>
      <c r="HZ19" s="213"/>
      <c r="IA19" s="213"/>
      <c r="IB19" s="213"/>
      <c r="IC19" s="213"/>
      <c r="ID19" s="213"/>
      <c r="IE19" s="213"/>
      <c r="IF19" s="213"/>
      <c r="IG19" s="213"/>
      <c r="IH19" s="213"/>
      <c r="II19" s="213"/>
      <c r="IJ19" s="213"/>
      <c r="IK19" s="213"/>
      <c r="IL19" s="213"/>
      <c r="IM19" s="213"/>
      <c r="IN19" s="213"/>
      <c r="IO19" s="213"/>
      <c r="IP19" s="213"/>
      <c r="IQ19" s="213"/>
      <c r="IR19" s="213"/>
      <c r="IS19" s="213"/>
      <c r="IT19" s="213"/>
      <c r="IU19" s="213"/>
      <c r="IV19" s="213"/>
    </row>
    <row r="20" spans="1:256" s="329" customFormat="1" ht="12.95" customHeight="1" x14ac:dyDescent="0.25">
      <c r="A20" s="139" t="s">
        <v>189</v>
      </c>
      <c r="B20" s="118" t="s">
        <v>129</v>
      </c>
      <c r="C20" s="118"/>
      <c r="D20" s="211" t="s">
        <v>211</v>
      </c>
      <c r="E20" s="318"/>
      <c r="F20" s="118"/>
      <c r="G20" s="319" t="s">
        <v>212</v>
      </c>
      <c r="H20" s="320"/>
      <c r="I20" s="321" t="s">
        <v>213</v>
      </c>
      <c r="J20" s="321" t="s">
        <v>213</v>
      </c>
      <c r="K20" s="106" t="s">
        <v>145</v>
      </c>
      <c r="L20" s="118"/>
      <c r="M20" s="118"/>
      <c r="N20" s="107">
        <v>40</v>
      </c>
      <c r="O20" s="322" t="s">
        <v>193</v>
      </c>
      <c r="P20" s="118" t="s">
        <v>183</v>
      </c>
      <c r="Q20" s="140" t="s">
        <v>134</v>
      </c>
      <c r="R20" s="118" t="s">
        <v>130</v>
      </c>
      <c r="S20" s="118">
        <v>230000000</v>
      </c>
      <c r="T20" s="118" t="s">
        <v>214</v>
      </c>
      <c r="U20" s="118"/>
      <c r="V20" s="118" t="s">
        <v>215</v>
      </c>
      <c r="W20" s="118"/>
      <c r="X20" s="118"/>
      <c r="Y20" s="118">
        <v>30</v>
      </c>
      <c r="Z20" s="118" t="s">
        <v>100</v>
      </c>
      <c r="AA20" s="118">
        <v>10</v>
      </c>
      <c r="AB20" s="118"/>
      <c r="AC20" s="319" t="s">
        <v>131</v>
      </c>
      <c r="AD20" s="118"/>
      <c r="AE20" s="118"/>
      <c r="AF20" s="323">
        <v>14000000</v>
      </c>
      <c r="AG20" s="323">
        <v>15680000.000000002</v>
      </c>
      <c r="AH20" s="323"/>
      <c r="AI20" s="323"/>
      <c r="AJ20" s="324">
        <v>806627176</v>
      </c>
      <c r="AK20" s="324">
        <v>903422437.12000012</v>
      </c>
      <c r="AL20" s="325"/>
      <c r="AM20" s="325"/>
      <c r="AN20" s="323">
        <v>50000000</v>
      </c>
      <c r="AO20" s="323">
        <v>56000000.000000007</v>
      </c>
      <c r="AP20" s="325"/>
      <c r="AQ20" s="325"/>
      <c r="AR20" s="325"/>
      <c r="AS20" s="325"/>
      <c r="AT20" s="325"/>
      <c r="AU20" s="325"/>
      <c r="AV20" s="325"/>
      <c r="AW20" s="325"/>
      <c r="AX20" s="325"/>
      <c r="AY20" s="323">
        <v>870627176</v>
      </c>
      <c r="AZ20" s="323">
        <v>975102437.12000012</v>
      </c>
      <c r="BA20" s="118" t="s">
        <v>153</v>
      </c>
      <c r="BB20" s="118" t="s">
        <v>216</v>
      </c>
      <c r="BC20" s="118" t="s">
        <v>217</v>
      </c>
      <c r="BD20" s="326"/>
      <c r="BE20" s="118"/>
      <c r="BF20" s="118"/>
      <c r="BG20" s="118"/>
      <c r="BH20" s="118"/>
      <c r="BI20" s="118"/>
      <c r="BJ20" s="118"/>
      <c r="BK20" s="118"/>
      <c r="BL20" s="327" t="s">
        <v>132</v>
      </c>
      <c r="BM20" s="328" t="s">
        <v>132</v>
      </c>
      <c r="BN20" s="213"/>
      <c r="BO20" s="213"/>
      <c r="BP20" s="213"/>
      <c r="BQ20" s="213"/>
      <c r="BR20" s="213"/>
      <c r="BS20" s="213"/>
      <c r="BT20" s="213"/>
      <c r="BU20" s="213"/>
      <c r="BV20" s="213"/>
      <c r="BW20" s="213"/>
      <c r="BX20" s="213"/>
      <c r="BY20" s="213"/>
      <c r="BZ20" s="213"/>
      <c r="CA20" s="213"/>
      <c r="CB20" s="213"/>
      <c r="CC20" s="213"/>
      <c r="CD20" s="213"/>
      <c r="CE20" s="213"/>
      <c r="CF20" s="213"/>
      <c r="CG20" s="213"/>
      <c r="CH20" s="213"/>
      <c r="CI20" s="213"/>
      <c r="CJ20" s="213"/>
      <c r="CK20" s="213"/>
      <c r="CL20" s="213"/>
      <c r="CM20" s="213"/>
      <c r="CN20" s="213"/>
      <c r="CO20" s="213"/>
      <c r="CP20" s="213"/>
      <c r="CQ20" s="213"/>
      <c r="CR20" s="213"/>
      <c r="CS20" s="213"/>
      <c r="CT20" s="213"/>
      <c r="CU20" s="213"/>
      <c r="CV20" s="213"/>
      <c r="CW20" s="213"/>
      <c r="CX20" s="213"/>
      <c r="CY20" s="213"/>
      <c r="CZ20" s="213"/>
      <c r="DA20" s="213"/>
      <c r="DB20" s="213"/>
      <c r="DC20" s="213"/>
      <c r="DD20" s="213"/>
      <c r="DE20" s="213"/>
      <c r="DF20" s="213"/>
      <c r="DG20" s="213"/>
      <c r="DH20" s="213"/>
      <c r="DI20" s="213"/>
      <c r="DJ20" s="213"/>
      <c r="DK20" s="213"/>
      <c r="DL20" s="213"/>
      <c r="DM20" s="213"/>
      <c r="DN20" s="213"/>
      <c r="DO20" s="213"/>
      <c r="DP20" s="213"/>
      <c r="DQ20" s="213"/>
      <c r="DR20" s="213"/>
      <c r="DS20" s="213"/>
      <c r="DT20" s="213"/>
      <c r="DU20" s="213"/>
      <c r="DV20" s="213"/>
      <c r="DW20" s="213"/>
      <c r="DX20" s="213"/>
      <c r="DY20" s="213"/>
      <c r="DZ20" s="213"/>
      <c r="EA20" s="213"/>
      <c r="EB20" s="213"/>
      <c r="EC20" s="213"/>
      <c r="ED20" s="213"/>
      <c r="EE20" s="213"/>
      <c r="EF20" s="213"/>
      <c r="EG20" s="213"/>
      <c r="EH20" s="213"/>
      <c r="EI20" s="213"/>
      <c r="EJ20" s="213"/>
      <c r="EK20" s="213"/>
      <c r="EL20" s="213"/>
      <c r="EM20" s="213"/>
      <c r="EN20" s="213"/>
      <c r="EO20" s="213"/>
      <c r="EP20" s="213"/>
      <c r="EQ20" s="213"/>
      <c r="ER20" s="213"/>
      <c r="ES20" s="213"/>
      <c r="ET20" s="213"/>
      <c r="EU20" s="213"/>
      <c r="EV20" s="213"/>
      <c r="EW20" s="213"/>
      <c r="EX20" s="213"/>
      <c r="EY20" s="213"/>
      <c r="EZ20" s="213"/>
      <c r="FA20" s="213"/>
      <c r="FB20" s="213"/>
      <c r="FC20" s="213"/>
      <c r="FD20" s="213"/>
      <c r="FE20" s="213"/>
      <c r="FF20" s="213"/>
      <c r="FG20" s="213"/>
      <c r="FH20" s="213"/>
      <c r="FI20" s="213"/>
      <c r="FJ20" s="213"/>
      <c r="FK20" s="213"/>
      <c r="FL20" s="213"/>
      <c r="FM20" s="213"/>
      <c r="FN20" s="213"/>
      <c r="FO20" s="213"/>
      <c r="FP20" s="213"/>
      <c r="FQ20" s="213"/>
      <c r="FR20" s="213"/>
      <c r="FS20" s="213"/>
      <c r="FT20" s="213"/>
      <c r="FU20" s="213"/>
      <c r="FV20" s="213"/>
      <c r="FW20" s="213"/>
      <c r="FX20" s="213"/>
      <c r="FY20" s="213"/>
      <c r="FZ20" s="213"/>
      <c r="GA20" s="213"/>
      <c r="GB20" s="213"/>
      <c r="GC20" s="213"/>
      <c r="GD20" s="213"/>
      <c r="GE20" s="213"/>
      <c r="GF20" s="213"/>
      <c r="GG20" s="213"/>
      <c r="GH20" s="213"/>
      <c r="GI20" s="213"/>
      <c r="GJ20" s="213"/>
      <c r="GK20" s="213"/>
      <c r="GL20" s="213"/>
      <c r="GM20" s="213"/>
      <c r="GN20" s="213"/>
      <c r="GO20" s="213"/>
      <c r="GP20" s="213"/>
      <c r="GQ20" s="213"/>
      <c r="GR20" s="213"/>
      <c r="GS20" s="213"/>
      <c r="GT20" s="213"/>
      <c r="GU20" s="213"/>
      <c r="GV20" s="213"/>
      <c r="GW20" s="213"/>
      <c r="GX20" s="213"/>
      <c r="GY20" s="213"/>
      <c r="GZ20" s="213"/>
      <c r="HA20" s="213"/>
      <c r="HB20" s="213"/>
      <c r="HC20" s="213"/>
      <c r="HD20" s="213"/>
      <c r="HE20" s="213"/>
      <c r="HF20" s="213"/>
      <c r="HG20" s="213"/>
      <c r="HH20" s="213"/>
      <c r="HI20" s="213"/>
      <c r="HJ20" s="213"/>
      <c r="HK20" s="213"/>
      <c r="HL20" s="213"/>
      <c r="HM20" s="213"/>
      <c r="HN20" s="213"/>
      <c r="HO20" s="213"/>
      <c r="HP20" s="213"/>
      <c r="HQ20" s="213"/>
      <c r="HR20" s="213"/>
      <c r="HS20" s="213"/>
      <c r="HT20" s="213"/>
      <c r="HU20" s="213"/>
      <c r="HV20" s="213"/>
      <c r="HW20" s="213"/>
      <c r="HX20" s="213"/>
      <c r="HY20" s="213"/>
      <c r="HZ20" s="213"/>
      <c r="IA20" s="213"/>
      <c r="IB20" s="213"/>
      <c r="IC20" s="213"/>
      <c r="ID20" s="213"/>
      <c r="IE20" s="213"/>
      <c r="IF20" s="213"/>
      <c r="IG20" s="213"/>
      <c r="IH20" s="213"/>
      <c r="II20" s="213"/>
      <c r="IJ20" s="213"/>
      <c r="IK20" s="213"/>
      <c r="IL20" s="213"/>
      <c r="IM20" s="213"/>
      <c r="IN20" s="213"/>
      <c r="IO20" s="213"/>
      <c r="IP20" s="213"/>
      <c r="IQ20" s="213"/>
      <c r="IR20" s="213"/>
      <c r="IS20" s="213"/>
      <c r="IT20" s="213"/>
      <c r="IU20" s="213"/>
      <c r="IV20" s="213"/>
    </row>
    <row r="21" spans="1:256" s="329" customFormat="1" ht="12.95" customHeight="1" x14ac:dyDescent="0.25">
      <c r="A21" s="272" t="s">
        <v>189</v>
      </c>
      <c r="B21" s="257" t="s">
        <v>129</v>
      </c>
      <c r="C21" s="257"/>
      <c r="D21" s="263" t="s">
        <v>218</v>
      </c>
      <c r="E21" s="273"/>
      <c r="F21" s="257"/>
      <c r="G21" s="241" t="s">
        <v>212</v>
      </c>
      <c r="H21" s="274"/>
      <c r="I21" s="275" t="s">
        <v>213</v>
      </c>
      <c r="J21" s="275" t="s">
        <v>213</v>
      </c>
      <c r="K21" s="265" t="s">
        <v>145</v>
      </c>
      <c r="L21" s="257"/>
      <c r="M21" s="257"/>
      <c r="N21" s="266">
        <v>40</v>
      </c>
      <c r="O21" s="257">
        <v>230000000</v>
      </c>
      <c r="P21" s="257" t="s">
        <v>219</v>
      </c>
      <c r="Q21" s="242" t="s">
        <v>134</v>
      </c>
      <c r="R21" s="257" t="s">
        <v>130</v>
      </c>
      <c r="S21" s="257">
        <v>230000000</v>
      </c>
      <c r="T21" s="257" t="s">
        <v>220</v>
      </c>
      <c r="U21" s="257"/>
      <c r="V21" s="257" t="s">
        <v>221</v>
      </c>
      <c r="W21" s="257" t="s">
        <v>132</v>
      </c>
      <c r="X21" s="257" t="s">
        <v>132</v>
      </c>
      <c r="Y21" s="257">
        <v>30</v>
      </c>
      <c r="Z21" s="257" t="s">
        <v>100</v>
      </c>
      <c r="AA21" s="257">
        <v>10</v>
      </c>
      <c r="AB21" s="257"/>
      <c r="AC21" s="241" t="s">
        <v>131</v>
      </c>
      <c r="AD21" s="257"/>
      <c r="AE21" s="257"/>
      <c r="AF21" s="276">
        <v>10000000</v>
      </c>
      <c r="AG21" s="276">
        <v>11200000.000000002</v>
      </c>
      <c r="AH21" s="276"/>
      <c r="AI21" s="276"/>
      <c r="AJ21" s="277">
        <v>520090463</v>
      </c>
      <c r="AK21" s="277">
        <v>582501318.56000006</v>
      </c>
      <c r="AL21" s="278"/>
      <c r="AM21" s="278"/>
      <c r="AN21" s="283"/>
      <c r="AO21" s="283"/>
      <c r="AP21" s="284"/>
      <c r="AQ21" s="284"/>
      <c r="AR21" s="283"/>
      <c r="AS21" s="284"/>
      <c r="AT21" s="278"/>
      <c r="AU21" s="278"/>
      <c r="AV21" s="278"/>
      <c r="AW21" s="278"/>
      <c r="AX21" s="278"/>
      <c r="AY21" s="276">
        <v>530090463</v>
      </c>
      <c r="AZ21" s="276">
        <v>593701318.56000006</v>
      </c>
      <c r="BA21" s="257" t="s">
        <v>153</v>
      </c>
      <c r="BB21" s="257" t="s">
        <v>222</v>
      </c>
      <c r="BC21" s="257" t="s">
        <v>223</v>
      </c>
      <c r="BD21" s="282"/>
      <c r="BE21" s="257"/>
      <c r="BF21" s="257"/>
      <c r="BG21" s="257"/>
      <c r="BH21" s="257"/>
      <c r="BI21" s="257"/>
      <c r="BJ21" s="257"/>
      <c r="BK21" s="257"/>
      <c r="BL21" s="270" t="s">
        <v>101</v>
      </c>
      <c r="BM21" s="271" t="s">
        <v>241</v>
      </c>
      <c r="BN21" s="214"/>
      <c r="BO21" s="214"/>
      <c r="BP21" s="214"/>
      <c r="BQ21" s="214"/>
      <c r="BR21" s="214"/>
      <c r="BS21" s="214"/>
      <c r="BT21" s="214"/>
      <c r="BU21" s="214"/>
      <c r="BV21" s="214"/>
      <c r="BW21" s="214"/>
      <c r="BX21" s="214"/>
      <c r="BY21" s="214"/>
      <c r="BZ21" s="214"/>
      <c r="CA21" s="214"/>
      <c r="CB21" s="214"/>
      <c r="CC21" s="214"/>
      <c r="CD21" s="214"/>
      <c r="CE21" s="214"/>
      <c r="CF21" s="214"/>
      <c r="CG21" s="214"/>
      <c r="CH21" s="214"/>
      <c r="CI21" s="214"/>
      <c r="CJ21" s="214"/>
      <c r="CK21" s="214"/>
      <c r="CL21" s="214"/>
      <c r="CM21" s="214"/>
      <c r="CN21" s="214"/>
      <c r="CO21" s="214"/>
      <c r="CP21" s="214"/>
      <c r="CQ21" s="214"/>
      <c r="CR21" s="214"/>
      <c r="CS21" s="214"/>
      <c r="CT21" s="214"/>
      <c r="CU21" s="214"/>
      <c r="CV21" s="214"/>
      <c r="CW21" s="214"/>
      <c r="CX21" s="214"/>
      <c r="CY21" s="214"/>
      <c r="CZ21" s="214"/>
      <c r="DA21" s="214"/>
      <c r="DB21" s="214"/>
      <c r="DC21" s="214"/>
      <c r="DD21" s="214"/>
      <c r="DE21" s="214"/>
      <c r="DF21" s="214"/>
      <c r="DG21" s="214"/>
      <c r="DH21" s="214"/>
      <c r="DI21" s="214"/>
      <c r="DJ21" s="214"/>
      <c r="DK21" s="214"/>
      <c r="DL21" s="214"/>
      <c r="DM21" s="214"/>
      <c r="DN21" s="214"/>
      <c r="DO21" s="214"/>
      <c r="DP21" s="214"/>
      <c r="DQ21" s="214"/>
      <c r="DR21" s="214"/>
      <c r="DS21" s="214"/>
      <c r="DT21" s="214"/>
      <c r="DU21" s="214"/>
      <c r="DV21" s="214"/>
      <c r="DW21" s="214"/>
      <c r="DX21" s="214"/>
      <c r="DY21" s="214"/>
      <c r="DZ21" s="214"/>
      <c r="EA21" s="214"/>
      <c r="EB21" s="214"/>
      <c r="EC21" s="214"/>
      <c r="ED21" s="214"/>
      <c r="EE21" s="214"/>
      <c r="EF21" s="214"/>
      <c r="EG21" s="214"/>
      <c r="EH21" s="214"/>
      <c r="EI21" s="214"/>
      <c r="EJ21" s="214"/>
      <c r="EK21" s="214"/>
      <c r="EL21" s="214"/>
      <c r="EM21" s="214"/>
      <c r="EN21" s="214"/>
      <c r="EO21" s="214"/>
      <c r="EP21" s="214"/>
      <c r="EQ21" s="214"/>
      <c r="ER21" s="214"/>
      <c r="ES21" s="214"/>
      <c r="ET21" s="214"/>
      <c r="EU21" s="214"/>
      <c r="EV21" s="214"/>
      <c r="EW21" s="214"/>
      <c r="EX21" s="214"/>
      <c r="EY21" s="214"/>
      <c r="EZ21" s="214"/>
      <c r="FA21" s="214"/>
      <c r="FB21" s="214"/>
      <c r="FC21" s="214"/>
      <c r="FD21" s="214"/>
      <c r="FE21" s="214"/>
      <c r="FF21" s="214"/>
      <c r="FG21" s="214"/>
      <c r="FH21" s="214"/>
      <c r="FI21" s="214"/>
      <c r="FJ21" s="214"/>
      <c r="FK21" s="214"/>
      <c r="FL21" s="214"/>
      <c r="FM21" s="214"/>
      <c r="FN21" s="214"/>
      <c r="FO21" s="214"/>
      <c r="FP21" s="214"/>
      <c r="FQ21" s="214"/>
      <c r="FR21" s="214"/>
      <c r="FS21" s="214"/>
      <c r="FT21" s="214"/>
      <c r="FU21" s="214"/>
      <c r="FV21" s="214"/>
      <c r="FW21" s="214"/>
      <c r="FX21" s="214"/>
      <c r="FY21" s="214"/>
      <c r="FZ21" s="214"/>
      <c r="GA21" s="214"/>
      <c r="GB21" s="214"/>
      <c r="GC21" s="214"/>
      <c r="GD21" s="214"/>
      <c r="GE21" s="214"/>
      <c r="GF21" s="214"/>
      <c r="GG21" s="214"/>
      <c r="GH21" s="214"/>
      <c r="GI21" s="214"/>
      <c r="GJ21" s="214"/>
      <c r="GK21" s="214"/>
      <c r="GL21" s="214"/>
      <c r="GM21" s="214"/>
      <c r="GN21" s="214"/>
      <c r="GO21" s="214"/>
      <c r="GP21" s="214"/>
      <c r="GQ21" s="214"/>
      <c r="GR21" s="214"/>
      <c r="GS21" s="214"/>
      <c r="GT21" s="214"/>
      <c r="GU21" s="214"/>
      <c r="GV21" s="214"/>
      <c r="GW21" s="214"/>
      <c r="GX21" s="214"/>
      <c r="GY21" s="214"/>
      <c r="GZ21" s="214"/>
      <c r="HA21" s="214"/>
      <c r="HB21" s="214"/>
      <c r="HC21" s="214"/>
      <c r="HD21" s="214"/>
      <c r="HE21" s="214"/>
      <c r="HF21" s="214"/>
      <c r="HG21" s="214"/>
      <c r="HH21" s="214"/>
      <c r="HI21" s="214"/>
      <c r="HJ21" s="214"/>
      <c r="HK21" s="214"/>
      <c r="HL21" s="214"/>
      <c r="HM21" s="214"/>
      <c r="HN21" s="214"/>
      <c r="HO21" s="214"/>
      <c r="HP21" s="214"/>
      <c r="HQ21" s="214"/>
      <c r="HR21" s="214"/>
      <c r="HS21" s="214"/>
      <c r="HT21" s="214"/>
      <c r="HU21" s="214"/>
      <c r="HV21" s="214"/>
      <c r="HW21" s="214"/>
      <c r="HX21" s="214"/>
      <c r="HY21" s="214"/>
      <c r="HZ21" s="214"/>
      <c r="IA21" s="214"/>
      <c r="IB21" s="214"/>
      <c r="IC21" s="214"/>
      <c r="ID21" s="214"/>
      <c r="IE21" s="214"/>
      <c r="IF21" s="214"/>
      <c r="IG21" s="214"/>
      <c r="IH21" s="214"/>
      <c r="II21" s="214"/>
      <c r="IJ21" s="214"/>
      <c r="IK21" s="214"/>
      <c r="IL21" s="214"/>
      <c r="IM21" s="214"/>
      <c r="IN21" s="214"/>
      <c r="IO21" s="214"/>
      <c r="IP21" s="214"/>
      <c r="IQ21" s="214"/>
      <c r="IR21" s="214"/>
      <c r="IS21" s="214"/>
      <c r="IT21" s="214"/>
      <c r="IU21" s="214"/>
      <c r="IV21" s="214"/>
    </row>
    <row r="22" spans="1:256" s="329" customFormat="1" ht="12.95" customHeight="1" x14ac:dyDescent="0.25">
      <c r="A22" s="272" t="s">
        <v>189</v>
      </c>
      <c r="B22" s="257" t="s">
        <v>129</v>
      </c>
      <c r="C22" s="257"/>
      <c r="D22" s="263" t="s">
        <v>224</v>
      </c>
      <c r="E22" s="273"/>
      <c r="F22" s="257"/>
      <c r="G22" s="241" t="s">
        <v>198</v>
      </c>
      <c r="H22" s="274"/>
      <c r="I22" s="275" t="s">
        <v>199</v>
      </c>
      <c r="J22" s="275" t="s">
        <v>200</v>
      </c>
      <c r="K22" s="265" t="s">
        <v>145</v>
      </c>
      <c r="L22" s="257"/>
      <c r="M22" s="257"/>
      <c r="N22" s="266">
        <v>40</v>
      </c>
      <c r="O22" s="262" t="s">
        <v>193</v>
      </c>
      <c r="P22" s="257" t="s">
        <v>183</v>
      </c>
      <c r="Q22" s="242" t="s">
        <v>134</v>
      </c>
      <c r="R22" s="257" t="s">
        <v>130</v>
      </c>
      <c r="S22" s="257">
        <v>230000000</v>
      </c>
      <c r="T22" s="257" t="s">
        <v>220</v>
      </c>
      <c r="U22" s="257"/>
      <c r="V22" s="257" t="s">
        <v>202</v>
      </c>
      <c r="W22" s="257"/>
      <c r="X22" s="257"/>
      <c r="Y22" s="257">
        <v>30</v>
      </c>
      <c r="Z22" s="257" t="s">
        <v>100</v>
      </c>
      <c r="AA22" s="257">
        <v>10</v>
      </c>
      <c r="AB22" s="257"/>
      <c r="AC22" s="241" t="s">
        <v>131</v>
      </c>
      <c r="AD22" s="257"/>
      <c r="AE22" s="257"/>
      <c r="AF22" s="276">
        <v>11369067.43</v>
      </c>
      <c r="AG22" s="276">
        <v>12733355.521600001</v>
      </c>
      <c r="AH22" s="278"/>
      <c r="AI22" s="278"/>
      <c r="AJ22" s="277">
        <v>650000000</v>
      </c>
      <c r="AK22" s="277">
        <v>582501318.56000006</v>
      </c>
      <c r="AL22" s="278"/>
      <c r="AM22" s="278"/>
      <c r="AN22" s="277">
        <v>323000000</v>
      </c>
      <c r="AO22" s="276">
        <f>AN22*1.12</f>
        <v>361760000.00000006</v>
      </c>
      <c r="AP22" s="281"/>
      <c r="AQ22" s="278"/>
      <c r="AR22" s="276">
        <v>120584839.43000001</v>
      </c>
      <c r="AS22" s="276">
        <f>AR22*1.12</f>
        <v>135055020.16160002</v>
      </c>
      <c r="AT22" s="278"/>
      <c r="AU22" s="278"/>
      <c r="AV22" s="278"/>
      <c r="AW22" s="278"/>
      <c r="AX22" s="278"/>
      <c r="AY22" s="276">
        <f>AJ22+AN22+AR22</f>
        <v>1093584839.4300001</v>
      </c>
      <c r="AZ22" s="285">
        <v>1224815020.1616001</v>
      </c>
      <c r="BA22" s="257" t="s">
        <v>153</v>
      </c>
      <c r="BB22" s="257" t="s">
        <v>225</v>
      </c>
      <c r="BC22" s="257" t="s">
        <v>226</v>
      </c>
      <c r="BD22" s="286"/>
      <c r="BE22" s="262"/>
      <c r="BF22" s="262"/>
      <c r="BG22" s="262"/>
      <c r="BH22" s="262"/>
      <c r="BI22" s="262"/>
      <c r="BJ22" s="262"/>
      <c r="BK22" s="262"/>
      <c r="BL22" s="270" t="s">
        <v>101</v>
      </c>
      <c r="BM22" s="271" t="s">
        <v>241</v>
      </c>
      <c r="BN22" s="213"/>
      <c r="BO22" s="213"/>
      <c r="BP22" s="213"/>
      <c r="BQ22" s="213"/>
      <c r="BR22" s="213"/>
      <c r="BS22" s="213"/>
      <c r="BT22" s="213"/>
      <c r="BU22" s="213"/>
      <c r="BV22" s="213"/>
      <c r="BW22" s="213"/>
      <c r="BX22" s="213"/>
      <c r="BY22" s="213"/>
      <c r="BZ22" s="213"/>
      <c r="CA22" s="213"/>
      <c r="CB22" s="213"/>
      <c r="CC22" s="213"/>
      <c r="CD22" s="213"/>
      <c r="CE22" s="213"/>
      <c r="CF22" s="213"/>
      <c r="CG22" s="213"/>
      <c r="CH22" s="213"/>
      <c r="CI22" s="213"/>
      <c r="CJ22" s="213"/>
      <c r="CK22" s="213"/>
      <c r="CL22" s="213"/>
      <c r="CM22" s="213"/>
      <c r="CN22" s="213"/>
      <c r="CO22" s="213"/>
      <c r="CP22" s="213"/>
      <c r="CQ22" s="213"/>
      <c r="CR22" s="213"/>
      <c r="CS22" s="213"/>
      <c r="CT22" s="213"/>
      <c r="CU22" s="213"/>
      <c r="CV22" s="213"/>
      <c r="CW22" s="213"/>
      <c r="CX22" s="213"/>
      <c r="CY22" s="213"/>
      <c r="CZ22" s="213"/>
      <c r="DA22" s="213"/>
      <c r="DB22" s="213"/>
      <c r="DC22" s="213"/>
      <c r="DD22" s="213"/>
      <c r="DE22" s="213"/>
      <c r="DF22" s="213"/>
      <c r="DG22" s="213"/>
      <c r="DH22" s="213"/>
      <c r="DI22" s="213"/>
      <c r="DJ22" s="213"/>
      <c r="DK22" s="213"/>
      <c r="DL22" s="213"/>
      <c r="DM22" s="213"/>
      <c r="DN22" s="213"/>
      <c r="DO22" s="213"/>
      <c r="DP22" s="213"/>
      <c r="DQ22" s="213"/>
      <c r="DR22" s="213"/>
      <c r="DS22" s="213"/>
      <c r="DT22" s="213"/>
      <c r="DU22" s="213"/>
      <c r="DV22" s="213"/>
      <c r="DW22" s="213"/>
      <c r="DX22" s="213"/>
      <c r="DY22" s="213"/>
      <c r="DZ22" s="213"/>
      <c r="EA22" s="213"/>
      <c r="EB22" s="213"/>
      <c r="EC22" s="213"/>
      <c r="ED22" s="213"/>
      <c r="EE22" s="213"/>
      <c r="EF22" s="213"/>
      <c r="EG22" s="213"/>
      <c r="EH22" s="213"/>
      <c r="EI22" s="213"/>
      <c r="EJ22" s="213"/>
      <c r="EK22" s="213"/>
      <c r="EL22" s="213"/>
      <c r="EM22" s="213"/>
      <c r="EN22" s="213"/>
      <c r="EO22" s="213"/>
      <c r="EP22" s="213"/>
      <c r="EQ22" s="213"/>
      <c r="ER22" s="213"/>
      <c r="ES22" s="213"/>
      <c r="ET22" s="213"/>
      <c r="EU22" s="213"/>
      <c r="EV22" s="213"/>
      <c r="EW22" s="213"/>
      <c r="EX22" s="213"/>
      <c r="EY22" s="213"/>
      <c r="EZ22" s="213"/>
      <c r="FA22" s="213"/>
      <c r="FB22" s="213"/>
      <c r="FC22" s="213"/>
      <c r="FD22" s="213"/>
      <c r="FE22" s="213"/>
      <c r="FF22" s="213"/>
      <c r="FG22" s="213"/>
      <c r="FH22" s="213"/>
      <c r="FI22" s="213"/>
      <c r="FJ22" s="213"/>
      <c r="FK22" s="213"/>
      <c r="FL22" s="213"/>
      <c r="FM22" s="213"/>
      <c r="FN22" s="213"/>
      <c r="FO22" s="213"/>
      <c r="FP22" s="213"/>
      <c r="FQ22" s="213"/>
      <c r="FR22" s="213"/>
      <c r="FS22" s="213"/>
      <c r="FT22" s="213"/>
      <c r="FU22" s="213"/>
      <c r="FV22" s="213"/>
      <c r="FW22" s="213"/>
      <c r="FX22" s="213"/>
      <c r="FY22" s="213"/>
      <c r="FZ22" s="213"/>
      <c r="GA22" s="213"/>
      <c r="GB22" s="213"/>
      <c r="GC22" s="213"/>
      <c r="GD22" s="213"/>
      <c r="GE22" s="213"/>
      <c r="GF22" s="213"/>
      <c r="GG22" s="213"/>
      <c r="GH22" s="213"/>
      <c r="GI22" s="213"/>
      <c r="GJ22" s="213"/>
      <c r="GK22" s="213"/>
      <c r="GL22" s="213"/>
      <c r="GM22" s="213"/>
      <c r="GN22" s="213"/>
      <c r="GO22" s="213"/>
      <c r="GP22" s="213"/>
      <c r="GQ22" s="213"/>
      <c r="GR22" s="213"/>
      <c r="GS22" s="213"/>
      <c r="GT22" s="213"/>
      <c r="GU22" s="213"/>
      <c r="GV22" s="213"/>
      <c r="GW22" s="213"/>
      <c r="GX22" s="213"/>
      <c r="GY22" s="213"/>
      <c r="GZ22" s="213"/>
      <c r="HA22" s="213"/>
      <c r="HB22" s="213"/>
      <c r="HC22" s="213"/>
      <c r="HD22" s="213"/>
      <c r="HE22" s="213"/>
      <c r="HF22" s="213"/>
      <c r="HG22" s="213"/>
      <c r="HH22" s="213"/>
      <c r="HI22" s="213"/>
      <c r="HJ22" s="213"/>
      <c r="HK22" s="213"/>
      <c r="HL22" s="213"/>
      <c r="HM22" s="213"/>
      <c r="HN22" s="213"/>
      <c r="HO22" s="213"/>
      <c r="HP22" s="213"/>
      <c r="HQ22" s="213"/>
      <c r="HR22" s="213"/>
      <c r="HS22" s="213"/>
      <c r="HT22" s="213"/>
      <c r="HU22" s="213"/>
      <c r="HV22" s="213"/>
      <c r="HW22" s="213"/>
      <c r="HX22" s="213"/>
      <c r="HY22" s="213"/>
      <c r="HZ22" s="213"/>
      <c r="IA22" s="213"/>
      <c r="IB22" s="213"/>
      <c r="IC22" s="213"/>
      <c r="ID22" s="213"/>
      <c r="IE22" s="213"/>
      <c r="IF22" s="213"/>
      <c r="IG22" s="213"/>
      <c r="IH22" s="213"/>
      <c r="II22" s="213"/>
      <c r="IJ22" s="213"/>
      <c r="IK22" s="213"/>
      <c r="IL22" s="213"/>
      <c r="IM22" s="213"/>
      <c r="IN22" s="213"/>
      <c r="IO22" s="213"/>
      <c r="IP22" s="213"/>
      <c r="IQ22" s="213"/>
      <c r="IR22" s="213"/>
      <c r="IS22" s="213"/>
      <c r="IT22" s="213"/>
      <c r="IU22" s="213"/>
      <c r="IV22" s="213"/>
    </row>
    <row r="23" spans="1:256" s="96" customFormat="1" ht="13.15" customHeight="1" x14ac:dyDescent="0.2">
      <c r="A23" s="34" t="s">
        <v>132</v>
      </c>
      <c r="B23" s="34"/>
      <c r="C23" s="34"/>
      <c r="D23" s="34"/>
      <c r="E23" s="34"/>
      <c r="F23" s="35" t="s">
        <v>121</v>
      </c>
      <c r="G23" s="34"/>
      <c r="H23" s="34"/>
      <c r="I23" s="36"/>
      <c r="J23" s="34"/>
      <c r="K23" s="34"/>
      <c r="L23" s="34"/>
      <c r="M23" s="34"/>
      <c r="N23" s="34"/>
      <c r="O23" s="34"/>
      <c r="P23" s="34"/>
      <c r="Q23" s="34"/>
      <c r="R23" s="34"/>
      <c r="S23" s="36"/>
      <c r="T23" s="34"/>
      <c r="U23" s="34"/>
      <c r="V23" s="34"/>
      <c r="W23" s="34"/>
      <c r="X23" s="34"/>
      <c r="Y23" s="34"/>
      <c r="Z23" s="34"/>
      <c r="AA23" s="34"/>
      <c r="AB23" s="34"/>
      <c r="AC23" s="34"/>
      <c r="AD23" s="36"/>
      <c r="AE23" s="34"/>
      <c r="AF23" s="73">
        <v>0</v>
      </c>
      <c r="AG23" s="73">
        <v>0</v>
      </c>
      <c r="AH23" s="37"/>
      <c r="AI23" s="37"/>
      <c r="AJ23" s="73">
        <v>0</v>
      </c>
      <c r="AK23" s="73">
        <v>0</v>
      </c>
      <c r="AL23" s="74"/>
      <c r="AM23" s="74"/>
      <c r="AN23" s="74"/>
      <c r="AO23" s="74"/>
      <c r="AP23" s="34"/>
      <c r="AQ23" s="34"/>
      <c r="AR23" s="34"/>
      <c r="AS23" s="34"/>
      <c r="AT23" s="34"/>
      <c r="AU23" s="34"/>
      <c r="AV23" s="34"/>
      <c r="AW23" s="34"/>
      <c r="AX23" s="34"/>
      <c r="AY23" s="60">
        <f>SUM(AY17:AY22)</f>
        <v>8598429076.4300003</v>
      </c>
      <c r="AZ23" s="60" t="e">
        <f>SUM(#REF!)</f>
        <v>#REF!</v>
      </c>
      <c r="BA23" s="34"/>
      <c r="BB23" s="168"/>
      <c r="BC23" s="62"/>
      <c r="BD23" s="38"/>
      <c r="BE23" s="34"/>
      <c r="BF23" s="34"/>
      <c r="BG23" s="36"/>
      <c r="BH23" s="34"/>
      <c r="BI23" s="39"/>
      <c r="BJ23" s="39"/>
      <c r="BK23" s="39"/>
      <c r="BL23" s="39"/>
      <c r="BM23" s="89"/>
    </row>
    <row r="24" spans="1:256" s="96" customFormat="1" ht="13.15" customHeight="1" x14ac:dyDescent="0.2">
      <c r="A24" s="19" t="s">
        <v>132</v>
      </c>
      <c r="B24" s="19" t="s">
        <v>132</v>
      </c>
      <c r="C24" s="19"/>
      <c r="D24" s="19"/>
      <c r="E24" s="19"/>
      <c r="F24" s="35" t="s">
        <v>119</v>
      </c>
      <c r="G24" s="19"/>
      <c r="H24" s="19"/>
      <c r="I24" s="40"/>
      <c r="J24" s="19"/>
      <c r="K24" s="19"/>
      <c r="L24" s="19"/>
      <c r="M24" s="19"/>
      <c r="N24" s="19"/>
      <c r="O24" s="19"/>
      <c r="P24" s="19"/>
      <c r="Q24" s="19"/>
      <c r="R24" s="19"/>
      <c r="S24" s="40"/>
      <c r="T24" s="19"/>
      <c r="U24" s="19"/>
      <c r="V24" s="19"/>
      <c r="W24" s="19"/>
      <c r="X24" s="19"/>
      <c r="Y24" s="19"/>
      <c r="Z24" s="19"/>
      <c r="AA24" s="19"/>
      <c r="AB24" s="19"/>
      <c r="AC24" s="19"/>
      <c r="AD24" s="36"/>
      <c r="AE24" s="19"/>
      <c r="AF24" s="75"/>
      <c r="AG24" s="83"/>
      <c r="AH24" s="19"/>
      <c r="AI24" s="19"/>
      <c r="AJ24" s="75"/>
      <c r="AK24" s="75"/>
      <c r="AL24" s="76"/>
      <c r="AM24" s="76"/>
      <c r="AN24" s="76"/>
      <c r="AO24" s="76"/>
      <c r="AP24" s="19"/>
      <c r="AQ24" s="19"/>
      <c r="AR24" s="19"/>
      <c r="AS24" s="19"/>
      <c r="AT24" s="19"/>
      <c r="AU24" s="19"/>
      <c r="AV24" s="19"/>
      <c r="AW24" s="19"/>
      <c r="AX24" s="19"/>
      <c r="AY24" s="61"/>
      <c r="AZ24" s="61"/>
      <c r="BA24" s="19"/>
      <c r="BB24" s="61"/>
      <c r="BC24" s="169"/>
      <c r="BD24" s="38"/>
      <c r="BE24" s="19"/>
      <c r="BF24" s="19"/>
      <c r="BG24" s="40"/>
      <c r="BH24" s="19"/>
      <c r="BI24" s="39"/>
      <c r="BJ24" s="39"/>
      <c r="BK24" s="39"/>
      <c r="BL24" s="39"/>
      <c r="BM24" s="89"/>
    </row>
    <row r="25" spans="1:256" s="329" customFormat="1" ht="12.95" customHeight="1" x14ac:dyDescent="0.25">
      <c r="A25" s="226" t="s">
        <v>189</v>
      </c>
      <c r="B25" s="186" t="s">
        <v>129</v>
      </c>
      <c r="C25" s="186"/>
      <c r="D25" s="223" t="s">
        <v>242</v>
      </c>
      <c r="E25" s="227"/>
      <c r="F25" s="186"/>
      <c r="G25" s="312" t="s">
        <v>212</v>
      </c>
      <c r="H25" s="313"/>
      <c r="I25" s="314" t="s">
        <v>213</v>
      </c>
      <c r="J25" s="314" t="s">
        <v>213</v>
      </c>
      <c r="K25" s="234" t="s">
        <v>238</v>
      </c>
      <c r="L25" s="186" t="s">
        <v>239</v>
      </c>
      <c r="M25" s="186"/>
      <c r="N25" s="186">
        <v>40</v>
      </c>
      <c r="O25" s="222" t="s">
        <v>193</v>
      </c>
      <c r="P25" s="186" t="s">
        <v>183</v>
      </c>
      <c r="Q25" s="132" t="s">
        <v>161</v>
      </c>
      <c r="R25" s="186" t="s">
        <v>130</v>
      </c>
      <c r="S25" s="186">
        <v>230000000</v>
      </c>
      <c r="T25" s="186" t="s">
        <v>214</v>
      </c>
      <c r="U25" s="222" t="s">
        <v>227</v>
      </c>
      <c r="V25" s="186" t="s">
        <v>202</v>
      </c>
      <c r="W25" s="186"/>
      <c r="X25" s="186"/>
      <c r="Y25" s="186">
        <v>30</v>
      </c>
      <c r="Z25" s="186" t="s">
        <v>100</v>
      </c>
      <c r="AA25" s="186">
        <v>10</v>
      </c>
      <c r="AB25" s="186"/>
      <c r="AC25" s="312" t="s">
        <v>131</v>
      </c>
      <c r="AD25" s="186"/>
      <c r="AE25" s="186"/>
      <c r="AF25" s="315"/>
      <c r="AG25" s="315"/>
      <c r="AH25" s="315"/>
      <c r="AI25" s="315"/>
      <c r="AJ25" s="316">
        <v>678444187</v>
      </c>
      <c r="AK25" s="317">
        <f t="shared" ref="AK25" si="2">AJ25*1.12</f>
        <v>759857489.44000006</v>
      </c>
      <c r="AL25" s="228"/>
      <c r="AM25" s="228"/>
      <c r="AN25" s="315">
        <v>50000000</v>
      </c>
      <c r="AO25" s="317">
        <f t="shared" ref="AO25" si="3">AN25*1.12</f>
        <v>56000000.000000007</v>
      </c>
      <c r="AP25" s="228"/>
      <c r="AQ25" s="228"/>
      <c r="AR25" s="228"/>
      <c r="AS25" s="228"/>
      <c r="AT25" s="228"/>
      <c r="AU25" s="228"/>
      <c r="AV25" s="228"/>
      <c r="AW25" s="228"/>
      <c r="AX25" s="228"/>
      <c r="AY25" s="317">
        <f t="shared" ref="AY25:AZ25" si="4">AJ25+AN25</f>
        <v>728444187</v>
      </c>
      <c r="AZ25" s="317">
        <f t="shared" si="4"/>
        <v>815857489.44000006</v>
      </c>
      <c r="BA25" s="186" t="s">
        <v>153</v>
      </c>
      <c r="BB25" s="186" t="s">
        <v>216</v>
      </c>
      <c r="BC25" s="186" t="s">
        <v>217</v>
      </c>
      <c r="BD25" s="224"/>
      <c r="BE25" s="224"/>
      <c r="BF25" s="224"/>
      <c r="BG25" s="224"/>
      <c r="BH25" s="224"/>
      <c r="BI25" s="224"/>
      <c r="BJ25" s="224"/>
      <c r="BK25" s="224"/>
      <c r="BL25" s="224"/>
      <c r="BM25" s="225"/>
    </row>
    <row r="26" spans="1:256" s="97" customFormat="1" ht="13.15" customHeight="1" x14ac:dyDescent="0.2">
      <c r="A26" s="34" t="s">
        <v>132</v>
      </c>
      <c r="B26" s="34"/>
      <c r="C26" s="34"/>
      <c r="D26" s="34"/>
      <c r="E26" s="34"/>
      <c r="F26" s="35" t="s">
        <v>122</v>
      </c>
      <c r="G26" s="34"/>
      <c r="H26" s="34"/>
      <c r="I26" s="34"/>
      <c r="J26" s="36"/>
      <c r="K26" s="36"/>
      <c r="L26" s="34"/>
      <c r="M26" s="34"/>
      <c r="N26" s="34"/>
      <c r="O26" s="34"/>
      <c r="P26" s="34"/>
      <c r="Q26" s="34"/>
      <c r="R26" s="34"/>
      <c r="S26" s="34"/>
      <c r="T26" s="34"/>
      <c r="U26" s="36"/>
      <c r="V26" s="34"/>
      <c r="W26" s="34"/>
      <c r="X26" s="34"/>
      <c r="Y26" s="34"/>
      <c r="Z26" s="34"/>
      <c r="AA26" s="34"/>
      <c r="AB26" s="34"/>
      <c r="AC26" s="34"/>
      <c r="AD26" s="34"/>
      <c r="AE26" s="34"/>
      <c r="AF26" s="34"/>
      <c r="AG26" s="73">
        <v>0</v>
      </c>
      <c r="AH26" s="73">
        <v>0</v>
      </c>
      <c r="AI26" s="37" t="e">
        <f>SUM(#REF!)</f>
        <v>#REF!</v>
      </c>
      <c r="AJ26" s="37" t="e">
        <f>SUM(#REF!)</f>
        <v>#REF!</v>
      </c>
      <c r="AK26" s="73">
        <v>0</v>
      </c>
      <c r="AL26" s="73">
        <v>0</v>
      </c>
      <c r="AM26" s="73" t="e">
        <f>SUM(#REF!)</f>
        <v>#REF!</v>
      </c>
      <c r="AN26" s="77" t="e">
        <f>SUM(#REF!)</f>
        <v>#REF!</v>
      </c>
      <c r="AO26" s="73" t="e">
        <f>SUM(#REF!)</f>
        <v>#REF!</v>
      </c>
      <c r="AP26" s="73" t="e">
        <f>SUM(#REF!)</f>
        <v>#REF!</v>
      </c>
      <c r="AQ26" s="37" t="e">
        <f>SUM(#REF!)</f>
        <v>#REF!</v>
      </c>
      <c r="AR26" s="37" t="e">
        <f>SUM(#REF!)</f>
        <v>#REF!</v>
      </c>
      <c r="AS26" s="37" t="e">
        <f>SUM(#REF!)</f>
        <v>#REF!</v>
      </c>
      <c r="AT26" s="37" t="e">
        <f>SUM(#REF!)</f>
        <v>#REF!</v>
      </c>
      <c r="AU26" s="37" t="e">
        <f>SUM(#REF!)</f>
        <v>#REF!</v>
      </c>
      <c r="AV26" s="37" t="e">
        <f>SUM(#REF!)</f>
        <v>#REF!</v>
      </c>
      <c r="AW26" s="37" t="e">
        <f>SUM(#REF!)</f>
        <v>#REF!</v>
      </c>
      <c r="AX26" s="37" t="e">
        <f>SUM(#REF!)</f>
        <v>#REF!</v>
      </c>
      <c r="AY26" s="37" t="e">
        <f>SUM(#REF!)</f>
        <v>#REF!</v>
      </c>
      <c r="AZ26" s="37" t="e">
        <f>SUM(#REF!)</f>
        <v>#REF!</v>
      </c>
      <c r="BA26" s="37" t="e">
        <f>SUM(#REF!)</f>
        <v>#REF!</v>
      </c>
      <c r="BB26" s="62"/>
      <c r="BC26" s="62"/>
      <c r="BD26" s="37"/>
      <c r="BE26" s="37"/>
      <c r="BF26" s="37"/>
      <c r="BG26" s="37"/>
      <c r="BH26" s="37"/>
      <c r="BI26" s="37"/>
      <c r="BJ26" s="39"/>
      <c r="BK26" s="39"/>
      <c r="BL26" s="39"/>
      <c r="BM26" s="39"/>
    </row>
    <row r="27" spans="1:256" s="98" customFormat="1" ht="13.15" customHeight="1" x14ac:dyDescent="0.2">
      <c r="A27" s="39" t="s">
        <v>132</v>
      </c>
      <c r="B27" s="39"/>
      <c r="C27" s="39"/>
      <c r="D27" s="39"/>
      <c r="E27" s="39"/>
      <c r="F27" s="35" t="s">
        <v>96</v>
      </c>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75"/>
      <c r="AG27" s="83"/>
      <c r="AH27" s="39"/>
      <c r="AI27" s="39"/>
      <c r="AJ27" s="78"/>
      <c r="AK27" s="75"/>
      <c r="AL27" s="79"/>
      <c r="AM27" s="79"/>
      <c r="AN27" s="75"/>
      <c r="AO27" s="75"/>
      <c r="AP27" s="39"/>
      <c r="AQ27" s="39"/>
      <c r="AR27" s="41"/>
      <c r="AS27" s="41"/>
      <c r="AT27" s="39"/>
      <c r="AU27" s="39"/>
      <c r="AV27" s="43"/>
      <c r="AW27" s="44"/>
      <c r="AX27" s="39"/>
      <c r="AY27" s="63"/>
      <c r="AZ27" s="63"/>
      <c r="BA27" s="39"/>
      <c r="BB27" s="63"/>
      <c r="BC27" s="170"/>
      <c r="BD27" s="39"/>
      <c r="BE27" s="39"/>
      <c r="BF27" s="39"/>
      <c r="BG27" s="39"/>
      <c r="BH27" s="39"/>
      <c r="BI27" s="39"/>
      <c r="BJ27" s="39"/>
      <c r="BK27" s="39"/>
      <c r="BL27" s="39"/>
      <c r="BM27" s="90"/>
    </row>
    <row r="28" spans="1:256" s="98" customFormat="1" ht="13.15" customHeight="1" x14ac:dyDescent="0.2">
      <c r="A28" s="39" t="s">
        <v>132</v>
      </c>
      <c r="B28" s="39"/>
      <c r="C28" s="39"/>
      <c r="D28" s="39"/>
      <c r="E28" s="39"/>
      <c r="F28" s="35" t="s">
        <v>101</v>
      </c>
      <c r="G28" s="39"/>
      <c r="H28" s="39"/>
      <c r="I28" s="39"/>
      <c r="J28" s="39"/>
      <c r="K28" s="39"/>
      <c r="L28" s="39"/>
      <c r="M28" s="39"/>
      <c r="N28" s="39"/>
      <c r="O28" s="39"/>
      <c r="P28" s="39"/>
      <c r="Q28" s="39"/>
      <c r="R28" s="39"/>
      <c r="S28" s="39"/>
      <c r="T28" s="39"/>
      <c r="U28" s="39"/>
      <c r="V28" s="39"/>
      <c r="W28" s="39"/>
      <c r="X28" s="39"/>
      <c r="Y28" s="39"/>
      <c r="Z28" s="39"/>
      <c r="AA28" s="39"/>
      <c r="AB28" s="39"/>
      <c r="AC28" s="39"/>
      <c r="AD28" s="39"/>
      <c r="AE28" s="39"/>
      <c r="AF28" s="75"/>
      <c r="AG28" s="83"/>
      <c r="AH28" s="39"/>
      <c r="AI28" s="39"/>
      <c r="AJ28" s="78"/>
      <c r="AK28" s="75"/>
      <c r="AL28" s="79"/>
      <c r="AM28" s="79"/>
      <c r="AN28" s="75"/>
      <c r="AO28" s="75"/>
      <c r="AP28" s="39"/>
      <c r="AQ28" s="39"/>
      <c r="AR28" s="41"/>
      <c r="AS28" s="41"/>
      <c r="AT28" s="39"/>
      <c r="AU28" s="39"/>
      <c r="AV28" s="45"/>
      <c r="AW28" s="44"/>
      <c r="AX28" s="39"/>
      <c r="AY28" s="63"/>
      <c r="AZ28" s="63"/>
      <c r="BA28" s="39"/>
      <c r="BB28" s="63"/>
      <c r="BC28" s="170"/>
      <c r="BD28" s="39"/>
      <c r="BE28" s="39"/>
      <c r="BF28" s="39"/>
      <c r="BG28" s="39"/>
      <c r="BH28" s="39"/>
      <c r="BI28" s="39"/>
      <c r="BJ28" s="39"/>
      <c r="BK28" s="39"/>
      <c r="BL28" s="39"/>
      <c r="BM28" s="90"/>
    </row>
    <row r="29" spans="1:256" s="95" customFormat="1" ht="12.95" customHeight="1" x14ac:dyDescent="0.25">
      <c r="A29" s="237" t="s">
        <v>135</v>
      </c>
      <c r="B29" s="238" t="s">
        <v>129</v>
      </c>
      <c r="C29" s="238"/>
      <c r="D29" s="239" t="s">
        <v>167</v>
      </c>
      <c r="E29" s="240"/>
      <c r="F29" s="239"/>
      <c r="G29" s="241" t="s">
        <v>139</v>
      </c>
      <c r="H29" s="241"/>
      <c r="I29" s="241" t="s">
        <v>140</v>
      </c>
      <c r="J29" s="241" t="s">
        <v>140</v>
      </c>
      <c r="K29" s="242" t="s">
        <v>145</v>
      </c>
      <c r="L29" s="240"/>
      <c r="M29" s="240"/>
      <c r="N29" s="243">
        <v>50</v>
      </c>
      <c r="O29" s="244">
        <v>230000000</v>
      </c>
      <c r="P29" s="244" t="s">
        <v>146</v>
      </c>
      <c r="Q29" s="245" t="s">
        <v>137</v>
      </c>
      <c r="R29" s="244" t="s">
        <v>130</v>
      </c>
      <c r="S29" s="244">
        <v>230000000</v>
      </c>
      <c r="T29" s="246" t="s">
        <v>144</v>
      </c>
      <c r="U29" s="240"/>
      <c r="V29" s="238" t="s">
        <v>138</v>
      </c>
      <c r="W29" s="240"/>
      <c r="X29" s="240"/>
      <c r="Y29" s="247">
        <v>0</v>
      </c>
      <c r="Z29" s="243">
        <v>90</v>
      </c>
      <c r="AA29" s="248">
        <v>10</v>
      </c>
      <c r="AB29" s="240"/>
      <c r="AC29" s="238" t="s">
        <v>131</v>
      </c>
      <c r="AD29" s="249"/>
      <c r="AE29" s="250"/>
      <c r="AF29" s="250">
        <v>56256000</v>
      </c>
      <c r="AG29" s="251">
        <f>AF29*1.12</f>
        <v>63006720.000000007</v>
      </c>
      <c r="AH29" s="249"/>
      <c r="AI29" s="250"/>
      <c r="AJ29" s="250">
        <v>51712000</v>
      </c>
      <c r="AK29" s="252">
        <f t="shared" ref="AK29" si="5">AJ29*1.12</f>
        <v>57917440.000000007</v>
      </c>
      <c r="AL29" s="240"/>
      <c r="AM29" s="250"/>
      <c r="AN29" s="252">
        <v>42720000</v>
      </c>
      <c r="AO29" s="252">
        <f>AN29*1.12</f>
        <v>47846400.000000007</v>
      </c>
      <c r="AP29" s="240"/>
      <c r="AQ29" s="240"/>
      <c r="AR29" s="252">
        <v>42720000</v>
      </c>
      <c r="AS29" s="252">
        <f>AR29*1.12</f>
        <v>47846400.000000007</v>
      </c>
      <c r="AT29" s="240"/>
      <c r="AU29" s="240"/>
      <c r="AV29" s="252">
        <v>42720000</v>
      </c>
      <c r="AW29" s="252">
        <f>AV29*1.12</f>
        <v>47846400.000000007</v>
      </c>
      <c r="AX29" s="253"/>
      <c r="AY29" s="254">
        <f>AF29+AJ29+AN29+AR29+AV29</f>
        <v>236128000</v>
      </c>
      <c r="AZ29" s="255">
        <f>AY29*1.12</f>
        <v>264463360.00000003</v>
      </c>
      <c r="BA29" s="256">
        <v>120240021112</v>
      </c>
      <c r="BB29" s="257" t="s">
        <v>168</v>
      </c>
      <c r="BC29" s="258" t="s">
        <v>169</v>
      </c>
      <c r="BD29" s="240"/>
      <c r="BE29" s="240"/>
      <c r="BF29" s="240"/>
      <c r="BG29" s="240"/>
      <c r="BH29" s="240"/>
      <c r="BI29" s="240"/>
      <c r="BJ29" s="240"/>
      <c r="BK29" s="240"/>
      <c r="BL29" s="270" t="s">
        <v>101</v>
      </c>
      <c r="BM29" s="271" t="s">
        <v>241</v>
      </c>
    </row>
    <row r="30" spans="1:256" s="95" customFormat="1" ht="12.95" customHeight="1" x14ac:dyDescent="0.25">
      <c r="A30" s="237" t="s">
        <v>135</v>
      </c>
      <c r="B30" s="238" t="s">
        <v>129</v>
      </c>
      <c r="C30" s="238"/>
      <c r="D30" s="239" t="s">
        <v>170</v>
      </c>
      <c r="E30" s="240"/>
      <c r="F30" s="239"/>
      <c r="G30" s="241" t="s">
        <v>139</v>
      </c>
      <c r="H30" s="241"/>
      <c r="I30" s="241" t="s">
        <v>140</v>
      </c>
      <c r="J30" s="241" t="s">
        <v>140</v>
      </c>
      <c r="K30" s="242" t="s">
        <v>145</v>
      </c>
      <c r="L30" s="240"/>
      <c r="M30" s="240"/>
      <c r="N30" s="243">
        <v>50</v>
      </c>
      <c r="O30" s="244">
        <v>230000000</v>
      </c>
      <c r="P30" s="244" t="s">
        <v>146</v>
      </c>
      <c r="Q30" s="245" t="s">
        <v>137</v>
      </c>
      <c r="R30" s="244" t="s">
        <v>130</v>
      </c>
      <c r="S30" s="244">
        <v>230000000</v>
      </c>
      <c r="T30" s="241" t="s">
        <v>143</v>
      </c>
      <c r="U30" s="240"/>
      <c r="V30" s="238" t="s">
        <v>138</v>
      </c>
      <c r="W30" s="240"/>
      <c r="X30" s="240"/>
      <c r="Y30" s="247">
        <v>0</v>
      </c>
      <c r="Z30" s="243">
        <v>90</v>
      </c>
      <c r="AA30" s="248">
        <v>10</v>
      </c>
      <c r="AB30" s="240"/>
      <c r="AC30" s="238" t="s">
        <v>131</v>
      </c>
      <c r="AD30" s="249"/>
      <c r="AE30" s="250"/>
      <c r="AF30" s="250">
        <v>49280000</v>
      </c>
      <c r="AG30" s="251">
        <f>AF30*1.12</f>
        <v>55193600.000000007</v>
      </c>
      <c r="AH30" s="249"/>
      <c r="AI30" s="250"/>
      <c r="AJ30" s="250">
        <v>45312000</v>
      </c>
      <c r="AK30" s="252">
        <f>AJ30*1.12</f>
        <v>50749440.000000007</v>
      </c>
      <c r="AL30" s="240"/>
      <c r="AM30" s="250"/>
      <c r="AN30" s="252">
        <v>38592000</v>
      </c>
      <c r="AO30" s="252">
        <f>AN30*1.12</f>
        <v>43223040.000000007</v>
      </c>
      <c r="AP30" s="240"/>
      <c r="AQ30" s="240"/>
      <c r="AR30" s="252">
        <v>38592000</v>
      </c>
      <c r="AS30" s="252">
        <f>AR30*1.12</f>
        <v>43223040.000000007</v>
      </c>
      <c r="AT30" s="240"/>
      <c r="AU30" s="240"/>
      <c r="AV30" s="252">
        <v>38592000</v>
      </c>
      <c r="AW30" s="252">
        <f>AV30*1.12</f>
        <v>43223040.000000007</v>
      </c>
      <c r="AX30" s="253"/>
      <c r="AY30" s="254">
        <f>AF30+AJ30+AN30+AR30+AV30</f>
        <v>210368000</v>
      </c>
      <c r="AZ30" s="255">
        <f t="shared" ref="AZ30" si="6">AY30*1.12</f>
        <v>235612160.00000003</v>
      </c>
      <c r="BA30" s="256">
        <v>120240021112</v>
      </c>
      <c r="BB30" s="257" t="s">
        <v>171</v>
      </c>
      <c r="BC30" s="258" t="s">
        <v>172</v>
      </c>
      <c r="BD30" s="240"/>
      <c r="BE30" s="240"/>
      <c r="BF30" s="240"/>
      <c r="BG30" s="240"/>
      <c r="BH30" s="240"/>
      <c r="BI30" s="240"/>
      <c r="BJ30" s="240"/>
      <c r="BK30" s="240"/>
      <c r="BL30" s="270" t="s">
        <v>101</v>
      </c>
      <c r="BM30" s="271" t="s">
        <v>241</v>
      </c>
    </row>
    <row r="31" spans="1:256" s="95" customFormat="1" ht="12.95" customHeight="1" x14ac:dyDescent="0.25">
      <c r="A31" s="251" t="s">
        <v>135</v>
      </c>
      <c r="B31" s="238" t="s">
        <v>129</v>
      </c>
      <c r="C31" s="238"/>
      <c r="D31" s="239" t="s">
        <v>173</v>
      </c>
      <c r="E31" s="240"/>
      <c r="F31" s="239"/>
      <c r="G31" s="241" t="s">
        <v>139</v>
      </c>
      <c r="H31" s="241"/>
      <c r="I31" s="241" t="s">
        <v>140</v>
      </c>
      <c r="J31" s="241" t="s">
        <v>140</v>
      </c>
      <c r="K31" s="242" t="s">
        <v>145</v>
      </c>
      <c r="L31" s="240"/>
      <c r="M31" s="240"/>
      <c r="N31" s="243">
        <v>50</v>
      </c>
      <c r="O31" s="244">
        <v>230000000</v>
      </c>
      <c r="P31" s="244" t="s">
        <v>146</v>
      </c>
      <c r="Q31" s="245" t="s">
        <v>137</v>
      </c>
      <c r="R31" s="244" t="s">
        <v>130</v>
      </c>
      <c r="S31" s="244">
        <v>230000000</v>
      </c>
      <c r="T31" s="241" t="s">
        <v>142</v>
      </c>
      <c r="U31" s="240"/>
      <c r="V31" s="238" t="s">
        <v>138</v>
      </c>
      <c r="W31" s="240"/>
      <c r="X31" s="240"/>
      <c r="Y31" s="247">
        <v>0</v>
      </c>
      <c r="Z31" s="243">
        <v>90</v>
      </c>
      <c r="AA31" s="248">
        <v>10</v>
      </c>
      <c r="AB31" s="240"/>
      <c r="AC31" s="238" t="s">
        <v>131</v>
      </c>
      <c r="AD31" s="249"/>
      <c r="AE31" s="250"/>
      <c r="AF31" s="250">
        <v>37792000</v>
      </c>
      <c r="AG31" s="251">
        <f>AF31*1.12</f>
        <v>42327040.000000007</v>
      </c>
      <c r="AH31" s="249"/>
      <c r="AI31" s="250"/>
      <c r="AJ31" s="250">
        <v>34656000</v>
      </c>
      <c r="AK31" s="252">
        <f>AJ31*1.12</f>
        <v>38814720</v>
      </c>
      <c r="AL31" s="240"/>
      <c r="AM31" s="250"/>
      <c r="AN31" s="252">
        <v>28960000</v>
      </c>
      <c r="AO31" s="252">
        <f>AN31*1.12</f>
        <v>32435200.000000004</v>
      </c>
      <c r="AP31" s="240"/>
      <c r="AQ31" s="240"/>
      <c r="AR31" s="252">
        <v>28960000</v>
      </c>
      <c r="AS31" s="252">
        <f>AR31*1.12</f>
        <v>32435200.000000004</v>
      </c>
      <c r="AT31" s="240"/>
      <c r="AU31" s="240"/>
      <c r="AV31" s="252">
        <v>28960000</v>
      </c>
      <c r="AW31" s="252">
        <f>AV31*1.12</f>
        <v>32435200.000000004</v>
      </c>
      <c r="AX31" s="253"/>
      <c r="AY31" s="254">
        <f>AF31+AJ31+AN31+AR31+AV31</f>
        <v>159328000</v>
      </c>
      <c r="AZ31" s="255">
        <f>AY31*1.12</f>
        <v>178447360.00000003</v>
      </c>
      <c r="BA31" s="256">
        <v>120240021112</v>
      </c>
      <c r="BB31" s="257" t="s">
        <v>174</v>
      </c>
      <c r="BC31" s="258" t="s">
        <v>175</v>
      </c>
      <c r="BD31" s="240"/>
      <c r="BE31" s="240"/>
      <c r="BF31" s="240"/>
      <c r="BG31" s="240"/>
      <c r="BH31" s="240"/>
      <c r="BI31" s="240"/>
      <c r="BJ31" s="240"/>
      <c r="BK31" s="240"/>
      <c r="BL31" s="270" t="s">
        <v>101</v>
      </c>
      <c r="BM31" s="271" t="s">
        <v>241</v>
      </c>
    </row>
    <row r="32" spans="1:256" s="95" customFormat="1" ht="12.95" customHeight="1" x14ac:dyDescent="0.25">
      <c r="A32" s="251" t="s">
        <v>135</v>
      </c>
      <c r="B32" s="238" t="s">
        <v>129</v>
      </c>
      <c r="C32" s="238"/>
      <c r="D32" s="239" t="s">
        <v>176</v>
      </c>
      <c r="E32" s="248"/>
      <c r="F32" s="259"/>
      <c r="G32" s="241" t="s">
        <v>139</v>
      </c>
      <c r="H32" s="241"/>
      <c r="I32" s="241" t="s">
        <v>140</v>
      </c>
      <c r="J32" s="241" t="s">
        <v>140</v>
      </c>
      <c r="K32" s="260" t="s">
        <v>145</v>
      </c>
      <c r="L32" s="257"/>
      <c r="M32" s="240"/>
      <c r="N32" s="248">
        <v>50</v>
      </c>
      <c r="O32" s="261">
        <v>230000000</v>
      </c>
      <c r="P32" s="244" t="s">
        <v>146</v>
      </c>
      <c r="Q32" s="245" t="s">
        <v>137</v>
      </c>
      <c r="R32" s="240" t="s">
        <v>130</v>
      </c>
      <c r="S32" s="240">
        <v>230000000</v>
      </c>
      <c r="T32" s="241" t="s">
        <v>141</v>
      </c>
      <c r="U32" s="248"/>
      <c r="V32" s="238" t="s">
        <v>138</v>
      </c>
      <c r="W32" s="248"/>
      <c r="X32" s="248"/>
      <c r="Y32" s="247">
        <v>0</v>
      </c>
      <c r="Z32" s="243">
        <v>90</v>
      </c>
      <c r="AA32" s="248">
        <v>10</v>
      </c>
      <c r="AB32" s="248"/>
      <c r="AC32" s="238" t="s">
        <v>131</v>
      </c>
      <c r="AD32" s="248"/>
      <c r="AE32" s="248"/>
      <c r="AF32" s="250">
        <v>39264000</v>
      </c>
      <c r="AG32" s="251">
        <f t="shared" ref="AG32" si="7">AF32*1.12</f>
        <v>43975680.000000007</v>
      </c>
      <c r="AH32" s="249"/>
      <c r="AI32" s="252"/>
      <c r="AJ32" s="252">
        <v>36096000</v>
      </c>
      <c r="AK32" s="252">
        <f t="shared" ref="AK32" si="8">AJ32*1.12</f>
        <v>40427520.000000007</v>
      </c>
      <c r="AL32" s="248"/>
      <c r="AM32" s="252"/>
      <c r="AN32" s="252">
        <v>27584000</v>
      </c>
      <c r="AO32" s="252">
        <f t="shared" ref="AO32" si="9">AN32*1.12</f>
        <v>30894080.000000004</v>
      </c>
      <c r="AP32" s="248"/>
      <c r="AQ32" s="248"/>
      <c r="AR32" s="252">
        <v>27584000</v>
      </c>
      <c r="AS32" s="252">
        <f t="shared" ref="AS32" si="10">AR32*1.12</f>
        <v>30894080.000000004</v>
      </c>
      <c r="AT32" s="248"/>
      <c r="AU32" s="248"/>
      <c r="AV32" s="252">
        <v>27584000</v>
      </c>
      <c r="AW32" s="252">
        <f t="shared" ref="AW32" si="11">AV32*1.12</f>
        <v>30894080.000000004</v>
      </c>
      <c r="AX32" s="253"/>
      <c r="AY32" s="254">
        <f t="shared" ref="AY32" si="12">AF32+AJ32+AN32+AR32+AV32</f>
        <v>158112000</v>
      </c>
      <c r="AZ32" s="255">
        <f t="shared" ref="AZ32" si="13">AY32*1.12</f>
        <v>177085440.00000003</v>
      </c>
      <c r="BA32" s="243">
        <v>120240021112</v>
      </c>
      <c r="BB32" s="241" t="s">
        <v>177</v>
      </c>
      <c r="BC32" s="241" t="s">
        <v>178</v>
      </c>
      <c r="BD32" s="248"/>
      <c r="BE32" s="248"/>
      <c r="BF32" s="248"/>
      <c r="BG32" s="248"/>
      <c r="BH32" s="248"/>
      <c r="BI32" s="248"/>
      <c r="BJ32" s="248"/>
      <c r="BK32" s="248"/>
      <c r="BL32" s="270" t="s">
        <v>101</v>
      </c>
      <c r="BM32" s="271" t="s">
        <v>241</v>
      </c>
    </row>
    <row r="33" spans="1:256" s="95" customFormat="1" ht="12.95" customHeight="1" x14ac:dyDescent="0.25">
      <c r="A33" s="175" t="s">
        <v>135</v>
      </c>
      <c r="B33" s="116"/>
      <c r="C33" s="116"/>
      <c r="D33" s="141" t="s">
        <v>148</v>
      </c>
      <c r="E33" s="124"/>
      <c r="F33" s="142"/>
      <c r="G33" s="116" t="s">
        <v>149</v>
      </c>
      <c r="H33" s="116" t="s">
        <v>132</v>
      </c>
      <c r="I33" s="116" t="s">
        <v>150</v>
      </c>
      <c r="J33" s="116" t="s">
        <v>151</v>
      </c>
      <c r="K33" s="116" t="s">
        <v>145</v>
      </c>
      <c r="L33" s="116"/>
      <c r="M33" s="116"/>
      <c r="N33" s="116">
        <v>100</v>
      </c>
      <c r="O33" s="116">
        <v>230000000</v>
      </c>
      <c r="P33" s="116" t="s">
        <v>136</v>
      </c>
      <c r="Q33" s="119" t="s">
        <v>134</v>
      </c>
      <c r="R33" s="104" t="s">
        <v>130</v>
      </c>
      <c r="S33" s="143">
        <v>230000000</v>
      </c>
      <c r="T33" s="104" t="s">
        <v>152</v>
      </c>
      <c r="U33" s="143"/>
      <c r="V33" s="104" t="s">
        <v>147</v>
      </c>
      <c r="W33" s="143"/>
      <c r="X33" s="143"/>
      <c r="Y33" s="144">
        <v>0</v>
      </c>
      <c r="Z33" s="143">
        <v>100</v>
      </c>
      <c r="AA33" s="143">
        <v>0</v>
      </c>
      <c r="AB33" s="143"/>
      <c r="AC33" s="104" t="s">
        <v>131</v>
      </c>
      <c r="AD33" s="143"/>
      <c r="AE33" s="143"/>
      <c r="AF33" s="145"/>
      <c r="AG33" s="146">
        <v>0</v>
      </c>
      <c r="AH33" s="143"/>
      <c r="AI33" s="143"/>
      <c r="AJ33" s="145">
        <v>1884660</v>
      </c>
      <c r="AK33" s="147">
        <v>2110819.2000000002</v>
      </c>
      <c r="AL33" s="144"/>
      <c r="AM33" s="144"/>
      <c r="AN33" s="147">
        <v>3084032.0000000005</v>
      </c>
      <c r="AO33" s="147">
        <v>3454115.8400000008</v>
      </c>
      <c r="AP33" s="144"/>
      <c r="AQ33" s="144"/>
      <c r="AR33" s="147">
        <v>3454115.8400000008</v>
      </c>
      <c r="AS33" s="147">
        <v>3868609.7408000012</v>
      </c>
      <c r="AT33" s="144"/>
      <c r="AU33" s="144"/>
      <c r="AV33" s="147"/>
      <c r="AW33" s="147">
        <v>0</v>
      </c>
      <c r="AX33" s="148"/>
      <c r="AY33" s="149">
        <v>8422807.8399999999</v>
      </c>
      <c r="AZ33" s="147">
        <v>9433544.7807999998</v>
      </c>
      <c r="BA33" s="148" t="s">
        <v>153</v>
      </c>
      <c r="BB33" s="148" t="s">
        <v>154</v>
      </c>
      <c r="BC33" s="148" t="s">
        <v>154</v>
      </c>
      <c r="BD33" s="148"/>
      <c r="BE33" s="148"/>
      <c r="BF33" s="148"/>
      <c r="BG33" s="148"/>
      <c r="BH33" s="148"/>
      <c r="BI33" s="148"/>
      <c r="BJ33" s="124"/>
      <c r="BK33" s="124"/>
      <c r="BL33" s="124"/>
      <c r="BM33" s="177" t="s">
        <v>57</v>
      </c>
    </row>
    <row r="34" spans="1:256" s="95" customFormat="1" ht="12.95" customHeight="1" x14ac:dyDescent="0.25">
      <c r="A34" s="178" t="s">
        <v>135</v>
      </c>
      <c r="B34" s="116"/>
      <c r="C34" s="179"/>
      <c r="D34" s="180" t="s">
        <v>155</v>
      </c>
      <c r="E34" s="181"/>
      <c r="F34" s="182"/>
      <c r="G34" s="105" t="s">
        <v>149</v>
      </c>
      <c r="H34" s="105" t="s">
        <v>132</v>
      </c>
      <c r="I34" s="105" t="s">
        <v>150</v>
      </c>
      <c r="J34" s="105" t="s">
        <v>151</v>
      </c>
      <c r="K34" s="140" t="s">
        <v>145</v>
      </c>
      <c r="L34" s="143"/>
      <c r="M34" s="104"/>
      <c r="N34" s="150">
        <v>100</v>
      </c>
      <c r="O34" s="117">
        <v>230000000</v>
      </c>
      <c r="P34" s="151" t="s">
        <v>136</v>
      </c>
      <c r="Q34" s="119" t="s">
        <v>134</v>
      </c>
      <c r="R34" s="151" t="s">
        <v>130</v>
      </c>
      <c r="S34" s="117">
        <v>230000000</v>
      </c>
      <c r="T34" s="105" t="s">
        <v>152</v>
      </c>
      <c r="U34" s="143"/>
      <c r="V34" s="152" t="s">
        <v>147</v>
      </c>
      <c r="W34" s="143"/>
      <c r="X34" s="143"/>
      <c r="Y34" s="153">
        <v>0</v>
      </c>
      <c r="Z34" s="150">
        <v>100</v>
      </c>
      <c r="AA34" s="154">
        <v>0</v>
      </c>
      <c r="AB34" s="143"/>
      <c r="AC34" s="116" t="s">
        <v>131</v>
      </c>
      <c r="AD34" s="155"/>
      <c r="AE34" s="145"/>
      <c r="AF34" s="145"/>
      <c r="AG34" s="146">
        <v>0</v>
      </c>
      <c r="AH34" s="156"/>
      <c r="AI34" s="145"/>
      <c r="AJ34" s="145">
        <v>1884660</v>
      </c>
      <c r="AK34" s="147">
        <v>2110819.2000000002</v>
      </c>
      <c r="AL34" s="144"/>
      <c r="AM34" s="145"/>
      <c r="AN34" s="147">
        <v>3084032.0000000005</v>
      </c>
      <c r="AO34" s="147">
        <v>3454115.8400000008</v>
      </c>
      <c r="AP34" s="144"/>
      <c r="AQ34" s="144"/>
      <c r="AR34" s="147">
        <v>3454115.8400000008</v>
      </c>
      <c r="AS34" s="147">
        <v>3868609.7408000012</v>
      </c>
      <c r="AT34" s="144"/>
      <c r="AU34" s="144"/>
      <c r="AV34" s="147"/>
      <c r="AW34" s="147">
        <v>0</v>
      </c>
      <c r="AX34" s="148"/>
      <c r="AY34" s="149">
        <v>8422807.8399999999</v>
      </c>
      <c r="AZ34" s="147">
        <v>9433544.7807999998</v>
      </c>
      <c r="BA34" s="157" t="s">
        <v>153</v>
      </c>
      <c r="BB34" s="176" t="s">
        <v>156</v>
      </c>
      <c r="BC34" s="176" t="s">
        <v>156</v>
      </c>
      <c r="BD34" s="143"/>
      <c r="BE34" s="143"/>
      <c r="BF34" s="143"/>
      <c r="BG34" s="143"/>
      <c r="BH34" s="143"/>
      <c r="BI34" s="143"/>
      <c r="BJ34" s="124"/>
      <c r="BK34" s="124"/>
      <c r="BL34" s="124"/>
      <c r="BM34" s="177" t="s">
        <v>57</v>
      </c>
    </row>
    <row r="35" spans="1:256" s="95" customFormat="1" ht="12.95" customHeight="1" x14ac:dyDescent="0.25">
      <c r="A35" s="178" t="s">
        <v>135</v>
      </c>
      <c r="B35" s="116"/>
      <c r="C35" s="179"/>
      <c r="D35" s="180" t="s">
        <v>157</v>
      </c>
      <c r="E35" s="181"/>
      <c r="F35" s="182"/>
      <c r="G35" s="105" t="s">
        <v>149</v>
      </c>
      <c r="H35" s="105" t="s">
        <v>132</v>
      </c>
      <c r="I35" s="105" t="s">
        <v>150</v>
      </c>
      <c r="J35" s="105" t="s">
        <v>151</v>
      </c>
      <c r="K35" s="140" t="s">
        <v>145</v>
      </c>
      <c r="L35" s="143"/>
      <c r="M35" s="104"/>
      <c r="N35" s="150">
        <v>100</v>
      </c>
      <c r="O35" s="117">
        <v>230000000</v>
      </c>
      <c r="P35" s="151" t="s">
        <v>136</v>
      </c>
      <c r="Q35" s="119" t="s">
        <v>134</v>
      </c>
      <c r="R35" s="151" t="s">
        <v>130</v>
      </c>
      <c r="S35" s="117">
        <v>230000000</v>
      </c>
      <c r="T35" s="105" t="s">
        <v>152</v>
      </c>
      <c r="U35" s="143"/>
      <c r="V35" s="152" t="s">
        <v>147</v>
      </c>
      <c r="W35" s="143"/>
      <c r="X35" s="143"/>
      <c r="Y35" s="153">
        <v>0</v>
      </c>
      <c r="Z35" s="150">
        <v>100</v>
      </c>
      <c r="AA35" s="154">
        <v>0</v>
      </c>
      <c r="AB35" s="143"/>
      <c r="AC35" s="116" t="s">
        <v>131</v>
      </c>
      <c r="AD35" s="155"/>
      <c r="AE35" s="145"/>
      <c r="AF35" s="145"/>
      <c r="AG35" s="146">
        <v>0</v>
      </c>
      <c r="AH35" s="156"/>
      <c r="AI35" s="145"/>
      <c r="AJ35" s="145">
        <v>3769320</v>
      </c>
      <c r="AK35" s="147">
        <v>4221638.4000000004</v>
      </c>
      <c r="AL35" s="144"/>
      <c r="AM35" s="145"/>
      <c r="AN35" s="147">
        <v>6168064.0000000009</v>
      </c>
      <c r="AO35" s="147">
        <v>6908231.6800000016</v>
      </c>
      <c r="AP35" s="144"/>
      <c r="AQ35" s="144"/>
      <c r="AR35" s="147">
        <v>6908231.6800000016</v>
      </c>
      <c r="AS35" s="147">
        <v>7737219.4816000024</v>
      </c>
      <c r="AT35" s="144"/>
      <c r="AU35" s="144"/>
      <c r="AV35" s="147"/>
      <c r="AW35" s="147">
        <v>0</v>
      </c>
      <c r="AX35" s="148"/>
      <c r="AY35" s="149">
        <v>16845615.68</v>
      </c>
      <c r="AZ35" s="147">
        <v>18867089.5616</v>
      </c>
      <c r="BA35" s="157" t="s">
        <v>153</v>
      </c>
      <c r="BB35" s="176" t="s">
        <v>158</v>
      </c>
      <c r="BC35" s="176" t="s">
        <v>158</v>
      </c>
      <c r="BD35" s="143"/>
      <c r="BE35" s="143"/>
      <c r="BF35" s="143"/>
      <c r="BG35" s="143"/>
      <c r="BH35" s="143"/>
      <c r="BI35" s="143"/>
      <c r="BJ35" s="124"/>
      <c r="BK35" s="124"/>
      <c r="BL35" s="124"/>
      <c r="BM35" s="177" t="s">
        <v>57</v>
      </c>
    </row>
    <row r="36" spans="1:256" s="95" customFormat="1" ht="12.95" customHeight="1" x14ac:dyDescent="0.25">
      <c r="A36" s="178" t="s">
        <v>135</v>
      </c>
      <c r="B36" s="116"/>
      <c r="C36" s="179"/>
      <c r="D36" s="180" t="s">
        <v>159</v>
      </c>
      <c r="E36" s="181"/>
      <c r="F36" s="182"/>
      <c r="G36" s="105" t="s">
        <v>149</v>
      </c>
      <c r="H36" s="105" t="s">
        <v>132</v>
      </c>
      <c r="I36" s="105" t="s">
        <v>150</v>
      </c>
      <c r="J36" s="105" t="s">
        <v>151</v>
      </c>
      <c r="K36" s="140" t="s">
        <v>145</v>
      </c>
      <c r="L36" s="143"/>
      <c r="M36" s="104"/>
      <c r="N36" s="150">
        <v>100</v>
      </c>
      <c r="O36" s="117">
        <v>230000000</v>
      </c>
      <c r="P36" s="151" t="s">
        <v>136</v>
      </c>
      <c r="Q36" s="119" t="s">
        <v>134</v>
      </c>
      <c r="R36" s="151" t="s">
        <v>130</v>
      </c>
      <c r="S36" s="117">
        <v>230000000</v>
      </c>
      <c r="T36" s="105" t="s">
        <v>152</v>
      </c>
      <c r="U36" s="143"/>
      <c r="V36" s="152" t="s">
        <v>147</v>
      </c>
      <c r="W36" s="143"/>
      <c r="X36" s="143"/>
      <c r="Y36" s="153">
        <v>0</v>
      </c>
      <c r="Z36" s="150">
        <v>100</v>
      </c>
      <c r="AA36" s="154">
        <v>0</v>
      </c>
      <c r="AB36" s="143"/>
      <c r="AC36" s="116" t="s">
        <v>131</v>
      </c>
      <c r="AD36" s="155"/>
      <c r="AE36" s="145"/>
      <c r="AF36" s="145"/>
      <c r="AG36" s="146">
        <v>0</v>
      </c>
      <c r="AH36" s="156"/>
      <c r="AI36" s="145"/>
      <c r="AJ36" s="145">
        <v>1884660</v>
      </c>
      <c r="AK36" s="147">
        <v>2110819.2000000002</v>
      </c>
      <c r="AL36" s="144"/>
      <c r="AM36" s="145"/>
      <c r="AN36" s="147">
        <v>3084032.0000000005</v>
      </c>
      <c r="AO36" s="147">
        <v>3454115.8400000008</v>
      </c>
      <c r="AP36" s="144"/>
      <c r="AQ36" s="144"/>
      <c r="AR36" s="147">
        <v>3454115.8400000008</v>
      </c>
      <c r="AS36" s="147">
        <v>3868609.7408000012</v>
      </c>
      <c r="AT36" s="144"/>
      <c r="AU36" s="144"/>
      <c r="AV36" s="147"/>
      <c r="AW36" s="147">
        <v>0</v>
      </c>
      <c r="AX36" s="148"/>
      <c r="AY36" s="149">
        <v>8422807.8399999999</v>
      </c>
      <c r="AZ36" s="147">
        <v>9433544.7807999998</v>
      </c>
      <c r="BA36" s="157" t="s">
        <v>153</v>
      </c>
      <c r="BB36" s="176" t="s">
        <v>160</v>
      </c>
      <c r="BC36" s="176" t="s">
        <v>160</v>
      </c>
      <c r="BD36" s="143"/>
      <c r="BE36" s="143"/>
      <c r="BF36" s="143"/>
      <c r="BG36" s="143"/>
      <c r="BH36" s="143"/>
      <c r="BI36" s="143"/>
      <c r="BJ36" s="124"/>
      <c r="BK36" s="124"/>
      <c r="BL36" s="124"/>
      <c r="BM36" s="177" t="s">
        <v>57</v>
      </c>
    </row>
    <row r="37" spans="1:256" s="329" customFormat="1" ht="12.95" customHeight="1" x14ac:dyDescent="0.25">
      <c r="A37" s="139" t="s">
        <v>189</v>
      </c>
      <c r="B37" s="118" t="s">
        <v>129</v>
      </c>
      <c r="C37" s="118"/>
      <c r="D37" s="211" t="s">
        <v>228</v>
      </c>
      <c r="E37" s="215"/>
      <c r="F37" s="216"/>
      <c r="G37" s="217" t="s">
        <v>229</v>
      </c>
      <c r="H37" s="216"/>
      <c r="I37" s="107" t="s">
        <v>230</v>
      </c>
      <c r="J37" s="107" t="s">
        <v>230</v>
      </c>
      <c r="K37" s="106" t="s">
        <v>182</v>
      </c>
      <c r="L37" s="107" t="s">
        <v>231</v>
      </c>
      <c r="M37" s="107"/>
      <c r="N37" s="218">
        <v>80</v>
      </c>
      <c r="O37" s="120" t="s">
        <v>193</v>
      </c>
      <c r="P37" s="107" t="s">
        <v>183</v>
      </c>
      <c r="Q37" s="217" t="s">
        <v>134</v>
      </c>
      <c r="R37" s="107" t="s">
        <v>130</v>
      </c>
      <c r="S37" s="107">
        <v>230000000</v>
      </c>
      <c r="T37" s="107" t="s">
        <v>194</v>
      </c>
      <c r="U37" s="107"/>
      <c r="V37" s="107" t="s">
        <v>187</v>
      </c>
      <c r="W37" s="107"/>
      <c r="X37" s="107"/>
      <c r="Y37" s="219">
        <v>0</v>
      </c>
      <c r="Z37" s="219">
        <v>90</v>
      </c>
      <c r="AA37" s="219">
        <v>10</v>
      </c>
      <c r="AB37" s="107"/>
      <c r="AC37" s="220" t="s">
        <v>131</v>
      </c>
      <c r="AD37" s="107"/>
      <c r="AE37" s="107"/>
      <c r="AF37" s="221"/>
      <c r="AG37" s="221"/>
      <c r="AH37" s="221"/>
      <c r="AI37" s="221"/>
      <c r="AJ37" s="221">
        <v>11933163</v>
      </c>
      <c r="AK37" s="221">
        <v>13365142.560000001</v>
      </c>
      <c r="AL37" s="221"/>
      <c r="AM37" s="221"/>
      <c r="AN37" s="221">
        <v>14545160</v>
      </c>
      <c r="AO37" s="221">
        <v>16290579.200000001</v>
      </c>
      <c r="AP37" s="221"/>
      <c r="AQ37" s="221"/>
      <c r="AR37" s="221"/>
      <c r="AS37" s="221"/>
      <c r="AT37" s="221"/>
      <c r="AU37" s="221"/>
      <c r="AV37" s="221"/>
      <c r="AW37" s="221"/>
      <c r="AX37" s="221"/>
      <c r="AY37" s="221">
        <v>26478323</v>
      </c>
      <c r="AZ37" s="221">
        <v>29655721.760000002</v>
      </c>
      <c r="BA37" s="107" t="s">
        <v>153</v>
      </c>
      <c r="BB37" s="107" t="s">
        <v>232</v>
      </c>
      <c r="BC37" s="107" t="s">
        <v>233</v>
      </c>
      <c r="BD37" s="177" t="s">
        <v>132</v>
      </c>
      <c r="BE37" s="118"/>
      <c r="BF37" s="118"/>
      <c r="BG37" s="118"/>
      <c r="BH37" s="118"/>
      <c r="BI37" s="118"/>
      <c r="BJ37" s="118"/>
      <c r="BK37" s="118"/>
      <c r="BL37" s="118"/>
      <c r="BM37" s="212" t="s">
        <v>132</v>
      </c>
      <c r="BN37" s="214" t="s">
        <v>132</v>
      </c>
      <c r="BO37" s="213"/>
      <c r="BP37" s="213"/>
      <c r="BQ37" s="213"/>
      <c r="BR37" s="213"/>
      <c r="BS37" s="213"/>
      <c r="BT37" s="213"/>
      <c r="BU37" s="213"/>
      <c r="BV37" s="213"/>
      <c r="BW37" s="213"/>
      <c r="BX37" s="213"/>
      <c r="BY37" s="213"/>
      <c r="BZ37" s="213"/>
      <c r="CA37" s="213"/>
      <c r="CB37" s="213"/>
      <c r="CC37" s="213"/>
      <c r="CD37" s="213"/>
      <c r="CE37" s="213"/>
      <c r="CF37" s="213"/>
      <c r="CG37" s="213"/>
      <c r="CH37" s="213"/>
      <c r="CI37" s="213"/>
      <c r="CJ37" s="213"/>
      <c r="CK37" s="213"/>
      <c r="CL37" s="213"/>
      <c r="CM37" s="213"/>
      <c r="CN37" s="213"/>
      <c r="CO37" s="213"/>
      <c r="CP37" s="213"/>
      <c r="CQ37" s="213"/>
      <c r="CR37" s="213"/>
      <c r="CS37" s="213"/>
      <c r="CT37" s="213"/>
      <c r="CU37" s="213"/>
      <c r="CV37" s="213"/>
      <c r="CW37" s="213"/>
      <c r="CX37" s="213"/>
      <c r="CY37" s="213"/>
      <c r="CZ37" s="213"/>
      <c r="DA37" s="213"/>
      <c r="DB37" s="213"/>
      <c r="DC37" s="213"/>
      <c r="DD37" s="213"/>
      <c r="DE37" s="213"/>
      <c r="DF37" s="213"/>
      <c r="DG37" s="213"/>
      <c r="DH37" s="213"/>
      <c r="DI37" s="213"/>
      <c r="DJ37" s="213"/>
      <c r="DK37" s="213"/>
      <c r="DL37" s="213"/>
      <c r="DM37" s="213"/>
      <c r="DN37" s="213"/>
      <c r="DO37" s="213"/>
      <c r="DP37" s="213"/>
      <c r="DQ37" s="213"/>
      <c r="DR37" s="213"/>
      <c r="DS37" s="213"/>
      <c r="DT37" s="213"/>
      <c r="DU37" s="213"/>
      <c r="DV37" s="213"/>
      <c r="DW37" s="213"/>
      <c r="DX37" s="213"/>
      <c r="DY37" s="213"/>
      <c r="DZ37" s="213"/>
      <c r="EA37" s="213"/>
      <c r="EB37" s="213"/>
      <c r="EC37" s="213"/>
      <c r="ED37" s="213"/>
      <c r="EE37" s="213"/>
      <c r="EF37" s="213"/>
      <c r="EG37" s="213"/>
      <c r="EH37" s="213"/>
      <c r="EI37" s="213"/>
      <c r="EJ37" s="213"/>
      <c r="EK37" s="213"/>
      <c r="EL37" s="213"/>
      <c r="EM37" s="213"/>
      <c r="EN37" s="213"/>
      <c r="EO37" s="213"/>
      <c r="EP37" s="213"/>
      <c r="EQ37" s="213"/>
      <c r="ER37" s="213"/>
      <c r="ES37" s="213"/>
      <c r="ET37" s="213"/>
      <c r="EU37" s="213"/>
      <c r="EV37" s="213"/>
      <c r="EW37" s="213"/>
      <c r="EX37" s="213"/>
      <c r="EY37" s="213"/>
      <c r="EZ37" s="213"/>
      <c r="FA37" s="213"/>
      <c r="FB37" s="213"/>
      <c r="FC37" s="213"/>
      <c r="FD37" s="213"/>
      <c r="FE37" s="213"/>
      <c r="FF37" s="213"/>
      <c r="FG37" s="213"/>
      <c r="FH37" s="213"/>
      <c r="FI37" s="213"/>
      <c r="FJ37" s="213"/>
      <c r="FK37" s="213"/>
      <c r="FL37" s="213"/>
      <c r="FM37" s="213"/>
      <c r="FN37" s="213"/>
      <c r="FO37" s="213"/>
      <c r="FP37" s="213"/>
      <c r="FQ37" s="213"/>
      <c r="FR37" s="213"/>
      <c r="FS37" s="213"/>
      <c r="FT37" s="213"/>
      <c r="FU37" s="213"/>
      <c r="FV37" s="213"/>
      <c r="FW37" s="213"/>
      <c r="FX37" s="213"/>
      <c r="FY37" s="213"/>
      <c r="FZ37" s="213"/>
      <c r="GA37" s="213"/>
      <c r="GB37" s="213"/>
      <c r="GC37" s="213"/>
      <c r="GD37" s="213"/>
      <c r="GE37" s="213"/>
      <c r="GF37" s="213"/>
      <c r="GG37" s="213"/>
      <c r="GH37" s="213"/>
      <c r="GI37" s="213"/>
      <c r="GJ37" s="213"/>
      <c r="GK37" s="213"/>
      <c r="GL37" s="213"/>
      <c r="GM37" s="213"/>
      <c r="GN37" s="213"/>
      <c r="GO37" s="213"/>
      <c r="GP37" s="213"/>
      <c r="GQ37" s="213"/>
      <c r="GR37" s="213"/>
      <c r="GS37" s="213"/>
      <c r="GT37" s="213"/>
      <c r="GU37" s="213"/>
      <c r="GV37" s="213"/>
      <c r="GW37" s="213"/>
      <c r="GX37" s="213"/>
      <c r="GY37" s="213"/>
      <c r="GZ37" s="213"/>
      <c r="HA37" s="213"/>
      <c r="HB37" s="213"/>
      <c r="HC37" s="213"/>
      <c r="HD37" s="213"/>
      <c r="HE37" s="213"/>
      <c r="HF37" s="213"/>
      <c r="HG37" s="213"/>
      <c r="HH37" s="213"/>
      <c r="HI37" s="213"/>
      <c r="HJ37" s="213"/>
      <c r="HK37" s="213"/>
      <c r="HL37" s="213"/>
      <c r="HM37" s="213"/>
      <c r="HN37" s="213"/>
      <c r="HO37" s="213"/>
      <c r="HP37" s="213"/>
      <c r="HQ37" s="213"/>
      <c r="HR37" s="213"/>
      <c r="HS37" s="213"/>
      <c r="HT37" s="213"/>
      <c r="HU37" s="213"/>
      <c r="HV37" s="213"/>
      <c r="HW37" s="213"/>
      <c r="HX37" s="213"/>
      <c r="HY37" s="213"/>
      <c r="HZ37" s="213"/>
      <c r="IA37" s="213"/>
      <c r="IB37" s="213"/>
      <c r="IC37" s="213"/>
      <c r="ID37" s="213"/>
      <c r="IE37" s="213"/>
      <c r="IF37" s="213"/>
      <c r="IG37" s="213"/>
      <c r="IH37" s="213"/>
      <c r="II37" s="213"/>
      <c r="IJ37" s="213"/>
      <c r="IK37" s="213"/>
      <c r="IL37" s="213"/>
      <c r="IM37" s="213"/>
      <c r="IN37" s="213"/>
      <c r="IO37" s="213"/>
      <c r="IP37" s="213"/>
      <c r="IQ37" s="213"/>
      <c r="IR37" s="213"/>
      <c r="IS37" s="213"/>
      <c r="IT37" s="213"/>
      <c r="IU37" s="213"/>
      <c r="IV37" s="213"/>
    </row>
    <row r="38" spans="1:256" s="329" customFormat="1" ht="12.95" customHeight="1" x14ac:dyDescent="0.25">
      <c r="A38" s="139" t="s">
        <v>189</v>
      </c>
      <c r="B38" s="118" t="s">
        <v>129</v>
      </c>
      <c r="C38" s="118"/>
      <c r="D38" s="211" t="s">
        <v>234</v>
      </c>
      <c r="E38" s="215"/>
      <c r="F38" s="216"/>
      <c r="G38" s="217" t="s">
        <v>229</v>
      </c>
      <c r="H38" s="216"/>
      <c r="I38" s="107" t="s">
        <v>230</v>
      </c>
      <c r="J38" s="107" t="s">
        <v>230</v>
      </c>
      <c r="K38" s="106" t="s">
        <v>182</v>
      </c>
      <c r="L38" s="107" t="s">
        <v>231</v>
      </c>
      <c r="M38" s="107"/>
      <c r="N38" s="218">
        <v>80</v>
      </c>
      <c r="O38" s="120" t="s">
        <v>193</v>
      </c>
      <c r="P38" s="107" t="s">
        <v>183</v>
      </c>
      <c r="Q38" s="217" t="s">
        <v>134</v>
      </c>
      <c r="R38" s="107" t="s">
        <v>130</v>
      </c>
      <c r="S38" s="107">
        <v>230000000</v>
      </c>
      <c r="T38" s="107" t="s">
        <v>201</v>
      </c>
      <c r="U38" s="107"/>
      <c r="V38" s="107" t="s">
        <v>187</v>
      </c>
      <c r="W38" s="107"/>
      <c r="X38" s="107"/>
      <c r="Y38" s="219">
        <v>0</v>
      </c>
      <c r="Z38" s="219">
        <v>90</v>
      </c>
      <c r="AA38" s="219">
        <v>10</v>
      </c>
      <c r="AB38" s="107"/>
      <c r="AC38" s="220" t="s">
        <v>131</v>
      </c>
      <c r="AD38" s="107"/>
      <c r="AE38" s="107"/>
      <c r="AF38" s="221"/>
      <c r="AG38" s="221"/>
      <c r="AH38" s="221"/>
      <c r="AI38" s="221"/>
      <c r="AJ38" s="221">
        <v>6102985</v>
      </c>
      <c r="AK38" s="221">
        <v>6835343.2000000002</v>
      </c>
      <c r="AL38" s="221"/>
      <c r="AM38" s="221"/>
      <c r="AN38" s="221">
        <v>12484960</v>
      </c>
      <c r="AO38" s="221">
        <v>13983155.200000001</v>
      </c>
      <c r="AP38" s="221"/>
      <c r="AQ38" s="221"/>
      <c r="AR38" s="221"/>
      <c r="AS38" s="221"/>
      <c r="AT38" s="221"/>
      <c r="AU38" s="221"/>
      <c r="AV38" s="221"/>
      <c r="AW38" s="221"/>
      <c r="AX38" s="221"/>
      <c r="AY38" s="221">
        <v>18587945</v>
      </c>
      <c r="AZ38" s="221">
        <v>20818498.400000002</v>
      </c>
      <c r="BA38" s="107" t="s">
        <v>153</v>
      </c>
      <c r="BB38" s="107" t="s">
        <v>235</v>
      </c>
      <c r="BC38" s="107" t="s">
        <v>236</v>
      </c>
      <c r="BD38" s="177" t="s">
        <v>132</v>
      </c>
      <c r="BE38" s="118"/>
      <c r="BF38" s="118"/>
      <c r="BG38" s="118"/>
      <c r="BH38" s="118"/>
      <c r="BI38" s="118"/>
      <c r="BJ38" s="118"/>
      <c r="BK38" s="118"/>
      <c r="BL38" s="118"/>
      <c r="BM38" s="212" t="s">
        <v>132</v>
      </c>
      <c r="BN38" s="214" t="s">
        <v>132</v>
      </c>
      <c r="BO38" s="213"/>
      <c r="BP38" s="213"/>
      <c r="BQ38" s="213"/>
      <c r="BR38" s="213"/>
      <c r="BS38" s="213"/>
      <c r="BT38" s="213"/>
      <c r="BU38" s="213"/>
      <c r="BV38" s="213"/>
      <c r="BW38" s="213"/>
      <c r="BX38" s="213"/>
      <c r="BY38" s="213"/>
      <c r="BZ38" s="213"/>
      <c r="CA38" s="213"/>
      <c r="CB38" s="213"/>
      <c r="CC38" s="213"/>
      <c r="CD38" s="213"/>
      <c r="CE38" s="213"/>
      <c r="CF38" s="213"/>
      <c r="CG38" s="213"/>
      <c r="CH38" s="213"/>
      <c r="CI38" s="213"/>
      <c r="CJ38" s="213"/>
      <c r="CK38" s="213"/>
      <c r="CL38" s="213"/>
      <c r="CM38" s="213"/>
      <c r="CN38" s="213"/>
      <c r="CO38" s="213"/>
      <c r="CP38" s="213"/>
      <c r="CQ38" s="213"/>
      <c r="CR38" s="213"/>
      <c r="CS38" s="213"/>
      <c r="CT38" s="213"/>
      <c r="CU38" s="213"/>
      <c r="CV38" s="213"/>
      <c r="CW38" s="213"/>
      <c r="CX38" s="213"/>
      <c r="CY38" s="213"/>
      <c r="CZ38" s="213"/>
      <c r="DA38" s="213"/>
      <c r="DB38" s="213"/>
      <c r="DC38" s="213"/>
      <c r="DD38" s="213"/>
      <c r="DE38" s="213"/>
      <c r="DF38" s="213"/>
      <c r="DG38" s="213"/>
      <c r="DH38" s="213"/>
      <c r="DI38" s="213"/>
      <c r="DJ38" s="213"/>
      <c r="DK38" s="213"/>
      <c r="DL38" s="213"/>
      <c r="DM38" s="213"/>
      <c r="DN38" s="213"/>
      <c r="DO38" s="213"/>
      <c r="DP38" s="213"/>
      <c r="DQ38" s="213"/>
      <c r="DR38" s="213"/>
      <c r="DS38" s="213"/>
      <c r="DT38" s="213"/>
      <c r="DU38" s="213"/>
      <c r="DV38" s="213"/>
      <c r="DW38" s="213"/>
      <c r="DX38" s="213"/>
      <c r="DY38" s="213"/>
      <c r="DZ38" s="213"/>
      <c r="EA38" s="213"/>
      <c r="EB38" s="213"/>
      <c r="EC38" s="213"/>
      <c r="ED38" s="213"/>
      <c r="EE38" s="213"/>
      <c r="EF38" s="213"/>
      <c r="EG38" s="213"/>
      <c r="EH38" s="213"/>
      <c r="EI38" s="213"/>
      <c r="EJ38" s="213"/>
      <c r="EK38" s="213"/>
      <c r="EL38" s="213"/>
      <c r="EM38" s="213"/>
      <c r="EN38" s="213"/>
      <c r="EO38" s="213"/>
      <c r="EP38" s="213"/>
      <c r="EQ38" s="213"/>
      <c r="ER38" s="213"/>
      <c r="ES38" s="213"/>
      <c r="ET38" s="213"/>
      <c r="EU38" s="213"/>
      <c r="EV38" s="213"/>
      <c r="EW38" s="213"/>
      <c r="EX38" s="213"/>
      <c r="EY38" s="213"/>
      <c r="EZ38" s="213"/>
      <c r="FA38" s="213"/>
      <c r="FB38" s="213"/>
      <c r="FC38" s="213"/>
      <c r="FD38" s="213"/>
      <c r="FE38" s="213"/>
      <c r="FF38" s="213"/>
      <c r="FG38" s="213"/>
      <c r="FH38" s="213"/>
      <c r="FI38" s="213"/>
      <c r="FJ38" s="213"/>
      <c r="FK38" s="213"/>
      <c r="FL38" s="213"/>
      <c r="FM38" s="213"/>
      <c r="FN38" s="213"/>
      <c r="FO38" s="213"/>
      <c r="FP38" s="213"/>
      <c r="FQ38" s="213"/>
      <c r="FR38" s="213"/>
      <c r="FS38" s="213"/>
      <c r="FT38" s="213"/>
      <c r="FU38" s="213"/>
      <c r="FV38" s="213"/>
      <c r="FW38" s="213"/>
      <c r="FX38" s="213"/>
      <c r="FY38" s="213"/>
      <c r="FZ38" s="213"/>
      <c r="GA38" s="213"/>
      <c r="GB38" s="213"/>
      <c r="GC38" s="213"/>
      <c r="GD38" s="213"/>
      <c r="GE38" s="213"/>
      <c r="GF38" s="213"/>
      <c r="GG38" s="213"/>
      <c r="GH38" s="213"/>
      <c r="GI38" s="213"/>
      <c r="GJ38" s="213"/>
      <c r="GK38" s="213"/>
      <c r="GL38" s="213"/>
      <c r="GM38" s="213"/>
      <c r="GN38" s="213"/>
      <c r="GO38" s="213"/>
      <c r="GP38" s="213"/>
      <c r="GQ38" s="213"/>
      <c r="GR38" s="213"/>
      <c r="GS38" s="213"/>
      <c r="GT38" s="213"/>
      <c r="GU38" s="213"/>
      <c r="GV38" s="213"/>
      <c r="GW38" s="213"/>
      <c r="GX38" s="213"/>
      <c r="GY38" s="213"/>
      <c r="GZ38" s="213"/>
      <c r="HA38" s="213"/>
      <c r="HB38" s="213"/>
      <c r="HC38" s="213"/>
      <c r="HD38" s="213"/>
      <c r="HE38" s="213"/>
      <c r="HF38" s="213"/>
      <c r="HG38" s="213"/>
      <c r="HH38" s="213"/>
      <c r="HI38" s="213"/>
      <c r="HJ38" s="213"/>
      <c r="HK38" s="213"/>
      <c r="HL38" s="213"/>
      <c r="HM38" s="213"/>
      <c r="HN38" s="213"/>
      <c r="HO38" s="213"/>
      <c r="HP38" s="213"/>
      <c r="HQ38" s="213"/>
      <c r="HR38" s="213"/>
      <c r="HS38" s="213"/>
      <c r="HT38" s="213"/>
      <c r="HU38" s="213"/>
      <c r="HV38" s="213"/>
      <c r="HW38" s="213"/>
      <c r="HX38" s="213"/>
      <c r="HY38" s="213"/>
      <c r="HZ38" s="213"/>
      <c r="IA38" s="213"/>
      <c r="IB38" s="213"/>
      <c r="IC38" s="213"/>
      <c r="ID38" s="213"/>
      <c r="IE38" s="213"/>
      <c r="IF38" s="213"/>
      <c r="IG38" s="213"/>
      <c r="IH38" s="213"/>
      <c r="II38" s="213"/>
      <c r="IJ38" s="213"/>
      <c r="IK38" s="213"/>
      <c r="IL38" s="213"/>
      <c r="IM38" s="213"/>
      <c r="IN38" s="213"/>
      <c r="IO38" s="213"/>
      <c r="IP38" s="213"/>
      <c r="IQ38" s="213"/>
      <c r="IR38" s="213"/>
      <c r="IS38" s="213"/>
      <c r="IT38" s="213"/>
      <c r="IU38" s="213"/>
      <c r="IV38" s="213"/>
    </row>
    <row r="39" spans="1:256" s="98" customFormat="1" ht="13.15" customHeight="1" x14ac:dyDescent="0.2">
      <c r="A39" s="39"/>
      <c r="B39" s="39"/>
      <c r="C39" s="39"/>
      <c r="D39" s="39"/>
      <c r="E39" s="39"/>
      <c r="F39" s="35" t="s">
        <v>123</v>
      </c>
      <c r="G39" s="39"/>
      <c r="H39" s="39"/>
      <c r="I39" s="39"/>
      <c r="J39" s="39"/>
      <c r="K39" s="36"/>
      <c r="L39" s="39"/>
      <c r="M39" s="39"/>
      <c r="N39" s="39"/>
      <c r="O39" s="39"/>
      <c r="P39" s="39"/>
      <c r="Q39" s="39"/>
      <c r="R39" s="39"/>
      <c r="S39" s="39"/>
      <c r="T39" s="46"/>
      <c r="U39" s="39"/>
      <c r="V39" s="39"/>
      <c r="W39" s="39"/>
      <c r="X39" s="39"/>
      <c r="Y39" s="39"/>
      <c r="Z39" s="39"/>
      <c r="AA39" s="39"/>
      <c r="AB39" s="39"/>
      <c r="AC39" s="39"/>
      <c r="AD39" s="37"/>
      <c r="AE39" s="37">
        <v>0</v>
      </c>
      <c r="AF39" s="73">
        <v>0</v>
      </c>
      <c r="AG39" s="73">
        <v>0</v>
      </c>
      <c r="AH39" s="37">
        <v>0</v>
      </c>
      <c r="AI39" s="37">
        <v>0</v>
      </c>
      <c r="AJ39" s="73">
        <v>0</v>
      </c>
      <c r="AK39" s="73">
        <v>0</v>
      </c>
      <c r="AL39" s="73">
        <v>0</v>
      </c>
      <c r="AM39" s="73">
        <v>0</v>
      </c>
      <c r="AN39" s="73">
        <v>0</v>
      </c>
      <c r="AO39" s="73">
        <v>0</v>
      </c>
      <c r="AP39" s="37">
        <v>0</v>
      </c>
      <c r="AQ39" s="37">
        <v>0</v>
      </c>
      <c r="AR39" s="37">
        <v>0</v>
      </c>
      <c r="AS39" s="37">
        <v>0</v>
      </c>
      <c r="AT39" s="37">
        <v>0</v>
      </c>
      <c r="AU39" s="37">
        <v>0</v>
      </c>
      <c r="AV39" s="37">
        <v>0</v>
      </c>
      <c r="AW39" s="37">
        <v>0</v>
      </c>
      <c r="AX39" s="37"/>
      <c r="AY39" s="62">
        <f>SUM(AY29:AY38)</f>
        <v>851116307.20000005</v>
      </c>
      <c r="AZ39" s="62">
        <f>SUM(AZ29:AZ38)</f>
        <v>953250264.06400001</v>
      </c>
      <c r="BA39" s="37"/>
      <c r="BB39" s="62"/>
      <c r="BC39" s="62"/>
      <c r="BD39" s="39"/>
      <c r="BE39" s="39"/>
      <c r="BF39" s="47"/>
      <c r="BG39" s="48"/>
      <c r="BH39" s="39"/>
      <c r="BI39" s="39"/>
      <c r="BJ39" s="39"/>
      <c r="BK39" s="39"/>
      <c r="BL39" s="39"/>
      <c r="BM39" s="90"/>
    </row>
    <row r="40" spans="1:256" s="99" customFormat="1" ht="13.15" customHeight="1" x14ac:dyDescent="0.2">
      <c r="A40" s="39"/>
      <c r="B40" s="39"/>
      <c r="C40" s="39"/>
      <c r="D40" s="39"/>
      <c r="E40" s="39"/>
      <c r="F40" s="35" t="s">
        <v>119</v>
      </c>
      <c r="G40" s="39"/>
      <c r="H40" s="39"/>
      <c r="I40" s="39"/>
      <c r="J40" s="39"/>
      <c r="K40" s="36"/>
      <c r="L40" s="39"/>
      <c r="M40" s="39"/>
      <c r="N40" s="39"/>
      <c r="O40" s="39"/>
      <c r="P40" s="39"/>
      <c r="Q40" s="39"/>
      <c r="R40" s="39"/>
      <c r="S40" s="39"/>
      <c r="T40" s="46"/>
      <c r="U40" s="39"/>
      <c r="V40" s="39"/>
      <c r="W40" s="39"/>
      <c r="X40" s="39"/>
      <c r="Y40" s="39"/>
      <c r="Z40" s="39"/>
      <c r="AA40" s="39"/>
      <c r="AB40" s="39"/>
      <c r="AC40" s="39"/>
      <c r="AD40" s="39"/>
      <c r="AE40" s="41"/>
      <c r="AF40" s="83"/>
      <c r="AG40" s="79"/>
      <c r="AH40" s="39"/>
      <c r="AI40" s="41"/>
      <c r="AJ40" s="75"/>
      <c r="AK40" s="79"/>
      <c r="AL40" s="79"/>
      <c r="AM40" s="75"/>
      <c r="AN40" s="75"/>
      <c r="AO40" s="79"/>
      <c r="AP40" s="39"/>
      <c r="AQ40" s="41"/>
      <c r="AR40" s="41"/>
      <c r="AS40" s="39"/>
      <c r="AT40" s="36"/>
      <c r="AU40" s="36"/>
      <c r="AV40" s="36"/>
      <c r="AW40" s="36"/>
      <c r="AX40" s="36"/>
      <c r="AY40" s="64"/>
      <c r="AZ40" s="64"/>
      <c r="BA40" s="36"/>
      <c r="BB40" s="63"/>
      <c r="BC40" s="171"/>
      <c r="BD40" s="39"/>
      <c r="BE40" s="39"/>
      <c r="BF40" s="41"/>
      <c r="BG40" s="42"/>
      <c r="BH40" s="39"/>
      <c r="BI40" s="39"/>
      <c r="BJ40" s="39"/>
      <c r="BK40" s="39"/>
      <c r="BL40" s="39"/>
      <c r="BM40" s="90"/>
    </row>
    <row r="41" spans="1:256" s="329" customFormat="1" ht="12.95" customHeight="1" x14ac:dyDescent="0.25">
      <c r="A41" s="226" t="s">
        <v>189</v>
      </c>
      <c r="B41" s="186" t="s">
        <v>129</v>
      </c>
      <c r="C41" s="186"/>
      <c r="D41" s="223" t="s">
        <v>237</v>
      </c>
      <c r="E41" s="227"/>
      <c r="F41" s="229"/>
      <c r="G41" s="132" t="s">
        <v>229</v>
      </c>
      <c r="H41" s="229"/>
      <c r="I41" s="186" t="s">
        <v>230</v>
      </c>
      <c r="J41" s="186" t="s">
        <v>230</v>
      </c>
      <c r="K41" s="234" t="s">
        <v>182</v>
      </c>
      <c r="L41" s="186" t="s">
        <v>231</v>
      </c>
      <c r="M41" s="186"/>
      <c r="N41" s="230">
        <v>80</v>
      </c>
      <c r="O41" s="222" t="s">
        <v>193</v>
      </c>
      <c r="P41" s="186" t="s">
        <v>183</v>
      </c>
      <c r="Q41" s="132" t="s">
        <v>161</v>
      </c>
      <c r="R41" s="186" t="s">
        <v>130</v>
      </c>
      <c r="S41" s="186">
        <v>230000000</v>
      </c>
      <c r="T41" s="186" t="s">
        <v>194</v>
      </c>
      <c r="U41" s="222" t="s">
        <v>227</v>
      </c>
      <c r="V41" s="186" t="s">
        <v>187</v>
      </c>
      <c r="W41" s="186"/>
      <c r="X41" s="186"/>
      <c r="Y41" s="231">
        <v>0</v>
      </c>
      <c r="Z41" s="231">
        <v>90</v>
      </c>
      <c r="AA41" s="231">
        <v>10</v>
      </c>
      <c r="AB41" s="186"/>
      <c r="AC41" s="232" t="s">
        <v>131</v>
      </c>
      <c r="AD41" s="186"/>
      <c r="AE41" s="186"/>
      <c r="AF41" s="228"/>
      <c r="AG41" s="228"/>
      <c r="AH41" s="228"/>
      <c r="AI41" s="228"/>
      <c r="AJ41" s="233">
        <v>11933163</v>
      </c>
      <c r="AK41" s="228">
        <v>13365142.560000001</v>
      </c>
      <c r="AL41" s="228"/>
      <c r="AM41" s="228"/>
      <c r="AN41" s="228">
        <v>14545160</v>
      </c>
      <c r="AO41" s="228">
        <v>16290579.200000001</v>
      </c>
      <c r="AP41" s="228"/>
      <c r="AQ41" s="228"/>
      <c r="AR41" s="228"/>
      <c r="AS41" s="228"/>
      <c r="AT41" s="228"/>
      <c r="AU41" s="228"/>
      <c r="AV41" s="228"/>
      <c r="AW41" s="228"/>
      <c r="AX41" s="228"/>
      <c r="AY41" s="233">
        <v>26478323</v>
      </c>
      <c r="AZ41" s="233">
        <f>AY41*1.12</f>
        <v>29655721.760000002</v>
      </c>
      <c r="BA41" s="186" t="s">
        <v>153</v>
      </c>
      <c r="BB41" s="186" t="s">
        <v>232</v>
      </c>
      <c r="BC41" s="186" t="s">
        <v>233</v>
      </c>
      <c r="BD41" s="224"/>
      <c r="BE41" s="224"/>
      <c r="BF41" s="224"/>
      <c r="BG41" s="224"/>
      <c r="BH41" s="224"/>
      <c r="BI41" s="224"/>
      <c r="BJ41" s="224"/>
      <c r="BK41" s="224"/>
      <c r="BL41" s="224"/>
      <c r="BM41" s="225"/>
    </row>
    <row r="42" spans="1:256" s="95" customFormat="1" ht="12.95" customHeight="1" x14ac:dyDescent="0.25">
      <c r="A42" s="185" t="s">
        <v>135</v>
      </c>
      <c r="B42" s="123"/>
      <c r="C42" s="123"/>
      <c r="D42" s="137" t="s">
        <v>162</v>
      </c>
      <c r="E42" s="184"/>
      <c r="F42" s="138"/>
      <c r="G42" s="123" t="s">
        <v>149</v>
      </c>
      <c r="H42" s="123" t="s">
        <v>132</v>
      </c>
      <c r="I42" s="123" t="s">
        <v>150</v>
      </c>
      <c r="J42" s="123" t="s">
        <v>151</v>
      </c>
      <c r="K42" s="123" t="s">
        <v>145</v>
      </c>
      <c r="L42" s="123"/>
      <c r="M42" s="123"/>
      <c r="N42" s="123">
        <v>100</v>
      </c>
      <c r="O42" s="123">
        <v>230000000</v>
      </c>
      <c r="P42" s="134" t="s">
        <v>146</v>
      </c>
      <c r="Q42" s="122" t="s">
        <v>161</v>
      </c>
      <c r="R42" s="129" t="s">
        <v>130</v>
      </c>
      <c r="S42" s="125">
        <v>230000000</v>
      </c>
      <c r="T42" s="222" t="s">
        <v>194</v>
      </c>
      <c r="U42" s="125"/>
      <c r="V42" s="129" t="s">
        <v>147</v>
      </c>
      <c r="W42" s="125"/>
      <c r="X42" s="125"/>
      <c r="Y42" s="129">
        <v>0</v>
      </c>
      <c r="Z42" s="129">
        <v>100</v>
      </c>
      <c r="AA42" s="129">
        <v>0</v>
      </c>
      <c r="AB42" s="125"/>
      <c r="AC42" s="129" t="s">
        <v>131</v>
      </c>
      <c r="AD42" s="125"/>
      <c r="AE42" s="125"/>
      <c r="AF42" s="128"/>
      <c r="AG42" s="159"/>
      <c r="AH42" s="162">
        <v>8</v>
      </c>
      <c r="AI42" s="125"/>
      <c r="AJ42" s="128">
        <v>1884660</v>
      </c>
      <c r="AK42" s="160">
        <f>AJ42*1.12</f>
        <v>2110819.2000000002</v>
      </c>
      <c r="AL42" s="162">
        <v>13</v>
      </c>
      <c r="AM42" s="126"/>
      <c r="AN42" s="160">
        <v>3062572.5</v>
      </c>
      <c r="AO42" s="160">
        <f>AN42*1.12</f>
        <v>3430081.2</v>
      </c>
      <c r="AP42" s="162">
        <v>14</v>
      </c>
      <c r="AQ42" s="126"/>
      <c r="AR42" s="160">
        <v>3298155</v>
      </c>
      <c r="AS42" s="160">
        <f>AR42*1.12</f>
        <v>3693933.6000000006</v>
      </c>
      <c r="AT42" s="126"/>
      <c r="AU42" s="126"/>
      <c r="AV42" s="160"/>
      <c r="AW42" s="160"/>
      <c r="AX42" s="125" t="s">
        <v>81</v>
      </c>
      <c r="AY42" s="161">
        <f>SUM(AJ42,AN42,AR42)</f>
        <v>8245387.5</v>
      </c>
      <c r="AZ42" s="160">
        <f>AY42*1.12</f>
        <v>9234834</v>
      </c>
      <c r="BA42" s="130" t="s">
        <v>153</v>
      </c>
      <c r="BB42" s="130" t="s">
        <v>154</v>
      </c>
      <c r="BC42" s="130" t="s">
        <v>154</v>
      </c>
      <c r="BD42" s="130"/>
      <c r="BE42" s="130"/>
      <c r="BF42" s="130"/>
      <c r="BG42" s="130"/>
      <c r="BH42" s="130"/>
      <c r="BI42" s="130"/>
      <c r="BJ42" s="184"/>
      <c r="BK42" s="184"/>
      <c r="BL42" s="184"/>
      <c r="BM42" s="188" t="s">
        <v>57</v>
      </c>
    </row>
    <row r="43" spans="1:256" s="95" customFormat="1" ht="12.95" customHeight="1" x14ac:dyDescent="0.25">
      <c r="A43" s="189" t="s">
        <v>135</v>
      </c>
      <c r="B43" s="123"/>
      <c r="C43" s="190"/>
      <c r="D43" s="191" t="s">
        <v>163</v>
      </c>
      <c r="E43" s="192"/>
      <c r="F43" s="193"/>
      <c r="G43" s="131" t="s">
        <v>149</v>
      </c>
      <c r="H43" s="131" t="s">
        <v>132</v>
      </c>
      <c r="I43" s="131" t="s">
        <v>150</v>
      </c>
      <c r="J43" s="131" t="s">
        <v>151</v>
      </c>
      <c r="K43" s="132" t="s">
        <v>145</v>
      </c>
      <c r="L43" s="125"/>
      <c r="M43" s="129"/>
      <c r="N43" s="133">
        <v>100</v>
      </c>
      <c r="O43" s="134">
        <v>230000000</v>
      </c>
      <c r="P43" s="134" t="s">
        <v>146</v>
      </c>
      <c r="Q43" s="122" t="s">
        <v>161</v>
      </c>
      <c r="R43" s="135" t="s">
        <v>130</v>
      </c>
      <c r="S43" s="134">
        <v>230000000</v>
      </c>
      <c r="T43" s="186" t="s">
        <v>214</v>
      </c>
      <c r="U43" s="125"/>
      <c r="V43" s="158" t="s">
        <v>147</v>
      </c>
      <c r="W43" s="125"/>
      <c r="X43" s="125"/>
      <c r="Y43" s="183">
        <v>0</v>
      </c>
      <c r="Z43" s="162">
        <v>100</v>
      </c>
      <c r="AA43" s="184">
        <v>0</v>
      </c>
      <c r="AB43" s="125"/>
      <c r="AC43" s="123" t="s">
        <v>131</v>
      </c>
      <c r="AD43" s="127"/>
      <c r="AE43" s="128"/>
      <c r="AF43" s="128"/>
      <c r="AG43" s="159"/>
      <c r="AH43" s="162">
        <v>8</v>
      </c>
      <c r="AI43" s="128"/>
      <c r="AJ43" s="128">
        <v>1884660</v>
      </c>
      <c r="AK43" s="160">
        <f t="shared" ref="AK43:AK45" si="14">AJ43*1.12</f>
        <v>2110819.2000000002</v>
      </c>
      <c r="AL43" s="162">
        <v>13</v>
      </c>
      <c r="AM43" s="128"/>
      <c r="AN43" s="160">
        <v>3062572.5</v>
      </c>
      <c r="AO43" s="160">
        <f t="shared" ref="AO43:AO45" si="15">AN43*1.12</f>
        <v>3430081.2</v>
      </c>
      <c r="AP43" s="162">
        <v>14</v>
      </c>
      <c r="AQ43" s="126"/>
      <c r="AR43" s="160">
        <v>3298155</v>
      </c>
      <c r="AS43" s="160">
        <f t="shared" ref="AS43:AS45" si="16">AR43*1.12</f>
        <v>3693933.6000000006</v>
      </c>
      <c r="AT43" s="126"/>
      <c r="AU43" s="126"/>
      <c r="AV43" s="160"/>
      <c r="AW43" s="160"/>
      <c r="AX43" s="125" t="s">
        <v>81</v>
      </c>
      <c r="AY43" s="161">
        <f t="shared" ref="AY43:AY45" si="17">SUM(AJ43,AN43,AR43)</f>
        <v>8245387.5</v>
      </c>
      <c r="AZ43" s="160">
        <f t="shared" ref="AZ43:AZ45" si="18">AY43*1.12</f>
        <v>9234834</v>
      </c>
      <c r="BA43" s="136" t="s">
        <v>153</v>
      </c>
      <c r="BB43" s="187" t="s">
        <v>156</v>
      </c>
      <c r="BC43" s="187" t="s">
        <v>156</v>
      </c>
      <c r="BD43" s="125"/>
      <c r="BE43" s="125"/>
      <c r="BF43" s="125"/>
      <c r="BG43" s="125"/>
      <c r="BH43" s="125"/>
      <c r="BI43" s="125"/>
      <c r="BJ43" s="184"/>
      <c r="BK43" s="184"/>
      <c r="BL43" s="184"/>
      <c r="BM43" s="188" t="s">
        <v>57</v>
      </c>
    </row>
    <row r="44" spans="1:256" s="95" customFormat="1" ht="12.95" customHeight="1" x14ac:dyDescent="0.25">
      <c r="A44" s="189" t="s">
        <v>135</v>
      </c>
      <c r="B44" s="123"/>
      <c r="C44" s="190"/>
      <c r="D44" s="191" t="s">
        <v>164</v>
      </c>
      <c r="E44" s="192"/>
      <c r="F44" s="193"/>
      <c r="G44" s="131" t="s">
        <v>149</v>
      </c>
      <c r="H44" s="131" t="s">
        <v>132</v>
      </c>
      <c r="I44" s="131" t="s">
        <v>150</v>
      </c>
      <c r="J44" s="131" t="s">
        <v>151</v>
      </c>
      <c r="K44" s="132" t="s">
        <v>145</v>
      </c>
      <c r="L44" s="125"/>
      <c r="M44" s="129"/>
      <c r="N44" s="133">
        <v>100</v>
      </c>
      <c r="O44" s="134">
        <v>230000000</v>
      </c>
      <c r="P44" s="134" t="s">
        <v>146</v>
      </c>
      <c r="Q44" s="122" t="s">
        <v>161</v>
      </c>
      <c r="R44" s="135" t="s">
        <v>130</v>
      </c>
      <c r="S44" s="134">
        <v>230000000</v>
      </c>
      <c r="T44" s="186" t="s">
        <v>201</v>
      </c>
      <c r="U44" s="125"/>
      <c r="V44" s="158" t="s">
        <v>147</v>
      </c>
      <c r="W44" s="125"/>
      <c r="X44" s="125"/>
      <c r="Y44" s="183">
        <v>0</v>
      </c>
      <c r="Z44" s="162">
        <v>100</v>
      </c>
      <c r="AA44" s="184">
        <v>0</v>
      </c>
      <c r="AB44" s="125"/>
      <c r="AC44" s="123" t="s">
        <v>131</v>
      </c>
      <c r="AD44" s="127"/>
      <c r="AE44" s="128"/>
      <c r="AF44" s="128"/>
      <c r="AG44" s="159"/>
      <c r="AH44" s="162">
        <v>16</v>
      </c>
      <c r="AI44" s="128"/>
      <c r="AJ44" s="128">
        <v>3769320</v>
      </c>
      <c r="AK44" s="160">
        <f t="shared" si="14"/>
        <v>4221638.4000000004</v>
      </c>
      <c r="AL44" s="162">
        <v>26</v>
      </c>
      <c r="AM44" s="128"/>
      <c r="AN44" s="160">
        <v>6125145</v>
      </c>
      <c r="AO44" s="160">
        <f t="shared" si="15"/>
        <v>6860162.4000000004</v>
      </c>
      <c r="AP44" s="162">
        <v>29</v>
      </c>
      <c r="AQ44" s="126"/>
      <c r="AR44" s="160">
        <v>6831892.5</v>
      </c>
      <c r="AS44" s="160">
        <f t="shared" si="16"/>
        <v>7651719.6000000006</v>
      </c>
      <c r="AT44" s="126"/>
      <c r="AU44" s="126"/>
      <c r="AV44" s="160"/>
      <c r="AW44" s="160"/>
      <c r="AX44" s="125" t="s">
        <v>165</v>
      </c>
      <c r="AY44" s="161">
        <f t="shared" si="17"/>
        <v>16726357.5</v>
      </c>
      <c r="AZ44" s="160">
        <f t="shared" si="18"/>
        <v>18733520.400000002</v>
      </c>
      <c r="BA44" s="136" t="s">
        <v>153</v>
      </c>
      <c r="BB44" s="187" t="s">
        <v>158</v>
      </c>
      <c r="BC44" s="187" t="s">
        <v>158</v>
      </c>
      <c r="BD44" s="125"/>
      <c r="BE44" s="125"/>
      <c r="BF44" s="125"/>
      <c r="BG44" s="125"/>
      <c r="BH44" s="125"/>
      <c r="BI44" s="125"/>
      <c r="BJ44" s="184"/>
      <c r="BK44" s="184"/>
      <c r="BL44" s="184"/>
      <c r="BM44" s="188" t="s">
        <v>57</v>
      </c>
    </row>
    <row r="45" spans="1:256" s="95" customFormat="1" ht="12.95" customHeight="1" x14ac:dyDescent="0.25">
      <c r="A45" s="189" t="s">
        <v>135</v>
      </c>
      <c r="B45" s="123"/>
      <c r="C45" s="190"/>
      <c r="D45" s="191" t="s">
        <v>166</v>
      </c>
      <c r="E45" s="192"/>
      <c r="F45" s="193"/>
      <c r="G45" s="131" t="s">
        <v>149</v>
      </c>
      <c r="H45" s="131" t="s">
        <v>132</v>
      </c>
      <c r="I45" s="131" t="s">
        <v>150</v>
      </c>
      <c r="J45" s="131" t="s">
        <v>151</v>
      </c>
      <c r="K45" s="132" t="s">
        <v>145</v>
      </c>
      <c r="L45" s="125"/>
      <c r="M45" s="129"/>
      <c r="N45" s="133">
        <v>100</v>
      </c>
      <c r="O45" s="134">
        <v>230000000</v>
      </c>
      <c r="P45" s="134" t="s">
        <v>146</v>
      </c>
      <c r="Q45" s="122" t="s">
        <v>161</v>
      </c>
      <c r="R45" s="135" t="s">
        <v>130</v>
      </c>
      <c r="S45" s="134">
        <v>230000000</v>
      </c>
      <c r="T45" s="186" t="s">
        <v>220</v>
      </c>
      <c r="U45" s="125"/>
      <c r="V45" s="158" t="s">
        <v>147</v>
      </c>
      <c r="W45" s="125"/>
      <c r="X45" s="125"/>
      <c r="Y45" s="183">
        <v>0</v>
      </c>
      <c r="Z45" s="162">
        <v>100</v>
      </c>
      <c r="AA45" s="184">
        <v>0</v>
      </c>
      <c r="AB45" s="125"/>
      <c r="AC45" s="123" t="s">
        <v>131</v>
      </c>
      <c r="AD45" s="127"/>
      <c r="AE45" s="128"/>
      <c r="AF45" s="128"/>
      <c r="AG45" s="159"/>
      <c r="AH45" s="162">
        <v>8</v>
      </c>
      <c r="AI45" s="128"/>
      <c r="AJ45" s="128">
        <v>1884660</v>
      </c>
      <c r="AK45" s="160">
        <f t="shared" si="14"/>
        <v>2110819.2000000002</v>
      </c>
      <c r="AL45" s="162">
        <v>13</v>
      </c>
      <c r="AM45" s="128"/>
      <c r="AN45" s="160">
        <v>3062572.5</v>
      </c>
      <c r="AO45" s="160">
        <f t="shared" si="15"/>
        <v>3430081.2</v>
      </c>
      <c r="AP45" s="162">
        <v>14</v>
      </c>
      <c r="AQ45" s="126"/>
      <c r="AR45" s="160">
        <v>3298155</v>
      </c>
      <c r="AS45" s="160">
        <f t="shared" si="16"/>
        <v>3693933.6000000006</v>
      </c>
      <c r="AT45" s="126"/>
      <c r="AU45" s="126"/>
      <c r="AV45" s="160"/>
      <c r="AW45" s="160"/>
      <c r="AX45" s="125" t="s">
        <v>81</v>
      </c>
      <c r="AY45" s="161">
        <f t="shared" si="17"/>
        <v>8245387.5</v>
      </c>
      <c r="AZ45" s="160">
        <f t="shared" si="18"/>
        <v>9234834</v>
      </c>
      <c r="BA45" s="136" t="s">
        <v>153</v>
      </c>
      <c r="BB45" s="187" t="s">
        <v>160</v>
      </c>
      <c r="BC45" s="187" t="s">
        <v>160</v>
      </c>
      <c r="BD45" s="125"/>
      <c r="BE45" s="125"/>
      <c r="BF45" s="125"/>
      <c r="BG45" s="125"/>
      <c r="BH45" s="125"/>
      <c r="BI45" s="125"/>
      <c r="BJ45" s="184"/>
      <c r="BK45" s="184"/>
      <c r="BL45" s="184"/>
      <c r="BM45" s="188" t="s">
        <v>57</v>
      </c>
    </row>
    <row r="46" spans="1:256" s="330" customFormat="1" ht="13.15" customHeight="1" x14ac:dyDescent="0.25">
      <c r="A46" s="194" t="s">
        <v>179</v>
      </c>
      <c r="B46" s="195"/>
      <c r="C46" s="195"/>
      <c r="D46" s="236" t="s">
        <v>240</v>
      </c>
      <c r="E46" s="196"/>
      <c r="F46" s="197"/>
      <c r="G46" s="197" t="s">
        <v>180</v>
      </c>
      <c r="H46" s="198"/>
      <c r="I46" s="198" t="s">
        <v>181</v>
      </c>
      <c r="J46" s="198" t="s">
        <v>181</v>
      </c>
      <c r="K46" s="199" t="s">
        <v>238</v>
      </c>
      <c r="L46" s="200" t="s">
        <v>239</v>
      </c>
      <c r="M46" s="196"/>
      <c r="N46" s="197">
        <v>100</v>
      </c>
      <c r="O46" s="201">
        <v>230000000</v>
      </c>
      <c r="P46" s="202" t="s">
        <v>183</v>
      </c>
      <c r="Q46" s="196" t="s">
        <v>161</v>
      </c>
      <c r="R46" s="201" t="s">
        <v>130</v>
      </c>
      <c r="S46" s="201">
        <v>230000000</v>
      </c>
      <c r="T46" s="201" t="s">
        <v>184</v>
      </c>
      <c r="U46" s="196"/>
      <c r="V46" s="196" t="s">
        <v>187</v>
      </c>
      <c r="W46" s="196"/>
      <c r="X46" s="196"/>
      <c r="Y46" s="203">
        <v>0</v>
      </c>
      <c r="Z46" s="203">
        <v>100</v>
      </c>
      <c r="AA46" s="203">
        <v>0</v>
      </c>
      <c r="AB46" s="204"/>
      <c r="AC46" s="204" t="s">
        <v>131</v>
      </c>
      <c r="AD46" s="205"/>
      <c r="AE46" s="205"/>
      <c r="AF46" s="206">
        <v>48886809.5</v>
      </c>
      <c r="AG46" s="205">
        <f>AF46*1.12</f>
        <v>54753226.640000008</v>
      </c>
      <c r="AH46" s="205"/>
      <c r="AI46" s="205"/>
      <c r="AJ46" s="205">
        <v>54460077.500002198</v>
      </c>
      <c r="AK46" s="205">
        <f>AJ46*1.12</f>
        <v>60995286.800002471</v>
      </c>
      <c r="AL46" s="205"/>
      <c r="AM46" s="205"/>
      <c r="AN46" s="205">
        <v>56723640.5</v>
      </c>
      <c r="AO46" s="205">
        <f>AN46*1.12</f>
        <v>63530477.360000007</v>
      </c>
      <c r="AP46" s="205"/>
      <c r="AQ46" s="205"/>
      <c r="AR46" s="205"/>
      <c r="AS46" s="205"/>
      <c r="AT46" s="205"/>
      <c r="AU46" s="205"/>
      <c r="AV46" s="205"/>
      <c r="AW46" s="205"/>
      <c r="AX46" s="205"/>
      <c r="AY46" s="205">
        <f>AF46+AJ46+AN46</f>
        <v>160070527.50000221</v>
      </c>
      <c r="AZ46" s="205">
        <f>AY46*1.12</f>
        <v>179278990.80000249</v>
      </c>
      <c r="BA46" s="207">
        <v>120240021112</v>
      </c>
      <c r="BB46" s="208" t="s">
        <v>185</v>
      </c>
      <c r="BC46" s="197" t="s">
        <v>186</v>
      </c>
      <c r="BD46" s="195"/>
      <c r="BE46" s="195"/>
      <c r="BF46" s="195"/>
      <c r="BG46" s="199"/>
      <c r="BH46" s="199"/>
      <c r="BI46" s="199"/>
      <c r="BJ46" s="199"/>
      <c r="BK46" s="209"/>
      <c r="BL46" s="210"/>
      <c r="BM46" s="210" t="s">
        <v>188</v>
      </c>
    </row>
    <row r="47" spans="1:256" ht="13.15" customHeight="1" x14ac:dyDescent="0.25">
      <c r="A47" s="20"/>
      <c r="B47" s="20"/>
      <c r="C47" s="20"/>
      <c r="D47" s="20"/>
      <c r="E47" s="20"/>
      <c r="F47" s="21" t="s">
        <v>124</v>
      </c>
      <c r="G47" s="20"/>
      <c r="H47" s="20"/>
      <c r="I47" s="20"/>
      <c r="J47" s="22"/>
      <c r="K47" s="235"/>
      <c r="L47" s="20"/>
      <c r="M47" s="20"/>
      <c r="N47" s="20"/>
      <c r="O47" s="20"/>
      <c r="P47" s="20"/>
      <c r="Q47" s="20"/>
      <c r="R47" s="20"/>
      <c r="S47" s="20"/>
      <c r="T47" s="22"/>
      <c r="U47" s="20"/>
      <c r="V47" s="20"/>
      <c r="W47" s="20"/>
      <c r="X47" s="20"/>
      <c r="Y47" s="20"/>
      <c r="Z47" s="20"/>
      <c r="AA47" s="20"/>
      <c r="AB47" s="20"/>
      <c r="AC47" s="20"/>
      <c r="AD47" s="20"/>
      <c r="AE47" s="49"/>
      <c r="AF47" s="80"/>
      <c r="AG47" s="80"/>
      <c r="AH47" s="49"/>
      <c r="AI47" s="49"/>
      <c r="AJ47" s="80"/>
      <c r="AK47" s="80"/>
      <c r="AL47" s="80"/>
      <c r="AM47" s="80"/>
      <c r="AN47" s="80" t="e">
        <f>SUM(#REF!)</f>
        <v>#REF!</v>
      </c>
      <c r="AO47" s="80" t="e">
        <f>SUM(#REF!)</f>
        <v>#REF!</v>
      </c>
      <c r="AP47" s="49"/>
      <c r="AQ47" s="49"/>
      <c r="AR47" s="49"/>
      <c r="AS47" s="49"/>
      <c r="AT47" s="49"/>
      <c r="AU47" s="49"/>
      <c r="AV47" s="49"/>
      <c r="AW47" s="49"/>
      <c r="AX47" s="49"/>
      <c r="AY47" s="65">
        <f>SUM(AY41:AY46)</f>
        <v>228011370.50000221</v>
      </c>
      <c r="AZ47" s="65">
        <f>SUM(AZ41:AZ46)</f>
        <v>255372734.96000248</v>
      </c>
      <c r="BA47" s="49"/>
      <c r="BB47" s="65"/>
      <c r="BC47" s="172"/>
      <c r="BD47" s="10"/>
      <c r="BE47" s="10"/>
      <c r="BF47" s="10"/>
      <c r="BG47" s="121"/>
      <c r="BH47" s="121"/>
      <c r="BI47" s="10"/>
      <c r="BJ47" s="10"/>
      <c r="BK47" s="10"/>
      <c r="BL47" s="10"/>
      <c r="BM47" s="86"/>
    </row>
    <row r="49" spans="36:62" ht="13.15" customHeight="1" x14ac:dyDescent="0.25">
      <c r="AJ49" s="81"/>
      <c r="BC49" s="173"/>
    </row>
    <row r="50" spans="36:62" ht="13.15" customHeight="1" x14ac:dyDescent="0.25">
      <c r="AZ50" s="115"/>
      <c r="BC50" s="174"/>
      <c r="BJ50" s="8"/>
    </row>
    <row r="51" spans="36:62" ht="13.15" customHeight="1" x14ac:dyDescent="0.25">
      <c r="BJ51" s="8"/>
    </row>
    <row r="52" spans="36:62" ht="13.15" customHeight="1" x14ac:dyDescent="0.25">
      <c r="BJ52" s="8"/>
    </row>
    <row r="53" spans="36:62" ht="13.15" customHeight="1" x14ac:dyDescent="0.25">
      <c r="BJ53" s="8"/>
    </row>
    <row r="54" spans="36:62" ht="13.15" customHeight="1" x14ac:dyDescent="0.25">
      <c r="BJ54" s="8"/>
    </row>
    <row r="55" spans="36:62" ht="13.15" customHeight="1" x14ac:dyDescent="0.25">
      <c r="BJ55" s="8"/>
    </row>
    <row r="56" spans="36:62" ht="13.15" customHeight="1" x14ac:dyDescent="0.25">
      <c r="BD56" s="8"/>
      <c r="BG56" s="8"/>
      <c r="BJ56" s="8"/>
    </row>
    <row r="57" spans="36:62" ht="13.15" customHeight="1" x14ac:dyDescent="0.25">
      <c r="BD57" s="8"/>
      <c r="BG57" s="8"/>
      <c r="BJ57" s="8"/>
    </row>
    <row r="58" spans="36:62" ht="13.15" customHeight="1" x14ac:dyDescent="0.25">
      <c r="BD58" s="8"/>
      <c r="BG58" s="8"/>
      <c r="BJ58" s="8"/>
    </row>
    <row r="59" spans="36:62" ht="13.15" customHeight="1" x14ac:dyDescent="0.25">
      <c r="BD59" s="8"/>
      <c r="BG59" s="8"/>
      <c r="BJ59" s="8"/>
    </row>
    <row r="60" spans="36:62" ht="13.15" customHeight="1" x14ac:dyDescent="0.25">
      <c r="BD60" s="8"/>
      <c r="BG60" s="8"/>
      <c r="BJ60" s="8"/>
    </row>
    <row r="61" spans="36:62" ht="13.15" customHeight="1" x14ac:dyDescent="0.25">
      <c r="BD61" s="8"/>
      <c r="BG61" s="8"/>
      <c r="BJ61" s="8"/>
    </row>
    <row r="62" spans="36:62" ht="13.15" customHeight="1" x14ac:dyDescent="0.25">
      <c r="BD62" s="8"/>
      <c r="BG62" s="8"/>
      <c r="BJ62" s="8"/>
    </row>
    <row r="63" spans="36:62" ht="13.15" customHeight="1" x14ac:dyDescent="0.25">
      <c r="BD63" s="8"/>
      <c r="BG63" s="8"/>
      <c r="BJ63" s="8"/>
    </row>
    <row r="64" spans="36:62" ht="13.15" customHeight="1" x14ac:dyDescent="0.25">
      <c r="BD64" s="8"/>
      <c r="BG64" s="8"/>
      <c r="BJ64" s="8"/>
    </row>
    <row r="65" spans="56:62" ht="13.15" customHeight="1" x14ac:dyDescent="0.25">
      <c r="BD65" s="8"/>
      <c r="BG65" s="8"/>
      <c r="BJ65" s="8"/>
    </row>
    <row r="66" spans="56:62" ht="13.15" customHeight="1" x14ac:dyDescent="0.25">
      <c r="BD66" s="8"/>
      <c r="BG66" s="8"/>
      <c r="BJ66" s="8"/>
    </row>
    <row r="67" spans="56:62" ht="13.15" customHeight="1" x14ac:dyDescent="0.25">
      <c r="BD67" s="8"/>
      <c r="BG67" s="8"/>
      <c r="BJ67" s="8"/>
    </row>
    <row r="68" spans="56:62" ht="13.15" customHeight="1" x14ac:dyDescent="0.25">
      <c r="BD68" s="8"/>
      <c r="BG68" s="8"/>
      <c r="BJ68" s="8"/>
    </row>
    <row r="69" spans="56:62" ht="13.15" customHeight="1" x14ac:dyDescent="0.25">
      <c r="BD69" s="8"/>
      <c r="BG69" s="8"/>
      <c r="BJ69" s="8"/>
    </row>
    <row r="70" spans="56:62" ht="13.15" customHeight="1" x14ac:dyDescent="0.25">
      <c r="BD70" s="8"/>
      <c r="BG70" s="8"/>
      <c r="BJ70" s="8"/>
    </row>
    <row r="71" spans="56:62" ht="13.15" customHeight="1" x14ac:dyDescent="0.25">
      <c r="BD71" s="8"/>
      <c r="BG71" s="8"/>
      <c r="BJ71" s="8"/>
    </row>
    <row r="72" spans="56:62" ht="13.15" customHeight="1" x14ac:dyDescent="0.25">
      <c r="BD72" s="8"/>
      <c r="BG72" s="8"/>
      <c r="BJ72" s="8"/>
    </row>
    <row r="73" spans="56:62" ht="13.15" customHeight="1" x14ac:dyDescent="0.25">
      <c r="BD73" s="8"/>
      <c r="BG73" s="8"/>
      <c r="BJ73" s="8"/>
    </row>
    <row r="74" spans="56:62" ht="13.15" customHeight="1" x14ac:dyDescent="0.25">
      <c r="BD74" s="8"/>
      <c r="BG74" s="8"/>
      <c r="BJ74" s="8"/>
    </row>
    <row r="75" spans="56:62" ht="13.15" customHeight="1" x14ac:dyDescent="0.25">
      <c r="BD75" s="8"/>
      <c r="BG75" s="8"/>
      <c r="BJ75" s="8"/>
    </row>
    <row r="76" spans="56:62" ht="13.15" customHeight="1" x14ac:dyDescent="0.25">
      <c r="BD76" s="8"/>
      <c r="BG76" s="8"/>
      <c r="BJ76" s="8"/>
    </row>
    <row r="77" spans="56:62" ht="13.15" customHeight="1" x14ac:dyDescent="0.25">
      <c r="BD77" s="8"/>
      <c r="BG77" s="8"/>
      <c r="BJ77" s="8"/>
    </row>
    <row r="78" spans="56:62" ht="13.15" customHeight="1" x14ac:dyDescent="0.25">
      <c r="BD78" s="8"/>
      <c r="BG78" s="8"/>
      <c r="BJ78" s="8"/>
    </row>
    <row r="79" spans="56:62" ht="13.15" customHeight="1" x14ac:dyDescent="0.25">
      <c r="BD79" s="8"/>
      <c r="BG79" s="8"/>
      <c r="BJ79" s="8"/>
    </row>
    <row r="80" spans="56:62" ht="13.15" customHeight="1" x14ac:dyDescent="0.25">
      <c r="BD80" s="8"/>
      <c r="BG80" s="8"/>
      <c r="BJ80" s="8"/>
    </row>
    <row r="81" spans="56:62" ht="13.15" customHeight="1" x14ac:dyDescent="0.25">
      <c r="BD81" s="8"/>
      <c r="BG81" s="8"/>
      <c r="BJ81" s="8"/>
    </row>
    <row r="82" spans="56:62" ht="13.15" customHeight="1" x14ac:dyDescent="0.25">
      <c r="BD82" s="8"/>
      <c r="BG82" s="8"/>
      <c r="BJ82" s="8"/>
    </row>
    <row r="83" spans="56:62" ht="13.15" customHeight="1" x14ac:dyDescent="0.25">
      <c r="BD83" s="8"/>
      <c r="BG83" s="8"/>
      <c r="BJ83" s="8"/>
    </row>
    <row r="84" spans="56:62" ht="13.15" customHeight="1" x14ac:dyDescent="0.25">
      <c r="BD84" s="8"/>
      <c r="BG84" s="8"/>
      <c r="BJ84" s="8"/>
    </row>
    <row r="85" spans="56:62" ht="13.15" customHeight="1" x14ac:dyDescent="0.25">
      <c r="BD85" s="8"/>
      <c r="BG85" s="8"/>
      <c r="BJ85" s="8"/>
    </row>
    <row r="86" spans="56:62" ht="13.15" customHeight="1" x14ac:dyDescent="0.25">
      <c r="BD86" s="8"/>
      <c r="BG86" s="8"/>
      <c r="BJ86" s="8"/>
    </row>
    <row r="87" spans="56:62" ht="13.15" customHeight="1" x14ac:dyDescent="0.25">
      <c r="BD87" s="8"/>
      <c r="BG87" s="8"/>
      <c r="BJ87" s="8"/>
    </row>
    <row r="88" spans="56:62" ht="13.15" customHeight="1" x14ac:dyDescent="0.25">
      <c r="BD88" s="8"/>
      <c r="BG88" s="8"/>
      <c r="BJ88" s="8"/>
    </row>
    <row r="89" spans="56:62" ht="13.15" customHeight="1" x14ac:dyDescent="0.25">
      <c r="BD89" s="8"/>
      <c r="BG89" s="8"/>
      <c r="BJ89" s="8"/>
    </row>
    <row r="90" spans="56:62" ht="13.15" customHeight="1" x14ac:dyDescent="0.25">
      <c r="BD90" s="8"/>
      <c r="BG90" s="8"/>
      <c r="BJ90" s="8"/>
    </row>
    <row r="91" spans="56:62" ht="13.15" customHeight="1" x14ac:dyDescent="0.25">
      <c r="BD91" s="8"/>
      <c r="BG91" s="8"/>
      <c r="BJ91" s="8"/>
    </row>
    <row r="92" spans="56:62" ht="13.15" customHeight="1" x14ac:dyDescent="0.25">
      <c r="BD92" s="8"/>
      <c r="BG92" s="8"/>
      <c r="BJ92" s="8"/>
    </row>
    <row r="93" spans="56:62" ht="13.15" customHeight="1" x14ac:dyDescent="0.25">
      <c r="BD93" s="8"/>
      <c r="BG93" s="8"/>
      <c r="BJ93" s="8"/>
    </row>
    <row r="94" spans="56:62" ht="13.15" customHeight="1" x14ac:dyDescent="0.25">
      <c r="BD94" s="8"/>
      <c r="BG94" s="8"/>
      <c r="BJ94" s="8"/>
    </row>
    <row r="95" spans="56:62" ht="13.15" customHeight="1" x14ac:dyDescent="0.25">
      <c r="BD95" s="8"/>
      <c r="BG95" s="8"/>
      <c r="BJ95" s="8"/>
    </row>
    <row r="96" spans="56:62" ht="13.15" customHeight="1" x14ac:dyDescent="0.25">
      <c r="BD96" s="8"/>
      <c r="BG96" s="8"/>
      <c r="BJ96" s="8"/>
    </row>
    <row r="97" spans="56:62" ht="13.15" customHeight="1" x14ac:dyDescent="0.25">
      <c r="BD97" s="8"/>
      <c r="BG97" s="8"/>
      <c r="BJ97" s="8"/>
    </row>
    <row r="98" spans="56:62" ht="13.15" customHeight="1" x14ac:dyDescent="0.25">
      <c r="BD98" s="8"/>
      <c r="BG98" s="8"/>
      <c r="BJ98" s="8"/>
    </row>
    <row r="99" spans="56:62" ht="13.15" customHeight="1" x14ac:dyDescent="0.25">
      <c r="BD99" s="8"/>
      <c r="BG99" s="8"/>
      <c r="BJ99" s="8"/>
    </row>
    <row r="100" spans="56:62" ht="13.15" customHeight="1" x14ac:dyDescent="0.25">
      <c r="BD100" s="8"/>
      <c r="BG100" s="8"/>
      <c r="BJ100" s="8"/>
    </row>
    <row r="101" spans="56:62" ht="13.15" customHeight="1" x14ac:dyDescent="0.25">
      <c r="BD101" s="8"/>
      <c r="BG101" s="8"/>
      <c r="BJ101" s="8"/>
    </row>
    <row r="102" spans="56:62" ht="13.15" customHeight="1" x14ac:dyDescent="0.25">
      <c r="BD102" s="8"/>
      <c r="BG102" s="8"/>
      <c r="BJ102" s="8"/>
    </row>
    <row r="103" spans="56:62" ht="13.15" customHeight="1" x14ac:dyDescent="0.25">
      <c r="BD103" s="8"/>
      <c r="BG103" s="8"/>
      <c r="BJ103" s="8"/>
    </row>
    <row r="104" spans="56:62" ht="13.15" customHeight="1" x14ac:dyDescent="0.25">
      <c r="BD104" s="8"/>
      <c r="BG104" s="8"/>
      <c r="BJ104" s="8"/>
    </row>
    <row r="105" spans="56:62" ht="13.15" customHeight="1" x14ac:dyDescent="0.25">
      <c r="BD105" s="8"/>
      <c r="BG105" s="8"/>
      <c r="BJ105" s="8"/>
    </row>
    <row r="106" spans="56:62" ht="13.15" customHeight="1" x14ac:dyDescent="0.25">
      <c r="BD106" s="8"/>
      <c r="BG106" s="8"/>
      <c r="BJ106" s="8"/>
    </row>
    <row r="107" spans="56:62" ht="13.15" customHeight="1" x14ac:dyDescent="0.25">
      <c r="BD107" s="8"/>
      <c r="BG107" s="8"/>
      <c r="BJ107" s="8"/>
    </row>
    <row r="108" spans="56:62" ht="13.15" customHeight="1" x14ac:dyDescent="0.25">
      <c r="BD108" s="8"/>
      <c r="BG108" s="8"/>
      <c r="BJ108" s="8"/>
    </row>
    <row r="109" spans="56:62" ht="13.15" customHeight="1" x14ac:dyDescent="0.25">
      <c r="BD109" s="8"/>
      <c r="BG109" s="8"/>
      <c r="BJ109" s="8"/>
    </row>
    <row r="110" spans="56:62" ht="13.15" customHeight="1" x14ac:dyDescent="0.25">
      <c r="BD110" s="8"/>
      <c r="BG110" s="8"/>
      <c r="BJ110" s="8"/>
    </row>
    <row r="111" spans="56:62" ht="13.15" customHeight="1" x14ac:dyDescent="0.25">
      <c r="BD111" s="8"/>
      <c r="BG111" s="8"/>
      <c r="BJ111" s="8"/>
    </row>
    <row r="112" spans="56:62" ht="13.15" customHeight="1" x14ac:dyDescent="0.25">
      <c r="BD112" s="8"/>
      <c r="BG112" s="8"/>
      <c r="BJ112" s="8"/>
    </row>
    <row r="113" spans="56:62" ht="13.15" customHeight="1" x14ac:dyDescent="0.25">
      <c r="BD113" s="8"/>
      <c r="BG113" s="8"/>
      <c r="BJ113" s="8"/>
    </row>
    <row r="114" spans="56:62" ht="13.15" customHeight="1" x14ac:dyDescent="0.25">
      <c r="BD114" s="8"/>
      <c r="BG114" s="8"/>
      <c r="BJ114" s="8"/>
    </row>
    <row r="115" spans="56:62" ht="13.15" customHeight="1" x14ac:dyDescent="0.25">
      <c r="BD115" s="8"/>
      <c r="BG115" s="8"/>
      <c r="BJ115" s="8"/>
    </row>
    <row r="116" spans="56:62" ht="13.15" customHeight="1" x14ac:dyDescent="0.25">
      <c r="BD116" s="8"/>
      <c r="BG116" s="8"/>
      <c r="BJ116" s="8"/>
    </row>
    <row r="117" spans="56:62" ht="13.15" customHeight="1" x14ac:dyDescent="0.25">
      <c r="BD117" s="8"/>
      <c r="BG117" s="8"/>
      <c r="BJ117" s="8"/>
    </row>
    <row r="118" spans="56:62" ht="13.15" customHeight="1" x14ac:dyDescent="0.25">
      <c r="BD118" s="8"/>
      <c r="BG118" s="8"/>
      <c r="BJ118" s="8"/>
    </row>
    <row r="119" spans="56:62" ht="13.15" customHeight="1" x14ac:dyDescent="0.25">
      <c r="BD119" s="8"/>
      <c r="BG119" s="8"/>
      <c r="BJ119" s="8"/>
    </row>
    <row r="120" spans="56:62" ht="13.15" customHeight="1" x14ac:dyDescent="0.25">
      <c r="BD120" s="8"/>
      <c r="BG120" s="8"/>
      <c r="BJ120" s="8"/>
    </row>
    <row r="121" spans="56:62" ht="13.15" customHeight="1" x14ac:dyDescent="0.25">
      <c r="BD121" s="8"/>
      <c r="BG121" s="8"/>
      <c r="BJ121" s="8"/>
    </row>
    <row r="122" spans="56:62" ht="13.15" customHeight="1" x14ac:dyDescent="0.25">
      <c r="BD122" s="8"/>
      <c r="BG122" s="8"/>
      <c r="BJ122" s="8"/>
    </row>
    <row r="123" spans="56:62" ht="13.15" customHeight="1" x14ac:dyDescent="0.25">
      <c r="BD123" s="8"/>
      <c r="BG123" s="8"/>
      <c r="BJ123" s="8"/>
    </row>
    <row r="124" spans="56:62" ht="13.15" customHeight="1" x14ac:dyDescent="0.25">
      <c r="BD124" s="8"/>
      <c r="BG124" s="8"/>
      <c r="BJ124" s="8"/>
    </row>
    <row r="125" spans="56:62" ht="13.15" customHeight="1" x14ac:dyDescent="0.25">
      <c r="BD125" s="8"/>
      <c r="BG125" s="8"/>
      <c r="BJ125" s="8"/>
    </row>
    <row r="126" spans="56:62" ht="13.15" customHeight="1" x14ac:dyDescent="0.25">
      <c r="BD126" s="8"/>
      <c r="BG126" s="8"/>
      <c r="BJ126" s="8"/>
    </row>
    <row r="127" spans="56:62" ht="13.15" customHeight="1" x14ac:dyDescent="0.25">
      <c r="BD127" s="8"/>
      <c r="BG127" s="8"/>
      <c r="BJ127" s="8"/>
    </row>
    <row r="128" spans="56:62" ht="13.15" customHeight="1" x14ac:dyDescent="0.25">
      <c r="BD128" s="8"/>
      <c r="BG128" s="8"/>
      <c r="BJ128" s="8"/>
    </row>
    <row r="129" spans="56:62" ht="13.15" customHeight="1" x14ac:dyDescent="0.25">
      <c r="BD129" s="8"/>
      <c r="BG129" s="8"/>
      <c r="BJ129" s="8"/>
    </row>
    <row r="130" spans="56:62" ht="13.15" customHeight="1" x14ac:dyDescent="0.25">
      <c r="BD130" s="8"/>
      <c r="BG130" s="8"/>
      <c r="BJ130" s="8"/>
    </row>
    <row r="131" spans="56:62" ht="13.15" customHeight="1" x14ac:dyDescent="0.25">
      <c r="BD131" s="8"/>
      <c r="BG131" s="8"/>
      <c r="BJ131" s="8"/>
    </row>
    <row r="132" spans="56:62" ht="13.15" customHeight="1" x14ac:dyDescent="0.25">
      <c r="BD132" s="8"/>
      <c r="BG132" s="8"/>
      <c r="BJ132" s="8"/>
    </row>
    <row r="133" spans="56:62" ht="13.15" customHeight="1" x14ac:dyDescent="0.25">
      <c r="BD133" s="8"/>
      <c r="BG133" s="8"/>
      <c r="BJ133" s="8"/>
    </row>
    <row r="134" spans="56:62" ht="13.15" customHeight="1" x14ac:dyDescent="0.25">
      <c r="BD134" s="8"/>
      <c r="BG134" s="8"/>
      <c r="BJ134" s="8"/>
    </row>
    <row r="135" spans="56:62" ht="13.15" customHeight="1" x14ac:dyDescent="0.25">
      <c r="BD135" s="8"/>
      <c r="BG135" s="8"/>
      <c r="BJ135" s="8"/>
    </row>
    <row r="136" spans="56:62" ht="13.15" customHeight="1" x14ac:dyDescent="0.25">
      <c r="BD136" s="8"/>
      <c r="BG136" s="8"/>
      <c r="BJ136" s="8"/>
    </row>
    <row r="137" spans="56:62" ht="13.15" customHeight="1" x14ac:dyDescent="0.25">
      <c r="BD137" s="8"/>
      <c r="BG137" s="8"/>
      <c r="BJ137" s="8"/>
    </row>
    <row r="138" spans="56:62" ht="13.15" customHeight="1" x14ac:dyDescent="0.25">
      <c r="BD138" s="8"/>
      <c r="BG138" s="8"/>
      <c r="BJ138" s="8"/>
    </row>
    <row r="139" spans="56:62" ht="13.15" customHeight="1" x14ac:dyDescent="0.25">
      <c r="BD139" s="8"/>
      <c r="BG139" s="8"/>
      <c r="BJ139" s="8"/>
    </row>
    <row r="140" spans="56:62" ht="13.15" customHeight="1" x14ac:dyDescent="0.25">
      <c r="BD140" s="8"/>
      <c r="BG140" s="8"/>
      <c r="BJ140" s="8"/>
    </row>
    <row r="141" spans="56:62" ht="13.15" customHeight="1" x14ac:dyDescent="0.25">
      <c r="BD141" s="8"/>
      <c r="BG141" s="8"/>
      <c r="BJ141" s="8"/>
    </row>
    <row r="142" spans="56:62" ht="13.15" customHeight="1" x14ac:dyDescent="0.25">
      <c r="BD142" s="8"/>
      <c r="BG142" s="8"/>
      <c r="BJ142" s="8"/>
    </row>
    <row r="143" spans="56:62" ht="13.15" customHeight="1" x14ac:dyDescent="0.25">
      <c r="BD143" s="8"/>
      <c r="BG143" s="8"/>
      <c r="BJ143" s="8"/>
    </row>
    <row r="144" spans="56:62" ht="13.15" customHeight="1" x14ac:dyDescent="0.25">
      <c r="BD144" s="8"/>
      <c r="BG144" s="8"/>
      <c r="BJ144" s="8"/>
    </row>
    <row r="145" spans="56:62" ht="13.15" customHeight="1" x14ac:dyDescent="0.25">
      <c r="BD145" s="8"/>
      <c r="BG145" s="8"/>
      <c r="BJ145" s="8"/>
    </row>
    <row r="146" spans="56:62" ht="13.15" customHeight="1" x14ac:dyDescent="0.25">
      <c r="BD146" s="8"/>
      <c r="BG146" s="8"/>
      <c r="BJ146" s="8"/>
    </row>
    <row r="147" spans="56:62" ht="13.15" customHeight="1" x14ac:dyDescent="0.25">
      <c r="BD147" s="8"/>
      <c r="BG147" s="8"/>
      <c r="BJ147" s="8"/>
    </row>
    <row r="148" spans="56:62" ht="13.15" customHeight="1" x14ac:dyDescent="0.25">
      <c r="BD148" s="8"/>
      <c r="BG148" s="8"/>
      <c r="BJ148" s="8"/>
    </row>
    <row r="149" spans="56:62" ht="13.15" customHeight="1" x14ac:dyDescent="0.25">
      <c r="BD149" s="8"/>
      <c r="BG149" s="8"/>
      <c r="BJ149" s="8"/>
    </row>
    <row r="150" spans="56:62" ht="13.15" customHeight="1" x14ac:dyDescent="0.25">
      <c r="BD150" s="8"/>
      <c r="BG150" s="8"/>
      <c r="BJ150" s="8"/>
    </row>
    <row r="151" spans="56:62" ht="13.15" customHeight="1" x14ac:dyDescent="0.25">
      <c r="BD151" s="8"/>
      <c r="BG151" s="8"/>
      <c r="BJ151" s="8"/>
    </row>
    <row r="152" spans="56:62" ht="13.15" customHeight="1" x14ac:dyDescent="0.25">
      <c r="BD152" s="8"/>
      <c r="BG152" s="8"/>
      <c r="BJ152" s="8"/>
    </row>
    <row r="153" spans="56:62" ht="13.15" customHeight="1" x14ac:dyDescent="0.25">
      <c r="BD153" s="8"/>
      <c r="BG153" s="8"/>
      <c r="BJ153" s="8"/>
    </row>
    <row r="154" spans="56:62" ht="13.15" customHeight="1" x14ac:dyDescent="0.25">
      <c r="BD154" s="8"/>
      <c r="BG154" s="8"/>
      <c r="BJ154" s="8"/>
    </row>
    <row r="155" spans="56:62" ht="13.15" customHeight="1" x14ac:dyDescent="0.25">
      <c r="BD155" s="8"/>
      <c r="BG155" s="8"/>
      <c r="BJ155" s="8"/>
    </row>
    <row r="156" spans="56:62" ht="13.15" customHeight="1" x14ac:dyDescent="0.25">
      <c r="BD156" s="8"/>
      <c r="BG156" s="8"/>
      <c r="BJ156" s="8"/>
    </row>
    <row r="157" spans="56:62" ht="13.15" customHeight="1" x14ac:dyDescent="0.25">
      <c r="BD157" s="8"/>
      <c r="BG157" s="8"/>
      <c r="BJ157" s="8"/>
    </row>
    <row r="158" spans="56:62" ht="13.15" customHeight="1" x14ac:dyDescent="0.25">
      <c r="BD158" s="8"/>
      <c r="BG158" s="8"/>
      <c r="BJ158" s="8"/>
    </row>
    <row r="159" spans="56:62" ht="13.15" customHeight="1" x14ac:dyDescent="0.25">
      <c r="BD159" s="8"/>
      <c r="BG159" s="8"/>
      <c r="BJ159" s="8"/>
    </row>
    <row r="160" spans="56:62" ht="13.15" customHeight="1" x14ac:dyDescent="0.25">
      <c r="BD160" s="8"/>
      <c r="BG160" s="8"/>
      <c r="BJ160" s="8"/>
    </row>
    <row r="161" spans="56:62" ht="13.15" customHeight="1" x14ac:dyDescent="0.25">
      <c r="BD161" s="8"/>
      <c r="BG161" s="8"/>
      <c r="BJ161" s="8"/>
    </row>
    <row r="162" spans="56:62" ht="13.15" customHeight="1" x14ac:dyDescent="0.25">
      <c r="BD162" s="8"/>
      <c r="BG162" s="8"/>
      <c r="BJ162" s="8"/>
    </row>
    <row r="163" spans="56:62" ht="13.15" customHeight="1" x14ac:dyDescent="0.25">
      <c r="BD163" s="8"/>
      <c r="BG163" s="8"/>
      <c r="BJ163" s="8"/>
    </row>
    <row r="164" spans="56:62" ht="13.15" customHeight="1" x14ac:dyDescent="0.25">
      <c r="BD164" s="8"/>
      <c r="BG164" s="8"/>
      <c r="BJ164" s="8"/>
    </row>
    <row r="165" spans="56:62" ht="13.15" customHeight="1" x14ac:dyDescent="0.25">
      <c r="BD165" s="8"/>
      <c r="BG165" s="8"/>
      <c r="BJ165" s="8"/>
    </row>
    <row r="166" spans="56:62" ht="13.15" customHeight="1" x14ac:dyDescent="0.25">
      <c r="BD166" s="8"/>
      <c r="BG166" s="8"/>
      <c r="BJ166" s="8"/>
    </row>
    <row r="167" spans="56:62" ht="13.15" customHeight="1" x14ac:dyDescent="0.25">
      <c r="BD167" s="8"/>
      <c r="BG167" s="8"/>
      <c r="BJ167" s="8"/>
    </row>
    <row r="168" spans="56:62" ht="13.15" customHeight="1" x14ac:dyDescent="0.25">
      <c r="BD168" s="8"/>
      <c r="BG168" s="8"/>
      <c r="BJ168" s="8"/>
    </row>
    <row r="169" spans="56:62" ht="13.15" customHeight="1" x14ac:dyDescent="0.25">
      <c r="BD169" s="8"/>
      <c r="BG169" s="8"/>
      <c r="BJ169" s="8"/>
    </row>
    <row r="170" spans="56:62" ht="13.15" customHeight="1" x14ac:dyDescent="0.25">
      <c r="BD170" s="8"/>
      <c r="BG170" s="8"/>
      <c r="BJ170" s="8"/>
    </row>
    <row r="171" spans="56:62" ht="13.15" customHeight="1" x14ac:dyDescent="0.25">
      <c r="BD171" s="8"/>
      <c r="BG171" s="8"/>
      <c r="BJ171" s="8"/>
    </row>
    <row r="172" spans="56:62" ht="13.15" customHeight="1" x14ac:dyDescent="0.25">
      <c r="BD172" s="8"/>
      <c r="BG172" s="8"/>
      <c r="BJ172" s="8"/>
    </row>
    <row r="173" spans="56:62" ht="13.15" customHeight="1" x14ac:dyDescent="0.25">
      <c r="BD173" s="8"/>
      <c r="BG173" s="8"/>
      <c r="BJ173" s="8"/>
    </row>
    <row r="174" spans="56:62" ht="13.15" customHeight="1" x14ac:dyDescent="0.25">
      <c r="BD174" s="8"/>
      <c r="BG174" s="8"/>
      <c r="BJ174" s="8"/>
    </row>
    <row r="175" spans="56:62" ht="13.15" customHeight="1" x14ac:dyDescent="0.25">
      <c r="BD175" s="8"/>
      <c r="BG175" s="8"/>
      <c r="BJ175" s="8"/>
    </row>
    <row r="176" spans="56:62" ht="13.15" customHeight="1" x14ac:dyDescent="0.25">
      <c r="BD176" s="8"/>
      <c r="BG176" s="8"/>
      <c r="BJ176" s="8"/>
    </row>
    <row r="177" spans="56:62" ht="13.15" customHeight="1" x14ac:dyDescent="0.25">
      <c r="BD177" s="8"/>
      <c r="BG177" s="8"/>
      <c r="BJ177" s="8"/>
    </row>
    <row r="178" spans="56:62" ht="13.15" customHeight="1" x14ac:dyDescent="0.25">
      <c r="BD178" s="8"/>
      <c r="BG178" s="8"/>
      <c r="BJ178" s="8"/>
    </row>
    <row r="179" spans="56:62" ht="13.15" customHeight="1" x14ac:dyDescent="0.25">
      <c r="BD179" s="8"/>
      <c r="BG179" s="8"/>
      <c r="BJ179" s="8"/>
    </row>
    <row r="180" spans="56:62" ht="13.15" customHeight="1" x14ac:dyDescent="0.25">
      <c r="BD180" s="8"/>
      <c r="BG180" s="8"/>
      <c r="BJ180" s="8"/>
    </row>
    <row r="181" spans="56:62" ht="13.15" customHeight="1" x14ac:dyDescent="0.25">
      <c r="BD181" s="8"/>
      <c r="BG181" s="8"/>
      <c r="BJ181" s="8"/>
    </row>
    <row r="182" spans="56:62" ht="13.15" customHeight="1" x14ac:dyDescent="0.25">
      <c r="BD182" s="8"/>
      <c r="BG182" s="8"/>
      <c r="BJ182" s="8"/>
    </row>
    <row r="183" spans="56:62" ht="13.15" customHeight="1" x14ac:dyDescent="0.25">
      <c r="BD183" s="8"/>
      <c r="BG183" s="8"/>
      <c r="BJ183" s="8"/>
    </row>
    <row r="184" spans="56:62" ht="13.15" customHeight="1" x14ac:dyDescent="0.25">
      <c r="BD184" s="8"/>
      <c r="BG184" s="8"/>
      <c r="BJ184" s="8"/>
    </row>
    <row r="185" spans="56:62" ht="13.15" customHeight="1" x14ac:dyDescent="0.25">
      <c r="BD185" s="8"/>
      <c r="BG185" s="8"/>
      <c r="BJ185" s="8"/>
    </row>
    <row r="186" spans="56:62" ht="13.15" customHeight="1" x14ac:dyDescent="0.25">
      <c r="BD186" s="8"/>
      <c r="BG186" s="8"/>
      <c r="BJ186" s="8"/>
    </row>
    <row r="187" spans="56:62" ht="13.15" customHeight="1" x14ac:dyDescent="0.25">
      <c r="BD187" s="8"/>
      <c r="BG187" s="8"/>
      <c r="BJ187" s="8"/>
    </row>
    <row r="188" spans="56:62" ht="13.15" customHeight="1" x14ac:dyDescent="0.25">
      <c r="BD188" s="8"/>
      <c r="BG188" s="8"/>
      <c r="BJ188" s="8"/>
    </row>
    <row r="189" spans="56:62" ht="13.15" customHeight="1" x14ac:dyDescent="0.25">
      <c r="BD189" s="8"/>
      <c r="BG189" s="8"/>
      <c r="BJ189" s="8"/>
    </row>
    <row r="190" spans="56:62" ht="13.15" customHeight="1" x14ac:dyDescent="0.25">
      <c r="BD190" s="8"/>
      <c r="BG190" s="8"/>
      <c r="BJ190" s="8"/>
    </row>
    <row r="191" spans="56:62" ht="13.15" customHeight="1" x14ac:dyDescent="0.25">
      <c r="BD191" s="8"/>
      <c r="BG191" s="8"/>
      <c r="BJ191" s="8"/>
    </row>
    <row r="192" spans="56:62" ht="13.15" customHeight="1" x14ac:dyDescent="0.25">
      <c r="BD192" s="8"/>
      <c r="BG192" s="8"/>
      <c r="BJ192" s="8"/>
    </row>
    <row r="193" spans="56:62" ht="13.15" customHeight="1" x14ac:dyDescent="0.25">
      <c r="BD193" s="8"/>
      <c r="BG193" s="8"/>
      <c r="BJ193" s="8"/>
    </row>
    <row r="194" spans="56:62" ht="13.15" customHeight="1" x14ac:dyDescent="0.25">
      <c r="BD194" s="8"/>
      <c r="BG194" s="8"/>
      <c r="BJ194" s="8"/>
    </row>
    <row r="195" spans="56:62" ht="13.15" customHeight="1" x14ac:dyDescent="0.25">
      <c r="BD195" s="8"/>
      <c r="BG195" s="8"/>
      <c r="BJ195" s="8"/>
    </row>
    <row r="196" spans="56:62" ht="13.15" customHeight="1" x14ac:dyDescent="0.25">
      <c r="BD196" s="8"/>
      <c r="BG196" s="8"/>
      <c r="BJ196" s="8"/>
    </row>
    <row r="197" spans="56:62" ht="13.15" customHeight="1" x14ac:dyDescent="0.25">
      <c r="BD197" s="8"/>
      <c r="BG197" s="8"/>
      <c r="BJ197" s="8"/>
    </row>
    <row r="198" spans="56:62" ht="13.15" customHeight="1" x14ac:dyDescent="0.25">
      <c r="BD198" s="8"/>
      <c r="BG198" s="8"/>
      <c r="BJ198" s="8"/>
    </row>
    <row r="199" spans="56:62" ht="13.15" customHeight="1" x14ac:dyDescent="0.25">
      <c r="BD199" s="8"/>
      <c r="BG199" s="8"/>
      <c r="BJ199" s="8"/>
    </row>
    <row r="200" spans="56:62" ht="13.15" customHeight="1" x14ac:dyDescent="0.25">
      <c r="BD200" s="8"/>
      <c r="BG200" s="8"/>
      <c r="BJ200" s="8"/>
    </row>
    <row r="201" spans="56:62" ht="13.15" customHeight="1" x14ac:dyDescent="0.25">
      <c r="BD201" s="8"/>
      <c r="BG201" s="8"/>
      <c r="BJ201" s="8"/>
    </row>
    <row r="202" spans="56:62" ht="13.15" customHeight="1" x14ac:dyDescent="0.25">
      <c r="BD202" s="8"/>
      <c r="BG202" s="8"/>
      <c r="BJ202" s="8"/>
    </row>
    <row r="203" spans="56:62" ht="13.15" customHeight="1" x14ac:dyDescent="0.25">
      <c r="BD203" s="8"/>
      <c r="BG203" s="8"/>
      <c r="BJ203" s="8"/>
    </row>
    <row r="204" spans="56:62" ht="13.15" customHeight="1" x14ac:dyDescent="0.25">
      <c r="BD204" s="8"/>
      <c r="BG204" s="8"/>
      <c r="BJ204" s="8"/>
    </row>
    <row r="205" spans="56:62" ht="13.15" customHeight="1" x14ac:dyDescent="0.25">
      <c r="BD205" s="8"/>
      <c r="BG205" s="8"/>
      <c r="BJ205" s="8"/>
    </row>
    <row r="206" spans="56:62" ht="13.15" customHeight="1" x14ac:dyDescent="0.25">
      <c r="BD206" s="8"/>
      <c r="BG206" s="8"/>
      <c r="BJ206" s="8"/>
    </row>
    <row r="207" spans="56:62" ht="13.15" customHeight="1" x14ac:dyDescent="0.25">
      <c r="BD207" s="8"/>
      <c r="BG207" s="8"/>
      <c r="BJ207" s="8"/>
    </row>
    <row r="208" spans="56:62" ht="13.15" customHeight="1" x14ac:dyDescent="0.25">
      <c r="BD208" s="8"/>
      <c r="BG208" s="8"/>
      <c r="BJ208" s="8"/>
    </row>
    <row r="209" spans="56:62" ht="13.15" customHeight="1" x14ac:dyDescent="0.25">
      <c r="BD209" s="8"/>
      <c r="BG209" s="8"/>
      <c r="BJ209" s="8"/>
    </row>
    <row r="210" spans="56:62" ht="13.15" customHeight="1" x14ac:dyDescent="0.25">
      <c r="BD210" s="8"/>
      <c r="BG210" s="8"/>
      <c r="BJ210" s="8"/>
    </row>
    <row r="211" spans="56:62" ht="13.15" customHeight="1" x14ac:dyDescent="0.25">
      <c r="BD211" s="8"/>
      <c r="BG211" s="8"/>
      <c r="BJ211" s="8"/>
    </row>
    <row r="212" spans="56:62" ht="13.15" customHeight="1" x14ac:dyDescent="0.25">
      <c r="BD212" s="8"/>
      <c r="BG212" s="8"/>
      <c r="BJ212" s="8"/>
    </row>
    <row r="213" spans="56:62" ht="13.15" customHeight="1" x14ac:dyDescent="0.25">
      <c r="BD213" s="8"/>
      <c r="BG213" s="8"/>
      <c r="BJ213" s="8"/>
    </row>
    <row r="214" spans="56:62" ht="13.15" customHeight="1" x14ac:dyDescent="0.25">
      <c r="BD214" s="8"/>
      <c r="BG214" s="8"/>
      <c r="BJ214" s="8"/>
    </row>
    <row r="215" spans="56:62" ht="13.15" customHeight="1" x14ac:dyDescent="0.25">
      <c r="BD215" s="8"/>
      <c r="BG215" s="8"/>
      <c r="BJ215" s="8"/>
    </row>
    <row r="216" spans="56:62" ht="13.15" customHeight="1" x14ac:dyDescent="0.25">
      <c r="BD216" s="8"/>
      <c r="BG216" s="8"/>
      <c r="BJ216" s="8"/>
    </row>
    <row r="217" spans="56:62" ht="13.15" customHeight="1" x14ac:dyDescent="0.25">
      <c r="BD217" s="8"/>
      <c r="BG217" s="8"/>
      <c r="BJ217" s="8"/>
    </row>
    <row r="218" spans="56:62" ht="13.15" customHeight="1" x14ac:dyDescent="0.25">
      <c r="BD218" s="8"/>
      <c r="BG218" s="8"/>
      <c r="BJ218" s="8"/>
    </row>
    <row r="219" spans="56:62" ht="13.15" customHeight="1" x14ac:dyDescent="0.25">
      <c r="BD219" s="8"/>
      <c r="BG219" s="8"/>
      <c r="BJ219" s="8"/>
    </row>
    <row r="220" spans="56:62" ht="13.15" customHeight="1" x14ac:dyDescent="0.25">
      <c r="BD220" s="8"/>
      <c r="BG220" s="8"/>
      <c r="BJ220" s="8"/>
    </row>
    <row r="221" spans="56:62" ht="13.15" customHeight="1" x14ac:dyDescent="0.25">
      <c r="BD221" s="8"/>
      <c r="BG221" s="8"/>
      <c r="BJ221" s="8"/>
    </row>
    <row r="222" spans="56:62" ht="13.15" customHeight="1" x14ac:dyDescent="0.25">
      <c r="BD222" s="8"/>
      <c r="BG222" s="8"/>
      <c r="BJ222" s="8"/>
    </row>
    <row r="223" spans="56:62" ht="13.15" customHeight="1" x14ac:dyDescent="0.25">
      <c r="BD223" s="8"/>
      <c r="BG223" s="8"/>
      <c r="BJ223" s="8"/>
    </row>
    <row r="224" spans="56:62" ht="13.15" customHeight="1" x14ac:dyDescent="0.25">
      <c r="BD224" s="8"/>
      <c r="BG224" s="8"/>
      <c r="BJ224" s="8"/>
    </row>
    <row r="225" spans="56:62" ht="13.15" customHeight="1" x14ac:dyDescent="0.25">
      <c r="BD225" s="8"/>
      <c r="BG225" s="8"/>
      <c r="BJ225" s="8"/>
    </row>
    <row r="226" spans="56:62" ht="13.15" customHeight="1" x14ac:dyDescent="0.25">
      <c r="BD226" s="8"/>
      <c r="BG226" s="8"/>
      <c r="BJ226" s="8"/>
    </row>
    <row r="227" spans="56:62" ht="13.15" customHeight="1" x14ac:dyDescent="0.25">
      <c r="BD227" s="8"/>
      <c r="BG227" s="8"/>
      <c r="BJ227" s="8"/>
    </row>
    <row r="228" spans="56:62" ht="13.15" customHeight="1" x14ac:dyDescent="0.25">
      <c r="BD228" s="8"/>
      <c r="BG228" s="8"/>
      <c r="BJ228" s="8"/>
    </row>
    <row r="229" spans="56:62" ht="13.15" customHeight="1" x14ac:dyDescent="0.25">
      <c r="BD229" s="8"/>
      <c r="BG229" s="8"/>
      <c r="BJ229" s="8"/>
    </row>
    <row r="230" spans="56:62" ht="13.15" customHeight="1" x14ac:dyDescent="0.25">
      <c r="BD230" s="8"/>
      <c r="BG230" s="8"/>
      <c r="BJ230" s="8"/>
    </row>
    <row r="231" spans="56:62" ht="13.15" customHeight="1" x14ac:dyDescent="0.25">
      <c r="BD231" s="8"/>
      <c r="BG231" s="8"/>
      <c r="BJ231" s="8"/>
    </row>
    <row r="232" spans="56:62" ht="13.15" customHeight="1" x14ac:dyDescent="0.25">
      <c r="BD232" s="8"/>
      <c r="BG232" s="8"/>
      <c r="BJ232" s="8"/>
    </row>
    <row r="233" spans="56:62" ht="13.15" customHeight="1" x14ac:dyDescent="0.25">
      <c r="BD233" s="8"/>
      <c r="BG233" s="8"/>
      <c r="BJ233" s="8"/>
    </row>
    <row r="234" spans="56:62" ht="13.15" customHeight="1" x14ac:dyDescent="0.25">
      <c r="BD234" s="8"/>
      <c r="BG234" s="8"/>
      <c r="BJ234" s="8"/>
    </row>
    <row r="235" spans="56:62" ht="13.15" customHeight="1" x14ac:dyDescent="0.25">
      <c r="BD235" s="8"/>
      <c r="BG235" s="8"/>
      <c r="BJ235" s="8"/>
    </row>
    <row r="236" spans="56:62" ht="13.15" customHeight="1" x14ac:dyDescent="0.25">
      <c r="BD236" s="8"/>
      <c r="BG236" s="8"/>
      <c r="BJ236" s="8"/>
    </row>
    <row r="237" spans="56:62" ht="13.15" customHeight="1" x14ac:dyDescent="0.25">
      <c r="BD237" s="8"/>
      <c r="BG237" s="8"/>
      <c r="BJ237" s="8"/>
    </row>
    <row r="238" spans="56:62" ht="13.15" customHeight="1" x14ac:dyDescent="0.25">
      <c r="BD238" s="8"/>
      <c r="BG238" s="8"/>
      <c r="BJ238" s="8"/>
    </row>
    <row r="239" spans="56:62" ht="13.15" customHeight="1" x14ac:dyDescent="0.25">
      <c r="BD239" s="8"/>
      <c r="BG239" s="8"/>
      <c r="BJ239" s="8"/>
    </row>
    <row r="240" spans="56:62" ht="13.15" customHeight="1" x14ac:dyDescent="0.25">
      <c r="BD240" s="8"/>
      <c r="BG240" s="8"/>
      <c r="BJ240" s="8"/>
    </row>
    <row r="241" spans="56:62" ht="13.15" customHeight="1" x14ac:dyDescent="0.25">
      <c r="BD241" s="8"/>
      <c r="BG241" s="8"/>
      <c r="BJ241" s="8"/>
    </row>
    <row r="242" spans="56:62" ht="13.15" customHeight="1" x14ac:dyDescent="0.25">
      <c r="BD242" s="8"/>
      <c r="BG242" s="8"/>
      <c r="BJ242" s="8"/>
    </row>
    <row r="243" spans="56:62" ht="13.15" customHeight="1" x14ac:dyDescent="0.25">
      <c r="BD243" s="8"/>
      <c r="BG243" s="8"/>
      <c r="BJ243" s="8"/>
    </row>
    <row r="244" spans="56:62" ht="13.15" customHeight="1" x14ac:dyDescent="0.25">
      <c r="BD244" s="8"/>
      <c r="BG244" s="8"/>
      <c r="BJ244" s="8"/>
    </row>
    <row r="245" spans="56:62" ht="13.15" customHeight="1" x14ac:dyDescent="0.25">
      <c r="BD245" s="8"/>
      <c r="BG245" s="8"/>
      <c r="BJ245" s="8"/>
    </row>
    <row r="246" spans="56:62" ht="13.15" customHeight="1" x14ac:dyDescent="0.25">
      <c r="BD246" s="8"/>
      <c r="BG246" s="8"/>
      <c r="BJ246" s="8"/>
    </row>
    <row r="247" spans="56:62" ht="13.15" customHeight="1" x14ac:dyDescent="0.25">
      <c r="BD247" s="8"/>
      <c r="BG247" s="8"/>
      <c r="BJ247" s="8"/>
    </row>
    <row r="248" spans="56:62" ht="13.15" customHeight="1" x14ac:dyDescent="0.25">
      <c r="BD248" s="8"/>
      <c r="BG248" s="8"/>
      <c r="BJ248" s="8"/>
    </row>
    <row r="249" spans="56:62" ht="13.15" customHeight="1" x14ac:dyDescent="0.25">
      <c r="BD249" s="8"/>
      <c r="BG249" s="8"/>
      <c r="BJ249" s="8"/>
    </row>
    <row r="250" spans="56:62" ht="13.15" customHeight="1" x14ac:dyDescent="0.25">
      <c r="BD250" s="8"/>
      <c r="BG250" s="8"/>
      <c r="BJ250" s="8"/>
    </row>
    <row r="251" spans="56:62" ht="13.15" customHeight="1" x14ac:dyDescent="0.25">
      <c r="BD251" s="8"/>
      <c r="BG251" s="8"/>
      <c r="BJ251" s="8"/>
    </row>
    <row r="252" spans="56:62" ht="13.15" customHeight="1" x14ac:dyDescent="0.25">
      <c r="BD252" s="8"/>
      <c r="BG252" s="8"/>
      <c r="BJ252" s="8"/>
    </row>
    <row r="253" spans="56:62" ht="13.15" customHeight="1" x14ac:dyDescent="0.25">
      <c r="BD253" s="8"/>
      <c r="BG253" s="8"/>
      <c r="BJ253" s="8"/>
    </row>
    <row r="254" spans="56:62" ht="13.15" customHeight="1" x14ac:dyDescent="0.25">
      <c r="BD254" s="8"/>
      <c r="BG254" s="8"/>
      <c r="BJ254" s="8"/>
    </row>
    <row r="255" spans="56:62" ht="13.15" customHeight="1" x14ac:dyDescent="0.25">
      <c r="BD255" s="8"/>
      <c r="BG255" s="8"/>
      <c r="BJ255" s="8"/>
    </row>
    <row r="256" spans="56:62" ht="13.15" customHeight="1" x14ac:dyDescent="0.25">
      <c r="BD256" s="8"/>
      <c r="BG256" s="8"/>
      <c r="BJ256" s="8"/>
    </row>
    <row r="257" spans="56:62" ht="13.15" customHeight="1" x14ac:dyDescent="0.25">
      <c r="BD257" s="8"/>
      <c r="BG257" s="8"/>
      <c r="BJ257" s="8"/>
    </row>
    <row r="258" spans="56:62" ht="13.15" customHeight="1" x14ac:dyDescent="0.25">
      <c r="BD258" s="8"/>
      <c r="BG258" s="8"/>
      <c r="BJ258" s="8"/>
    </row>
    <row r="259" spans="56:62" ht="13.15" customHeight="1" x14ac:dyDescent="0.25">
      <c r="BD259" s="8"/>
      <c r="BG259" s="8"/>
      <c r="BJ259" s="8"/>
    </row>
    <row r="260" spans="56:62" ht="13.15" customHeight="1" x14ac:dyDescent="0.25">
      <c r="BD260" s="8"/>
      <c r="BG260" s="8"/>
      <c r="BJ260" s="8"/>
    </row>
    <row r="261" spans="56:62" ht="13.15" customHeight="1" x14ac:dyDescent="0.25">
      <c r="BD261" s="8"/>
      <c r="BG261" s="8"/>
      <c r="BJ261" s="8"/>
    </row>
    <row r="262" spans="56:62" ht="13.15" customHeight="1" x14ac:dyDescent="0.25">
      <c r="BD262" s="8"/>
      <c r="BG262" s="8"/>
      <c r="BJ262" s="8"/>
    </row>
    <row r="263" spans="56:62" ht="13.15" customHeight="1" x14ac:dyDescent="0.25">
      <c r="BD263" s="8"/>
      <c r="BG263" s="8"/>
      <c r="BJ263" s="8"/>
    </row>
    <row r="264" spans="56:62" ht="13.15" customHeight="1" x14ac:dyDescent="0.25">
      <c r="BD264" s="8"/>
      <c r="BG264" s="8"/>
      <c r="BJ264" s="8"/>
    </row>
    <row r="265" spans="56:62" ht="13.15" customHeight="1" x14ac:dyDescent="0.25">
      <c r="BD265" s="8"/>
      <c r="BG265" s="8"/>
      <c r="BJ265" s="8"/>
    </row>
    <row r="266" spans="56:62" ht="13.15" customHeight="1" x14ac:dyDescent="0.25">
      <c r="BD266" s="8"/>
      <c r="BG266" s="8"/>
      <c r="BJ266" s="8"/>
    </row>
    <row r="267" spans="56:62" ht="13.15" customHeight="1" x14ac:dyDescent="0.25">
      <c r="BD267" s="8"/>
      <c r="BG267" s="8"/>
      <c r="BJ267" s="8"/>
    </row>
    <row r="268" spans="56:62" ht="13.15" customHeight="1" x14ac:dyDescent="0.25">
      <c r="BD268" s="8"/>
      <c r="BG268" s="8"/>
      <c r="BJ268" s="8"/>
    </row>
    <row r="269" spans="56:62" ht="13.15" customHeight="1" x14ac:dyDescent="0.25">
      <c r="BD269" s="8"/>
      <c r="BG269" s="8"/>
      <c r="BJ269" s="8"/>
    </row>
    <row r="270" spans="56:62" ht="13.15" customHeight="1" x14ac:dyDescent="0.25">
      <c r="BD270" s="8"/>
      <c r="BG270" s="8"/>
      <c r="BJ270" s="8"/>
    </row>
    <row r="271" spans="56:62" ht="13.15" customHeight="1" x14ac:dyDescent="0.25">
      <c r="BD271" s="8"/>
      <c r="BG271" s="8"/>
      <c r="BJ271" s="8"/>
    </row>
    <row r="272" spans="56:62" ht="13.15" customHeight="1" x14ac:dyDescent="0.25">
      <c r="BD272" s="8"/>
      <c r="BG272" s="8"/>
      <c r="BJ272" s="8"/>
    </row>
    <row r="273" spans="56:62" ht="13.15" customHeight="1" x14ac:dyDescent="0.25">
      <c r="BD273" s="8"/>
      <c r="BG273" s="8"/>
      <c r="BJ273" s="8"/>
    </row>
    <row r="274" spans="56:62" ht="13.15" customHeight="1" x14ac:dyDescent="0.25">
      <c r="BD274" s="8"/>
      <c r="BG274" s="8"/>
      <c r="BJ274" s="8"/>
    </row>
    <row r="275" spans="56:62" ht="13.15" customHeight="1" x14ac:dyDescent="0.25">
      <c r="BD275" s="8"/>
      <c r="BG275" s="8"/>
      <c r="BJ275" s="8"/>
    </row>
    <row r="276" spans="56:62" ht="13.15" customHeight="1" x14ac:dyDescent="0.25">
      <c r="BD276" s="8"/>
      <c r="BG276" s="8"/>
      <c r="BJ276" s="8"/>
    </row>
    <row r="277" spans="56:62" ht="13.15" customHeight="1" x14ac:dyDescent="0.25">
      <c r="BD277" s="8"/>
      <c r="BG277" s="8"/>
      <c r="BJ277" s="8"/>
    </row>
    <row r="278" spans="56:62" ht="13.15" customHeight="1" x14ac:dyDescent="0.25">
      <c r="BD278" s="8"/>
      <c r="BG278" s="8"/>
      <c r="BJ278" s="8"/>
    </row>
    <row r="279" spans="56:62" ht="13.15" customHeight="1" x14ac:dyDescent="0.25">
      <c r="BD279" s="8"/>
      <c r="BG279" s="8"/>
      <c r="BJ279" s="8"/>
    </row>
    <row r="280" spans="56:62" ht="13.15" customHeight="1" x14ac:dyDescent="0.25">
      <c r="BD280" s="8"/>
      <c r="BG280" s="8"/>
      <c r="BJ280" s="8"/>
    </row>
    <row r="281" spans="56:62" ht="13.15" customHeight="1" x14ac:dyDescent="0.25">
      <c r="BD281" s="8"/>
      <c r="BG281" s="8"/>
      <c r="BJ281" s="8"/>
    </row>
    <row r="282" spans="56:62" ht="13.15" customHeight="1" x14ac:dyDescent="0.25">
      <c r="BD282" s="8"/>
      <c r="BG282" s="8"/>
      <c r="BJ282" s="8"/>
    </row>
    <row r="283" spans="56:62" ht="13.15" customHeight="1" x14ac:dyDescent="0.25">
      <c r="BD283" s="8"/>
      <c r="BG283" s="8"/>
      <c r="BJ283" s="8"/>
    </row>
    <row r="284" spans="56:62" ht="13.15" customHeight="1" x14ac:dyDescent="0.25">
      <c r="BD284" s="8"/>
      <c r="BG284" s="8"/>
      <c r="BJ284" s="8"/>
    </row>
    <row r="285" spans="56:62" ht="13.15" customHeight="1" x14ac:dyDescent="0.25">
      <c r="BD285" s="8"/>
      <c r="BG285" s="8"/>
      <c r="BJ285" s="8"/>
    </row>
    <row r="286" spans="56:62" ht="13.15" customHeight="1" x14ac:dyDescent="0.25">
      <c r="BD286" s="8"/>
      <c r="BG286" s="8"/>
      <c r="BJ286" s="8"/>
    </row>
    <row r="287" spans="56:62" ht="13.15" customHeight="1" x14ac:dyDescent="0.25">
      <c r="BD287" s="8"/>
      <c r="BG287" s="8"/>
      <c r="BJ287" s="8"/>
    </row>
    <row r="288" spans="56:62" ht="13.15" customHeight="1" x14ac:dyDescent="0.25">
      <c r="BD288" s="8"/>
      <c r="BG288" s="8"/>
      <c r="BJ288" s="8"/>
    </row>
    <row r="289" spans="56:62" ht="13.15" customHeight="1" x14ac:dyDescent="0.25">
      <c r="BD289" s="8"/>
      <c r="BG289" s="8"/>
      <c r="BJ289" s="8"/>
    </row>
    <row r="290" spans="56:62" ht="13.15" customHeight="1" x14ac:dyDescent="0.25">
      <c r="BD290" s="8"/>
      <c r="BG290" s="8"/>
      <c r="BJ290" s="8"/>
    </row>
    <row r="291" spans="56:62" ht="13.15" customHeight="1" x14ac:dyDescent="0.25">
      <c r="BD291" s="8"/>
      <c r="BG291" s="8"/>
      <c r="BJ291" s="8"/>
    </row>
    <row r="292" spans="56:62" ht="13.15" customHeight="1" x14ac:dyDescent="0.25">
      <c r="BD292" s="8"/>
      <c r="BG292" s="8"/>
      <c r="BJ292" s="8"/>
    </row>
    <row r="293" spans="56:62" ht="13.15" customHeight="1" x14ac:dyDescent="0.25">
      <c r="BD293" s="8"/>
      <c r="BG293" s="8"/>
      <c r="BJ293" s="8"/>
    </row>
    <row r="294" spans="56:62" ht="13.15" customHeight="1" x14ac:dyDescent="0.25">
      <c r="BD294" s="8"/>
      <c r="BG294" s="8"/>
      <c r="BJ294" s="8"/>
    </row>
    <row r="295" spans="56:62" ht="13.15" customHeight="1" x14ac:dyDescent="0.25">
      <c r="BD295" s="8"/>
      <c r="BG295" s="8"/>
      <c r="BJ295" s="8"/>
    </row>
    <row r="296" spans="56:62" ht="13.15" customHeight="1" x14ac:dyDescent="0.25">
      <c r="BD296" s="8"/>
      <c r="BG296" s="8"/>
      <c r="BJ296" s="8"/>
    </row>
    <row r="297" spans="56:62" ht="13.15" customHeight="1" x14ac:dyDescent="0.25">
      <c r="BD297" s="8"/>
      <c r="BG297" s="8"/>
      <c r="BJ297" s="8"/>
    </row>
    <row r="298" spans="56:62" ht="13.15" customHeight="1" x14ac:dyDescent="0.25">
      <c r="BD298" s="8"/>
      <c r="BG298" s="8"/>
      <c r="BJ298" s="8"/>
    </row>
    <row r="299" spans="56:62" ht="13.15" customHeight="1" x14ac:dyDescent="0.25">
      <c r="BD299" s="8"/>
      <c r="BG299" s="8"/>
      <c r="BJ299" s="8"/>
    </row>
    <row r="300" spans="56:62" ht="13.15" customHeight="1" x14ac:dyDescent="0.25">
      <c r="BD300" s="8"/>
      <c r="BG300" s="8"/>
      <c r="BJ300" s="8"/>
    </row>
    <row r="301" spans="56:62" ht="13.15" customHeight="1" x14ac:dyDescent="0.25">
      <c r="BD301" s="8"/>
      <c r="BG301" s="8"/>
      <c r="BJ301" s="8"/>
    </row>
    <row r="302" spans="56:62" ht="13.15" customHeight="1" x14ac:dyDescent="0.25">
      <c r="BD302" s="8"/>
      <c r="BG302" s="8"/>
      <c r="BJ302" s="8"/>
    </row>
    <row r="303" spans="56:62" ht="13.15" customHeight="1" x14ac:dyDescent="0.25">
      <c r="BD303" s="8"/>
      <c r="BG303" s="8"/>
      <c r="BJ303" s="8"/>
    </row>
    <row r="304" spans="56:62" ht="13.15" customHeight="1" x14ac:dyDescent="0.25">
      <c r="BD304" s="8"/>
      <c r="BG304" s="8"/>
      <c r="BJ304" s="8"/>
    </row>
    <row r="305" spans="56:62" ht="13.15" customHeight="1" x14ac:dyDescent="0.25">
      <c r="BD305" s="8"/>
      <c r="BG305" s="8"/>
      <c r="BJ305" s="8"/>
    </row>
    <row r="306" spans="56:62" ht="13.15" customHeight="1" x14ac:dyDescent="0.25">
      <c r="BD306" s="8"/>
      <c r="BG306" s="8"/>
      <c r="BJ306" s="8"/>
    </row>
    <row r="307" spans="56:62" ht="13.15" customHeight="1" x14ac:dyDescent="0.25">
      <c r="BD307" s="8"/>
      <c r="BG307" s="8"/>
      <c r="BJ307" s="8"/>
    </row>
    <row r="308" spans="56:62" ht="13.15" customHeight="1" x14ac:dyDescent="0.25">
      <c r="BD308" s="8"/>
      <c r="BG308" s="8"/>
      <c r="BJ308" s="8"/>
    </row>
    <row r="309" spans="56:62" ht="13.15" customHeight="1" x14ac:dyDescent="0.25">
      <c r="BD309" s="8"/>
      <c r="BG309" s="8"/>
      <c r="BJ309" s="8"/>
    </row>
    <row r="310" spans="56:62" ht="13.15" customHeight="1" x14ac:dyDescent="0.25">
      <c r="BD310" s="8"/>
      <c r="BG310" s="8"/>
      <c r="BJ310" s="8"/>
    </row>
    <row r="311" spans="56:62" ht="13.15" customHeight="1" x14ac:dyDescent="0.25">
      <c r="BD311" s="8"/>
      <c r="BG311" s="8"/>
      <c r="BJ311" s="8"/>
    </row>
    <row r="312" spans="56:62" ht="13.15" customHeight="1" x14ac:dyDescent="0.25">
      <c r="BD312" s="8"/>
      <c r="BG312" s="8"/>
      <c r="BJ312" s="8"/>
    </row>
    <row r="313" spans="56:62" ht="13.15" customHeight="1" x14ac:dyDescent="0.25">
      <c r="BD313" s="8"/>
      <c r="BG313" s="8"/>
      <c r="BJ313" s="8"/>
    </row>
    <row r="314" spans="56:62" ht="13.15" customHeight="1" x14ac:dyDescent="0.25">
      <c r="BD314" s="8"/>
      <c r="BG314" s="8"/>
      <c r="BJ314" s="8"/>
    </row>
    <row r="315" spans="56:62" ht="13.15" customHeight="1" x14ac:dyDescent="0.25">
      <c r="BD315" s="8"/>
      <c r="BG315" s="8"/>
      <c r="BJ315" s="8"/>
    </row>
    <row r="316" spans="56:62" ht="13.15" customHeight="1" x14ac:dyDescent="0.25">
      <c r="BD316" s="8"/>
      <c r="BG316" s="8"/>
      <c r="BJ316" s="8"/>
    </row>
    <row r="317" spans="56:62" ht="13.15" customHeight="1" x14ac:dyDescent="0.25">
      <c r="BD317" s="8"/>
      <c r="BG317" s="8"/>
      <c r="BJ317" s="8"/>
    </row>
    <row r="318" spans="56:62" ht="13.15" customHeight="1" x14ac:dyDescent="0.25">
      <c r="BD318" s="8"/>
      <c r="BG318" s="8"/>
      <c r="BJ318" s="8"/>
    </row>
    <row r="319" spans="56:62" ht="13.15" customHeight="1" x14ac:dyDescent="0.25">
      <c r="BD319" s="8"/>
      <c r="BG319" s="8"/>
      <c r="BJ319" s="8"/>
    </row>
    <row r="320" spans="56:62" ht="13.15" customHeight="1" x14ac:dyDescent="0.25">
      <c r="BD320" s="8"/>
      <c r="BG320" s="8"/>
      <c r="BJ320" s="8"/>
    </row>
    <row r="321" spans="56:62" ht="13.15" customHeight="1" x14ac:dyDescent="0.25">
      <c r="BD321" s="8"/>
      <c r="BG321" s="8"/>
      <c r="BJ321" s="8"/>
    </row>
    <row r="322" spans="56:62" ht="13.15" customHeight="1" x14ac:dyDescent="0.25">
      <c r="BD322" s="8"/>
      <c r="BG322" s="8"/>
      <c r="BJ322" s="8"/>
    </row>
    <row r="323" spans="56:62" ht="13.15" customHeight="1" x14ac:dyDescent="0.25">
      <c r="BD323" s="8"/>
      <c r="BG323" s="8"/>
      <c r="BJ323" s="8"/>
    </row>
    <row r="324" spans="56:62" ht="13.15" customHeight="1" x14ac:dyDescent="0.25">
      <c r="BD324" s="8"/>
      <c r="BG324" s="8"/>
      <c r="BJ324" s="8"/>
    </row>
    <row r="325" spans="56:62" ht="13.15" customHeight="1" x14ac:dyDescent="0.25">
      <c r="BD325" s="8"/>
      <c r="BG325" s="8"/>
      <c r="BJ325" s="8"/>
    </row>
    <row r="326" spans="56:62" ht="13.15" customHeight="1" x14ac:dyDescent="0.25">
      <c r="BD326" s="8"/>
      <c r="BG326" s="8"/>
      <c r="BJ326" s="8"/>
    </row>
    <row r="327" spans="56:62" ht="13.15" customHeight="1" x14ac:dyDescent="0.25">
      <c r="BD327" s="8"/>
      <c r="BG327" s="8"/>
      <c r="BJ327" s="8"/>
    </row>
    <row r="328" spans="56:62" ht="13.15" customHeight="1" x14ac:dyDescent="0.25">
      <c r="BD328" s="8"/>
      <c r="BG328" s="8"/>
      <c r="BJ328" s="8"/>
    </row>
    <row r="329" spans="56:62" ht="13.15" customHeight="1" x14ac:dyDescent="0.25">
      <c r="BD329" s="8"/>
      <c r="BG329" s="8"/>
      <c r="BJ329" s="8"/>
    </row>
    <row r="330" spans="56:62" ht="13.15" customHeight="1" x14ac:dyDescent="0.25">
      <c r="BD330" s="8"/>
      <c r="BG330" s="8"/>
      <c r="BJ330" s="8"/>
    </row>
    <row r="331" spans="56:62" ht="13.15" customHeight="1" x14ac:dyDescent="0.25">
      <c r="BD331" s="8"/>
      <c r="BG331" s="8"/>
      <c r="BJ331" s="8"/>
    </row>
    <row r="332" spans="56:62" ht="13.15" customHeight="1" x14ac:dyDescent="0.25">
      <c r="BD332" s="8"/>
      <c r="BG332" s="8"/>
      <c r="BJ332" s="8"/>
    </row>
    <row r="333" spans="56:62" ht="13.15" customHeight="1" x14ac:dyDescent="0.25">
      <c r="BD333" s="8"/>
      <c r="BG333" s="8"/>
      <c r="BJ333" s="8"/>
    </row>
    <row r="334" spans="56:62" ht="13.15" customHeight="1" x14ac:dyDescent="0.25">
      <c r="BD334" s="8"/>
      <c r="BG334" s="8"/>
      <c r="BJ334" s="8"/>
    </row>
    <row r="335" spans="56:62" ht="13.15" customHeight="1" x14ac:dyDescent="0.25">
      <c r="BD335" s="8"/>
      <c r="BG335" s="8"/>
      <c r="BJ335" s="8"/>
    </row>
    <row r="336" spans="56:62" ht="13.15" customHeight="1" x14ac:dyDescent="0.25">
      <c r="BD336" s="8"/>
      <c r="BG336" s="8"/>
      <c r="BJ336" s="8"/>
    </row>
    <row r="337" spans="56:62" ht="13.15" customHeight="1" x14ac:dyDescent="0.25">
      <c r="BD337" s="8"/>
      <c r="BG337" s="8"/>
      <c r="BJ337" s="8"/>
    </row>
    <row r="338" spans="56:62" ht="13.15" customHeight="1" x14ac:dyDescent="0.25">
      <c r="BD338" s="8"/>
      <c r="BG338" s="8"/>
      <c r="BJ338" s="8"/>
    </row>
    <row r="339" spans="56:62" ht="13.15" customHeight="1" x14ac:dyDescent="0.25">
      <c r="BD339" s="8"/>
      <c r="BG339" s="8"/>
      <c r="BJ339" s="8"/>
    </row>
    <row r="340" spans="56:62" ht="13.15" customHeight="1" x14ac:dyDescent="0.25">
      <c r="BD340" s="8"/>
      <c r="BG340" s="8"/>
      <c r="BJ340" s="8"/>
    </row>
    <row r="341" spans="56:62" ht="13.15" customHeight="1" x14ac:dyDescent="0.25">
      <c r="BD341" s="8"/>
      <c r="BG341" s="8"/>
      <c r="BJ341" s="8"/>
    </row>
    <row r="342" spans="56:62" ht="13.15" customHeight="1" x14ac:dyDescent="0.25">
      <c r="BD342" s="8"/>
      <c r="BG342" s="8"/>
      <c r="BJ342" s="8"/>
    </row>
    <row r="343" spans="56:62" ht="13.15" customHeight="1" x14ac:dyDescent="0.25">
      <c r="BD343" s="8"/>
      <c r="BG343" s="8"/>
      <c r="BJ343" s="8"/>
    </row>
    <row r="344" spans="56:62" ht="13.15" customHeight="1" x14ac:dyDescent="0.25">
      <c r="BD344" s="8"/>
      <c r="BG344" s="8"/>
      <c r="BJ344" s="8"/>
    </row>
    <row r="345" spans="56:62" ht="13.15" customHeight="1" x14ac:dyDescent="0.25">
      <c r="BD345" s="8"/>
      <c r="BG345" s="8"/>
      <c r="BJ345" s="8"/>
    </row>
    <row r="346" spans="56:62" ht="13.15" customHeight="1" x14ac:dyDescent="0.25">
      <c r="BD346" s="8"/>
      <c r="BG346" s="8"/>
      <c r="BJ346" s="8"/>
    </row>
    <row r="347" spans="56:62" ht="13.15" customHeight="1" x14ac:dyDescent="0.25">
      <c r="BD347" s="8"/>
      <c r="BG347" s="8"/>
      <c r="BJ347" s="8"/>
    </row>
    <row r="348" spans="56:62" ht="13.15" customHeight="1" x14ac:dyDescent="0.25">
      <c r="BD348" s="8"/>
      <c r="BG348" s="8"/>
      <c r="BJ348" s="8"/>
    </row>
    <row r="349" spans="56:62" ht="13.15" customHeight="1" x14ac:dyDescent="0.25">
      <c r="BD349" s="8"/>
      <c r="BG349" s="8"/>
      <c r="BJ349" s="8"/>
    </row>
    <row r="350" spans="56:62" ht="13.15" customHeight="1" x14ac:dyDescent="0.25">
      <c r="BD350" s="8"/>
      <c r="BG350" s="8"/>
      <c r="BJ350" s="8"/>
    </row>
    <row r="351" spans="56:62" ht="13.15" customHeight="1" x14ac:dyDescent="0.25">
      <c r="BD351" s="8"/>
      <c r="BG351" s="8"/>
      <c r="BJ351" s="8"/>
    </row>
    <row r="352" spans="56:62" ht="13.15" customHeight="1" x14ac:dyDescent="0.25">
      <c r="BD352" s="8"/>
      <c r="BG352" s="8"/>
      <c r="BJ352" s="8"/>
    </row>
    <row r="353" spans="56:62" ht="13.15" customHeight="1" x14ac:dyDescent="0.25">
      <c r="BD353" s="8"/>
      <c r="BG353" s="8"/>
      <c r="BJ353" s="8"/>
    </row>
    <row r="354" spans="56:62" ht="13.15" customHeight="1" x14ac:dyDescent="0.25">
      <c r="BD354" s="8"/>
      <c r="BG354" s="8"/>
      <c r="BJ354" s="8"/>
    </row>
    <row r="355" spans="56:62" ht="13.15" customHeight="1" x14ac:dyDescent="0.25">
      <c r="BD355" s="8"/>
      <c r="BG355" s="8"/>
      <c r="BJ355" s="8"/>
    </row>
    <row r="356" spans="56:62" ht="13.15" customHeight="1" x14ac:dyDescent="0.25">
      <c r="BD356" s="8"/>
      <c r="BG356" s="8"/>
      <c r="BJ356" s="8"/>
    </row>
    <row r="357" spans="56:62" ht="13.15" customHeight="1" x14ac:dyDescent="0.25">
      <c r="BD357" s="8"/>
      <c r="BG357" s="8"/>
      <c r="BJ357" s="8"/>
    </row>
    <row r="358" spans="56:62" ht="13.15" customHeight="1" x14ac:dyDescent="0.25">
      <c r="BD358" s="8"/>
      <c r="BG358" s="8"/>
      <c r="BJ358" s="8"/>
    </row>
    <row r="359" spans="56:62" ht="13.15" customHeight="1" x14ac:dyDescent="0.25">
      <c r="BD359" s="8"/>
      <c r="BG359" s="8"/>
      <c r="BJ359" s="8"/>
    </row>
    <row r="360" spans="56:62" ht="13.15" customHeight="1" x14ac:dyDescent="0.25">
      <c r="BD360" s="8"/>
      <c r="BG360" s="8"/>
      <c r="BJ360" s="8"/>
    </row>
    <row r="361" spans="56:62" ht="13.15" customHeight="1" x14ac:dyDescent="0.25">
      <c r="BD361" s="8"/>
      <c r="BG361" s="8"/>
      <c r="BJ361" s="8"/>
    </row>
    <row r="362" spans="56:62" ht="13.15" customHeight="1" x14ac:dyDescent="0.25">
      <c r="BD362" s="8"/>
      <c r="BG362" s="8"/>
      <c r="BJ362" s="8"/>
    </row>
    <row r="363" spans="56:62" ht="13.15" customHeight="1" x14ac:dyDescent="0.25">
      <c r="BD363" s="8"/>
      <c r="BG363" s="8"/>
      <c r="BJ363" s="8"/>
    </row>
    <row r="364" spans="56:62" ht="13.15" customHeight="1" x14ac:dyDescent="0.25">
      <c r="BD364" s="8"/>
      <c r="BG364" s="8"/>
      <c r="BJ364" s="8"/>
    </row>
    <row r="365" spans="56:62" ht="13.15" customHeight="1" x14ac:dyDescent="0.25">
      <c r="BD365" s="8"/>
      <c r="BG365" s="8"/>
      <c r="BJ365" s="8"/>
    </row>
    <row r="366" spans="56:62" ht="13.15" customHeight="1" x14ac:dyDescent="0.25">
      <c r="BD366" s="8"/>
      <c r="BG366" s="8"/>
      <c r="BJ366" s="8"/>
    </row>
    <row r="367" spans="56:62" ht="13.15" customHeight="1" x14ac:dyDescent="0.25">
      <c r="BD367" s="8"/>
      <c r="BG367" s="8"/>
      <c r="BJ367" s="8"/>
    </row>
    <row r="368" spans="56:62" ht="13.15" customHeight="1" x14ac:dyDescent="0.25">
      <c r="BD368" s="8"/>
      <c r="BG368" s="8"/>
      <c r="BJ368" s="8"/>
    </row>
    <row r="369" spans="56:62" ht="13.15" customHeight="1" x14ac:dyDescent="0.25">
      <c r="BD369" s="8"/>
      <c r="BG369" s="8"/>
      <c r="BJ369" s="8"/>
    </row>
    <row r="370" spans="56:62" ht="13.15" customHeight="1" x14ac:dyDescent="0.25">
      <c r="BD370" s="8"/>
      <c r="BG370" s="8"/>
      <c r="BJ370" s="8"/>
    </row>
    <row r="371" spans="56:62" ht="13.15" customHeight="1" x14ac:dyDescent="0.25">
      <c r="BD371" s="8"/>
      <c r="BG371" s="8"/>
      <c r="BJ371" s="8"/>
    </row>
    <row r="372" spans="56:62" ht="13.15" customHeight="1" x14ac:dyDescent="0.25">
      <c r="BD372" s="8"/>
      <c r="BG372" s="8"/>
      <c r="BJ372" s="8"/>
    </row>
    <row r="373" spans="56:62" ht="13.15" customHeight="1" x14ac:dyDescent="0.25">
      <c r="BD373" s="8"/>
      <c r="BG373" s="8"/>
      <c r="BJ373" s="8"/>
    </row>
    <row r="374" spans="56:62" ht="13.15" customHeight="1" x14ac:dyDescent="0.25">
      <c r="BD374" s="8"/>
      <c r="BG374" s="8"/>
      <c r="BJ374" s="8"/>
    </row>
    <row r="375" spans="56:62" ht="13.15" customHeight="1" x14ac:dyDescent="0.25">
      <c r="BD375" s="8"/>
      <c r="BG375" s="8"/>
      <c r="BJ375" s="8"/>
    </row>
    <row r="376" spans="56:62" ht="13.15" customHeight="1" x14ac:dyDescent="0.25">
      <c r="BD376" s="8"/>
      <c r="BG376" s="8"/>
      <c r="BJ376" s="8"/>
    </row>
    <row r="377" spans="56:62" ht="13.15" customHeight="1" x14ac:dyDescent="0.25">
      <c r="BD377" s="8"/>
      <c r="BG377" s="8"/>
      <c r="BJ377" s="8"/>
    </row>
    <row r="378" spans="56:62" ht="13.15" customHeight="1" x14ac:dyDescent="0.25">
      <c r="BD378" s="8"/>
      <c r="BG378" s="8"/>
      <c r="BJ378" s="8"/>
    </row>
    <row r="379" spans="56:62" ht="13.15" customHeight="1" x14ac:dyDescent="0.25">
      <c r="BD379" s="8"/>
      <c r="BG379" s="8"/>
      <c r="BJ379" s="8"/>
    </row>
    <row r="380" spans="56:62" ht="13.15" customHeight="1" x14ac:dyDescent="0.25">
      <c r="BD380" s="8"/>
      <c r="BG380" s="8"/>
      <c r="BJ380" s="8"/>
    </row>
    <row r="381" spans="56:62" ht="13.15" customHeight="1" x14ac:dyDescent="0.25">
      <c r="BD381" s="8"/>
      <c r="BG381" s="8"/>
      <c r="BJ381" s="8"/>
    </row>
    <row r="382" spans="56:62" ht="13.15" customHeight="1" x14ac:dyDescent="0.25">
      <c r="BD382" s="8"/>
      <c r="BG382" s="8"/>
      <c r="BJ382" s="8"/>
    </row>
    <row r="383" spans="56:62" ht="13.15" customHeight="1" x14ac:dyDescent="0.25">
      <c r="BD383" s="8"/>
      <c r="BG383" s="8"/>
      <c r="BJ383" s="8"/>
    </row>
    <row r="384" spans="56:62" ht="13.15" customHeight="1" x14ac:dyDescent="0.25">
      <c r="BD384" s="8"/>
      <c r="BG384" s="8"/>
      <c r="BJ384" s="8"/>
    </row>
    <row r="385" spans="56:62" ht="13.15" customHeight="1" x14ac:dyDescent="0.25">
      <c r="BD385" s="8"/>
      <c r="BG385" s="8"/>
      <c r="BJ385" s="8"/>
    </row>
    <row r="386" spans="56:62" ht="13.15" customHeight="1" x14ac:dyDescent="0.25">
      <c r="BD386" s="8"/>
      <c r="BG386" s="8"/>
      <c r="BJ386" s="8"/>
    </row>
    <row r="387" spans="56:62" ht="13.15" customHeight="1" x14ac:dyDescent="0.25">
      <c r="BD387" s="8"/>
      <c r="BG387" s="8"/>
      <c r="BJ387" s="8"/>
    </row>
    <row r="388" spans="56:62" ht="13.15" customHeight="1" x14ac:dyDescent="0.25">
      <c r="BD388" s="8"/>
      <c r="BG388" s="8"/>
      <c r="BJ388" s="8"/>
    </row>
    <row r="389" spans="56:62" ht="13.15" customHeight="1" x14ac:dyDescent="0.25">
      <c r="BD389" s="8"/>
      <c r="BG389" s="8"/>
      <c r="BJ389" s="8"/>
    </row>
    <row r="390" spans="56:62" ht="13.15" customHeight="1" x14ac:dyDescent="0.25">
      <c r="BD390" s="8"/>
      <c r="BG390" s="8"/>
      <c r="BJ390" s="8"/>
    </row>
    <row r="391" spans="56:62" ht="13.15" customHeight="1" x14ac:dyDescent="0.25">
      <c r="BD391" s="8"/>
      <c r="BG391" s="8"/>
      <c r="BJ391" s="8"/>
    </row>
    <row r="392" spans="56:62" ht="13.15" customHeight="1" x14ac:dyDescent="0.25">
      <c r="BD392" s="8"/>
      <c r="BG392" s="8"/>
      <c r="BJ392" s="8"/>
    </row>
    <row r="393" spans="56:62" ht="13.15" customHeight="1" x14ac:dyDescent="0.25">
      <c r="BD393" s="8"/>
      <c r="BG393" s="8"/>
      <c r="BJ393" s="8"/>
    </row>
    <row r="394" spans="56:62" ht="13.15" customHeight="1" x14ac:dyDescent="0.25">
      <c r="BD394" s="8"/>
      <c r="BG394" s="8"/>
      <c r="BJ394" s="8"/>
    </row>
    <row r="395" spans="56:62" ht="13.15" customHeight="1" x14ac:dyDescent="0.25">
      <c r="BD395" s="8"/>
      <c r="BG395" s="8"/>
      <c r="BJ395" s="8"/>
    </row>
    <row r="396" spans="56:62" ht="13.15" customHeight="1" x14ac:dyDescent="0.25">
      <c r="BD396" s="8"/>
      <c r="BG396" s="8"/>
      <c r="BJ396" s="8"/>
    </row>
    <row r="397" spans="56:62" ht="13.15" customHeight="1" x14ac:dyDescent="0.25">
      <c r="BD397" s="8"/>
      <c r="BG397" s="8"/>
      <c r="BJ397" s="8"/>
    </row>
    <row r="398" spans="56:62" ht="13.15" customHeight="1" x14ac:dyDescent="0.25">
      <c r="BD398" s="8"/>
      <c r="BG398" s="8"/>
      <c r="BJ398" s="8"/>
    </row>
    <row r="399" spans="56:62" ht="13.15" customHeight="1" x14ac:dyDescent="0.25">
      <c r="BD399" s="8"/>
      <c r="BG399" s="8"/>
      <c r="BJ399" s="8"/>
    </row>
    <row r="400" spans="56:62" ht="13.15" customHeight="1" x14ac:dyDescent="0.25">
      <c r="BD400" s="8"/>
      <c r="BG400" s="8"/>
      <c r="BJ400" s="8"/>
    </row>
    <row r="401" spans="56:62" ht="13.15" customHeight="1" x14ac:dyDescent="0.25">
      <c r="BD401" s="8"/>
      <c r="BG401" s="8"/>
      <c r="BJ401" s="8"/>
    </row>
    <row r="402" spans="56:62" ht="13.15" customHeight="1" x14ac:dyDescent="0.25">
      <c r="BD402" s="8"/>
      <c r="BG402" s="8"/>
      <c r="BJ402" s="8"/>
    </row>
    <row r="403" spans="56:62" ht="13.15" customHeight="1" x14ac:dyDescent="0.25">
      <c r="BD403" s="8"/>
      <c r="BG403" s="8"/>
      <c r="BJ403" s="8"/>
    </row>
    <row r="404" spans="56:62" ht="13.15" customHeight="1" x14ac:dyDescent="0.25">
      <c r="BD404" s="8"/>
      <c r="BG404" s="8"/>
      <c r="BJ404" s="8"/>
    </row>
    <row r="405" spans="56:62" ht="13.15" customHeight="1" x14ac:dyDescent="0.25">
      <c r="BD405" s="8"/>
      <c r="BG405" s="8"/>
      <c r="BJ405" s="8"/>
    </row>
    <row r="406" spans="56:62" ht="13.15" customHeight="1" x14ac:dyDescent="0.25">
      <c r="BD406" s="8"/>
      <c r="BG406" s="8"/>
      <c r="BJ406" s="8"/>
    </row>
    <row r="407" spans="56:62" ht="13.15" customHeight="1" x14ac:dyDescent="0.25">
      <c r="BD407" s="8"/>
      <c r="BG407" s="8"/>
      <c r="BJ407" s="8"/>
    </row>
    <row r="408" spans="56:62" ht="13.15" customHeight="1" x14ac:dyDescent="0.25">
      <c r="BD408" s="8"/>
      <c r="BG408" s="8"/>
      <c r="BJ408" s="8"/>
    </row>
    <row r="409" spans="56:62" ht="13.15" customHeight="1" x14ac:dyDescent="0.25">
      <c r="BD409" s="8"/>
      <c r="BG409" s="8"/>
      <c r="BJ409" s="8"/>
    </row>
    <row r="410" spans="56:62" ht="13.15" customHeight="1" x14ac:dyDescent="0.25">
      <c r="BD410" s="8"/>
      <c r="BG410" s="8"/>
      <c r="BJ410" s="8"/>
    </row>
    <row r="411" spans="56:62" ht="13.15" customHeight="1" x14ac:dyDescent="0.25">
      <c r="BD411" s="8"/>
      <c r="BG411" s="8"/>
      <c r="BJ411" s="8"/>
    </row>
    <row r="412" spans="56:62" ht="13.15" customHeight="1" x14ac:dyDescent="0.25">
      <c r="BD412" s="8"/>
      <c r="BG412" s="8"/>
      <c r="BJ412" s="8"/>
    </row>
    <row r="413" spans="56:62" ht="13.15" customHeight="1" x14ac:dyDescent="0.25">
      <c r="BD413" s="8"/>
      <c r="BG413" s="8"/>
      <c r="BJ413" s="8"/>
    </row>
    <row r="414" spans="56:62" ht="13.15" customHeight="1" x14ac:dyDescent="0.25">
      <c r="BD414" s="8"/>
      <c r="BG414" s="8"/>
      <c r="BJ414" s="8"/>
    </row>
    <row r="415" spans="56:62" ht="13.15" customHeight="1" x14ac:dyDescent="0.25">
      <c r="BD415" s="8"/>
      <c r="BG415" s="8"/>
      <c r="BJ415" s="8"/>
    </row>
    <row r="416" spans="56:62" ht="13.15" customHeight="1" x14ac:dyDescent="0.25">
      <c r="BD416" s="8"/>
      <c r="BG416" s="8"/>
      <c r="BJ416" s="8"/>
    </row>
    <row r="417" spans="56:62" ht="13.15" customHeight="1" x14ac:dyDescent="0.25">
      <c r="BD417" s="8"/>
      <c r="BG417" s="8"/>
      <c r="BJ417" s="8"/>
    </row>
    <row r="418" spans="56:62" ht="13.15" customHeight="1" x14ac:dyDescent="0.25">
      <c r="BD418" s="8"/>
      <c r="BG418" s="8"/>
      <c r="BJ418" s="8"/>
    </row>
    <row r="419" spans="56:62" ht="13.15" customHeight="1" x14ac:dyDescent="0.25">
      <c r="BD419" s="8"/>
      <c r="BG419" s="8"/>
      <c r="BJ419" s="8"/>
    </row>
    <row r="420" spans="56:62" ht="13.15" customHeight="1" x14ac:dyDescent="0.25">
      <c r="BD420" s="8"/>
      <c r="BG420" s="8"/>
      <c r="BJ420" s="8"/>
    </row>
    <row r="421" spans="56:62" ht="13.15" customHeight="1" x14ac:dyDescent="0.25">
      <c r="BD421" s="8"/>
      <c r="BG421" s="8"/>
      <c r="BJ421" s="8"/>
    </row>
    <row r="422" spans="56:62" ht="13.15" customHeight="1" x14ac:dyDescent="0.25">
      <c r="BD422" s="8"/>
      <c r="BG422" s="8"/>
      <c r="BJ422" s="8"/>
    </row>
    <row r="423" spans="56:62" ht="13.15" customHeight="1" x14ac:dyDescent="0.25">
      <c r="BD423" s="8"/>
      <c r="BG423" s="8"/>
      <c r="BJ423" s="8"/>
    </row>
    <row r="424" spans="56:62" ht="13.15" customHeight="1" x14ac:dyDescent="0.25">
      <c r="BD424" s="8"/>
      <c r="BG424" s="8"/>
      <c r="BJ424" s="8"/>
    </row>
    <row r="425" spans="56:62" ht="13.15" customHeight="1" x14ac:dyDescent="0.25">
      <c r="BD425" s="8"/>
      <c r="BG425" s="8"/>
      <c r="BJ425" s="8"/>
    </row>
    <row r="426" spans="56:62" ht="13.15" customHeight="1" x14ac:dyDescent="0.25">
      <c r="BD426" s="8"/>
      <c r="BG426" s="8"/>
      <c r="BJ426" s="8"/>
    </row>
    <row r="427" spans="56:62" ht="13.15" customHeight="1" x14ac:dyDescent="0.25">
      <c r="BD427" s="8"/>
      <c r="BG427" s="8"/>
      <c r="BJ427" s="8"/>
    </row>
    <row r="428" spans="56:62" ht="13.15" customHeight="1" x14ac:dyDescent="0.25">
      <c r="BD428" s="8"/>
      <c r="BG428" s="8"/>
      <c r="BJ428" s="8"/>
    </row>
    <row r="429" spans="56:62" ht="13.15" customHeight="1" x14ac:dyDescent="0.25">
      <c r="BD429" s="8"/>
      <c r="BG429" s="8"/>
      <c r="BJ429" s="8"/>
    </row>
    <row r="430" spans="56:62" ht="13.15" customHeight="1" x14ac:dyDescent="0.25">
      <c r="BD430" s="8"/>
      <c r="BG430" s="8"/>
      <c r="BJ430" s="8"/>
    </row>
    <row r="431" spans="56:62" ht="13.15" customHeight="1" x14ac:dyDescent="0.25">
      <c r="BD431" s="8"/>
      <c r="BG431" s="8"/>
      <c r="BJ431" s="8"/>
    </row>
    <row r="432" spans="56:62" ht="13.15" customHeight="1" x14ac:dyDescent="0.25">
      <c r="BD432" s="8"/>
      <c r="BG432" s="8"/>
      <c r="BJ432" s="8"/>
    </row>
    <row r="433" spans="56:62" ht="13.15" customHeight="1" x14ac:dyDescent="0.25">
      <c r="BD433" s="8"/>
      <c r="BG433" s="8"/>
      <c r="BJ433" s="8"/>
    </row>
    <row r="434" spans="56:62" ht="13.15" customHeight="1" x14ac:dyDescent="0.25">
      <c r="BD434" s="8"/>
      <c r="BG434" s="8"/>
      <c r="BJ434" s="8"/>
    </row>
    <row r="435" spans="56:62" ht="13.15" customHeight="1" x14ac:dyDescent="0.25">
      <c r="BD435" s="8"/>
      <c r="BG435" s="8"/>
      <c r="BJ435" s="8"/>
    </row>
    <row r="436" spans="56:62" ht="13.15" customHeight="1" x14ac:dyDescent="0.25">
      <c r="BD436" s="8"/>
      <c r="BG436" s="8"/>
      <c r="BJ436" s="8"/>
    </row>
    <row r="437" spans="56:62" ht="13.15" customHeight="1" x14ac:dyDescent="0.25">
      <c r="BD437" s="8"/>
      <c r="BG437" s="8"/>
      <c r="BJ437" s="8"/>
    </row>
    <row r="438" spans="56:62" ht="13.15" customHeight="1" x14ac:dyDescent="0.25">
      <c r="BD438" s="8"/>
      <c r="BG438" s="8"/>
      <c r="BJ438" s="8"/>
    </row>
    <row r="439" spans="56:62" ht="13.15" customHeight="1" x14ac:dyDescent="0.25">
      <c r="BD439" s="8"/>
      <c r="BG439" s="8"/>
      <c r="BJ439" s="8"/>
    </row>
    <row r="440" spans="56:62" ht="13.15" customHeight="1" x14ac:dyDescent="0.25">
      <c r="BD440" s="8"/>
      <c r="BG440" s="8"/>
      <c r="BJ440" s="8"/>
    </row>
    <row r="441" spans="56:62" ht="13.15" customHeight="1" x14ac:dyDescent="0.25">
      <c r="BD441" s="8"/>
      <c r="BG441" s="8"/>
      <c r="BJ441" s="8"/>
    </row>
    <row r="442" spans="56:62" ht="13.15" customHeight="1" x14ac:dyDescent="0.25">
      <c r="BD442" s="8"/>
      <c r="BG442" s="8"/>
      <c r="BJ442" s="8"/>
    </row>
    <row r="443" spans="56:62" ht="13.15" customHeight="1" x14ac:dyDescent="0.25">
      <c r="BD443" s="8"/>
      <c r="BG443" s="8"/>
      <c r="BJ443" s="8"/>
    </row>
    <row r="444" spans="56:62" ht="13.15" customHeight="1" x14ac:dyDescent="0.25">
      <c r="BD444" s="8"/>
      <c r="BG444" s="8"/>
      <c r="BJ444" s="8"/>
    </row>
    <row r="445" spans="56:62" ht="13.15" customHeight="1" x14ac:dyDescent="0.25">
      <c r="BD445" s="8"/>
      <c r="BG445" s="8"/>
      <c r="BJ445" s="8"/>
    </row>
    <row r="446" spans="56:62" ht="13.15" customHeight="1" x14ac:dyDescent="0.25">
      <c r="BD446" s="8"/>
      <c r="BG446" s="8"/>
      <c r="BJ446" s="8"/>
    </row>
    <row r="447" spans="56:62" ht="13.15" customHeight="1" x14ac:dyDescent="0.25">
      <c r="BD447" s="8"/>
      <c r="BG447" s="8"/>
      <c r="BJ447" s="8"/>
    </row>
    <row r="448" spans="56:62" ht="13.15" customHeight="1" x14ac:dyDescent="0.25">
      <c r="BD448" s="8"/>
      <c r="BG448" s="8"/>
      <c r="BJ448" s="8"/>
    </row>
    <row r="449" spans="56:62" ht="13.15" customHeight="1" x14ac:dyDescent="0.25">
      <c r="BD449" s="8"/>
      <c r="BG449" s="8"/>
      <c r="BJ449" s="8"/>
    </row>
    <row r="450" spans="56:62" ht="13.15" customHeight="1" x14ac:dyDescent="0.25">
      <c r="BD450" s="8"/>
      <c r="BG450" s="8"/>
      <c r="BJ450" s="8"/>
    </row>
    <row r="451" spans="56:62" ht="13.15" customHeight="1" x14ac:dyDescent="0.25">
      <c r="BD451" s="8"/>
      <c r="BG451" s="8"/>
      <c r="BJ451" s="8"/>
    </row>
    <row r="452" spans="56:62" ht="13.15" customHeight="1" x14ac:dyDescent="0.25">
      <c r="BD452" s="8"/>
      <c r="BG452" s="8"/>
      <c r="BJ452" s="8"/>
    </row>
    <row r="453" spans="56:62" ht="13.15" customHeight="1" x14ac:dyDescent="0.25">
      <c r="BD453" s="8"/>
      <c r="BG453" s="8"/>
      <c r="BJ453" s="8"/>
    </row>
    <row r="454" spans="56:62" ht="13.15" customHeight="1" x14ac:dyDescent="0.25">
      <c r="BD454" s="8"/>
      <c r="BG454" s="8"/>
      <c r="BJ454" s="8"/>
    </row>
    <row r="455" spans="56:62" ht="13.15" customHeight="1" x14ac:dyDescent="0.25">
      <c r="BD455" s="8"/>
      <c r="BG455" s="8"/>
      <c r="BJ455" s="8"/>
    </row>
    <row r="456" spans="56:62" ht="13.15" customHeight="1" x14ac:dyDescent="0.25">
      <c r="BD456" s="8"/>
      <c r="BG456" s="8"/>
      <c r="BJ456" s="8"/>
    </row>
    <row r="457" spans="56:62" ht="13.15" customHeight="1" x14ac:dyDescent="0.25">
      <c r="BD457" s="8"/>
      <c r="BG457" s="8"/>
      <c r="BJ457" s="8"/>
    </row>
    <row r="458" spans="56:62" ht="13.15" customHeight="1" x14ac:dyDescent="0.25">
      <c r="BD458" s="8"/>
      <c r="BG458" s="8"/>
      <c r="BJ458" s="8"/>
    </row>
    <row r="459" spans="56:62" ht="13.15" customHeight="1" x14ac:dyDescent="0.25">
      <c r="BD459" s="8"/>
      <c r="BG459" s="8"/>
      <c r="BJ459" s="8"/>
    </row>
    <row r="460" spans="56:62" ht="13.15" customHeight="1" x14ac:dyDescent="0.25">
      <c r="BD460" s="8"/>
      <c r="BG460" s="8"/>
      <c r="BJ460" s="8"/>
    </row>
    <row r="461" spans="56:62" ht="13.15" customHeight="1" x14ac:dyDescent="0.25">
      <c r="BD461" s="8"/>
      <c r="BG461" s="8"/>
      <c r="BJ461" s="8"/>
    </row>
    <row r="462" spans="56:62" ht="13.15" customHeight="1" x14ac:dyDescent="0.25">
      <c r="BD462" s="8"/>
      <c r="BG462" s="8"/>
      <c r="BJ462" s="8"/>
    </row>
    <row r="463" spans="56:62" ht="13.15" customHeight="1" x14ac:dyDescent="0.25">
      <c r="BD463" s="8"/>
      <c r="BG463" s="8"/>
      <c r="BJ463" s="8"/>
    </row>
    <row r="464" spans="56:62" ht="13.15" customHeight="1" x14ac:dyDescent="0.25">
      <c r="BD464" s="8"/>
      <c r="BG464" s="8"/>
      <c r="BJ464" s="8"/>
    </row>
    <row r="465" spans="56:62" ht="13.15" customHeight="1" x14ac:dyDescent="0.25">
      <c r="BD465" s="8"/>
      <c r="BG465" s="8"/>
      <c r="BJ465" s="8"/>
    </row>
    <row r="466" spans="56:62" ht="13.15" customHeight="1" x14ac:dyDescent="0.25">
      <c r="BD466" s="8"/>
      <c r="BG466" s="8"/>
      <c r="BJ466" s="8"/>
    </row>
    <row r="467" spans="56:62" ht="13.15" customHeight="1" x14ac:dyDescent="0.25">
      <c r="BD467" s="8"/>
      <c r="BG467" s="8"/>
      <c r="BJ467" s="8"/>
    </row>
    <row r="468" spans="56:62" ht="13.15" customHeight="1" x14ac:dyDescent="0.25">
      <c r="BD468" s="8"/>
      <c r="BG468" s="8"/>
      <c r="BJ468" s="8"/>
    </row>
    <row r="469" spans="56:62" ht="13.15" customHeight="1" x14ac:dyDescent="0.25">
      <c r="BD469" s="8"/>
      <c r="BG469" s="8"/>
      <c r="BJ469" s="8"/>
    </row>
    <row r="470" spans="56:62" ht="13.15" customHeight="1" x14ac:dyDescent="0.25">
      <c r="BD470" s="8"/>
      <c r="BG470" s="8"/>
      <c r="BJ470" s="8"/>
    </row>
    <row r="471" spans="56:62" ht="13.15" customHeight="1" x14ac:dyDescent="0.25">
      <c r="BD471" s="8"/>
      <c r="BG471" s="8"/>
      <c r="BJ471" s="8"/>
    </row>
    <row r="472" spans="56:62" ht="13.15" customHeight="1" x14ac:dyDescent="0.25">
      <c r="BD472" s="8"/>
      <c r="BG472" s="8"/>
      <c r="BJ472" s="8"/>
    </row>
    <row r="473" spans="56:62" ht="13.15" customHeight="1" x14ac:dyDescent="0.25">
      <c r="BD473" s="8"/>
      <c r="BG473" s="8"/>
      <c r="BJ473" s="8"/>
    </row>
    <row r="474" spans="56:62" ht="13.15" customHeight="1" x14ac:dyDescent="0.25">
      <c r="BD474" s="8"/>
      <c r="BG474" s="8"/>
      <c r="BJ474" s="8"/>
    </row>
    <row r="475" spans="56:62" ht="13.15" customHeight="1" x14ac:dyDescent="0.25">
      <c r="BD475" s="8"/>
      <c r="BG475" s="8"/>
      <c r="BJ475" s="8"/>
    </row>
    <row r="476" spans="56:62" ht="13.15" customHeight="1" x14ac:dyDescent="0.25">
      <c r="BD476" s="8"/>
      <c r="BG476" s="8"/>
      <c r="BJ476" s="8"/>
    </row>
    <row r="477" spans="56:62" ht="13.15" customHeight="1" x14ac:dyDescent="0.25">
      <c r="BD477" s="8"/>
      <c r="BG477" s="8"/>
      <c r="BJ477" s="8"/>
    </row>
    <row r="478" spans="56:62" ht="13.15" customHeight="1" x14ac:dyDescent="0.25">
      <c r="BD478" s="8"/>
      <c r="BG478" s="8"/>
      <c r="BJ478" s="8"/>
    </row>
    <row r="479" spans="56:62" ht="13.15" customHeight="1" x14ac:dyDescent="0.25">
      <c r="BD479" s="8"/>
      <c r="BG479" s="8"/>
      <c r="BJ479" s="8"/>
    </row>
    <row r="480" spans="56:62" ht="13.15" customHeight="1" x14ac:dyDescent="0.25">
      <c r="BD480" s="8"/>
      <c r="BG480" s="8"/>
      <c r="BJ480" s="8"/>
    </row>
    <row r="481" spans="56:62" ht="13.15" customHeight="1" x14ac:dyDescent="0.25">
      <c r="BD481" s="8"/>
      <c r="BG481" s="8"/>
      <c r="BJ481" s="8"/>
    </row>
    <row r="482" spans="56:62" ht="13.15" customHeight="1" x14ac:dyDescent="0.25">
      <c r="BD482" s="8"/>
      <c r="BG482" s="8"/>
      <c r="BJ482" s="8"/>
    </row>
    <row r="483" spans="56:62" ht="13.15" customHeight="1" x14ac:dyDescent="0.25">
      <c r="BD483" s="8"/>
      <c r="BG483" s="8"/>
      <c r="BJ483" s="8"/>
    </row>
    <row r="484" spans="56:62" ht="13.15" customHeight="1" x14ac:dyDescent="0.25">
      <c r="BD484" s="8"/>
      <c r="BG484" s="8"/>
      <c r="BJ484" s="8"/>
    </row>
    <row r="485" spans="56:62" ht="13.15" customHeight="1" x14ac:dyDescent="0.25">
      <c r="BD485" s="8"/>
      <c r="BG485" s="8"/>
      <c r="BJ485" s="8"/>
    </row>
    <row r="486" spans="56:62" ht="13.15" customHeight="1" x14ac:dyDescent="0.25">
      <c r="BD486" s="8"/>
      <c r="BG486" s="8"/>
      <c r="BJ486" s="8"/>
    </row>
    <row r="487" spans="56:62" ht="13.15" customHeight="1" x14ac:dyDescent="0.25">
      <c r="BD487" s="8"/>
      <c r="BG487" s="8"/>
      <c r="BJ487" s="8"/>
    </row>
    <row r="488" spans="56:62" ht="13.15" customHeight="1" x14ac:dyDescent="0.25">
      <c r="BD488" s="8"/>
      <c r="BG488" s="8"/>
      <c r="BJ488" s="8"/>
    </row>
    <row r="489" spans="56:62" ht="13.15" customHeight="1" x14ac:dyDescent="0.25">
      <c r="BD489" s="8"/>
      <c r="BG489" s="8"/>
      <c r="BJ489" s="8"/>
    </row>
    <row r="490" spans="56:62" ht="13.15" customHeight="1" x14ac:dyDescent="0.25">
      <c r="BD490" s="8"/>
      <c r="BG490" s="8"/>
      <c r="BJ490" s="8"/>
    </row>
    <row r="491" spans="56:62" ht="13.15" customHeight="1" x14ac:dyDescent="0.25">
      <c r="BD491" s="8"/>
      <c r="BG491" s="8"/>
      <c r="BJ491" s="8"/>
    </row>
    <row r="492" spans="56:62" ht="13.15" customHeight="1" x14ac:dyDescent="0.25">
      <c r="BD492" s="8"/>
      <c r="BG492" s="8"/>
      <c r="BJ492" s="8"/>
    </row>
    <row r="493" spans="56:62" ht="13.15" customHeight="1" x14ac:dyDescent="0.25">
      <c r="BD493" s="8"/>
      <c r="BG493" s="8"/>
      <c r="BJ493" s="8"/>
    </row>
    <row r="494" spans="56:62" ht="13.15" customHeight="1" x14ac:dyDescent="0.25">
      <c r="BD494" s="8"/>
      <c r="BG494" s="8"/>
      <c r="BJ494" s="8"/>
    </row>
    <row r="495" spans="56:62" ht="13.15" customHeight="1" x14ac:dyDescent="0.25">
      <c r="BD495" s="8"/>
      <c r="BG495" s="8"/>
      <c r="BJ495" s="8"/>
    </row>
    <row r="496" spans="56:62" ht="13.15" customHeight="1" x14ac:dyDescent="0.25">
      <c r="BD496" s="8"/>
      <c r="BG496" s="8"/>
      <c r="BJ496" s="8"/>
    </row>
    <row r="497" spans="56:62" ht="13.15" customHeight="1" x14ac:dyDescent="0.25">
      <c r="BD497" s="8"/>
      <c r="BG497" s="8"/>
      <c r="BJ497" s="8"/>
    </row>
    <row r="498" spans="56:62" ht="13.15" customHeight="1" x14ac:dyDescent="0.25">
      <c r="BD498" s="8"/>
      <c r="BG498" s="8"/>
      <c r="BJ498" s="8"/>
    </row>
    <row r="499" spans="56:62" ht="13.15" customHeight="1" x14ac:dyDescent="0.25">
      <c r="BD499" s="8"/>
      <c r="BG499" s="8"/>
      <c r="BJ499" s="8"/>
    </row>
    <row r="500" spans="56:62" ht="13.15" customHeight="1" x14ac:dyDescent="0.25">
      <c r="BD500" s="8"/>
      <c r="BG500" s="8"/>
      <c r="BJ500" s="8"/>
    </row>
    <row r="501" spans="56:62" ht="13.15" customHeight="1" x14ac:dyDescent="0.25">
      <c r="BD501" s="8"/>
      <c r="BG501" s="8"/>
      <c r="BJ501" s="8"/>
    </row>
    <row r="502" spans="56:62" ht="13.15" customHeight="1" x14ac:dyDescent="0.25">
      <c r="BD502" s="8"/>
      <c r="BG502" s="8"/>
      <c r="BJ502" s="8"/>
    </row>
    <row r="503" spans="56:62" ht="13.15" customHeight="1" x14ac:dyDescent="0.25">
      <c r="BD503" s="8"/>
      <c r="BG503" s="8"/>
      <c r="BJ503" s="8"/>
    </row>
    <row r="504" spans="56:62" ht="13.15" customHeight="1" x14ac:dyDescent="0.25">
      <c r="BD504" s="8"/>
      <c r="BG504" s="8"/>
      <c r="BJ504" s="8"/>
    </row>
    <row r="505" spans="56:62" ht="13.15" customHeight="1" x14ac:dyDescent="0.25">
      <c r="BD505" s="8"/>
      <c r="BG505" s="8"/>
      <c r="BJ505" s="8"/>
    </row>
    <row r="506" spans="56:62" ht="13.15" customHeight="1" x14ac:dyDescent="0.25">
      <c r="BD506" s="8"/>
      <c r="BG506" s="8"/>
      <c r="BJ506" s="8"/>
    </row>
    <row r="507" spans="56:62" ht="13.15" customHeight="1" x14ac:dyDescent="0.25">
      <c r="BD507" s="8"/>
      <c r="BG507" s="8"/>
      <c r="BJ507" s="8"/>
    </row>
    <row r="508" spans="56:62" ht="13.15" customHeight="1" x14ac:dyDescent="0.25">
      <c r="BD508" s="8"/>
      <c r="BG508" s="8"/>
      <c r="BJ508" s="8"/>
    </row>
    <row r="509" spans="56:62" ht="13.15" customHeight="1" x14ac:dyDescent="0.25">
      <c r="BD509" s="8"/>
      <c r="BG509" s="8"/>
      <c r="BJ509" s="8"/>
    </row>
    <row r="510" spans="56:62" ht="13.15" customHeight="1" x14ac:dyDescent="0.25">
      <c r="BD510" s="8"/>
      <c r="BG510" s="8"/>
      <c r="BJ510" s="8"/>
    </row>
    <row r="511" spans="56:62" ht="13.15" customHeight="1" x14ac:dyDescent="0.25">
      <c r="BD511" s="8"/>
      <c r="BG511" s="8"/>
      <c r="BJ511" s="8"/>
    </row>
    <row r="512" spans="56:62" ht="13.15" customHeight="1" x14ac:dyDescent="0.25">
      <c r="BD512" s="8"/>
      <c r="BG512" s="8"/>
      <c r="BJ512" s="8"/>
    </row>
    <row r="513" spans="56:62" ht="13.15" customHeight="1" x14ac:dyDescent="0.25">
      <c r="BD513" s="8"/>
      <c r="BG513" s="8"/>
      <c r="BJ513" s="8"/>
    </row>
    <row r="514" spans="56:62" ht="13.15" customHeight="1" x14ac:dyDescent="0.25">
      <c r="BD514" s="8"/>
      <c r="BG514" s="8"/>
      <c r="BJ514" s="8"/>
    </row>
    <row r="515" spans="56:62" ht="13.15" customHeight="1" x14ac:dyDescent="0.25">
      <c r="BD515" s="8"/>
      <c r="BG515" s="8"/>
      <c r="BJ515" s="8"/>
    </row>
    <row r="516" spans="56:62" ht="13.15" customHeight="1" x14ac:dyDescent="0.25">
      <c r="BD516" s="8"/>
      <c r="BG516" s="8"/>
      <c r="BJ516" s="8"/>
    </row>
    <row r="517" spans="56:62" ht="13.15" customHeight="1" x14ac:dyDescent="0.25">
      <c r="BD517" s="8"/>
      <c r="BG517" s="8"/>
      <c r="BJ517" s="8"/>
    </row>
    <row r="518" spans="56:62" ht="13.15" customHeight="1" x14ac:dyDescent="0.25">
      <c r="BD518" s="8"/>
      <c r="BG518" s="8"/>
      <c r="BJ518" s="8"/>
    </row>
    <row r="519" spans="56:62" ht="13.15" customHeight="1" x14ac:dyDescent="0.25">
      <c r="BD519" s="8"/>
      <c r="BG519" s="8"/>
      <c r="BJ519" s="8"/>
    </row>
    <row r="520" spans="56:62" ht="13.15" customHeight="1" x14ac:dyDescent="0.25">
      <c r="BD520" s="8"/>
      <c r="BG520" s="8"/>
      <c r="BJ520" s="8"/>
    </row>
    <row r="521" spans="56:62" ht="13.15" customHeight="1" x14ac:dyDescent="0.25">
      <c r="BD521" s="8"/>
      <c r="BG521" s="8"/>
      <c r="BJ521" s="8"/>
    </row>
    <row r="522" spans="56:62" ht="13.15" customHeight="1" x14ac:dyDescent="0.25">
      <c r="BD522" s="8"/>
      <c r="BG522" s="8"/>
      <c r="BJ522" s="8"/>
    </row>
    <row r="523" spans="56:62" ht="13.15" customHeight="1" x14ac:dyDescent="0.25">
      <c r="BD523" s="8"/>
      <c r="BG523" s="8"/>
      <c r="BJ523" s="8"/>
    </row>
    <row r="524" spans="56:62" ht="13.15" customHeight="1" x14ac:dyDescent="0.25">
      <c r="BD524" s="8"/>
      <c r="BG524" s="8"/>
      <c r="BJ524" s="8"/>
    </row>
    <row r="525" spans="56:62" ht="13.15" customHeight="1" x14ac:dyDescent="0.25">
      <c r="BD525" s="8"/>
      <c r="BG525" s="8"/>
      <c r="BJ525" s="8"/>
    </row>
    <row r="526" spans="56:62" ht="13.15" customHeight="1" x14ac:dyDescent="0.25">
      <c r="BD526" s="8"/>
      <c r="BG526" s="8"/>
      <c r="BJ526" s="8"/>
    </row>
    <row r="527" spans="56:62" ht="13.15" customHeight="1" x14ac:dyDescent="0.25">
      <c r="BD527" s="8"/>
      <c r="BG527" s="8"/>
      <c r="BJ527" s="8"/>
    </row>
    <row r="528" spans="56:62" ht="13.15" customHeight="1" x14ac:dyDescent="0.25">
      <c r="BD528" s="8"/>
      <c r="BG528" s="8"/>
      <c r="BJ528" s="8"/>
    </row>
    <row r="529" spans="56:62" ht="13.15" customHeight="1" x14ac:dyDescent="0.25">
      <c r="BD529" s="8"/>
      <c r="BG529" s="8"/>
      <c r="BJ529" s="8"/>
    </row>
    <row r="530" spans="56:62" ht="13.15" customHeight="1" x14ac:dyDescent="0.25">
      <c r="BD530" s="8"/>
      <c r="BG530" s="8"/>
      <c r="BJ530" s="8"/>
    </row>
    <row r="531" spans="56:62" ht="13.15" customHeight="1" x14ac:dyDescent="0.25">
      <c r="BD531" s="8"/>
      <c r="BG531" s="8"/>
      <c r="BJ531" s="8"/>
    </row>
    <row r="532" spans="56:62" ht="13.15" customHeight="1" x14ac:dyDescent="0.25">
      <c r="BD532" s="8"/>
      <c r="BG532" s="8"/>
      <c r="BJ532" s="8"/>
    </row>
    <row r="533" spans="56:62" ht="13.15" customHeight="1" x14ac:dyDescent="0.25">
      <c r="BD533" s="8"/>
      <c r="BG533" s="8"/>
      <c r="BJ533" s="8"/>
    </row>
    <row r="534" spans="56:62" ht="13.15" customHeight="1" x14ac:dyDescent="0.25">
      <c r="BD534" s="8"/>
      <c r="BG534" s="8"/>
      <c r="BJ534" s="8"/>
    </row>
    <row r="535" spans="56:62" ht="13.15" customHeight="1" x14ac:dyDescent="0.25">
      <c r="BD535" s="8"/>
      <c r="BG535" s="8"/>
      <c r="BJ535" s="8"/>
    </row>
    <row r="536" spans="56:62" ht="13.15" customHeight="1" x14ac:dyDescent="0.25">
      <c r="BD536" s="8"/>
      <c r="BG536" s="8"/>
      <c r="BJ536" s="8"/>
    </row>
    <row r="537" spans="56:62" ht="13.15" customHeight="1" x14ac:dyDescent="0.25">
      <c r="BD537" s="8"/>
      <c r="BG537" s="8"/>
      <c r="BJ537" s="8"/>
    </row>
    <row r="538" spans="56:62" ht="13.15" customHeight="1" x14ac:dyDescent="0.25">
      <c r="BD538" s="8"/>
      <c r="BG538" s="8"/>
      <c r="BJ538" s="8"/>
    </row>
    <row r="539" spans="56:62" ht="13.15" customHeight="1" x14ac:dyDescent="0.25">
      <c r="BD539" s="8"/>
      <c r="BG539" s="8"/>
      <c r="BJ539" s="8"/>
    </row>
    <row r="540" spans="56:62" ht="13.15" customHeight="1" x14ac:dyDescent="0.25">
      <c r="BD540" s="8"/>
      <c r="BG540" s="8"/>
      <c r="BJ540" s="8"/>
    </row>
    <row r="541" spans="56:62" ht="13.15" customHeight="1" x14ac:dyDescent="0.25">
      <c r="BD541" s="8"/>
      <c r="BG541" s="8"/>
      <c r="BJ541" s="8"/>
    </row>
    <row r="542" spans="56:62" ht="13.15" customHeight="1" x14ac:dyDescent="0.25">
      <c r="BD542" s="8"/>
      <c r="BG542" s="8"/>
      <c r="BJ542" s="8"/>
    </row>
    <row r="543" spans="56:62" ht="13.15" customHeight="1" x14ac:dyDescent="0.25">
      <c r="BD543" s="8"/>
      <c r="BG543" s="8"/>
      <c r="BJ543" s="8"/>
    </row>
    <row r="544" spans="56:62" ht="13.15" customHeight="1" x14ac:dyDescent="0.25">
      <c r="BD544" s="8"/>
      <c r="BG544" s="8"/>
      <c r="BJ544" s="8"/>
    </row>
    <row r="545" spans="56:62" ht="13.15" customHeight="1" x14ac:dyDescent="0.25">
      <c r="BD545" s="8"/>
      <c r="BG545" s="8"/>
      <c r="BJ545" s="8"/>
    </row>
    <row r="546" spans="56:62" ht="13.15" customHeight="1" x14ac:dyDescent="0.25">
      <c r="BD546" s="8"/>
      <c r="BG546" s="8"/>
      <c r="BJ546" s="8"/>
    </row>
    <row r="547" spans="56:62" ht="13.15" customHeight="1" x14ac:dyDescent="0.25">
      <c r="BD547" s="8"/>
      <c r="BG547" s="8"/>
      <c r="BJ547" s="8"/>
    </row>
    <row r="548" spans="56:62" ht="13.15" customHeight="1" x14ac:dyDescent="0.25">
      <c r="BD548" s="8"/>
      <c r="BG548" s="8"/>
      <c r="BJ548" s="8"/>
    </row>
    <row r="549" spans="56:62" ht="13.15" customHeight="1" x14ac:dyDescent="0.25">
      <c r="BD549" s="8"/>
      <c r="BG549" s="8"/>
      <c r="BJ549" s="8"/>
    </row>
    <row r="550" spans="56:62" ht="13.15" customHeight="1" x14ac:dyDescent="0.25">
      <c r="BD550" s="8"/>
      <c r="BG550" s="8"/>
      <c r="BJ550" s="8"/>
    </row>
    <row r="551" spans="56:62" ht="13.15" customHeight="1" x14ac:dyDescent="0.25">
      <c r="BD551" s="8"/>
      <c r="BG551" s="8"/>
      <c r="BJ551" s="8"/>
    </row>
    <row r="552" spans="56:62" ht="13.15" customHeight="1" x14ac:dyDescent="0.25">
      <c r="BD552" s="8"/>
      <c r="BG552" s="8"/>
      <c r="BJ552" s="8"/>
    </row>
    <row r="553" spans="56:62" ht="13.15" customHeight="1" x14ac:dyDescent="0.25">
      <c r="BD553" s="8"/>
      <c r="BG553" s="8"/>
      <c r="BJ553" s="8"/>
    </row>
    <row r="554" spans="56:62" ht="13.15" customHeight="1" x14ac:dyDescent="0.25">
      <c r="BD554" s="8"/>
      <c r="BG554" s="8"/>
      <c r="BJ554" s="8"/>
    </row>
    <row r="555" spans="56:62" ht="13.15" customHeight="1" x14ac:dyDescent="0.25">
      <c r="BD555" s="8"/>
      <c r="BG555" s="8"/>
      <c r="BJ555" s="8"/>
    </row>
    <row r="556" spans="56:62" ht="13.15" customHeight="1" x14ac:dyDescent="0.25">
      <c r="BD556" s="8"/>
      <c r="BG556" s="8"/>
      <c r="BJ556" s="8"/>
    </row>
    <row r="557" spans="56:62" ht="13.15" customHeight="1" x14ac:dyDescent="0.25">
      <c r="BD557" s="8"/>
      <c r="BG557" s="8"/>
      <c r="BJ557" s="8"/>
    </row>
    <row r="558" spans="56:62" ht="13.15" customHeight="1" x14ac:dyDescent="0.25">
      <c r="BD558" s="8"/>
      <c r="BG558" s="8"/>
      <c r="BJ558" s="8"/>
    </row>
    <row r="559" spans="56:62" ht="13.15" customHeight="1" x14ac:dyDescent="0.25">
      <c r="BD559" s="8"/>
      <c r="BG559" s="8"/>
      <c r="BJ559" s="8"/>
    </row>
    <row r="560" spans="56:62" ht="13.15" customHeight="1" x14ac:dyDescent="0.25">
      <c r="BD560" s="8"/>
      <c r="BG560" s="8"/>
      <c r="BJ560" s="8"/>
    </row>
    <row r="561" spans="56:62" ht="13.15" customHeight="1" x14ac:dyDescent="0.25">
      <c r="BD561" s="8"/>
      <c r="BG561" s="8"/>
      <c r="BJ561" s="8"/>
    </row>
    <row r="562" spans="56:62" ht="13.15" customHeight="1" x14ac:dyDescent="0.25">
      <c r="BD562" s="8"/>
      <c r="BG562" s="8"/>
      <c r="BJ562" s="8"/>
    </row>
    <row r="563" spans="56:62" ht="13.15" customHeight="1" x14ac:dyDescent="0.25">
      <c r="BD563" s="8"/>
      <c r="BG563" s="8"/>
      <c r="BJ563" s="8"/>
    </row>
    <row r="564" spans="56:62" ht="13.15" customHeight="1" x14ac:dyDescent="0.25">
      <c r="BD564" s="8"/>
      <c r="BG564" s="8"/>
      <c r="BJ564" s="8"/>
    </row>
    <row r="565" spans="56:62" ht="13.15" customHeight="1" x14ac:dyDescent="0.25">
      <c r="BD565" s="8"/>
      <c r="BG565" s="8"/>
      <c r="BJ565" s="8"/>
    </row>
    <row r="566" spans="56:62" ht="13.15" customHeight="1" x14ac:dyDescent="0.25">
      <c r="BD566" s="8"/>
      <c r="BG566" s="8"/>
      <c r="BJ566" s="8"/>
    </row>
    <row r="567" spans="56:62" ht="13.15" customHeight="1" x14ac:dyDescent="0.25">
      <c r="BD567" s="8"/>
      <c r="BG567" s="8"/>
      <c r="BJ567" s="8"/>
    </row>
    <row r="568" spans="56:62" ht="13.15" customHeight="1" x14ac:dyDescent="0.25">
      <c r="BD568" s="8"/>
      <c r="BG568" s="8"/>
      <c r="BJ568" s="8"/>
    </row>
    <row r="569" spans="56:62" ht="13.15" customHeight="1" x14ac:dyDescent="0.25">
      <c r="BD569" s="8"/>
      <c r="BG569" s="8"/>
      <c r="BJ569" s="8"/>
    </row>
    <row r="570" spans="56:62" ht="13.15" customHeight="1" x14ac:dyDescent="0.25">
      <c r="BD570" s="8"/>
      <c r="BG570" s="8"/>
      <c r="BJ570" s="8"/>
    </row>
    <row r="571" spans="56:62" ht="13.15" customHeight="1" x14ac:dyDescent="0.25">
      <c r="BD571" s="8"/>
      <c r="BG571" s="8"/>
      <c r="BJ571" s="8"/>
    </row>
    <row r="572" spans="56:62" ht="13.15" customHeight="1" x14ac:dyDescent="0.25">
      <c r="BD572" s="8"/>
      <c r="BG572" s="8"/>
      <c r="BJ572" s="8"/>
    </row>
    <row r="573" spans="56:62" ht="13.15" customHeight="1" x14ac:dyDescent="0.25">
      <c r="BD573" s="8"/>
      <c r="BG573" s="8"/>
      <c r="BJ573" s="8"/>
    </row>
    <row r="574" spans="56:62" ht="13.15" customHeight="1" x14ac:dyDescent="0.25">
      <c r="BD574" s="8"/>
      <c r="BG574" s="8"/>
      <c r="BJ574" s="8"/>
    </row>
    <row r="575" spans="56:62" ht="13.15" customHeight="1" x14ac:dyDescent="0.25">
      <c r="BD575" s="8"/>
      <c r="BG575" s="8"/>
      <c r="BJ575" s="8"/>
    </row>
    <row r="576" spans="56:62" ht="13.15" customHeight="1" x14ac:dyDescent="0.25">
      <c r="BD576" s="8"/>
      <c r="BG576" s="8"/>
      <c r="BJ576" s="8"/>
    </row>
    <row r="577" spans="56:62" ht="13.15" customHeight="1" x14ac:dyDescent="0.25">
      <c r="BD577" s="8"/>
      <c r="BG577" s="8"/>
      <c r="BJ577" s="8"/>
    </row>
    <row r="578" spans="56:62" ht="13.15" customHeight="1" x14ac:dyDescent="0.25">
      <c r="BD578" s="8"/>
      <c r="BG578" s="8"/>
      <c r="BJ578" s="8"/>
    </row>
    <row r="579" spans="56:62" ht="13.15" customHeight="1" x14ac:dyDescent="0.25">
      <c r="BD579" s="8"/>
      <c r="BG579" s="8"/>
      <c r="BJ579" s="8"/>
    </row>
    <row r="580" spans="56:62" ht="13.15" customHeight="1" x14ac:dyDescent="0.25">
      <c r="BD580" s="8"/>
      <c r="BG580" s="8"/>
      <c r="BJ580" s="8"/>
    </row>
    <row r="581" spans="56:62" ht="13.15" customHeight="1" x14ac:dyDescent="0.25">
      <c r="BD581" s="8"/>
      <c r="BG581" s="8"/>
      <c r="BJ581" s="8"/>
    </row>
    <row r="582" spans="56:62" ht="13.15" customHeight="1" x14ac:dyDescent="0.25">
      <c r="BD582" s="8"/>
      <c r="BG582" s="8"/>
      <c r="BJ582" s="8"/>
    </row>
    <row r="583" spans="56:62" ht="13.15" customHeight="1" x14ac:dyDescent="0.25">
      <c r="BD583" s="8"/>
      <c r="BG583" s="8"/>
      <c r="BJ583" s="8"/>
    </row>
    <row r="584" spans="56:62" ht="13.15" customHeight="1" x14ac:dyDescent="0.25">
      <c r="BD584" s="8"/>
      <c r="BG584" s="8"/>
      <c r="BJ584" s="8"/>
    </row>
    <row r="585" spans="56:62" ht="13.15" customHeight="1" x14ac:dyDescent="0.25">
      <c r="BD585" s="8"/>
      <c r="BG585" s="8"/>
      <c r="BJ585" s="8"/>
    </row>
    <row r="586" spans="56:62" ht="13.15" customHeight="1" x14ac:dyDescent="0.25">
      <c r="BD586" s="8"/>
      <c r="BG586" s="8"/>
      <c r="BJ586" s="8"/>
    </row>
    <row r="587" spans="56:62" ht="13.15" customHeight="1" x14ac:dyDescent="0.25">
      <c r="BD587" s="8"/>
      <c r="BG587" s="8"/>
      <c r="BJ587" s="8"/>
    </row>
    <row r="588" spans="56:62" ht="13.15" customHeight="1" x14ac:dyDescent="0.25">
      <c r="BD588" s="8"/>
      <c r="BG588" s="8"/>
      <c r="BJ588" s="8"/>
    </row>
    <row r="589" spans="56:62" ht="13.15" customHeight="1" x14ac:dyDescent="0.25">
      <c r="BD589" s="8"/>
      <c r="BG589" s="8"/>
      <c r="BJ589" s="8"/>
    </row>
    <row r="590" spans="56:62" ht="13.15" customHeight="1" x14ac:dyDescent="0.25">
      <c r="BD590" s="8"/>
      <c r="BG590" s="8"/>
      <c r="BJ590" s="8"/>
    </row>
    <row r="591" spans="56:62" ht="13.15" customHeight="1" x14ac:dyDescent="0.25">
      <c r="BD591" s="8"/>
      <c r="BG591" s="8"/>
      <c r="BJ591" s="8"/>
    </row>
    <row r="592" spans="56:62" ht="13.15" customHeight="1" x14ac:dyDescent="0.25">
      <c r="BD592" s="8"/>
      <c r="BG592" s="8"/>
      <c r="BJ592" s="8"/>
    </row>
    <row r="593" spans="56:62" ht="13.15" customHeight="1" x14ac:dyDescent="0.25">
      <c r="BD593" s="8"/>
      <c r="BG593" s="8"/>
      <c r="BJ593" s="8"/>
    </row>
    <row r="594" spans="56:62" ht="13.15" customHeight="1" x14ac:dyDescent="0.25">
      <c r="BD594" s="8"/>
      <c r="BG594" s="8"/>
      <c r="BJ594" s="8"/>
    </row>
    <row r="595" spans="56:62" ht="13.15" customHeight="1" x14ac:dyDescent="0.25">
      <c r="BD595" s="8"/>
      <c r="BG595" s="8"/>
      <c r="BJ595" s="8"/>
    </row>
    <row r="596" spans="56:62" ht="13.15" customHeight="1" x14ac:dyDescent="0.25">
      <c r="BD596" s="8"/>
      <c r="BG596" s="8"/>
      <c r="BJ596" s="8"/>
    </row>
    <row r="597" spans="56:62" ht="13.15" customHeight="1" x14ac:dyDescent="0.25">
      <c r="BD597" s="8"/>
      <c r="BG597" s="8"/>
      <c r="BJ597" s="8"/>
    </row>
    <row r="598" spans="56:62" ht="13.15" customHeight="1" x14ac:dyDescent="0.25">
      <c r="BD598" s="8"/>
      <c r="BG598" s="8"/>
      <c r="BJ598" s="8"/>
    </row>
    <row r="599" spans="56:62" ht="13.15" customHeight="1" x14ac:dyDescent="0.25">
      <c r="BD599" s="8"/>
      <c r="BG599" s="8"/>
      <c r="BJ599" s="8"/>
    </row>
    <row r="600" spans="56:62" ht="13.15" customHeight="1" x14ac:dyDescent="0.25">
      <c r="BD600" s="8"/>
      <c r="BG600" s="8"/>
      <c r="BJ600" s="8"/>
    </row>
    <row r="601" spans="56:62" ht="13.15" customHeight="1" x14ac:dyDescent="0.25">
      <c r="BD601" s="8"/>
      <c r="BG601" s="8"/>
      <c r="BJ601" s="8"/>
    </row>
    <row r="602" spans="56:62" ht="13.15" customHeight="1" x14ac:dyDescent="0.25">
      <c r="BD602" s="8"/>
      <c r="BG602" s="8"/>
      <c r="BJ602" s="8"/>
    </row>
    <row r="603" spans="56:62" ht="13.15" customHeight="1" x14ac:dyDescent="0.25">
      <c r="BD603" s="8"/>
      <c r="BG603" s="8"/>
      <c r="BJ603" s="8"/>
    </row>
    <row r="604" spans="56:62" ht="13.15" customHeight="1" x14ac:dyDescent="0.25">
      <c r="BD604" s="8"/>
      <c r="BG604" s="8"/>
      <c r="BJ604" s="8"/>
    </row>
    <row r="605" spans="56:62" ht="13.15" customHeight="1" x14ac:dyDescent="0.25">
      <c r="BD605" s="8"/>
      <c r="BG605" s="8"/>
      <c r="BJ605" s="8"/>
    </row>
    <row r="606" spans="56:62" ht="13.15" customHeight="1" x14ac:dyDescent="0.25">
      <c r="BD606" s="8"/>
      <c r="BG606" s="8"/>
      <c r="BJ606" s="8"/>
    </row>
    <row r="607" spans="56:62" ht="13.15" customHeight="1" x14ac:dyDescent="0.25">
      <c r="BD607" s="8"/>
      <c r="BG607" s="8"/>
      <c r="BJ607" s="8"/>
    </row>
    <row r="608" spans="56:62" ht="13.15" customHeight="1" x14ac:dyDescent="0.25">
      <c r="BD608" s="8"/>
      <c r="BG608" s="8"/>
      <c r="BJ608" s="8"/>
    </row>
    <row r="609" spans="56:62" ht="13.15" customHeight="1" x14ac:dyDescent="0.25">
      <c r="BD609" s="8"/>
      <c r="BG609" s="8"/>
      <c r="BJ609" s="8"/>
    </row>
    <row r="610" spans="56:62" ht="13.15" customHeight="1" x14ac:dyDescent="0.25">
      <c r="BD610" s="8"/>
      <c r="BG610" s="8"/>
      <c r="BJ610" s="8"/>
    </row>
    <row r="611" spans="56:62" ht="13.15" customHeight="1" x14ac:dyDescent="0.25">
      <c r="BD611" s="8"/>
      <c r="BG611" s="8"/>
      <c r="BJ611" s="8"/>
    </row>
    <row r="612" spans="56:62" ht="13.15" customHeight="1" x14ac:dyDescent="0.25">
      <c r="BD612" s="8"/>
      <c r="BG612" s="8"/>
      <c r="BJ612" s="8"/>
    </row>
    <row r="613" spans="56:62" ht="13.15" customHeight="1" x14ac:dyDescent="0.25">
      <c r="BD613" s="8"/>
      <c r="BG613" s="8"/>
      <c r="BJ613" s="8"/>
    </row>
    <row r="614" spans="56:62" ht="13.15" customHeight="1" x14ac:dyDescent="0.25">
      <c r="BD614" s="8"/>
      <c r="BG614" s="8"/>
      <c r="BJ614" s="8"/>
    </row>
    <row r="615" spans="56:62" ht="13.15" customHeight="1" x14ac:dyDescent="0.25">
      <c r="BD615" s="8"/>
      <c r="BG615" s="8"/>
      <c r="BJ615" s="8"/>
    </row>
    <row r="616" spans="56:62" ht="13.15" customHeight="1" x14ac:dyDescent="0.25">
      <c r="BD616" s="8"/>
      <c r="BG616" s="8"/>
      <c r="BJ616" s="8"/>
    </row>
    <row r="617" spans="56:62" ht="13.15" customHeight="1" x14ac:dyDescent="0.25">
      <c r="BD617" s="8"/>
      <c r="BG617" s="8"/>
      <c r="BJ617" s="8"/>
    </row>
    <row r="618" spans="56:62" ht="13.15" customHeight="1" x14ac:dyDescent="0.25">
      <c r="BD618" s="8"/>
      <c r="BG618" s="8"/>
      <c r="BJ618" s="8"/>
    </row>
    <row r="619" spans="56:62" ht="13.15" customHeight="1" x14ac:dyDescent="0.25">
      <c r="BD619" s="8"/>
      <c r="BG619" s="8"/>
      <c r="BJ619" s="8"/>
    </row>
    <row r="620" spans="56:62" ht="13.15" customHeight="1" x14ac:dyDescent="0.25">
      <c r="BD620" s="8"/>
      <c r="BG620" s="8"/>
      <c r="BJ620" s="8"/>
    </row>
    <row r="621" spans="56:62" ht="13.15" customHeight="1" x14ac:dyDescent="0.25">
      <c r="BD621" s="8"/>
      <c r="BG621" s="8"/>
      <c r="BJ621" s="8"/>
    </row>
    <row r="622" spans="56:62" ht="13.15" customHeight="1" x14ac:dyDescent="0.25">
      <c r="BD622" s="8"/>
      <c r="BG622" s="8"/>
      <c r="BJ622" s="8"/>
    </row>
    <row r="623" spans="56:62" ht="13.15" customHeight="1" x14ac:dyDescent="0.25">
      <c r="BD623" s="8"/>
      <c r="BG623" s="8"/>
      <c r="BJ623" s="8"/>
    </row>
    <row r="624" spans="56:62" ht="13.15" customHeight="1" x14ac:dyDescent="0.25">
      <c r="BD624" s="8"/>
      <c r="BG624" s="8"/>
      <c r="BJ624" s="8"/>
    </row>
    <row r="625" spans="56:62" ht="13.15" customHeight="1" x14ac:dyDescent="0.25">
      <c r="BD625" s="8"/>
      <c r="BG625" s="8"/>
      <c r="BJ625" s="8"/>
    </row>
    <row r="626" spans="56:62" ht="13.15" customHeight="1" x14ac:dyDescent="0.25">
      <c r="BD626" s="8"/>
      <c r="BG626" s="8"/>
      <c r="BJ626" s="8"/>
    </row>
    <row r="627" spans="56:62" ht="13.15" customHeight="1" x14ac:dyDescent="0.25">
      <c r="BD627" s="8"/>
      <c r="BG627" s="8"/>
      <c r="BJ627" s="8"/>
    </row>
    <row r="628" spans="56:62" ht="13.15" customHeight="1" x14ac:dyDescent="0.25">
      <c r="BD628" s="8"/>
      <c r="BG628" s="8"/>
      <c r="BJ628" s="8"/>
    </row>
    <row r="629" spans="56:62" ht="13.15" customHeight="1" x14ac:dyDescent="0.25">
      <c r="BD629" s="8"/>
      <c r="BG629" s="8"/>
      <c r="BJ629" s="8"/>
    </row>
    <row r="630" spans="56:62" ht="13.15" customHeight="1" x14ac:dyDescent="0.25">
      <c r="BD630" s="8"/>
      <c r="BG630" s="8"/>
      <c r="BJ630" s="8"/>
    </row>
    <row r="631" spans="56:62" ht="13.15" customHeight="1" x14ac:dyDescent="0.25">
      <c r="BD631" s="8"/>
      <c r="BG631" s="8"/>
      <c r="BJ631" s="8"/>
    </row>
    <row r="632" spans="56:62" ht="13.15" customHeight="1" x14ac:dyDescent="0.25">
      <c r="BD632" s="8"/>
      <c r="BG632" s="8"/>
      <c r="BJ632" s="8"/>
    </row>
    <row r="633" spans="56:62" ht="13.15" customHeight="1" x14ac:dyDescent="0.25">
      <c r="BD633" s="8"/>
      <c r="BG633" s="8"/>
      <c r="BJ633" s="8"/>
    </row>
    <row r="634" spans="56:62" ht="13.15" customHeight="1" x14ac:dyDescent="0.25">
      <c r="BD634" s="8"/>
      <c r="BG634" s="8"/>
      <c r="BJ634" s="8"/>
    </row>
    <row r="635" spans="56:62" ht="13.15" customHeight="1" x14ac:dyDescent="0.25">
      <c r="BD635" s="8"/>
      <c r="BG635" s="8"/>
      <c r="BJ635" s="8"/>
    </row>
    <row r="636" spans="56:62" ht="13.15" customHeight="1" x14ac:dyDescent="0.25">
      <c r="BD636" s="8"/>
      <c r="BG636" s="8"/>
      <c r="BJ636" s="8"/>
    </row>
    <row r="637" spans="56:62" ht="13.15" customHeight="1" x14ac:dyDescent="0.25">
      <c r="BD637" s="8"/>
      <c r="BG637" s="8"/>
      <c r="BJ637" s="8"/>
    </row>
    <row r="638" spans="56:62" ht="13.15" customHeight="1" x14ac:dyDescent="0.25">
      <c r="BD638" s="8"/>
      <c r="BG638" s="8"/>
      <c r="BJ638" s="8"/>
    </row>
    <row r="639" spans="56:62" ht="13.15" customHeight="1" x14ac:dyDescent="0.25">
      <c r="BD639" s="8"/>
      <c r="BG639" s="8"/>
      <c r="BJ639" s="8"/>
    </row>
    <row r="640" spans="56:62" ht="13.15" customHeight="1" x14ac:dyDescent="0.25">
      <c r="BD640" s="8"/>
      <c r="BG640" s="8"/>
      <c r="BJ640" s="8"/>
    </row>
    <row r="641" spans="56:62" ht="13.15" customHeight="1" x14ac:dyDescent="0.25">
      <c r="BD641" s="8"/>
      <c r="BG641" s="8"/>
      <c r="BJ641" s="8"/>
    </row>
    <row r="642" spans="56:62" ht="13.15" customHeight="1" x14ac:dyDescent="0.25">
      <c r="BD642" s="8"/>
      <c r="BG642" s="8"/>
      <c r="BJ642" s="8"/>
    </row>
    <row r="643" spans="56:62" ht="13.15" customHeight="1" x14ac:dyDescent="0.25">
      <c r="BD643" s="8"/>
      <c r="BG643" s="8"/>
      <c r="BJ643" s="8"/>
    </row>
    <row r="644" spans="56:62" ht="13.15" customHeight="1" x14ac:dyDescent="0.25">
      <c r="BD644" s="8"/>
      <c r="BG644" s="8"/>
      <c r="BJ644" s="8"/>
    </row>
    <row r="645" spans="56:62" ht="13.15" customHeight="1" x14ac:dyDescent="0.25">
      <c r="BD645" s="8"/>
      <c r="BG645" s="8"/>
      <c r="BJ645" s="8"/>
    </row>
    <row r="646" spans="56:62" ht="13.15" customHeight="1" x14ac:dyDescent="0.25">
      <c r="BD646" s="8"/>
      <c r="BG646" s="8"/>
      <c r="BJ646" s="8"/>
    </row>
    <row r="647" spans="56:62" ht="13.15" customHeight="1" x14ac:dyDescent="0.25">
      <c r="BD647" s="8"/>
      <c r="BG647" s="8"/>
      <c r="BJ647" s="8"/>
    </row>
    <row r="648" spans="56:62" ht="13.15" customHeight="1" x14ac:dyDescent="0.25">
      <c r="BD648" s="8"/>
      <c r="BG648" s="8"/>
      <c r="BJ648" s="8"/>
    </row>
    <row r="649" spans="56:62" ht="13.15" customHeight="1" x14ac:dyDescent="0.25">
      <c r="BD649" s="8"/>
      <c r="BG649" s="8"/>
      <c r="BJ649" s="8"/>
    </row>
    <row r="650" spans="56:62" ht="13.15" customHeight="1" x14ac:dyDescent="0.25">
      <c r="BD650" s="8"/>
      <c r="BG650" s="8"/>
      <c r="BJ650" s="8"/>
    </row>
    <row r="651" spans="56:62" ht="13.15" customHeight="1" x14ac:dyDescent="0.25">
      <c r="BD651" s="8"/>
      <c r="BG651" s="8"/>
      <c r="BJ651" s="8"/>
    </row>
    <row r="652" spans="56:62" ht="13.15" customHeight="1" x14ac:dyDescent="0.25">
      <c r="BD652" s="8"/>
      <c r="BG652" s="8"/>
      <c r="BJ652" s="8"/>
    </row>
    <row r="653" spans="56:62" ht="13.15" customHeight="1" x14ac:dyDescent="0.25">
      <c r="BD653" s="8"/>
      <c r="BG653" s="8"/>
      <c r="BJ653" s="8"/>
    </row>
    <row r="654" spans="56:62" ht="13.15" customHeight="1" x14ac:dyDescent="0.25">
      <c r="BD654" s="8"/>
      <c r="BG654" s="8"/>
      <c r="BJ654" s="8"/>
    </row>
    <row r="655" spans="56:62" ht="13.15" customHeight="1" x14ac:dyDescent="0.25">
      <c r="BD655" s="8"/>
      <c r="BG655" s="8"/>
      <c r="BJ655" s="8"/>
    </row>
    <row r="656" spans="56:62" ht="13.15" customHeight="1" x14ac:dyDescent="0.25">
      <c r="BD656" s="8"/>
      <c r="BG656" s="8"/>
      <c r="BJ656" s="8"/>
    </row>
    <row r="657" spans="56:62" ht="13.15" customHeight="1" x14ac:dyDescent="0.25">
      <c r="BD657" s="8"/>
      <c r="BG657" s="8"/>
      <c r="BJ657" s="8"/>
    </row>
    <row r="658" spans="56:62" ht="13.15" customHeight="1" x14ac:dyDescent="0.25">
      <c r="BD658" s="8"/>
      <c r="BG658" s="8"/>
      <c r="BJ658" s="8"/>
    </row>
    <row r="659" spans="56:62" ht="13.15" customHeight="1" x14ac:dyDescent="0.25">
      <c r="BD659" s="8"/>
      <c r="BG659" s="8"/>
      <c r="BJ659" s="8"/>
    </row>
    <row r="660" spans="56:62" ht="13.15" customHeight="1" x14ac:dyDescent="0.25">
      <c r="BD660" s="8"/>
      <c r="BG660" s="8"/>
      <c r="BJ660" s="8"/>
    </row>
    <row r="661" spans="56:62" ht="13.15" customHeight="1" x14ac:dyDescent="0.25">
      <c r="BD661" s="8"/>
      <c r="BG661" s="8"/>
      <c r="BJ661" s="8"/>
    </row>
    <row r="662" spans="56:62" ht="13.15" customHeight="1" x14ac:dyDescent="0.25">
      <c r="BD662" s="8"/>
      <c r="BG662" s="8"/>
      <c r="BJ662" s="8"/>
    </row>
    <row r="663" spans="56:62" ht="13.15" customHeight="1" x14ac:dyDescent="0.25">
      <c r="BD663" s="8"/>
      <c r="BG663" s="8"/>
      <c r="BJ663" s="8"/>
    </row>
    <row r="664" spans="56:62" ht="13.15" customHeight="1" x14ac:dyDescent="0.25">
      <c r="BD664" s="8"/>
      <c r="BG664" s="8"/>
      <c r="BJ664" s="8"/>
    </row>
    <row r="665" spans="56:62" ht="13.15" customHeight="1" x14ac:dyDescent="0.25">
      <c r="BD665" s="8"/>
      <c r="BG665" s="8"/>
      <c r="BJ665" s="8"/>
    </row>
    <row r="666" spans="56:62" ht="13.15" customHeight="1" x14ac:dyDescent="0.25">
      <c r="BD666" s="8"/>
      <c r="BG666" s="8"/>
      <c r="BJ666" s="8"/>
    </row>
    <row r="667" spans="56:62" ht="13.15" customHeight="1" x14ac:dyDescent="0.25">
      <c r="BD667" s="8"/>
      <c r="BG667" s="8"/>
      <c r="BJ667" s="8"/>
    </row>
    <row r="668" spans="56:62" ht="13.15" customHeight="1" x14ac:dyDescent="0.25">
      <c r="BD668" s="8"/>
      <c r="BG668" s="8"/>
      <c r="BJ668" s="8"/>
    </row>
    <row r="669" spans="56:62" ht="13.15" customHeight="1" x14ac:dyDescent="0.25">
      <c r="BD669" s="8"/>
      <c r="BG669" s="8"/>
      <c r="BJ669" s="8"/>
    </row>
    <row r="670" spans="56:62" ht="13.15" customHeight="1" x14ac:dyDescent="0.25">
      <c r="BD670" s="8"/>
      <c r="BG670" s="8"/>
      <c r="BJ670" s="8"/>
    </row>
    <row r="671" spans="56:62" ht="13.15" customHeight="1" x14ac:dyDescent="0.25">
      <c r="BD671" s="8"/>
      <c r="BG671" s="8"/>
      <c r="BJ671" s="8"/>
    </row>
    <row r="672" spans="56:62" ht="13.15" customHeight="1" x14ac:dyDescent="0.25">
      <c r="BD672" s="8"/>
      <c r="BG672" s="8"/>
      <c r="BJ672" s="8"/>
    </row>
    <row r="673" spans="56:62" ht="13.15" customHeight="1" x14ac:dyDescent="0.25">
      <c r="BD673" s="8"/>
      <c r="BG673" s="8"/>
      <c r="BJ673" s="8"/>
    </row>
    <row r="674" spans="56:62" ht="13.15" customHeight="1" x14ac:dyDescent="0.25">
      <c r="BD674" s="8"/>
      <c r="BG674" s="8"/>
      <c r="BJ674" s="8"/>
    </row>
    <row r="675" spans="56:62" ht="13.15" customHeight="1" x14ac:dyDescent="0.25">
      <c r="BD675" s="8"/>
      <c r="BG675" s="8"/>
      <c r="BJ675" s="8"/>
    </row>
    <row r="676" spans="56:62" ht="13.15" customHeight="1" x14ac:dyDescent="0.25">
      <c r="BD676" s="8"/>
      <c r="BG676" s="8"/>
      <c r="BJ676" s="8"/>
    </row>
    <row r="677" spans="56:62" ht="13.15" customHeight="1" x14ac:dyDescent="0.25">
      <c r="BD677" s="8"/>
      <c r="BG677" s="8"/>
      <c r="BJ677" s="8"/>
    </row>
    <row r="678" spans="56:62" ht="13.15" customHeight="1" x14ac:dyDescent="0.25">
      <c r="BD678" s="8"/>
      <c r="BG678" s="8"/>
      <c r="BJ678" s="8"/>
    </row>
    <row r="679" spans="56:62" ht="13.15" customHeight="1" x14ac:dyDescent="0.25">
      <c r="BD679" s="8"/>
      <c r="BG679" s="8"/>
      <c r="BJ679" s="8"/>
    </row>
    <row r="680" spans="56:62" ht="13.15" customHeight="1" x14ac:dyDescent="0.25">
      <c r="BD680" s="8"/>
      <c r="BG680" s="8"/>
      <c r="BJ680" s="8"/>
    </row>
    <row r="681" spans="56:62" ht="13.15" customHeight="1" x14ac:dyDescent="0.25">
      <c r="BD681" s="8"/>
      <c r="BG681" s="8"/>
      <c r="BJ681" s="8"/>
    </row>
    <row r="682" spans="56:62" ht="13.15" customHeight="1" x14ac:dyDescent="0.25">
      <c r="BD682" s="8"/>
      <c r="BG682" s="8"/>
      <c r="BJ682" s="8"/>
    </row>
    <row r="683" spans="56:62" ht="13.15" customHeight="1" x14ac:dyDescent="0.25">
      <c r="BD683" s="8"/>
      <c r="BG683" s="8"/>
      <c r="BJ683" s="8"/>
    </row>
    <row r="684" spans="56:62" ht="13.15" customHeight="1" x14ac:dyDescent="0.25">
      <c r="BD684" s="8"/>
      <c r="BG684" s="8"/>
      <c r="BJ684" s="8"/>
    </row>
    <row r="685" spans="56:62" ht="13.15" customHeight="1" x14ac:dyDescent="0.25">
      <c r="BD685" s="8"/>
      <c r="BG685" s="8"/>
      <c r="BJ685" s="8"/>
    </row>
    <row r="686" spans="56:62" ht="13.15" customHeight="1" x14ac:dyDescent="0.25">
      <c r="BD686" s="8"/>
      <c r="BG686" s="8"/>
      <c r="BJ686" s="8"/>
    </row>
    <row r="687" spans="56:62" ht="13.15" customHeight="1" x14ac:dyDescent="0.25">
      <c r="BD687" s="8"/>
      <c r="BG687" s="8"/>
      <c r="BJ687" s="8"/>
    </row>
    <row r="688" spans="56:62" ht="13.15" customHeight="1" x14ac:dyDescent="0.25">
      <c r="BD688" s="8"/>
      <c r="BG688" s="8"/>
      <c r="BJ688" s="8"/>
    </row>
    <row r="689" spans="56:62" ht="13.15" customHeight="1" x14ac:dyDescent="0.25">
      <c r="BD689" s="8"/>
      <c r="BG689" s="8"/>
      <c r="BJ689" s="8"/>
    </row>
    <row r="690" spans="56:62" ht="13.15" customHeight="1" x14ac:dyDescent="0.25">
      <c r="BD690" s="8"/>
      <c r="BG690" s="8"/>
      <c r="BJ690" s="8"/>
    </row>
    <row r="691" spans="56:62" ht="13.15" customHeight="1" x14ac:dyDescent="0.25">
      <c r="BD691" s="8"/>
      <c r="BG691" s="8"/>
      <c r="BJ691" s="8"/>
    </row>
    <row r="692" spans="56:62" ht="13.15" customHeight="1" x14ac:dyDescent="0.25">
      <c r="BD692" s="8"/>
      <c r="BG692" s="8"/>
      <c r="BJ692" s="8"/>
    </row>
    <row r="693" spans="56:62" ht="13.15" customHeight="1" x14ac:dyDescent="0.25">
      <c r="BD693" s="8"/>
      <c r="BG693" s="8"/>
      <c r="BJ693" s="8"/>
    </row>
    <row r="694" spans="56:62" ht="13.15" customHeight="1" x14ac:dyDescent="0.25">
      <c r="BD694" s="8"/>
      <c r="BG694" s="8"/>
      <c r="BJ694" s="8"/>
    </row>
    <row r="695" spans="56:62" ht="13.15" customHeight="1" x14ac:dyDescent="0.25">
      <c r="BD695" s="8"/>
      <c r="BG695" s="8"/>
      <c r="BJ695" s="8"/>
    </row>
    <row r="696" spans="56:62" ht="13.15" customHeight="1" x14ac:dyDescent="0.25">
      <c r="BD696" s="8"/>
      <c r="BG696" s="8"/>
      <c r="BJ696" s="8"/>
    </row>
    <row r="697" spans="56:62" ht="13.15" customHeight="1" x14ac:dyDescent="0.25">
      <c r="BD697" s="8"/>
      <c r="BG697" s="8"/>
      <c r="BJ697" s="8"/>
    </row>
    <row r="698" spans="56:62" ht="13.15" customHeight="1" x14ac:dyDescent="0.25">
      <c r="BD698" s="8"/>
      <c r="BG698" s="8"/>
      <c r="BJ698" s="8"/>
    </row>
    <row r="699" spans="56:62" ht="13.15" customHeight="1" x14ac:dyDescent="0.25">
      <c r="BD699" s="8"/>
      <c r="BG699" s="8"/>
      <c r="BJ699" s="8"/>
    </row>
    <row r="700" spans="56:62" ht="13.15" customHeight="1" x14ac:dyDescent="0.25">
      <c r="BD700" s="8"/>
      <c r="BG700" s="8"/>
      <c r="BJ700" s="8"/>
    </row>
    <row r="701" spans="56:62" ht="13.15" customHeight="1" x14ac:dyDescent="0.25">
      <c r="BD701" s="8"/>
      <c r="BG701" s="8"/>
      <c r="BJ701" s="8"/>
    </row>
    <row r="702" spans="56:62" ht="13.15" customHeight="1" x14ac:dyDescent="0.25">
      <c r="BD702" s="8"/>
      <c r="BG702" s="8"/>
      <c r="BJ702" s="8"/>
    </row>
    <row r="703" spans="56:62" ht="13.15" customHeight="1" x14ac:dyDescent="0.25">
      <c r="BD703" s="8"/>
      <c r="BG703" s="8"/>
      <c r="BJ703" s="8"/>
    </row>
    <row r="704" spans="56:62" ht="13.15" customHeight="1" x14ac:dyDescent="0.25">
      <c r="BD704" s="8"/>
      <c r="BG704" s="8"/>
      <c r="BJ704" s="8"/>
    </row>
    <row r="705" spans="56:62" ht="13.15" customHeight="1" x14ac:dyDescent="0.25">
      <c r="BD705" s="8"/>
      <c r="BG705" s="8"/>
      <c r="BJ705" s="8"/>
    </row>
    <row r="706" spans="56:62" ht="13.15" customHeight="1" x14ac:dyDescent="0.25">
      <c r="BD706" s="8"/>
      <c r="BG706" s="8"/>
      <c r="BJ706" s="8"/>
    </row>
    <row r="707" spans="56:62" ht="13.15" customHeight="1" x14ac:dyDescent="0.25">
      <c r="BD707" s="8"/>
      <c r="BG707" s="8"/>
      <c r="BJ707" s="8"/>
    </row>
    <row r="708" spans="56:62" ht="13.15" customHeight="1" x14ac:dyDescent="0.25">
      <c r="BD708" s="8"/>
      <c r="BG708" s="8"/>
      <c r="BJ708" s="8"/>
    </row>
    <row r="709" spans="56:62" ht="13.15" customHeight="1" x14ac:dyDescent="0.25">
      <c r="BD709" s="8"/>
      <c r="BG709" s="8"/>
      <c r="BJ709" s="8"/>
    </row>
    <row r="710" spans="56:62" ht="13.15" customHeight="1" x14ac:dyDescent="0.25">
      <c r="BD710" s="8"/>
      <c r="BG710" s="8"/>
      <c r="BJ710" s="8"/>
    </row>
    <row r="711" spans="56:62" ht="13.15" customHeight="1" x14ac:dyDescent="0.25">
      <c r="BD711" s="8"/>
      <c r="BG711" s="8"/>
      <c r="BJ711" s="8"/>
    </row>
    <row r="712" spans="56:62" ht="13.15" customHeight="1" x14ac:dyDescent="0.25">
      <c r="BD712" s="8"/>
      <c r="BG712" s="8"/>
      <c r="BJ712" s="8"/>
    </row>
    <row r="713" spans="56:62" ht="13.15" customHeight="1" x14ac:dyDescent="0.25">
      <c r="BD713" s="8"/>
      <c r="BG713" s="8"/>
      <c r="BJ713" s="8"/>
    </row>
    <row r="714" spans="56:62" ht="13.15" customHeight="1" x14ac:dyDescent="0.25">
      <c r="BD714" s="8"/>
      <c r="BG714" s="8"/>
      <c r="BJ714" s="8"/>
    </row>
    <row r="715" spans="56:62" ht="13.15" customHeight="1" x14ac:dyDescent="0.25">
      <c r="BD715" s="8"/>
      <c r="BG715" s="8"/>
      <c r="BJ715" s="8"/>
    </row>
    <row r="716" spans="56:62" ht="13.15" customHeight="1" x14ac:dyDescent="0.25">
      <c r="BD716" s="8"/>
      <c r="BG716" s="8"/>
      <c r="BJ716" s="8"/>
    </row>
    <row r="717" spans="56:62" ht="13.15" customHeight="1" x14ac:dyDescent="0.25">
      <c r="BD717" s="8"/>
      <c r="BG717" s="8"/>
      <c r="BJ717" s="8"/>
    </row>
    <row r="718" spans="56:62" ht="13.15" customHeight="1" x14ac:dyDescent="0.25">
      <c r="BD718" s="8"/>
      <c r="BG718" s="8"/>
      <c r="BJ718" s="8"/>
    </row>
    <row r="719" spans="56:62" ht="13.15" customHeight="1" x14ac:dyDescent="0.25">
      <c r="BD719" s="8"/>
      <c r="BG719" s="8"/>
      <c r="BJ719" s="8"/>
    </row>
    <row r="720" spans="56:62" ht="13.15" customHeight="1" x14ac:dyDescent="0.25">
      <c r="BD720" s="8"/>
      <c r="BG720" s="8"/>
      <c r="BJ720" s="8"/>
    </row>
    <row r="721" spans="56:62" ht="13.15" customHeight="1" x14ac:dyDescent="0.25">
      <c r="BD721" s="8"/>
      <c r="BG721" s="8"/>
      <c r="BJ721" s="8"/>
    </row>
    <row r="722" spans="56:62" ht="13.15" customHeight="1" x14ac:dyDescent="0.25">
      <c r="BD722" s="8"/>
      <c r="BG722" s="8"/>
      <c r="BJ722" s="8"/>
    </row>
    <row r="723" spans="56:62" ht="13.15" customHeight="1" x14ac:dyDescent="0.25">
      <c r="BD723" s="8"/>
      <c r="BG723" s="8"/>
      <c r="BJ723" s="8"/>
    </row>
    <row r="724" spans="56:62" ht="13.15" customHeight="1" x14ac:dyDescent="0.25">
      <c r="BD724" s="8"/>
      <c r="BG724" s="8"/>
      <c r="BJ724" s="8"/>
    </row>
    <row r="725" spans="56:62" ht="13.15" customHeight="1" x14ac:dyDescent="0.25">
      <c r="BD725" s="8"/>
      <c r="BG725" s="8"/>
      <c r="BJ725" s="8"/>
    </row>
    <row r="726" spans="56:62" ht="13.15" customHeight="1" x14ac:dyDescent="0.25">
      <c r="BD726" s="8"/>
      <c r="BG726" s="8"/>
      <c r="BJ726" s="8"/>
    </row>
    <row r="727" spans="56:62" ht="13.15" customHeight="1" x14ac:dyDescent="0.25">
      <c r="BD727" s="8"/>
      <c r="BG727" s="8"/>
      <c r="BJ727" s="8"/>
    </row>
    <row r="728" spans="56:62" ht="13.15" customHeight="1" x14ac:dyDescent="0.25">
      <c r="BD728" s="8"/>
      <c r="BG728" s="8"/>
      <c r="BJ728" s="8"/>
    </row>
    <row r="729" spans="56:62" ht="13.15" customHeight="1" x14ac:dyDescent="0.25">
      <c r="BD729" s="8"/>
      <c r="BG729" s="8"/>
      <c r="BJ729" s="8"/>
    </row>
    <row r="730" spans="56:62" ht="13.15" customHeight="1" x14ac:dyDescent="0.25">
      <c r="BD730" s="8"/>
      <c r="BG730" s="8"/>
      <c r="BJ730" s="8"/>
    </row>
    <row r="731" spans="56:62" ht="13.15" customHeight="1" x14ac:dyDescent="0.25">
      <c r="BD731" s="8"/>
      <c r="BG731" s="8"/>
      <c r="BJ731" s="8"/>
    </row>
    <row r="732" spans="56:62" ht="13.15" customHeight="1" x14ac:dyDescent="0.25">
      <c r="BD732" s="8"/>
      <c r="BG732" s="8"/>
      <c r="BJ732" s="8"/>
    </row>
    <row r="733" spans="56:62" ht="13.15" customHeight="1" x14ac:dyDescent="0.25">
      <c r="BD733" s="8"/>
      <c r="BG733" s="8"/>
      <c r="BJ733" s="8"/>
    </row>
    <row r="734" spans="56:62" ht="13.15" customHeight="1" x14ac:dyDescent="0.25">
      <c r="BD734" s="8"/>
      <c r="BG734" s="8"/>
      <c r="BJ734" s="8"/>
    </row>
    <row r="735" spans="56:62" ht="13.15" customHeight="1" x14ac:dyDescent="0.25">
      <c r="BD735" s="8"/>
      <c r="BG735" s="8"/>
      <c r="BJ735" s="8"/>
    </row>
    <row r="736" spans="56:62" ht="13.15" customHeight="1" x14ac:dyDescent="0.25">
      <c r="BD736" s="8"/>
      <c r="BG736" s="8"/>
      <c r="BJ736" s="8"/>
    </row>
    <row r="737" spans="56:62" ht="13.15" customHeight="1" x14ac:dyDescent="0.25">
      <c r="BD737" s="8"/>
      <c r="BG737" s="8"/>
      <c r="BJ737" s="8"/>
    </row>
    <row r="738" spans="56:62" ht="13.15" customHeight="1" x14ac:dyDescent="0.25">
      <c r="BD738" s="8"/>
      <c r="BG738" s="8"/>
      <c r="BJ738" s="8"/>
    </row>
    <row r="739" spans="56:62" ht="13.15" customHeight="1" x14ac:dyDescent="0.25">
      <c r="BD739" s="8"/>
      <c r="BG739" s="8"/>
      <c r="BJ739" s="8"/>
    </row>
    <row r="740" spans="56:62" ht="13.15" customHeight="1" x14ac:dyDescent="0.25">
      <c r="BD740" s="8"/>
      <c r="BG740" s="8"/>
      <c r="BJ740" s="8"/>
    </row>
    <row r="741" spans="56:62" ht="13.15" customHeight="1" x14ac:dyDescent="0.25">
      <c r="BD741" s="8"/>
      <c r="BG741" s="8"/>
      <c r="BJ741" s="8"/>
    </row>
    <row r="742" spans="56:62" ht="13.15" customHeight="1" x14ac:dyDescent="0.25">
      <c r="BD742" s="8"/>
      <c r="BG742" s="8"/>
      <c r="BJ742" s="8"/>
    </row>
    <row r="743" spans="56:62" ht="13.15" customHeight="1" x14ac:dyDescent="0.25">
      <c r="BD743" s="8"/>
      <c r="BG743" s="8"/>
      <c r="BJ743" s="8"/>
    </row>
    <row r="744" spans="56:62" ht="13.15" customHeight="1" x14ac:dyDescent="0.25">
      <c r="BD744" s="8"/>
      <c r="BG744" s="8"/>
      <c r="BJ744" s="8"/>
    </row>
    <row r="745" spans="56:62" ht="13.15" customHeight="1" x14ac:dyDescent="0.25">
      <c r="BD745" s="8"/>
      <c r="BG745" s="8"/>
      <c r="BJ745" s="8"/>
    </row>
    <row r="746" spans="56:62" ht="13.15" customHeight="1" x14ac:dyDescent="0.25">
      <c r="BD746" s="8"/>
      <c r="BG746" s="8"/>
      <c r="BJ746" s="8"/>
    </row>
    <row r="747" spans="56:62" ht="13.15" customHeight="1" x14ac:dyDescent="0.25">
      <c r="BD747" s="8"/>
      <c r="BG747" s="8"/>
      <c r="BJ747" s="8"/>
    </row>
    <row r="748" spans="56:62" ht="13.15" customHeight="1" x14ac:dyDescent="0.25">
      <c r="BD748" s="8"/>
      <c r="BG748" s="8"/>
      <c r="BJ748" s="8"/>
    </row>
    <row r="749" spans="56:62" ht="13.15" customHeight="1" x14ac:dyDescent="0.25">
      <c r="BD749" s="8"/>
      <c r="BG749" s="8"/>
      <c r="BJ749" s="8"/>
    </row>
    <row r="750" spans="56:62" ht="13.15" customHeight="1" x14ac:dyDescent="0.25">
      <c r="BD750" s="8"/>
      <c r="BG750" s="8"/>
      <c r="BJ750" s="8"/>
    </row>
    <row r="751" spans="56:62" ht="13.15" customHeight="1" x14ac:dyDescent="0.25">
      <c r="BD751" s="8"/>
      <c r="BG751" s="8"/>
      <c r="BJ751" s="8"/>
    </row>
    <row r="752" spans="56:62" ht="13.15" customHeight="1" x14ac:dyDescent="0.25">
      <c r="BD752" s="8"/>
      <c r="BG752" s="8"/>
      <c r="BJ752" s="8"/>
    </row>
    <row r="753" spans="56:62" ht="13.15" customHeight="1" x14ac:dyDescent="0.25">
      <c r="BD753" s="8"/>
      <c r="BG753" s="8"/>
      <c r="BJ753" s="8"/>
    </row>
    <row r="754" spans="56:62" ht="13.15" customHeight="1" x14ac:dyDescent="0.25">
      <c r="BD754" s="8"/>
      <c r="BG754" s="8"/>
      <c r="BJ754" s="8"/>
    </row>
    <row r="755" spans="56:62" ht="13.15" customHeight="1" x14ac:dyDescent="0.25">
      <c r="BD755" s="8"/>
      <c r="BG755" s="8"/>
      <c r="BJ755" s="8"/>
    </row>
    <row r="756" spans="56:62" ht="13.15" customHeight="1" x14ac:dyDescent="0.25">
      <c r="BD756" s="8"/>
      <c r="BG756" s="8"/>
      <c r="BJ756" s="8"/>
    </row>
    <row r="757" spans="56:62" ht="13.15" customHeight="1" x14ac:dyDescent="0.25">
      <c r="BD757" s="8"/>
      <c r="BG757" s="8"/>
      <c r="BJ757" s="8"/>
    </row>
    <row r="758" spans="56:62" ht="13.15" customHeight="1" x14ac:dyDescent="0.25">
      <c r="BD758" s="8"/>
      <c r="BG758" s="8"/>
      <c r="BJ758" s="8"/>
    </row>
    <row r="759" spans="56:62" ht="13.15" customHeight="1" x14ac:dyDescent="0.25">
      <c r="BD759" s="8"/>
      <c r="BG759" s="8"/>
      <c r="BJ759" s="8"/>
    </row>
    <row r="760" spans="56:62" ht="13.15" customHeight="1" x14ac:dyDescent="0.25">
      <c r="BD760" s="8"/>
      <c r="BG760" s="8"/>
      <c r="BJ760" s="8"/>
    </row>
    <row r="761" spans="56:62" ht="13.15" customHeight="1" x14ac:dyDescent="0.25">
      <c r="BD761" s="8"/>
      <c r="BG761" s="8"/>
      <c r="BJ761" s="8"/>
    </row>
    <row r="762" spans="56:62" ht="13.15" customHeight="1" x14ac:dyDescent="0.25">
      <c r="BD762" s="8"/>
      <c r="BG762" s="8"/>
      <c r="BJ762" s="8"/>
    </row>
    <row r="763" spans="56:62" ht="13.15" customHeight="1" x14ac:dyDescent="0.25">
      <c r="BD763" s="8"/>
      <c r="BG763" s="8"/>
      <c r="BJ763" s="8"/>
    </row>
    <row r="764" spans="56:62" ht="13.15" customHeight="1" x14ac:dyDescent="0.25">
      <c r="BD764" s="8"/>
      <c r="BG764" s="8"/>
      <c r="BJ764" s="8"/>
    </row>
    <row r="765" spans="56:62" ht="13.15" customHeight="1" x14ac:dyDescent="0.25">
      <c r="BD765" s="8"/>
      <c r="BG765" s="8"/>
      <c r="BJ765" s="8"/>
    </row>
    <row r="766" spans="56:62" ht="13.15" customHeight="1" x14ac:dyDescent="0.25">
      <c r="BD766" s="8"/>
      <c r="BG766" s="8"/>
      <c r="BJ766" s="8"/>
    </row>
    <row r="767" spans="56:62" ht="13.15" customHeight="1" x14ac:dyDescent="0.25">
      <c r="BD767" s="8"/>
      <c r="BG767" s="8"/>
      <c r="BJ767" s="8"/>
    </row>
    <row r="768" spans="56:62" ht="13.15" customHeight="1" x14ac:dyDescent="0.25">
      <c r="BD768" s="8"/>
      <c r="BG768" s="8"/>
      <c r="BJ768" s="8"/>
    </row>
    <row r="769" spans="56:62" ht="13.15" customHeight="1" x14ac:dyDescent="0.25">
      <c r="BD769" s="8"/>
      <c r="BG769" s="8"/>
      <c r="BJ769" s="8"/>
    </row>
    <row r="770" spans="56:62" ht="13.15" customHeight="1" x14ac:dyDescent="0.25">
      <c r="BD770" s="8"/>
      <c r="BG770" s="8"/>
      <c r="BJ770" s="8"/>
    </row>
    <row r="771" spans="56:62" ht="13.15" customHeight="1" x14ac:dyDescent="0.25">
      <c r="BD771" s="8"/>
      <c r="BG771" s="8"/>
      <c r="BJ771" s="8"/>
    </row>
    <row r="772" spans="56:62" ht="13.15" customHeight="1" x14ac:dyDescent="0.25">
      <c r="BD772" s="8"/>
      <c r="BG772" s="8"/>
      <c r="BJ772" s="8"/>
    </row>
    <row r="773" spans="56:62" ht="13.15" customHeight="1" x14ac:dyDescent="0.25">
      <c r="BD773" s="8"/>
      <c r="BG773" s="8"/>
      <c r="BJ773" s="8"/>
    </row>
    <row r="774" spans="56:62" ht="13.15" customHeight="1" x14ac:dyDescent="0.25">
      <c r="BD774" s="8"/>
      <c r="BG774" s="8"/>
      <c r="BJ774" s="8"/>
    </row>
    <row r="775" spans="56:62" ht="13.15" customHeight="1" x14ac:dyDescent="0.25">
      <c r="BD775" s="8"/>
      <c r="BG775" s="8"/>
      <c r="BJ775" s="8"/>
    </row>
    <row r="776" spans="56:62" ht="13.15" customHeight="1" x14ac:dyDescent="0.25">
      <c r="BD776" s="8"/>
      <c r="BG776" s="8"/>
      <c r="BJ776" s="8"/>
    </row>
    <row r="777" spans="56:62" ht="13.15" customHeight="1" x14ac:dyDescent="0.25">
      <c r="BD777" s="8"/>
      <c r="BG777" s="8"/>
      <c r="BJ777" s="8"/>
    </row>
    <row r="778" spans="56:62" ht="13.15" customHeight="1" x14ac:dyDescent="0.25">
      <c r="BD778" s="8"/>
      <c r="BG778" s="8"/>
      <c r="BJ778" s="8"/>
    </row>
    <row r="779" spans="56:62" ht="13.15" customHeight="1" x14ac:dyDescent="0.25">
      <c r="BD779" s="8"/>
      <c r="BG779" s="8"/>
      <c r="BJ779" s="8"/>
    </row>
    <row r="780" spans="56:62" ht="13.15" customHeight="1" x14ac:dyDescent="0.25">
      <c r="BD780" s="8"/>
      <c r="BG780" s="8"/>
      <c r="BJ780" s="8"/>
    </row>
    <row r="781" spans="56:62" ht="13.15" customHeight="1" x14ac:dyDescent="0.25">
      <c r="BD781" s="8"/>
      <c r="BG781" s="8"/>
      <c r="BJ781" s="8"/>
    </row>
    <row r="782" spans="56:62" ht="13.15" customHeight="1" x14ac:dyDescent="0.25">
      <c r="BD782" s="8"/>
      <c r="BG782" s="8"/>
      <c r="BJ782" s="8"/>
    </row>
    <row r="783" spans="56:62" ht="13.15" customHeight="1" x14ac:dyDescent="0.25">
      <c r="BD783" s="8"/>
      <c r="BG783" s="8"/>
      <c r="BJ783" s="8"/>
    </row>
    <row r="784" spans="56:62" ht="13.15" customHeight="1" x14ac:dyDescent="0.25">
      <c r="BD784" s="8"/>
      <c r="BG784" s="8"/>
      <c r="BJ784" s="8"/>
    </row>
    <row r="785" spans="56:62" ht="13.15" customHeight="1" x14ac:dyDescent="0.25">
      <c r="BD785" s="8"/>
      <c r="BG785" s="8"/>
      <c r="BJ785" s="8"/>
    </row>
    <row r="786" spans="56:62" ht="13.15" customHeight="1" x14ac:dyDescent="0.25">
      <c r="BD786" s="8"/>
      <c r="BG786" s="8"/>
      <c r="BJ786" s="8"/>
    </row>
    <row r="787" spans="56:62" ht="13.15" customHeight="1" x14ac:dyDescent="0.25">
      <c r="BD787" s="8"/>
      <c r="BG787" s="8"/>
      <c r="BJ787" s="8"/>
    </row>
    <row r="788" spans="56:62" ht="13.15" customHeight="1" x14ac:dyDescent="0.25">
      <c r="BD788" s="8"/>
      <c r="BG788" s="8"/>
      <c r="BJ788" s="8"/>
    </row>
    <row r="789" spans="56:62" ht="13.15" customHeight="1" x14ac:dyDescent="0.25">
      <c r="BD789" s="8"/>
      <c r="BG789" s="8"/>
      <c r="BJ789" s="8"/>
    </row>
    <row r="790" spans="56:62" ht="13.15" customHeight="1" x14ac:dyDescent="0.25">
      <c r="BD790" s="8"/>
      <c r="BG790" s="8"/>
      <c r="BJ790" s="8"/>
    </row>
    <row r="791" spans="56:62" ht="13.15" customHeight="1" x14ac:dyDescent="0.25">
      <c r="BD791" s="8"/>
      <c r="BG791" s="8"/>
      <c r="BJ791" s="8"/>
    </row>
    <row r="792" spans="56:62" ht="13.15" customHeight="1" x14ac:dyDescent="0.25">
      <c r="BD792" s="8"/>
      <c r="BG792" s="8"/>
      <c r="BJ792" s="8"/>
    </row>
    <row r="793" spans="56:62" ht="13.15" customHeight="1" x14ac:dyDescent="0.25">
      <c r="BD793" s="8"/>
      <c r="BG793" s="8"/>
      <c r="BJ793" s="8"/>
    </row>
    <row r="794" spans="56:62" ht="13.15" customHeight="1" x14ac:dyDescent="0.25">
      <c r="BD794" s="8"/>
      <c r="BG794" s="8"/>
      <c r="BJ794" s="8"/>
    </row>
    <row r="795" spans="56:62" ht="13.15" customHeight="1" x14ac:dyDescent="0.25">
      <c r="BD795" s="8"/>
      <c r="BG795" s="8"/>
      <c r="BJ795" s="8"/>
    </row>
    <row r="796" spans="56:62" ht="13.15" customHeight="1" x14ac:dyDescent="0.25">
      <c r="BD796" s="8"/>
      <c r="BG796" s="8"/>
      <c r="BJ796" s="8"/>
    </row>
    <row r="797" spans="56:62" ht="13.15" customHeight="1" x14ac:dyDescent="0.25">
      <c r="BD797" s="8"/>
      <c r="BG797" s="8"/>
      <c r="BJ797" s="8"/>
    </row>
    <row r="798" spans="56:62" ht="13.15" customHeight="1" x14ac:dyDescent="0.25">
      <c r="BD798" s="8"/>
      <c r="BG798" s="8"/>
      <c r="BJ798" s="8"/>
    </row>
    <row r="799" spans="56:62" ht="13.15" customHeight="1" x14ac:dyDescent="0.25">
      <c r="BD799" s="8"/>
      <c r="BG799" s="8"/>
      <c r="BJ799" s="8"/>
    </row>
    <row r="800" spans="56:62" ht="13.15" customHeight="1" x14ac:dyDescent="0.25">
      <c r="BD800" s="8"/>
      <c r="BG800" s="8"/>
      <c r="BJ800" s="8"/>
    </row>
    <row r="801" spans="56:62" ht="13.15" customHeight="1" x14ac:dyDescent="0.25">
      <c r="BD801" s="8"/>
      <c r="BG801" s="8"/>
      <c r="BJ801" s="8"/>
    </row>
    <row r="802" spans="56:62" ht="13.15" customHeight="1" x14ac:dyDescent="0.25">
      <c r="BD802" s="8"/>
      <c r="BG802" s="8"/>
      <c r="BJ802" s="8"/>
    </row>
    <row r="803" spans="56:62" ht="13.15" customHeight="1" x14ac:dyDescent="0.25">
      <c r="BD803" s="8"/>
      <c r="BG803" s="8"/>
      <c r="BJ803" s="8"/>
    </row>
    <row r="804" spans="56:62" ht="13.15" customHeight="1" x14ac:dyDescent="0.25">
      <c r="BD804" s="8"/>
      <c r="BG804" s="8"/>
      <c r="BJ804" s="8"/>
    </row>
    <row r="805" spans="56:62" ht="13.15" customHeight="1" x14ac:dyDescent="0.25">
      <c r="BD805" s="8"/>
      <c r="BG805" s="8"/>
      <c r="BJ805" s="8"/>
    </row>
    <row r="806" spans="56:62" ht="13.15" customHeight="1" x14ac:dyDescent="0.25">
      <c r="BD806" s="8"/>
      <c r="BG806" s="8"/>
      <c r="BJ806" s="8"/>
    </row>
    <row r="807" spans="56:62" ht="13.15" customHeight="1" x14ac:dyDescent="0.25">
      <c r="BD807" s="8"/>
      <c r="BG807" s="8"/>
      <c r="BJ807" s="8"/>
    </row>
    <row r="808" spans="56:62" ht="13.15" customHeight="1" x14ac:dyDescent="0.25">
      <c r="BD808" s="8"/>
      <c r="BG808" s="8"/>
      <c r="BJ808" s="8"/>
    </row>
    <row r="809" spans="56:62" ht="13.15" customHeight="1" x14ac:dyDescent="0.25">
      <c r="BD809" s="8"/>
      <c r="BG809" s="8"/>
      <c r="BJ809" s="8"/>
    </row>
    <row r="810" spans="56:62" ht="13.15" customHeight="1" x14ac:dyDescent="0.25">
      <c r="BD810" s="8"/>
      <c r="BG810" s="8"/>
      <c r="BJ810" s="8"/>
    </row>
    <row r="811" spans="56:62" ht="13.15" customHeight="1" x14ac:dyDescent="0.25">
      <c r="BD811" s="8"/>
      <c r="BG811" s="8"/>
      <c r="BJ811" s="8"/>
    </row>
    <row r="812" spans="56:62" ht="13.15" customHeight="1" x14ac:dyDescent="0.25">
      <c r="BD812" s="8"/>
      <c r="BG812" s="8"/>
      <c r="BJ812" s="8"/>
    </row>
    <row r="813" spans="56:62" ht="13.15" customHeight="1" x14ac:dyDescent="0.25">
      <c r="BD813" s="8"/>
      <c r="BG813" s="8"/>
      <c r="BJ813" s="8"/>
    </row>
    <row r="814" spans="56:62" ht="13.15" customHeight="1" x14ac:dyDescent="0.25">
      <c r="BD814" s="8"/>
      <c r="BG814" s="8"/>
      <c r="BJ814" s="8"/>
    </row>
    <row r="815" spans="56:62" ht="13.15" customHeight="1" x14ac:dyDescent="0.25">
      <c r="BD815" s="8"/>
      <c r="BG815" s="8"/>
      <c r="BJ815" s="8"/>
    </row>
    <row r="816" spans="56:62" ht="13.15" customHeight="1" x14ac:dyDescent="0.25">
      <c r="BD816" s="8"/>
      <c r="BG816" s="8"/>
      <c r="BJ816" s="8"/>
    </row>
    <row r="817" spans="56:62" ht="13.15" customHeight="1" x14ac:dyDescent="0.25">
      <c r="BD817" s="8"/>
      <c r="BG817" s="8"/>
      <c r="BJ817" s="8"/>
    </row>
    <row r="818" spans="56:62" ht="13.15" customHeight="1" x14ac:dyDescent="0.25">
      <c r="BD818" s="8"/>
      <c r="BG818" s="8"/>
      <c r="BJ818" s="8"/>
    </row>
    <row r="819" spans="56:62" ht="13.15" customHeight="1" x14ac:dyDescent="0.25">
      <c r="BD819" s="8"/>
      <c r="BG819" s="8"/>
      <c r="BJ819" s="8"/>
    </row>
    <row r="820" spans="56:62" ht="13.15" customHeight="1" x14ac:dyDescent="0.25">
      <c r="BD820" s="8"/>
      <c r="BG820" s="8"/>
      <c r="BJ820" s="8"/>
    </row>
    <row r="821" spans="56:62" ht="13.15" customHeight="1" x14ac:dyDescent="0.25">
      <c r="BD821" s="8"/>
      <c r="BG821" s="8"/>
      <c r="BJ821" s="8"/>
    </row>
    <row r="822" spans="56:62" ht="13.15" customHeight="1" x14ac:dyDescent="0.25">
      <c r="BD822" s="8"/>
      <c r="BG822" s="8"/>
      <c r="BJ822" s="8"/>
    </row>
    <row r="823" spans="56:62" ht="13.15" customHeight="1" x14ac:dyDescent="0.25">
      <c r="BD823" s="8"/>
      <c r="BG823" s="8"/>
      <c r="BJ823" s="8"/>
    </row>
    <row r="824" spans="56:62" ht="13.15" customHeight="1" x14ac:dyDescent="0.25">
      <c r="BD824" s="8"/>
      <c r="BG824" s="8"/>
      <c r="BJ824" s="8"/>
    </row>
    <row r="825" spans="56:62" ht="13.15" customHeight="1" x14ac:dyDescent="0.25">
      <c r="BD825" s="8"/>
      <c r="BG825" s="8"/>
      <c r="BJ825" s="8"/>
    </row>
    <row r="826" spans="56:62" ht="13.15" customHeight="1" x14ac:dyDescent="0.25">
      <c r="BD826" s="8"/>
      <c r="BG826" s="8"/>
      <c r="BJ826" s="8"/>
    </row>
    <row r="827" spans="56:62" ht="13.15" customHeight="1" x14ac:dyDescent="0.25">
      <c r="BD827" s="8"/>
      <c r="BG827" s="8"/>
      <c r="BJ827" s="8"/>
    </row>
    <row r="828" spans="56:62" ht="13.15" customHeight="1" x14ac:dyDescent="0.25">
      <c r="BD828" s="8"/>
      <c r="BG828" s="8"/>
      <c r="BJ828" s="8"/>
    </row>
    <row r="829" spans="56:62" ht="13.15" customHeight="1" x14ac:dyDescent="0.25">
      <c r="BD829" s="8"/>
      <c r="BG829" s="8"/>
      <c r="BJ829" s="8"/>
    </row>
    <row r="830" spans="56:62" ht="13.15" customHeight="1" x14ac:dyDescent="0.25">
      <c r="BD830" s="8"/>
      <c r="BG830" s="8"/>
      <c r="BJ830" s="8"/>
    </row>
    <row r="831" spans="56:62" ht="13.15" customHeight="1" x14ac:dyDescent="0.25">
      <c r="BD831" s="8"/>
      <c r="BG831" s="8"/>
      <c r="BJ831" s="8"/>
    </row>
    <row r="832" spans="56:62" ht="13.15" customHeight="1" x14ac:dyDescent="0.25">
      <c r="BD832" s="8"/>
      <c r="BG832" s="8"/>
      <c r="BJ832" s="8"/>
    </row>
    <row r="833" spans="56:62" ht="13.15" customHeight="1" x14ac:dyDescent="0.25">
      <c r="BD833" s="8"/>
      <c r="BG833" s="8"/>
      <c r="BJ833" s="8"/>
    </row>
    <row r="834" spans="56:62" ht="13.15" customHeight="1" x14ac:dyDescent="0.25">
      <c r="BD834" s="8"/>
      <c r="BG834" s="8"/>
      <c r="BJ834" s="8"/>
    </row>
    <row r="835" spans="56:62" ht="13.15" customHeight="1" x14ac:dyDescent="0.25">
      <c r="BD835" s="8"/>
      <c r="BG835" s="8"/>
      <c r="BJ835" s="8"/>
    </row>
    <row r="836" spans="56:62" ht="13.15" customHeight="1" x14ac:dyDescent="0.25">
      <c r="BD836" s="8"/>
      <c r="BG836" s="8"/>
      <c r="BJ836" s="8"/>
    </row>
    <row r="837" spans="56:62" ht="13.15" customHeight="1" x14ac:dyDescent="0.25">
      <c r="BD837" s="8"/>
      <c r="BG837" s="8"/>
      <c r="BJ837" s="8"/>
    </row>
    <row r="838" spans="56:62" ht="13.15" customHeight="1" x14ac:dyDescent="0.25">
      <c r="BD838" s="8"/>
      <c r="BG838" s="8"/>
      <c r="BJ838" s="8"/>
    </row>
    <row r="839" spans="56:62" ht="13.15" customHeight="1" x14ac:dyDescent="0.25">
      <c r="BD839" s="8"/>
      <c r="BG839" s="8"/>
      <c r="BJ839" s="8"/>
    </row>
    <row r="840" spans="56:62" ht="13.15" customHeight="1" x14ac:dyDescent="0.25">
      <c r="BD840" s="8"/>
      <c r="BG840" s="8"/>
      <c r="BJ840" s="8"/>
    </row>
    <row r="841" spans="56:62" ht="13.15" customHeight="1" x14ac:dyDescent="0.25">
      <c r="BD841" s="8"/>
      <c r="BG841" s="8"/>
      <c r="BJ841" s="8"/>
    </row>
    <row r="842" spans="56:62" ht="13.15" customHeight="1" x14ac:dyDescent="0.25">
      <c r="BD842" s="8"/>
      <c r="BG842" s="8"/>
      <c r="BJ842" s="8"/>
    </row>
    <row r="843" spans="56:62" ht="13.15" customHeight="1" x14ac:dyDescent="0.25">
      <c r="BD843" s="8"/>
      <c r="BG843" s="8"/>
      <c r="BJ843" s="8"/>
    </row>
    <row r="844" spans="56:62" ht="13.15" customHeight="1" x14ac:dyDescent="0.25">
      <c r="BD844" s="8"/>
      <c r="BG844" s="8"/>
      <c r="BJ844" s="8"/>
    </row>
    <row r="845" spans="56:62" ht="13.15" customHeight="1" x14ac:dyDescent="0.25">
      <c r="BD845" s="8"/>
      <c r="BG845" s="8"/>
      <c r="BJ845" s="8"/>
    </row>
    <row r="846" spans="56:62" ht="13.15" customHeight="1" x14ac:dyDescent="0.25">
      <c r="BD846" s="8"/>
      <c r="BG846" s="8"/>
      <c r="BJ846" s="8"/>
    </row>
    <row r="847" spans="56:62" ht="13.15" customHeight="1" x14ac:dyDescent="0.25">
      <c r="BD847" s="8"/>
      <c r="BG847" s="8"/>
    </row>
    <row r="848" spans="56:62" ht="13.15" customHeight="1" x14ac:dyDescent="0.25">
      <c r="BD848" s="8"/>
      <c r="BG848" s="8"/>
    </row>
    <row r="849" spans="56:59" ht="13.15" customHeight="1" x14ac:dyDescent="0.25">
      <c r="BD849" s="8"/>
      <c r="BG849" s="8"/>
    </row>
    <row r="850" spans="56:59" ht="13.15" customHeight="1" x14ac:dyDescent="0.25">
      <c r="BD850" s="8"/>
      <c r="BG850" s="8"/>
    </row>
  </sheetData>
  <protectedRanges>
    <protectedRange sqref="I33" name="Диапазон3_27_1_2_1_1_1_24_1_1_1_6_1_1_1_3" securityDescriptor="O:WDG:WDD:(A;;CC;;;S-1-5-21-1281035640-548247933-376692995-11259)(A;;CC;;;S-1-5-21-1281035640-548247933-376692995-11258)(A;;CC;;;S-1-5-21-1281035640-548247933-376692995-5864)"/>
    <protectedRange sqref="J33" name="Диапазон3_27_1_2_2_1_1_24_1_1_1_5_1_1_1_3" securityDescriptor="O:WDG:WDD:(A;;CC;;;S-1-5-21-1281035640-548247933-376692995-11259)(A;;CC;;;S-1-5-21-1281035640-548247933-376692995-11258)(A;;CC;;;S-1-5-21-1281035640-548247933-376692995-5864)"/>
    <protectedRange sqref="I34" name="Диапазон3_27_1_2_1_1_1_24_1_1_1_6_1_3_2" securityDescriptor="O:WDG:WDD:(A;;CC;;;S-1-5-21-1281035640-548247933-376692995-11259)(A;;CC;;;S-1-5-21-1281035640-548247933-376692995-11258)(A;;CC;;;S-1-5-21-1281035640-548247933-376692995-5864)"/>
    <protectedRange sqref="J34" name="Диапазон3_27_1_2_2_1_1_24_1_1_1_5_1_3_2" securityDescriptor="O:WDG:WDD:(A;;CC;;;S-1-5-21-1281035640-548247933-376692995-11259)(A;;CC;;;S-1-5-21-1281035640-548247933-376692995-11258)(A;;CC;;;S-1-5-21-1281035640-548247933-376692995-5864)"/>
    <protectedRange sqref="I35" name="Диапазон3_27_1_2_1_1_1_24_1_1_1_6_1_1_1_1_2" securityDescriptor="O:WDG:WDD:(A;;CC;;;S-1-5-21-1281035640-548247933-376692995-11259)(A;;CC;;;S-1-5-21-1281035640-548247933-376692995-11258)(A;;CC;;;S-1-5-21-1281035640-548247933-376692995-5864)"/>
    <protectedRange sqref="J35" name="Диапазон3_27_1_2_2_1_1_24_1_1_1_5_1_1_1_1_2" securityDescriptor="O:WDG:WDD:(A;;CC;;;S-1-5-21-1281035640-548247933-376692995-11259)(A;;CC;;;S-1-5-21-1281035640-548247933-376692995-11258)(A;;CC;;;S-1-5-21-1281035640-548247933-376692995-5864)"/>
    <protectedRange sqref="I36" name="Диапазон3_27_1_2_1_1_1_24_1_1_1_6_1_2_1_2" securityDescriptor="O:WDG:WDD:(A;;CC;;;S-1-5-21-1281035640-548247933-376692995-11259)(A;;CC;;;S-1-5-21-1281035640-548247933-376692995-11258)(A;;CC;;;S-1-5-21-1281035640-548247933-376692995-5864)"/>
    <protectedRange sqref="J36" name="Диапазон3_27_1_2_2_1_1_24_1_1_1_5_1_2_1_2" securityDescriptor="O:WDG:WDD:(A;;CC;;;S-1-5-21-1281035640-548247933-376692995-11259)(A;;CC;;;S-1-5-21-1281035640-548247933-376692995-11258)(A;;CC;;;S-1-5-21-1281035640-548247933-376692995-5864)"/>
    <protectedRange sqref="I29" name="Диапазон3_27_1_2_1_1_1_24_1_1_1_6_1_1" securityDescriptor="O:WDG:WDD:(A;;CC;;;S-1-5-21-1281035640-548247933-376692995-11259)(A;;CC;;;S-1-5-21-1281035640-548247933-376692995-11258)(A;;CC;;;S-1-5-21-1281035640-548247933-376692995-5864)"/>
    <protectedRange sqref="J29" name="Диапазон3_27_1_2_2_1_1_24_1_1_1_5_1_1" securityDescriptor="O:WDG:WDD:(A;;CC;;;S-1-5-21-1281035640-548247933-376692995-11259)(A;;CC;;;S-1-5-21-1281035640-548247933-376692995-11258)(A;;CC;;;S-1-5-21-1281035640-548247933-376692995-5864)"/>
    <protectedRange sqref="I30" name="Диапазон3_27_1_2_1_1_1_24_1_1_1_6_1_1_2" securityDescriptor="O:WDG:WDD:(A;;CC;;;S-1-5-21-1281035640-548247933-376692995-11259)(A;;CC;;;S-1-5-21-1281035640-548247933-376692995-11258)(A;;CC;;;S-1-5-21-1281035640-548247933-376692995-5864)"/>
    <protectedRange sqref="J30" name="Диапазон3_27_1_2_2_1_1_24_1_1_1_5_1_1_2" securityDescriptor="O:WDG:WDD:(A;;CC;;;S-1-5-21-1281035640-548247933-376692995-11259)(A;;CC;;;S-1-5-21-1281035640-548247933-376692995-11258)(A;;CC;;;S-1-5-21-1281035640-548247933-376692995-5864)"/>
    <protectedRange sqref="I31" name="Диапазон3_27_1_2_1_1_1_24_1_1_1_6_1_2" securityDescriptor="O:WDG:WDD:(A;;CC;;;S-1-5-21-1281035640-548247933-376692995-11259)(A;;CC;;;S-1-5-21-1281035640-548247933-376692995-11258)(A;;CC;;;S-1-5-21-1281035640-548247933-376692995-5864)"/>
    <protectedRange sqref="J31" name="Диапазон3_27_1_2_2_1_1_24_1_1_1_5_1_2" securityDescriptor="O:WDG:WDD:(A;;CC;;;S-1-5-21-1281035640-548247933-376692995-11259)(A;;CC;;;S-1-5-21-1281035640-548247933-376692995-11258)(A;;CC;;;S-1-5-21-1281035640-548247933-376692995-5864)"/>
    <protectedRange sqref="I32" name="Диапазон3_27_1_2_1_1_1_24_1_1_1_6_1_4_1" securityDescriptor="O:WDG:WDD:(A;;CC;;;S-1-5-21-1281035640-548247933-376692995-11259)(A;;CC;;;S-1-5-21-1281035640-548247933-376692995-11258)(A;;CC;;;S-1-5-21-1281035640-548247933-376692995-5864)"/>
    <protectedRange sqref="J32" name="Диапазон3_27_1_2_2_1_1_24_1_1_1_5_1_4_1" securityDescriptor="O:WDG:WDD:(A;;CC;;;S-1-5-21-1281035640-548247933-376692995-11259)(A;;CC;;;S-1-5-21-1281035640-548247933-376692995-11258)(A;;CC;;;S-1-5-21-1281035640-548247933-376692995-5864)"/>
    <protectedRange sqref="I42" name="Диапазон3_27_1_2_1_1_1_24_1_1_1_6_1_1_1_4" securityDescriptor="O:WDG:WDD:(A;;CC;;;S-1-5-21-1281035640-548247933-376692995-11259)(A;;CC;;;S-1-5-21-1281035640-548247933-376692995-11258)(A;;CC;;;S-1-5-21-1281035640-548247933-376692995-5864)"/>
    <protectedRange sqref="J42" name="Диапазон3_27_1_2_2_1_1_24_1_1_1_5_1_1_1_4" securityDescriptor="O:WDG:WDD:(A;;CC;;;S-1-5-21-1281035640-548247933-376692995-11259)(A;;CC;;;S-1-5-21-1281035640-548247933-376692995-11258)(A;;CC;;;S-1-5-21-1281035640-548247933-376692995-5864)"/>
    <protectedRange sqref="I43" name="Диапазон3_27_1_2_1_1_1_24_1_1_1_6_1_3_3" securityDescriptor="O:WDG:WDD:(A;;CC;;;S-1-5-21-1281035640-548247933-376692995-11259)(A;;CC;;;S-1-5-21-1281035640-548247933-376692995-11258)(A;;CC;;;S-1-5-21-1281035640-548247933-376692995-5864)"/>
    <protectedRange sqref="J43" name="Диапазон3_27_1_2_2_1_1_24_1_1_1_5_1_3_3" securityDescriptor="O:WDG:WDD:(A;;CC;;;S-1-5-21-1281035640-548247933-376692995-11259)(A;;CC;;;S-1-5-21-1281035640-548247933-376692995-11258)(A;;CC;;;S-1-5-21-1281035640-548247933-376692995-5864)"/>
    <protectedRange sqref="I44" name="Диапазон3_27_1_2_1_1_1_24_1_1_1_6_1_1_1_1_3" securityDescriptor="O:WDG:WDD:(A;;CC;;;S-1-5-21-1281035640-548247933-376692995-11259)(A;;CC;;;S-1-5-21-1281035640-548247933-376692995-11258)(A;;CC;;;S-1-5-21-1281035640-548247933-376692995-5864)"/>
    <protectedRange sqref="J44" name="Диапазон3_27_1_2_2_1_1_24_1_1_1_5_1_1_1_1_3" securityDescriptor="O:WDG:WDD:(A;;CC;;;S-1-5-21-1281035640-548247933-376692995-11259)(A;;CC;;;S-1-5-21-1281035640-548247933-376692995-11258)(A;;CC;;;S-1-5-21-1281035640-548247933-376692995-5864)"/>
    <protectedRange sqref="I45" name="Диапазон3_27_1_2_1_1_1_24_1_1_1_6_1_2_1_3" securityDescriptor="O:WDG:WDD:(A;;CC;;;S-1-5-21-1281035640-548247933-376692995-11259)(A;;CC;;;S-1-5-21-1281035640-548247933-376692995-11258)(A;;CC;;;S-1-5-21-1281035640-548247933-376692995-5864)"/>
    <protectedRange sqref="J45" name="Диапазон3_27_1_2_2_1_1_24_1_1_1_5_1_2_1_3" securityDescriptor="O:WDG:WDD:(A;;CC;;;S-1-5-21-1281035640-548247933-376692995-11259)(A;;CC;;;S-1-5-21-1281035640-548247933-376692995-11258)(A;;CC;;;S-1-5-21-1281035640-548247933-376692995-5864)"/>
    <protectedRange sqref="I21" name="Диапазон3_6_3_2_1_2_2_1_1_1" securityDescriptor="O:WDG:WDD:(A;;CC;;;S-1-5-21-1281035640-548247933-376692995-11259)(A;;CC;;;S-1-5-21-1281035640-548247933-376692995-11258)(A;;CC;;;S-1-5-21-1281035640-548247933-376692995-5864)"/>
    <protectedRange sqref="J21" name="Диапазон3_6_3_2_1_2_1_1_1_1_1" securityDescriptor="O:WDG:WDD:(A;;CC;;;S-1-5-21-1281035640-548247933-376692995-11259)(A;;CC;;;S-1-5-21-1281035640-548247933-376692995-11258)(A;;CC;;;S-1-5-21-1281035640-548247933-376692995-5864)"/>
    <protectedRange sqref="I20" name="Диапазон3_6_3_2_1_2_2_1_1_2" securityDescriptor="O:WDG:WDD:(A;;CC;;;S-1-5-21-1281035640-548247933-376692995-11259)(A;;CC;;;S-1-5-21-1281035640-548247933-376692995-11258)(A;;CC;;;S-1-5-21-1281035640-548247933-376692995-5864)"/>
    <protectedRange sqref="J20" name="Диапазон3_6_3_2_1_2_1_1_1_1_2" securityDescriptor="O:WDG:WDD:(A;;CC;;;S-1-5-21-1281035640-548247933-376692995-11259)(A;;CC;;;S-1-5-21-1281035640-548247933-376692995-11258)(A;;CC;;;S-1-5-21-1281035640-548247933-376692995-5864)"/>
    <protectedRange sqref="I18" name="Диапазон3_6_3_2_1_2_2_1_2_1" securityDescriptor="O:WDG:WDD:(A;;CC;;;S-1-5-21-1281035640-548247933-376692995-11259)(A;;CC;;;S-1-5-21-1281035640-548247933-376692995-11258)(A;;CC;;;S-1-5-21-1281035640-548247933-376692995-5864)"/>
    <protectedRange sqref="J18" name="Диапазон3_6_3_2_1_2_1_1_1_2_1" securityDescriptor="O:WDG:WDD:(A;;CC;;;S-1-5-21-1281035640-548247933-376692995-11259)(A;;CC;;;S-1-5-21-1281035640-548247933-376692995-11258)(A;;CC;;;S-1-5-21-1281035640-548247933-376692995-5864)"/>
    <protectedRange sqref="I22" name="Диапазон3_6_3_2_1_2_2_1_2_1_1" securityDescriptor="O:WDG:WDD:(A;;CC;;;S-1-5-21-1281035640-548247933-376692995-11259)(A;;CC;;;S-1-5-21-1281035640-548247933-376692995-11258)(A;;CC;;;S-1-5-21-1281035640-548247933-376692995-5864)"/>
    <protectedRange sqref="J22" name="Диапазон3_6_3_2_1_2_1_1_1_2_1_1" securityDescriptor="O:WDG:WDD:(A;;CC;;;S-1-5-21-1281035640-548247933-376692995-11259)(A;;CC;;;S-1-5-21-1281035640-548247933-376692995-11258)(A;;CC;;;S-1-5-21-1281035640-548247933-376692995-5864)"/>
    <protectedRange sqref="I25" name="Диапазон3_6_3_2_1_2_2_1_1_2_2" securityDescriptor="O:WDG:WDD:(A;;CC;;;S-1-5-21-1281035640-548247933-376692995-11259)(A;;CC;;;S-1-5-21-1281035640-548247933-376692995-11258)(A;;CC;;;S-1-5-21-1281035640-548247933-376692995-5864)"/>
    <protectedRange sqref="J25" name="Диапазон3_6_3_2_1_2_1_1_1_1_2_2" securityDescriptor="O:WDG:WDD:(A;;CC;;;S-1-5-21-1281035640-548247933-376692995-11259)(A;;CC;;;S-1-5-21-1281035640-548247933-376692995-11258)(A;;CC;;;S-1-5-21-1281035640-548247933-376692995-5864)"/>
  </protectedRanges>
  <autoFilter ref="A7:BM46"/>
  <mergeCells count="64">
    <mergeCell ref="BB5:BB6"/>
    <mergeCell ref="BC5:BC6"/>
    <mergeCell ref="BM4:BM6"/>
    <mergeCell ref="AX4:AZ4"/>
    <mergeCell ref="AY5:AY6"/>
    <mergeCell ref="BB4:BC4"/>
    <mergeCell ref="BD4:BL4"/>
    <mergeCell ref="BD5:BF5"/>
    <mergeCell ref="BG5:BI5"/>
    <mergeCell ref="BJ5:BL5"/>
    <mergeCell ref="AR5:AR6"/>
    <mergeCell ref="AS5:AS6"/>
    <mergeCell ref="AI5:AI6"/>
    <mergeCell ref="AJ5:AJ6"/>
    <mergeCell ref="AK5:AK6"/>
    <mergeCell ref="AL5:AL6"/>
    <mergeCell ref="AM5:AM6"/>
    <mergeCell ref="AT5:AT6"/>
    <mergeCell ref="AU5:AU6"/>
    <mergeCell ref="AG5:AG6"/>
    <mergeCell ref="AN5:AN6"/>
    <mergeCell ref="BA4:BA6"/>
    <mergeCell ref="AV5:AV6"/>
    <mergeCell ref="AW5:AW6"/>
    <mergeCell ref="AX5:AX6"/>
    <mergeCell ref="AZ5:AZ6"/>
    <mergeCell ref="AH5:AH6"/>
    <mergeCell ref="AH4:AK4"/>
    <mergeCell ref="AL4:AO4"/>
    <mergeCell ref="AO5:AO6"/>
    <mergeCell ref="AP5:AP6"/>
    <mergeCell ref="AQ5:AQ6"/>
    <mergeCell ref="AP4:AS4"/>
    <mergeCell ref="AT4:AW4"/>
    <mergeCell ref="AD4:AG4"/>
    <mergeCell ref="O4:O6"/>
    <mergeCell ref="P4:P6"/>
    <mergeCell ref="Q4:Q6"/>
    <mergeCell ref="R4:R6"/>
    <mergeCell ref="S4:S6"/>
    <mergeCell ref="T4:T6"/>
    <mergeCell ref="U4:U6"/>
    <mergeCell ref="V4:X4"/>
    <mergeCell ref="Y4:AA5"/>
    <mergeCell ref="AB4:AB6"/>
    <mergeCell ref="AC4:AC6"/>
    <mergeCell ref="W5:X5"/>
    <mergeCell ref="AD5:AD6"/>
    <mergeCell ref="AE5:AE6"/>
    <mergeCell ref="AF5:AF6"/>
    <mergeCell ref="N4:N6"/>
    <mergeCell ref="A4:A6"/>
    <mergeCell ref="C4:C6"/>
    <mergeCell ref="D4:D6"/>
    <mergeCell ref="E4:E6"/>
    <mergeCell ref="F4:F6"/>
    <mergeCell ref="G4:G6"/>
    <mergeCell ref="I4:I6"/>
    <mergeCell ref="J4:J6"/>
    <mergeCell ref="K4:K6"/>
    <mergeCell ref="L4:L6"/>
    <mergeCell ref="M4:M6"/>
    <mergeCell ref="B4:B6"/>
    <mergeCell ref="H4:H6"/>
  </mergeCells>
  <conditionalFormatting sqref="AZ10">
    <cfRule type="duplicateValues" dxfId="0" priority="1"/>
  </conditionalFormatting>
  <dataValidations count="12">
    <dataValidation type="list" allowBlank="1" showInputMessage="1" showErrorMessage="1" sqref="WTZ983011:WTZ983883 L65514:L66386 HN65507:HN66379 RJ65507:RJ66379 ABF65507:ABF66379 ALB65507:ALB66379 AUX65507:AUX66379 BET65507:BET66379 BOP65507:BOP66379 BYL65507:BYL66379 CIH65507:CIH66379 CSD65507:CSD66379 DBZ65507:DBZ66379 DLV65507:DLV66379 DVR65507:DVR66379 EFN65507:EFN66379 EPJ65507:EPJ66379 EZF65507:EZF66379 FJB65507:FJB66379 FSX65507:FSX66379 GCT65507:GCT66379 GMP65507:GMP66379 GWL65507:GWL66379 HGH65507:HGH66379 HQD65507:HQD66379 HZZ65507:HZZ66379 IJV65507:IJV66379 ITR65507:ITR66379 JDN65507:JDN66379 JNJ65507:JNJ66379 JXF65507:JXF66379 KHB65507:KHB66379 KQX65507:KQX66379 LAT65507:LAT66379 LKP65507:LKP66379 LUL65507:LUL66379 MEH65507:MEH66379 MOD65507:MOD66379 MXZ65507:MXZ66379 NHV65507:NHV66379 NRR65507:NRR66379 OBN65507:OBN66379 OLJ65507:OLJ66379 OVF65507:OVF66379 PFB65507:PFB66379 POX65507:POX66379 PYT65507:PYT66379 QIP65507:QIP66379 QSL65507:QSL66379 RCH65507:RCH66379 RMD65507:RMD66379 RVZ65507:RVZ66379 SFV65507:SFV66379 SPR65507:SPR66379 SZN65507:SZN66379 TJJ65507:TJJ66379 TTF65507:TTF66379 UDB65507:UDB66379 UMX65507:UMX66379 UWT65507:UWT66379 VGP65507:VGP66379 VQL65507:VQL66379 WAH65507:WAH66379 WKD65507:WKD66379 WTZ65507:WTZ66379 L131050:L131922 HN131043:HN131915 RJ131043:RJ131915 ABF131043:ABF131915 ALB131043:ALB131915 AUX131043:AUX131915 BET131043:BET131915 BOP131043:BOP131915 BYL131043:BYL131915 CIH131043:CIH131915 CSD131043:CSD131915 DBZ131043:DBZ131915 DLV131043:DLV131915 DVR131043:DVR131915 EFN131043:EFN131915 EPJ131043:EPJ131915 EZF131043:EZF131915 FJB131043:FJB131915 FSX131043:FSX131915 GCT131043:GCT131915 GMP131043:GMP131915 GWL131043:GWL131915 HGH131043:HGH131915 HQD131043:HQD131915 HZZ131043:HZZ131915 IJV131043:IJV131915 ITR131043:ITR131915 JDN131043:JDN131915 JNJ131043:JNJ131915 JXF131043:JXF131915 KHB131043:KHB131915 KQX131043:KQX131915 LAT131043:LAT131915 LKP131043:LKP131915 LUL131043:LUL131915 MEH131043:MEH131915 MOD131043:MOD131915 MXZ131043:MXZ131915 NHV131043:NHV131915 NRR131043:NRR131915 OBN131043:OBN131915 OLJ131043:OLJ131915 OVF131043:OVF131915 PFB131043:PFB131915 POX131043:POX131915 PYT131043:PYT131915 QIP131043:QIP131915 QSL131043:QSL131915 RCH131043:RCH131915 RMD131043:RMD131915 RVZ131043:RVZ131915 SFV131043:SFV131915 SPR131043:SPR131915 SZN131043:SZN131915 TJJ131043:TJJ131915 TTF131043:TTF131915 UDB131043:UDB131915 UMX131043:UMX131915 UWT131043:UWT131915 VGP131043:VGP131915 VQL131043:VQL131915 WAH131043:WAH131915 WKD131043:WKD131915 WTZ131043:WTZ131915 L196586:L197458 HN196579:HN197451 RJ196579:RJ197451 ABF196579:ABF197451 ALB196579:ALB197451 AUX196579:AUX197451 BET196579:BET197451 BOP196579:BOP197451 BYL196579:BYL197451 CIH196579:CIH197451 CSD196579:CSD197451 DBZ196579:DBZ197451 DLV196579:DLV197451 DVR196579:DVR197451 EFN196579:EFN197451 EPJ196579:EPJ197451 EZF196579:EZF197451 FJB196579:FJB197451 FSX196579:FSX197451 GCT196579:GCT197451 GMP196579:GMP197451 GWL196579:GWL197451 HGH196579:HGH197451 HQD196579:HQD197451 HZZ196579:HZZ197451 IJV196579:IJV197451 ITR196579:ITR197451 JDN196579:JDN197451 JNJ196579:JNJ197451 JXF196579:JXF197451 KHB196579:KHB197451 KQX196579:KQX197451 LAT196579:LAT197451 LKP196579:LKP197451 LUL196579:LUL197451 MEH196579:MEH197451 MOD196579:MOD197451 MXZ196579:MXZ197451 NHV196579:NHV197451 NRR196579:NRR197451 OBN196579:OBN197451 OLJ196579:OLJ197451 OVF196579:OVF197451 PFB196579:PFB197451 POX196579:POX197451 PYT196579:PYT197451 QIP196579:QIP197451 QSL196579:QSL197451 RCH196579:RCH197451 RMD196579:RMD197451 RVZ196579:RVZ197451 SFV196579:SFV197451 SPR196579:SPR197451 SZN196579:SZN197451 TJJ196579:TJJ197451 TTF196579:TTF197451 UDB196579:UDB197451 UMX196579:UMX197451 UWT196579:UWT197451 VGP196579:VGP197451 VQL196579:VQL197451 WAH196579:WAH197451 WKD196579:WKD197451 WTZ196579:WTZ197451 L262122:L262994 HN262115:HN262987 RJ262115:RJ262987 ABF262115:ABF262987 ALB262115:ALB262987 AUX262115:AUX262987 BET262115:BET262987 BOP262115:BOP262987 BYL262115:BYL262987 CIH262115:CIH262987 CSD262115:CSD262987 DBZ262115:DBZ262987 DLV262115:DLV262987 DVR262115:DVR262987 EFN262115:EFN262987 EPJ262115:EPJ262987 EZF262115:EZF262987 FJB262115:FJB262987 FSX262115:FSX262987 GCT262115:GCT262987 GMP262115:GMP262987 GWL262115:GWL262987 HGH262115:HGH262987 HQD262115:HQD262987 HZZ262115:HZZ262987 IJV262115:IJV262987 ITR262115:ITR262987 JDN262115:JDN262987 JNJ262115:JNJ262987 JXF262115:JXF262987 KHB262115:KHB262987 KQX262115:KQX262987 LAT262115:LAT262987 LKP262115:LKP262987 LUL262115:LUL262987 MEH262115:MEH262987 MOD262115:MOD262987 MXZ262115:MXZ262987 NHV262115:NHV262987 NRR262115:NRR262987 OBN262115:OBN262987 OLJ262115:OLJ262987 OVF262115:OVF262987 PFB262115:PFB262987 POX262115:POX262987 PYT262115:PYT262987 QIP262115:QIP262987 QSL262115:QSL262987 RCH262115:RCH262987 RMD262115:RMD262987 RVZ262115:RVZ262987 SFV262115:SFV262987 SPR262115:SPR262987 SZN262115:SZN262987 TJJ262115:TJJ262987 TTF262115:TTF262987 UDB262115:UDB262987 UMX262115:UMX262987 UWT262115:UWT262987 VGP262115:VGP262987 VQL262115:VQL262987 WAH262115:WAH262987 WKD262115:WKD262987 WTZ262115:WTZ262987 L327658:L328530 HN327651:HN328523 RJ327651:RJ328523 ABF327651:ABF328523 ALB327651:ALB328523 AUX327651:AUX328523 BET327651:BET328523 BOP327651:BOP328523 BYL327651:BYL328523 CIH327651:CIH328523 CSD327651:CSD328523 DBZ327651:DBZ328523 DLV327651:DLV328523 DVR327651:DVR328523 EFN327651:EFN328523 EPJ327651:EPJ328523 EZF327651:EZF328523 FJB327651:FJB328523 FSX327651:FSX328523 GCT327651:GCT328523 GMP327651:GMP328523 GWL327651:GWL328523 HGH327651:HGH328523 HQD327651:HQD328523 HZZ327651:HZZ328523 IJV327651:IJV328523 ITR327651:ITR328523 JDN327651:JDN328523 JNJ327651:JNJ328523 JXF327651:JXF328523 KHB327651:KHB328523 KQX327651:KQX328523 LAT327651:LAT328523 LKP327651:LKP328523 LUL327651:LUL328523 MEH327651:MEH328523 MOD327651:MOD328523 MXZ327651:MXZ328523 NHV327651:NHV328523 NRR327651:NRR328523 OBN327651:OBN328523 OLJ327651:OLJ328523 OVF327651:OVF328523 PFB327651:PFB328523 POX327651:POX328523 PYT327651:PYT328523 QIP327651:QIP328523 QSL327651:QSL328523 RCH327651:RCH328523 RMD327651:RMD328523 RVZ327651:RVZ328523 SFV327651:SFV328523 SPR327651:SPR328523 SZN327651:SZN328523 TJJ327651:TJJ328523 TTF327651:TTF328523 UDB327651:UDB328523 UMX327651:UMX328523 UWT327651:UWT328523 VGP327651:VGP328523 VQL327651:VQL328523 WAH327651:WAH328523 WKD327651:WKD328523 WTZ327651:WTZ328523 L393194:L394066 HN393187:HN394059 RJ393187:RJ394059 ABF393187:ABF394059 ALB393187:ALB394059 AUX393187:AUX394059 BET393187:BET394059 BOP393187:BOP394059 BYL393187:BYL394059 CIH393187:CIH394059 CSD393187:CSD394059 DBZ393187:DBZ394059 DLV393187:DLV394059 DVR393187:DVR394059 EFN393187:EFN394059 EPJ393187:EPJ394059 EZF393187:EZF394059 FJB393187:FJB394059 FSX393187:FSX394059 GCT393187:GCT394059 GMP393187:GMP394059 GWL393187:GWL394059 HGH393187:HGH394059 HQD393187:HQD394059 HZZ393187:HZZ394059 IJV393187:IJV394059 ITR393187:ITR394059 JDN393187:JDN394059 JNJ393187:JNJ394059 JXF393187:JXF394059 KHB393187:KHB394059 KQX393187:KQX394059 LAT393187:LAT394059 LKP393187:LKP394059 LUL393187:LUL394059 MEH393187:MEH394059 MOD393187:MOD394059 MXZ393187:MXZ394059 NHV393187:NHV394059 NRR393187:NRR394059 OBN393187:OBN394059 OLJ393187:OLJ394059 OVF393187:OVF394059 PFB393187:PFB394059 POX393187:POX394059 PYT393187:PYT394059 QIP393187:QIP394059 QSL393187:QSL394059 RCH393187:RCH394059 RMD393187:RMD394059 RVZ393187:RVZ394059 SFV393187:SFV394059 SPR393187:SPR394059 SZN393187:SZN394059 TJJ393187:TJJ394059 TTF393187:TTF394059 UDB393187:UDB394059 UMX393187:UMX394059 UWT393187:UWT394059 VGP393187:VGP394059 VQL393187:VQL394059 WAH393187:WAH394059 WKD393187:WKD394059 WTZ393187:WTZ394059 L458730:L459602 HN458723:HN459595 RJ458723:RJ459595 ABF458723:ABF459595 ALB458723:ALB459595 AUX458723:AUX459595 BET458723:BET459595 BOP458723:BOP459595 BYL458723:BYL459595 CIH458723:CIH459595 CSD458723:CSD459595 DBZ458723:DBZ459595 DLV458723:DLV459595 DVR458723:DVR459595 EFN458723:EFN459595 EPJ458723:EPJ459595 EZF458723:EZF459595 FJB458723:FJB459595 FSX458723:FSX459595 GCT458723:GCT459595 GMP458723:GMP459595 GWL458723:GWL459595 HGH458723:HGH459595 HQD458723:HQD459595 HZZ458723:HZZ459595 IJV458723:IJV459595 ITR458723:ITR459595 JDN458723:JDN459595 JNJ458723:JNJ459595 JXF458723:JXF459595 KHB458723:KHB459595 KQX458723:KQX459595 LAT458723:LAT459595 LKP458723:LKP459595 LUL458723:LUL459595 MEH458723:MEH459595 MOD458723:MOD459595 MXZ458723:MXZ459595 NHV458723:NHV459595 NRR458723:NRR459595 OBN458723:OBN459595 OLJ458723:OLJ459595 OVF458723:OVF459595 PFB458723:PFB459595 POX458723:POX459595 PYT458723:PYT459595 QIP458723:QIP459595 QSL458723:QSL459595 RCH458723:RCH459595 RMD458723:RMD459595 RVZ458723:RVZ459595 SFV458723:SFV459595 SPR458723:SPR459595 SZN458723:SZN459595 TJJ458723:TJJ459595 TTF458723:TTF459595 UDB458723:UDB459595 UMX458723:UMX459595 UWT458723:UWT459595 VGP458723:VGP459595 VQL458723:VQL459595 WAH458723:WAH459595 WKD458723:WKD459595 WTZ458723:WTZ459595 L524266:L525138 HN524259:HN525131 RJ524259:RJ525131 ABF524259:ABF525131 ALB524259:ALB525131 AUX524259:AUX525131 BET524259:BET525131 BOP524259:BOP525131 BYL524259:BYL525131 CIH524259:CIH525131 CSD524259:CSD525131 DBZ524259:DBZ525131 DLV524259:DLV525131 DVR524259:DVR525131 EFN524259:EFN525131 EPJ524259:EPJ525131 EZF524259:EZF525131 FJB524259:FJB525131 FSX524259:FSX525131 GCT524259:GCT525131 GMP524259:GMP525131 GWL524259:GWL525131 HGH524259:HGH525131 HQD524259:HQD525131 HZZ524259:HZZ525131 IJV524259:IJV525131 ITR524259:ITR525131 JDN524259:JDN525131 JNJ524259:JNJ525131 JXF524259:JXF525131 KHB524259:KHB525131 KQX524259:KQX525131 LAT524259:LAT525131 LKP524259:LKP525131 LUL524259:LUL525131 MEH524259:MEH525131 MOD524259:MOD525131 MXZ524259:MXZ525131 NHV524259:NHV525131 NRR524259:NRR525131 OBN524259:OBN525131 OLJ524259:OLJ525131 OVF524259:OVF525131 PFB524259:PFB525131 POX524259:POX525131 PYT524259:PYT525131 QIP524259:QIP525131 QSL524259:QSL525131 RCH524259:RCH525131 RMD524259:RMD525131 RVZ524259:RVZ525131 SFV524259:SFV525131 SPR524259:SPR525131 SZN524259:SZN525131 TJJ524259:TJJ525131 TTF524259:TTF525131 UDB524259:UDB525131 UMX524259:UMX525131 UWT524259:UWT525131 VGP524259:VGP525131 VQL524259:VQL525131 WAH524259:WAH525131 WKD524259:WKD525131 WTZ524259:WTZ525131 L589802:L590674 HN589795:HN590667 RJ589795:RJ590667 ABF589795:ABF590667 ALB589795:ALB590667 AUX589795:AUX590667 BET589795:BET590667 BOP589795:BOP590667 BYL589795:BYL590667 CIH589795:CIH590667 CSD589795:CSD590667 DBZ589795:DBZ590667 DLV589795:DLV590667 DVR589795:DVR590667 EFN589795:EFN590667 EPJ589795:EPJ590667 EZF589795:EZF590667 FJB589795:FJB590667 FSX589795:FSX590667 GCT589795:GCT590667 GMP589795:GMP590667 GWL589795:GWL590667 HGH589795:HGH590667 HQD589795:HQD590667 HZZ589795:HZZ590667 IJV589795:IJV590667 ITR589795:ITR590667 JDN589795:JDN590667 JNJ589795:JNJ590667 JXF589795:JXF590667 KHB589795:KHB590667 KQX589795:KQX590667 LAT589795:LAT590667 LKP589795:LKP590667 LUL589795:LUL590667 MEH589795:MEH590667 MOD589795:MOD590667 MXZ589795:MXZ590667 NHV589795:NHV590667 NRR589795:NRR590667 OBN589795:OBN590667 OLJ589795:OLJ590667 OVF589795:OVF590667 PFB589795:PFB590667 POX589795:POX590667 PYT589795:PYT590667 QIP589795:QIP590667 QSL589795:QSL590667 RCH589795:RCH590667 RMD589795:RMD590667 RVZ589795:RVZ590667 SFV589795:SFV590667 SPR589795:SPR590667 SZN589795:SZN590667 TJJ589795:TJJ590667 TTF589795:TTF590667 UDB589795:UDB590667 UMX589795:UMX590667 UWT589795:UWT590667 VGP589795:VGP590667 VQL589795:VQL590667 WAH589795:WAH590667 WKD589795:WKD590667 WTZ589795:WTZ590667 L655338:L656210 HN655331:HN656203 RJ655331:RJ656203 ABF655331:ABF656203 ALB655331:ALB656203 AUX655331:AUX656203 BET655331:BET656203 BOP655331:BOP656203 BYL655331:BYL656203 CIH655331:CIH656203 CSD655331:CSD656203 DBZ655331:DBZ656203 DLV655331:DLV656203 DVR655331:DVR656203 EFN655331:EFN656203 EPJ655331:EPJ656203 EZF655331:EZF656203 FJB655331:FJB656203 FSX655331:FSX656203 GCT655331:GCT656203 GMP655331:GMP656203 GWL655331:GWL656203 HGH655331:HGH656203 HQD655331:HQD656203 HZZ655331:HZZ656203 IJV655331:IJV656203 ITR655331:ITR656203 JDN655331:JDN656203 JNJ655331:JNJ656203 JXF655331:JXF656203 KHB655331:KHB656203 KQX655331:KQX656203 LAT655331:LAT656203 LKP655331:LKP656203 LUL655331:LUL656203 MEH655331:MEH656203 MOD655331:MOD656203 MXZ655331:MXZ656203 NHV655331:NHV656203 NRR655331:NRR656203 OBN655331:OBN656203 OLJ655331:OLJ656203 OVF655331:OVF656203 PFB655331:PFB656203 POX655331:POX656203 PYT655331:PYT656203 QIP655331:QIP656203 QSL655331:QSL656203 RCH655331:RCH656203 RMD655331:RMD656203 RVZ655331:RVZ656203 SFV655331:SFV656203 SPR655331:SPR656203 SZN655331:SZN656203 TJJ655331:TJJ656203 TTF655331:TTF656203 UDB655331:UDB656203 UMX655331:UMX656203 UWT655331:UWT656203 VGP655331:VGP656203 VQL655331:VQL656203 WAH655331:WAH656203 WKD655331:WKD656203 WTZ655331:WTZ656203 L720874:L721746 HN720867:HN721739 RJ720867:RJ721739 ABF720867:ABF721739 ALB720867:ALB721739 AUX720867:AUX721739 BET720867:BET721739 BOP720867:BOP721739 BYL720867:BYL721739 CIH720867:CIH721739 CSD720867:CSD721739 DBZ720867:DBZ721739 DLV720867:DLV721739 DVR720867:DVR721739 EFN720867:EFN721739 EPJ720867:EPJ721739 EZF720867:EZF721739 FJB720867:FJB721739 FSX720867:FSX721739 GCT720867:GCT721739 GMP720867:GMP721739 GWL720867:GWL721739 HGH720867:HGH721739 HQD720867:HQD721739 HZZ720867:HZZ721739 IJV720867:IJV721739 ITR720867:ITR721739 JDN720867:JDN721739 JNJ720867:JNJ721739 JXF720867:JXF721739 KHB720867:KHB721739 KQX720867:KQX721739 LAT720867:LAT721739 LKP720867:LKP721739 LUL720867:LUL721739 MEH720867:MEH721739 MOD720867:MOD721739 MXZ720867:MXZ721739 NHV720867:NHV721739 NRR720867:NRR721739 OBN720867:OBN721739 OLJ720867:OLJ721739 OVF720867:OVF721739 PFB720867:PFB721739 POX720867:POX721739 PYT720867:PYT721739 QIP720867:QIP721739 QSL720867:QSL721739 RCH720867:RCH721739 RMD720867:RMD721739 RVZ720867:RVZ721739 SFV720867:SFV721739 SPR720867:SPR721739 SZN720867:SZN721739 TJJ720867:TJJ721739 TTF720867:TTF721739 UDB720867:UDB721739 UMX720867:UMX721739 UWT720867:UWT721739 VGP720867:VGP721739 VQL720867:VQL721739 WAH720867:WAH721739 WKD720867:WKD721739 WTZ720867:WTZ721739 L786410:L787282 HN786403:HN787275 RJ786403:RJ787275 ABF786403:ABF787275 ALB786403:ALB787275 AUX786403:AUX787275 BET786403:BET787275 BOP786403:BOP787275 BYL786403:BYL787275 CIH786403:CIH787275 CSD786403:CSD787275 DBZ786403:DBZ787275 DLV786403:DLV787275 DVR786403:DVR787275 EFN786403:EFN787275 EPJ786403:EPJ787275 EZF786403:EZF787275 FJB786403:FJB787275 FSX786403:FSX787275 GCT786403:GCT787275 GMP786403:GMP787275 GWL786403:GWL787275 HGH786403:HGH787275 HQD786403:HQD787275 HZZ786403:HZZ787275 IJV786403:IJV787275 ITR786403:ITR787275 JDN786403:JDN787275 JNJ786403:JNJ787275 JXF786403:JXF787275 KHB786403:KHB787275 KQX786403:KQX787275 LAT786403:LAT787275 LKP786403:LKP787275 LUL786403:LUL787275 MEH786403:MEH787275 MOD786403:MOD787275 MXZ786403:MXZ787275 NHV786403:NHV787275 NRR786403:NRR787275 OBN786403:OBN787275 OLJ786403:OLJ787275 OVF786403:OVF787275 PFB786403:PFB787275 POX786403:POX787275 PYT786403:PYT787275 QIP786403:QIP787275 QSL786403:QSL787275 RCH786403:RCH787275 RMD786403:RMD787275 RVZ786403:RVZ787275 SFV786403:SFV787275 SPR786403:SPR787275 SZN786403:SZN787275 TJJ786403:TJJ787275 TTF786403:TTF787275 UDB786403:UDB787275 UMX786403:UMX787275 UWT786403:UWT787275 VGP786403:VGP787275 VQL786403:VQL787275 WAH786403:WAH787275 WKD786403:WKD787275 WTZ786403:WTZ787275 L851946:L852818 HN851939:HN852811 RJ851939:RJ852811 ABF851939:ABF852811 ALB851939:ALB852811 AUX851939:AUX852811 BET851939:BET852811 BOP851939:BOP852811 BYL851939:BYL852811 CIH851939:CIH852811 CSD851939:CSD852811 DBZ851939:DBZ852811 DLV851939:DLV852811 DVR851939:DVR852811 EFN851939:EFN852811 EPJ851939:EPJ852811 EZF851939:EZF852811 FJB851939:FJB852811 FSX851939:FSX852811 GCT851939:GCT852811 GMP851939:GMP852811 GWL851939:GWL852811 HGH851939:HGH852811 HQD851939:HQD852811 HZZ851939:HZZ852811 IJV851939:IJV852811 ITR851939:ITR852811 JDN851939:JDN852811 JNJ851939:JNJ852811 JXF851939:JXF852811 KHB851939:KHB852811 KQX851939:KQX852811 LAT851939:LAT852811 LKP851939:LKP852811 LUL851939:LUL852811 MEH851939:MEH852811 MOD851939:MOD852811 MXZ851939:MXZ852811 NHV851939:NHV852811 NRR851939:NRR852811 OBN851939:OBN852811 OLJ851939:OLJ852811 OVF851939:OVF852811 PFB851939:PFB852811 POX851939:POX852811 PYT851939:PYT852811 QIP851939:QIP852811 QSL851939:QSL852811 RCH851939:RCH852811 RMD851939:RMD852811 RVZ851939:RVZ852811 SFV851939:SFV852811 SPR851939:SPR852811 SZN851939:SZN852811 TJJ851939:TJJ852811 TTF851939:TTF852811 UDB851939:UDB852811 UMX851939:UMX852811 UWT851939:UWT852811 VGP851939:VGP852811 VQL851939:VQL852811 WAH851939:WAH852811 WKD851939:WKD852811 WTZ851939:WTZ852811 L917482:L918354 HN917475:HN918347 RJ917475:RJ918347 ABF917475:ABF918347 ALB917475:ALB918347 AUX917475:AUX918347 BET917475:BET918347 BOP917475:BOP918347 BYL917475:BYL918347 CIH917475:CIH918347 CSD917475:CSD918347 DBZ917475:DBZ918347 DLV917475:DLV918347 DVR917475:DVR918347 EFN917475:EFN918347 EPJ917475:EPJ918347 EZF917475:EZF918347 FJB917475:FJB918347 FSX917475:FSX918347 GCT917475:GCT918347 GMP917475:GMP918347 GWL917475:GWL918347 HGH917475:HGH918347 HQD917475:HQD918347 HZZ917475:HZZ918347 IJV917475:IJV918347 ITR917475:ITR918347 JDN917475:JDN918347 JNJ917475:JNJ918347 JXF917475:JXF918347 KHB917475:KHB918347 KQX917475:KQX918347 LAT917475:LAT918347 LKP917475:LKP918347 LUL917475:LUL918347 MEH917475:MEH918347 MOD917475:MOD918347 MXZ917475:MXZ918347 NHV917475:NHV918347 NRR917475:NRR918347 OBN917475:OBN918347 OLJ917475:OLJ918347 OVF917475:OVF918347 PFB917475:PFB918347 POX917475:POX918347 PYT917475:PYT918347 QIP917475:QIP918347 QSL917475:QSL918347 RCH917475:RCH918347 RMD917475:RMD918347 RVZ917475:RVZ918347 SFV917475:SFV918347 SPR917475:SPR918347 SZN917475:SZN918347 TJJ917475:TJJ918347 TTF917475:TTF918347 UDB917475:UDB918347 UMX917475:UMX918347 UWT917475:UWT918347 VGP917475:VGP918347 VQL917475:VQL918347 WAH917475:WAH918347 WKD917475:WKD918347 WTZ917475:WTZ918347 L983018:L983890 HN983011:HN983883 RJ983011:RJ983883 ABF983011:ABF983883 ALB983011:ALB983883 AUX983011:AUX983883 BET983011:BET983883 BOP983011:BOP983883 BYL983011:BYL983883 CIH983011:CIH983883 CSD983011:CSD983883 DBZ983011:DBZ983883 DLV983011:DLV983883 DVR983011:DVR983883 EFN983011:EFN983883 EPJ983011:EPJ983883 EZF983011:EZF983883 FJB983011:FJB983883 FSX983011:FSX983883 GCT983011:GCT983883 GMP983011:GMP983883 GWL983011:GWL983883 HGH983011:HGH983883 HQD983011:HQD983883 HZZ983011:HZZ983883 IJV983011:IJV983883 ITR983011:ITR983883 JDN983011:JDN983883 JNJ983011:JNJ983883 JXF983011:JXF983883 KHB983011:KHB983883 KQX983011:KQX983883 LAT983011:LAT983883 LKP983011:LKP983883 LUL983011:LUL983883 MEH983011:MEH983883 MOD983011:MOD983883 MXZ983011:MXZ983883 NHV983011:NHV983883 NRR983011:NRR983883 OBN983011:OBN983883 OLJ983011:OLJ983883 OVF983011:OVF983883 PFB983011:PFB983883 POX983011:POX983883 PYT983011:PYT983883 QIP983011:QIP983883 QSL983011:QSL983883 RCH983011:RCH983883 RMD983011:RMD983883 RVZ983011:RVZ983883 SFV983011:SFV983883 SPR983011:SPR983883 SZN983011:SZN983883 TJJ983011:TJJ983883 TTF983011:TTF983883 UDB983011:UDB983883 UMX983011:UMX983883 UWT983011:UWT983883 VGP983011:VGP983883 VQL983011:VQL983883 WAH983011:WAH983883 WKD983011:WKD983883 HN49:HN843 L56:L850 WTZ49:WTZ843 WKD49:WKD843 WAH49:WAH843 VQL49:VQL843 VGP49:VGP843 UWT49:UWT843 UMX49:UMX843 UDB49:UDB843 TTF49:TTF843 TJJ49:TJJ843 SZN49:SZN843 SPR49:SPR843 SFV49:SFV843 RVZ49:RVZ843 RMD49:RMD843 RCH49:RCH843 QSL49:QSL843 QIP49:QIP843 PYT49:PYT843 POX49:POX843 PFB49:PFB843 OVF49:OVF843 OLJ49:OLJ843 OBN49:OBN843 NRR49:NRR843 NHV49:NHV843 MXZ49:MXZ843 MOD49:MOD843 MEH49:MEH843 LUL49:LUL843 LKP49:LKP843 LAT49:LAT843 KQX49:KQX843 KHB49:KHB843 JXF49:JXF843 JNJ49:JNJ843 JDN49:JDN843 ITR49:ITR843 IJV49:IJV843 HZZ49:HZZ843 HQD49:HQD843 HGH49:HGH843 GWL49:GWL843 GMP49:GMP843 GCT49:GCT843 FSX49:FSX843 FJB49:FJB843 EZF49:EZF843 EPJ49:EPJ843 EFN49:EFN843 DVR49:DVR843 DLV49:DLV843 DBZ49:DBZ843 CSD49:CSD843 CIH49:CIH843 BYL49:BYL843 BOP49:BOP843 BET49:BET843 AUX49:AUX843 ALB49:ALB843 ABF49:ABF843 RJ49:RJ843 UXB16 UNF16 UDJ16 TTN16 TJR16 SZV16 SPZ16 SGD16 RWH16 RML16 RCP16 QST16 QIX16 PZB16 PPF16 PFJ16 OVN16 OLR16 OBV16 NRZ16 NID16 MYH16 MOL16 MEP16 LUT16 LKX16 LBB16 KRF16 KHJ16 JXN16 JNR16 JDV16 ITZ16 IKD16 IAH16 HQL16 HGP16 GWT16 GMX16 GDB16 FTF16 FJJ16 EZN16 EPR16 EFV16 DVZ16 DMD16 DCH16 CSL16 CIP16 BYT16 BOX16 BFB16 AVF16 ALJ16 ABN16 RR16 HV16 WUH16 WKL16 WAP16 VQT16 HT26 AUX14:AUX15 ALB14:ALB15 ABF14:ABF15 RJ14:RJ15 HN14:HN15 WTZ14:WTZ15 WKD14:WKD15 WAH14:WAH15 VQL14:VQL15 VGP14:VGP15 UWT14:UWT15 UMX14:UMX15 UDB14:UDB15 TTF14:TTF15 TJJ14:TJJ15 SZN14:SZN15 SPR14:SPR15 SFV14:SFV15 RVZ14:RVZ15 RMD14:RMD15 RCH14:RCH15 QSL14:QSL15 QIP14:QIP15 PYT14:PYT15 POX14:POX15 PFB14:PFB15 OVF14:OVF15 OLJ14:OLJ15 OBN14:OBN15 NRR14:NRR15 NHV14:NHV15 MXZ14:MXZ15 MOD14:MOD15 MEH14:MEH15 LUL14:LUL15 LKP14:LKP15 LAT14:LAT15 KQX14:KQX15 KHB14:KHB15 JXF14:JXF15 JNJ14:JNJ15 JDN14:JDN15 ITR14:ITR15 IJV14:IJV15 HZZ14:HZZ15 HQD14:HQD15 HGH14:HGH15 GWL14:GWL15 GMP14:GMP15 GCT14:GCT15 FSX14:FSX15 FJB14:FJB15 EZF14:EZF15 EPJ14:EPJ15 EFN14:EFN15 DVR14:DVR15 DLV14:DLV15 DBZ14:DBZ15 CSD14:CSD15 CIH14:CIH15 BYL14:BYL15 BOP14:BOP15 BET14:BET15 BEZ26 AVD26 ALH26 ABL26 RP26 WUF26 WKJ26 WAN26 VQR26 VGV26 UWZ26 UND26 UDH26 TTL26 TJP26 SZT26 SPX26 SGB26 RWF26 RMJ26 RCN26 QSR26 QIV26 PYZ26 PPD26 PFH26 OVL26 OLP26 OBT26 NRX26 NIB26 MYF26 MOJ26 MEN26 LUR26 LKV26 LAZ26 KRD26 KHH26 JXL26 JNP26 JDT26 ITX26 IKB26 IAF26 HQJ26 HGN26 GWR26 GMV26 GCZ26 FTD26 FJH26 EZL26 EPP26 EFT26 DVX26 DMB26 DCF26 CSJ26 CIN26 BYR26 BOV26 GMP8:GMP9 GWL8:GWL9 HGH8:HGH9 HQD8:HQD9 HZZ8:HZZ9 IJV8:IJV9 ITR8:ITR9 JDN8:JDN9 JNJ8:JNJ9 JXF8:JXF9 KHB8:KHB9 KQX8:KQX9 LAT8:LAT9 LKP8:LKP9 LUL8:LUL9 MEH8:MEH9 MOD8:MOD9 MXZ8:MXZ9 NHV8:NHV9 NRR8:NRR9 OBN8:OBN9 OLJ8:OLJ9 OVF8:OVF9 PFB8:PFB9 POX8:POX9 PYT8:PYT9 QIP8:QIP9 QSL8:QSL9 RCH8:RCH9 RMD8:RMD9 RVZ8:RVZ9 SFV8:SFV9 SPR8:SPR9 SZN8:SZN9 TJJ8:TJJ9 TTF8:TTF9 UDB8:UDB9 UMX8:UMX9 UWT8:UWT9 VGP8:VGP9 VQL8:VQL9 WAH8:WAH9 WKD8:WKD9 WTZ8:WTZ9 HN8:HN9 RJ8:RJ9 L8:L9 ABF8:ABF9 ALB8:ALB9 AUX8:AUX9 BET8:BET9 BOP8:BOP9 BYL8:BYL9 CIH8:CIH9 CSD8:CSD9 DBZ8:DBZ9 DLV8:DLV9 DVR8:DVR9 EFN8:EFN9 EPJ8:EPJ9 EZF8:EZF9 FJB8:FJB9 FSX8:FSX9 GCT8:GCT9 AUX11:AUX12 ALB11:ALB12 ABF11:ABF12 RJ11:RJ12 HN11:HN12 WTZ11:WTZ12 WKD11:WKD12 WAH11:WAH12 VQL11:VQL12 VGP11:VGP12 UWT11:UWT12 UMX11:UMX12 UDB11:UDB12 TTF11:TTF12 TJJ11:TJJ12 SZN11:SZN12 SPR11:SPR12 SFV11:SFV12 RVZ11:RVZ12 RMD11:RMD12 RCH11:RCH12 QSL11:QSL12 QIP11:QIP12 PYT11:PYT12 POX11:POX12 PFB11:PFB12 OVF11:OVF12 OLJ11:OLJ12 OBN11:OBN12 NRR11:NRR12 NHV11:NHV12 MXZ11:MXZ12 MOD11:MOD12 MEH11:MEH12 LUL11:LUL12 LKP11:LKP12 LAT11:LAT12 KQX11:KQX12 KHB11:KHB12 JXF11:JXF12 JNJ11:JNJ12 JDN11:JDN12 ITR11:ITR12 IJV11:IJV12 HZZ11:HZZ12 HQD11:HQD12 HGH11:HGH12 GWL11:GWL12 GMP11:GMP12 GCT11:GCT12 FSX11:FSX12 FJB11:FJB12 EZF11:EZF12 EPJ11:EPJ12 EFN11:EFN12 DVR11:DVR12 DLV11:DLV12 DBZ11:DBZ12 CSD11:CSD12 CIH11:CIH12 BYL11:BYL12 BOP11:BOP12 BET11:BET12 M26 K10:K13 VGX16 WLR29:WLR36 L14:L16 M46 WVN42:WVN45 WLR42:WLR45 WBV42:WBV45 VRZ42:VRZ45 VID42:VID45 UYH42:UYH45 UOL42:UOL45 UEP42:UEP45 TUT42:TUT45 TKX42:TKX45 TBB42:TBB45 SRF42:SRF45 SHJ42:SHJ45 RXN42:RXN45 RNR42:RNR45 RDV42:RDV45 QTZ42:QTZ45 QKD42:QKD45 QAH42:QAH45 PQL42:PQL45 PGP42:PGP45 OWT42:OWT45 OMX42:OMX45 ODB42:ODB45 NTF42:NTF45 NJJ42:NJJ45 MZN42:MZN45 MPR42:MPR45 MFV42:MFV45 LVZ42:LVZ45 LMD42:LMD45 LCH42:LCH45 KSL42:KSL45 KIP42:KIP45 JYT42:JYT45 JOX42:JOX45 JFB42:JFB45 IVF42:IVF45 ILJ42:ILJ45 IBN42:IBN45 HRR42:HRR45 HHV42:HHV45 GXZ42:GXZ45 GOD42:GOD45 GEH42:GEH45 FUL42:FUL45 FKP42:FKP45 FAT42:FAT45 EQX42:EQX45 EHB42:EHB45 DXF42:DXF45 DNJ42:DNJ45 DDN42:DDN45 CTR42:CTR45 CJV42:CJV45 BZZ42:BZZ45 BQD42:BQD45 BGH42:BGH45 AWL42:AWL45 AMP42:AMP45 ACT42:ACT45 SX42:SX45 WBV29:WBV36 VRZ29:VRZ36 VID29:VID36 UYH29:UYH36 UOL29:UOL36 UEP29:UEP36 TUT29:TUT36 TKX29:TKX36 TBB29:TBB36 SRF29:SRF36 SHJ29:SHJ36 RXN29:RXN36 RNR29:RNR36 RDV29:RDV36 QTZ29:QTZ36 QKD29:QKD36 QAH29:QAH36 PQL29:PQL36 PGP29:PGP36 OWT29:OWT36 OMX29:OMX36 ODB29:ODB36 NTF29:NTF36 NJJ29:NJJ36 MZN29:MZN36 MPR29:MPR36 MFV29:MFV36 LVZ29:LVZ36 LMD29:LMD36 LCH29:LCH36 KSL29:KSL36 KIP29:KIP36 JYT29:JYT36 JOX29:JOX36 JFB29:JFB36 IVF29:IVF36 ILJ29:ILJ36 IBN29:IBN36 HRR29:HRR36 HHV29:HHV36 GXZ29:GXZ36 GOD29:GOD36 GEH29:GEH36 FUL29:FUL36 FKP29:FKP36 FAT29:FAT36 EQX29:EQX36 EHB29:EHB36 DXF29:DXF36 DNJ29:DNJ36 DDN29:DDN36 CTR29:CTR36 CJV29:CJV36 BZZ29:BZZ36 BQD29:BQD36 BGH29:BGH36 AWL29:AWL36 AMP29:AMP36 ACT29:ACT36 SX29:SX36 JB29:JB36 WVN29:WVN36 L33:L36 JB42:JB45 L42:L45 L47 K23:K24">
      <formula1>осн</formula1>
    </dataValidation>
    <dataValidation type="list" allowBlank="1" showInputMessage="1" sqref="BD65514:BD66386 JJ65507:JJ66379 TF65507:TF66379 ADB65507:ADB66379 AMX65507:AMX66379 AWT65507:AWT66379 BGP65507:BGP66379 BQL65507:BQL66379 CAH65507:CAH66379 CKD65507:CKD66379 CTZ65507:CTZ66379 DDV65507:DDV66379 DNR65507:DNR66379 DXN65507:DXN66379 EHJ65507:EHJ66379 ERF65507:ERF66379 FBB65507:FBB66379 FKX65507:FKX66379 FUT65507:FUT66379 GEP65507:GEP66379 GOL65507:GOL66379 GYH65507:GYH66379 HID65507:HID66379 HRZ65507:HRZ66379 IBV65507:IBV66379 ILR65507:ILR66379 IVN65507:IVN66379 JFJ65507:JFJ66379 JPF65507:JPF66379 JZB65507:JZB66379 KIX65507:KIX66379 KST65507:KST66379 LCP65507:LCP66379 LML65507:LML66379 LWH65507:LWH66379 MGD65507:MGD66379 MPZ65507:MPZ66379 MZV65507:MZV66379 NJR65507:NJR66379 NTN65507:NTN66379 ODJ65507:ODJ66379 ONF65507:ONF66379 OXB65507:OXB66379 PGX65507:PGX66379 PQT65507:PQT66379 QAP65507:QAP66379 QKL65507:QKL66379 QUH65507:QUH66379 RED65507:RED66379 RNZ65507:RNZ66379 RXV65507:RXV66379 SHR65507:SHR66379 SRN65507:SRN66379 TBJ65507:TBJ66379 TLF65507:TLF66379 TVB65507:TVB66379 UEX65507:UEX66379 UOT65507:UOT66379 UYP65507:UYP66379 VIL65507:VIL66379 VSH65507:VSH66379 WCD65507:WCD66379 WLZ65507:WLZ66379 WVV65507:WVV66379 BD131050:BD131922 JJ131043:JJ131915 TF131043:TF131915 ADB131043:ADB131915 AMX131043:AMX131915 AWT131043:AWT131915 BGP131043:BGP131915 BQL131043:BQL131915 CAH131043:CAH131915 CKD131043:CKD131915 CTZ131043:CTZ131915 DDV131043:DDV131915 DNR131043:DNR131915 DXN131043:DXN131915 EHJ131043:EHJ131915 ERF131043:ERF131915 FBB131043:FBB131915 FKX131043:FKX131915 FUT131043:FUT131915 GEP131043:GEP131915 GOL131043:GOL131915 GYH131043:GYH131915 HID131043:HID131915 HRZ131043:HRZ131915 IBV131043:IBV131915 ILR131043:ILR131915 IVN131043:IVN131915 JFJ131043:JFJ131915 JPF131043:JPF131915 JZB131043:JZB131915 KIX131043:KIX131915 KST131043:KST131915 LCP131043:LCP131915 LML131043:LML131915 LWH131043:LWH131915 MGD131043:MGD131915 MPZ131043:MPZ131915 MZV131043:MZV131915 NJR131043:NJR131915 NTN131043:NTN131915 ODJ131043:ODJ131915 ONF131043:ONF131915 OXB131043:OXB131915 PGX131043:PGX131915 PQT131043:PQT131915 QAP131043:QAP131915 QKL131043:QKL131915 QUH131043:QUH131915 RED131043:RED131915 RNZ131043:RNZ131915 RXV131043:RXV131915 SHR131043:SHR131915 SRN131043:SRN131915 TBJ131043:TBJ131915 TLF131043:TLF131915 TVB131043:TVB131915 UEX131043:UEX131915 UOT131043:UOT131915 UYP131043:UYP131915 VIL131043:VIL131915 VSH131043:VSH131915 WCD131043:WCD131915 WLZ131043:WLZ131915 WVV131043:WVV131915 BD196586:BD197458 JJ196579:JJ197451 TF196579:TF197451 ADB196579:ADB197451 AMX196579:AMX197451 AWT196579:AWT197451 BGP196579:BGP197451 BQL196579:BQL197451 CAH196579:CAH197451 CKD196579:CKD197451 CTZ196579:CTZ197451 DDV196579:DDV197451 DNR196579:DNR197451 DXN196579:DXN197451 EHJ196579:EHJ197451 ERF196579:ERF197451 FBB196579:FBB197451 FKX196579:FKX197451 FUT196579:FUT197451 GEP196579:GEP197451 GOL196579:GOL197451 GYH196579:GYH197451 HID196579:HID197451 HRZ196579:HRZ197451 IBV196579:IBV197451 ILR196579:ILR197451 IVN196579:IVN197451 JFJ196579:JFJ197451 JPF196579:JPF197451 JZB196579:JZB197451 KIX196579:KIX197451 KST196579:KST197451 LCP196579:LCP197451 LML196579:LML197451 LWH196579:LWH197451 MGD196579:MGD197451 MPZ196579:MPZ197451 MZV196579:MZV197451 NJR196579:NJR197451 NTN196579:NTN197451 ODJ196579:ODJ197451 ONF196579:ONF197451 OXB196579:OXB197451 PGX196579:PGX197451 PQT196579:PQT197451 QAP196579:QAP197451 QKL196579:QKL197451 QUH196579:QUH197451 RED196579:RED197451 RNZ196579:RNZ197451 RXV196579:RXV197451 SHR196579:SHR197451 SRN196579:SRN197451 TBJ196579:TBJ197451 TLF196579:TLF197451 TVB196579:TVB197451 UEX196579:UEX197451 UOT196579:UOT197451 UYP196579:UYP197451 VIL196579:VIL197451 VSH196579:VSH197451 WCD196579:WCD197451 WLZ196579:WLZ197451 WVV196579:WVV197451 BD262122:BD262994 JJ262115:JJ262987 TF262115:TF262987 ADB262115:ADB262987 AMX262115:AMX262987 AWT262115:AWT262987 BGP262115:BGP262987 BQL262115:BQL262987 CAH262115:CAH262987 CKD262115:CKD262987 CTZ262115:CTZ262987 DDV262115:DDV262987 DNR262115:DNR262987 DXN262115:DXN262987 EHJ262115:EHJ262987 ERF262115:ERF262987 FBB262115:FBB262987 FKX262115:FKX262987 FUT262115:FUT262987 GEP262115:GEP262987 GOL262115:GOL262987 GYH262115:GYH262987 HID262115:HID262987 HRZ262115:HRZ262987 IBV262115:IBV262987 ILR262115:ILR262987 IVN262115:IVN262987 JFJ262115:JFJ262987 JPF262115:JPF262987 JZB262115:JZB262987 KIX262115:KIX262987 KST262115:KST262987 LCP262115:LCP262987 LML262115:LML262987 LWH262115:LWH262987 MGD262115:MGD262987 MPZ262115:MPZ262987 MZV262115:MZV262987 NJR262115:NJR262987 NTN262115:NTN262987 ODJ262115:ODJ262987 ONF262115:ONF262987 OXB262115:OXB262987 PGX262115:PGX262987 PQT262115:PQT262987 QAP262115:QAP262987 QKL262115:QKL262987 QUH262115:QUH262987 RED262115:RED262987 RNZ262115:RNZ262987 RXV262115:RXV262987 SHR262115:SHR262987 SRN262115:SRN262987 TBJ262115:TBJ262987 TLF262115:TLF262987 TVB262115:TVB262987 UEX262115:UEX262987 UOT262115:UOT262987 UYP262115:UYP262987 VIL262115:VIL262987 VSH262115:VSH262987 WCD262115:WCD262987 WLZ262115:WLZ262987 WVV262115:WVV262987 BD327658:BD328530 JJ327651:JJ328523 TF327651:TF328523 ADB327651:ADB328523 AMX327651:AMX328523 AWT327651:AWT328523 BGP327651:BGP328523 BQL327651:BQL328523 CAH327651:CAH328523 CKD327651:CKD328523 CTZ327651:CTZ328523 DDV327651:DDV328523 DNR327651:DNR328523 DXN327651:DXN328523 EHJ327651:EHJ328523 ERF327651:ERF328523 FBB327651:FBB328523 FKX327651:FKX328523 FUT327651:FUT328523 GEP327651:GEP328523 GOL327651:GOL328523 GYH327651:GYH328523 HID327651:HID328523 HRZ327651:HRZ328523 IBV327651:IBV328523 ILR327651:ILR328523 IVN327651:IVN328523 JFJ327651:JFJ328523 JPF327651:JPF328523 JZB327651:JZB328523 KIX327651:KIX328523 KST327651:KST328523 LCP327651:LCP328523 LML327651:LML328523 LWH327651:LWH328523 MGD327651:MGD328523 MPZ327651:MPZ328523 MZV327651:MZV328523 NJR327651:NJR328523 NTN327651:NTN328523 ODJ327651:ODJ328523 ONF327651:ONF328523 OXB327651:OXB328523 PGX327651:PGX328523 PQT327651:PQT328523 QAP327651:QAP328523 QKL327651:QKL328523 QUH327651:QUH328523 RED327651:RED328523 RNZ327651:RNZ328523 RXV327651:RXV328523 SHR327651:SHR328523 SRN327651:SRN328523 TBJ327651:TBJ328523 TLF327651:TLF328523 TVB327651:TVB328523 UEX327651:UEX328523 UOT327651:UOT328523 UYP327651:UYP328523 VIL327651:VIL328523 VSH327651:VSH328523 WCD327651:WCD328523 WLZ327651:WLZ328523 WVV327651:WVV328523 BD393194:BD394066 JJ393187:JJ394059 TF393187:TF394059 ADB393187:ADB394059 AMX393187:AMX394059 AWT393187:AWT394059 BGP393187:BGP394059 BQL393187:BQL394059 CAH393187:CAH394059 CKD393187:CKD394059 CTZ393187:CTZ394059 DDV393187:DDV394059 DNR393187:DNR394059 DXN393187:DXN394059 EHJ393187:EHJ394059 ERF393187:ERF394059 FBB393187:FBB394059 FKX393187:FKX394059 FUT393187:FUT394059 GEP393187:GEP394059 GOL393187:GOL394059 GYH393187:GYH394059 HID393187:HID394059 HRZ393187:HRZ394059 IBV393187:IBV394059 ILR393187:ILR394059 IVN393187:IVN394059 JFJ393187:JFJ394059 JPF393187:JPF394059 JZB393187:JZB394059 KIX393187:KIX394059 KST393187:KST394059 LCP393187:LCP394059 LML393187:LML394059 LWH393187:LWH394059 MGD393187:MGD394059 MPZ393187:MPZ394059 MZV393187:MZV394059 NJR393187:NJR394059 NTN393187:NTN394059 ODJ393187:ODJ394059 ONF393187:ONF394059 OXB393187:OXB394059 PGX393187:PGX394059 PQT393187:PQT394059 QAP393187:QAP394059 QKL393187:QKL394059 QUH393187:QUH394059 RED393187:RED394059 RNZ393187:RNZ394059 RXV393187:RXV394059 SHR393187:SHR394059 SRN393187:SRN394059 TBJ393187:TBJ394059 TLF393187:TLF394059 TVB393187:TVB394059 UEX393187:UEX394059 UOT393187:UOT394059 UYP393187:UYP394059 VIL393187:VIL394059 VSH393187:VSH394059 WCD393187:WCD394059 WLZ393187:WLZ394059 WVV393187:WVV394059 BD458730:BD459602 JJ458723:JJ459595 TF458723:TF459595 ADB458723:ADB459595 AMX458723:AMX459595 AWT458723:AWT459595 BGP458723:BGP459595 BQL458723:BQL459595 CAH458723:CAH459595 CKD458723:CKD459595 CTZ458723:CTZ459595 DDV458723:DDV459595 DNR458723:DNR459595 DXN458723:DXN459595 EHJ458723:EHJ459595 ERF458723:ERF459595 FBB458723:FBB459595 FKX458723:FKX459595 FUT458723:FUT459595 GEP458723:GEP459595 GOL458723:GOL459595 GYH458723:GYH459595 HID458723:HID459595 HRZ458723:HRZ459595 IBV458723:IBV459595 ILR458723:ILR459595 IVN458723:IVN459595 JFJ458723:JFJ459595 JPF458723:JPF459595 JZB458723:JZB459595 KIX458723:KIX459595 KST458723:KST459595 LCP458723:LCP459595 LML458723:LML459595 LWH458723:LWH459595 MGD458723:MGD459595 MPZ458723:MPZ459595 MZV458723:MZV459595 NJR458723:NJR459595 NTN458723:NTN459595 ODJ458723:ODJ459595 ONF458723:ONF459595 OXB458723:OXB459595 PGX458723:PGX459595 PQT458723:PQT459595 QAP458723:QAP459595 QKL458723:QKL459595 QUH458723:QUH459595 RED458723:RED459595 RNZ458723:RNZ459595 RXV458723:RXV459595 SHR458723:SHR459595 SRN458723:SRN459595 TBJ458723:TBJ459595 TLF458723:TLF459595 TVB458723:TVB459595 UEX458723:UEX459595 UOT458723:UOT459595 UYP458723:UYP459595 VIL458723:VIL459595 VSH458723:VSH459595 WCD458723:WCD459595 WLZ458723:WLZ459595 WVV458723:WVV459595 BD524266:BD525138 JJ524259:JJ525131 TF524259:TF525131 ADB524259:ADB525131 AMX524259:AMX525131 AWT524259:AWT525131 BGP524259:BGP525131 BQL524259:BQL525131 CAH524259:CAH525131 CKD524259:CKD525131 CTZ524259:CTZ525131 DDV524259:DDV525131 DNR524259:DNR525131 DXN524259:DXN525131 EHJ524259:EHJ525131 ERF524259:ERF525131 FBB524259:FBB525131 FKX524259:FKX525131 FUT524259:FUT525131 GEP524259:GEP525131 GOL524259:GOL525131 GYH524259:GYH525131 HID524259:HID525131 HRZ524259:HRZ525131 IBV524259:IBV525131 ILR524259:ILR525131 IVN524259:IVN525131 JFJ524259:JFJ525131 JPF524259:JPF525131 JZB524259:JZB525131 KIX524259:KIX525131 KST524259:KST525131 LCP524259:LCP525131 LML524259:LML525131 LWH524259:LWH525131 MGD524259:MGD525131 MPZ524259:MPZ525131 MZV524259:MZV525131 NJR524259:NJR525131 NTN524259:NTN525131 ODJ524259:ODJ525131 ONF524259:ONF525131 OXB524259:OXB525131 PGX524259:PGX525131 PQT524259:PQT525131 QAP524259:QAP525131 QKL524259:QKL525131 QUH524259:QUH525131 RED524259:RED525131 RNZ524259:RNZ525131 RXV524259:RXV525131 SHR524259:SHR525131 SRN524259:SRN525131 TBJ524259:TBJ525131 TLF524259:TLF525131 TVB524259:TVB525131 UEX524259:UEX525131 UOT524259:UOT525131 UYP524259:UYP525131 VIL524259:VIL525131 VSH524259:VSH525131 WCD524259:WCD525131 WLZ524259:WLZ525131 WVV524259:WVV525131 BD589802:BD590674 JJ589795:JJ590667 TF589795:TF590667 ADB589795:ADB590667 AMX589795:AMX590667 AWT589795:AWT590667 BGP589795:BGP590667 BQL589795:BQL590667 CAH589795:CAH590667 CKD589795:CKD590667 CTZ589795:CTZ590667 DDV589795:DDV590667 DNR589795:DNR590667 DXN589795:DXN590667 EHJ589795:EHJ590667 ERF589795:ERF590667 FBB589795:FBB590667 FKX589795:FKX590667 FUT589795:FUT590667 GEP589795:GEP590667 GOL589795:GOL590667 GYH589795:GYH590667 HID589795:HID590667 HRZ589795:HRZ590667 IBV589795:IBV590667 ILR589795:ILR590667 IVN589795:IVN590667 JFJ589795:JFJ590667 JPF589795:JPF590667 JZB589795:JZB590667 KIX589795:KIX590667 KST589795:KST590667 LCP589795:LCP590667 LML589795:LML590667 LWH589795:LWH590667 MGD589795:MGD590667 MPZ589795:MPZ590667 MZV589795:MZV590667 NJR589795:NJR590667 NTN589795:NTN590667 ODJ589795:ODJ590667 ONF589795:ONF590667 OXB589795:OXB590667 PGX589795:PGX590667 PQT589795:PQT590667 QAP589795:QAP590667 QKL589795:QKL590667 QUH589795:QUH590667 RED589795:RED590667 RNZ589795:RNZ590667 RXV589795:RXV590667 SHR589795:SHR590667 SRN589795:SRN590667 TBJ589795:TBJ590667 TLF589795:TLF590667 TVB589795:TVB590667 UEX589795:UEX590667 UOT589795:UOT590667 UYP589795:UYP590667 VIL589795:VIL590667 VSH589795:VSH590667 WCD589795:WCD590667 WLZ589795:WLZ590667 WVV589795:WVV590667 BD655338:BD656210 JJ655331:JJ656203 TF655331:TF656203 ADB655331:ADB656203 AMX655331:AMX656203 AWT655331:AWT656203 BGP655331:BGP656203 BQL655331:BQL656203 CAH655331:CAH656203 CKD655331:CKD656203 CTZ655331:CTZ656203 DDV655331:DDV656203 DNR655331:DNR656203 DXN655331:DXN656203 EHJ655331:EHJ656203 ERF655331:ERF656203 FBB655331:FBB656203 FKX655331:FKX656203 FUT655331:FUT656203 GEP655331:GEP656203 GOL655331:GOL656203 GYH655331:GYH656203 HID655331:HID656203 HRZ655331:HRZ656203 IBV655331:IBV656203 ILR655331:ILR656203 IVN655331:IVN656203 JFJ655331:JFJ656203 JPF655331:JPF656203 JZB655331:JZB656203 KIX655331:KIX656203 KST655331:KST656203 LCP655331:LCP656203 LML655331:LML656203 LWH655331:LWH656203 MGD655331:MGD656203 MPZ655331:MPZ656203 MZV655331:MZV656203 NJR655331:NJR656203 NTN655331:NTN656203 ODJ655331:ODJ656203 ONF655331:ONF656203 OXB655331:OXB656203 PGX655331:PGX656203 PQT655331:PQT656203 QAP655331:QAP656203 QKL655331:QKL656203 QUH655331:QUH656203 RED655331:RED656203 RNZ655331:RNZ656203 RXV655331:RXV656203 SHR655331:SHR656203 SRN655331:SRN656203 TBJ655331:TBJ656203 TLF655331:TLF656203 TVB655331:TVB656203 UEX655331:UEX656203 UOT655331:UOT656203 UYP655331:UYP656203 VIL655331:VIL656203 VSH655331:VSH656203 WCD655331:WCD656203 WLZ655331:WLZ656203 WVV655331:WVV656203 BD720874:BD721746 JJ720867:JJ721739 TF720867:TF721739 ADB720867:ADB721739 AMX720867:AMX721739 AWT720867:AWT721739 BGP720867:BGP721739 BQL720867:BQL721739 CAH720867:CAH721739 CKD720867:CKD721739 CTZ720867:CTZ721739 DDV720867:DDV721739 DNR720867:DNR721739 DXN720867:DXN721739 EHJ720867:EHJ721739 ERF720867:ERF721739 FBB720867:FBB721739 FKX720867:FKX721739 FUT720867:FUT721739 GEP720867:GEP721739 GOL720867:GOL721739 GYH720867:GYH721739 HID720867:HID721739 HRZ720867:HRZ721739 IBV720867:IBV721739 ILR720867:ILR721739 IVN720867:IVN721739 JFJ720867:JFJ721739 JPF720867:JPF721739 JZB720867:JZB721739 KIX720867:KIX721739 KST720867:KST721739 LCP720867:LCP721739 LML720867:LML721739 LWH720867:LWH721739 MGD720867:MGD721739 MPZ720867:MPZ721739 MZV720867:MZV721739 NJR720867:NJR721739 NTN720867:NTN721739 ODJ720867:ODJ721739 ONF720867:ONF721739 OXB720867:OXB721739 PGX720867:PGX721739 PQT720867:PQT721739 QAP720867:QAP721739 QKL720867:QKL721739 QUH720867:QUH721739 RED720867:RED721739 RNZ720867:RNZ721739 RXV720867:RXV721739 SHR720867:SHR721739 SRN720867:SRN721739 TBJ720867:TBJ721739 TLF720867:TLF721739 TVB720867:TVB721739 UEX720867:UEX721739 UOT720867:UOT721739 UYP720867:UYP721739 VIL720867:VIL721739 VSH720867:VSH721739 WCD720867:WCD721739 WLZ720867:WLZ721739 WVV720867:WVV721739 BD786410:BD787282 JJ786403:JJ787275 TF786403:TF787275 ADB786403:ADB787275 AMX786403:AMX787275 AWT786403:AWT787275 BGP786403:BGP787275 BQL786403:BQL787275 CAH786403:CAH787275 CKD786403:CKD787275 CTZ786403:CTZ787275 DDV786403:DDV787275 DNR786403:DNR787275 DXN786403:DXN787275 EHJ786403:EHJ787275 ERF786403:ERF787275 FBB786403:FBB787275 FKX786403:FKX787275 FUT786403:FUT787275 GEP786403:GEP787275 GOL786403:GOL787275 GYH786403:GYH787275 HID786403:HID787275 HRZ786403:HRZ787275 IBV786403:IBV787275 ILR786403:ILR787275 IVN786403:IVN787275 JFJ786403:JFJ787275 JPF786403:JPF787275 JZB786403:JZB787275 KIX786403:KIX787275 KST786403:KST787275 LCP786403:LCP787275 LML786403:LML787275 LWH786403:LWH787275 MGD786403:MGD787275 MPZ786403:MPZ787275 MZV786403:MZV787275 NJR786403:NJR787275 NTN786403:NTN787275 ODJ786403:ODJ787275 ONF786403:ONF787275 OXB786403:OXB787275 PGX786403:PGX787275 PQT786403:PQT787275 QAP786403:QAP787275 QKL786403:QKL787275 QUH786403:QUH787275 RED786403:RED787275 RNZ786403:RNZ787275 RXV786403:RXV787275 SHR786403:SHR787275 SRN786403:SRN787275 TBJ786403:TBJ787275 TLF786403:TLF787275 TVB786403:TVB787275 UEX786403:UEX787275 UOT786403:UOT787275 UYP786403:UYP787275 VIL786403:VIL787275 VSH786403:VSH787275 WCD786403:WCD787275 WLZ786403:WLZ787275 WVV786403:WVV787275 BD851946:BD852818 JJ851939:JJ852811 TF851939:TF852811 ADB851939:ADB852811 AMX851939:AMX852811 AWT851939:AWT852811 BGP851939:BGP852811 BQL851939:BQL852811 CAH851939:CAH852811 CKD851939:CKD852811 CTZ851939:CTZ852811 DDV851939:DDV852811 DNR851939:DNR852811 DXN851939:DXN852811 EHJ851939:EHJ852811 ERF851939:ERF852811 FBB851939:FBB852811 FKX851939:FKX852811 FUT851939:FUT852811 GEP851939:GEP852811 GOL851939:GOL852811 GYH851939:GYH852811 HID851939:HID852811 HRZ851939:HRZ852811 IBV851939:IBV852811 ILR851939:ILR852811 IVN851939:IVN852811 JFJ851939:JFJ852811 JPF851939:JPF852811 JZB851939:JZB852811 KIX851939:KIX852811 KST851939:KST852811 LCP851939:LCP852811 LML851939:LML852811 LWH851939:LWH852811 MGD851939:MGD852811 MPZ851939:MPZ852811 MZV851939:MZV852811 NJR851939:NJR852811 NTN851939:NTN852811 ODJ851939:ODJ852811 ONF851939:ONF852811 OXB851939:OXB852811 PGX851939:PGX852811 PQT851939:PQT852811 QAP851939:QAP852811 QKL851939:QKL852811 QUH851939:QUH852811 RED851939:RED852811 RNZ851939:RNZ852811 RXV851939:RXV852811 SHR851939:SHR852811 SRN851939:SRN852811 TBJ851939:TBJ852811 TLF851939:TLF852811 TVB851939:TVB852811 UEX851939:UEX852811 UOT851939:UOT852811 UYP851939:UYP852811 VIL851939:VIL852811 VSH851939:VSH852811 WCD851939:WCD852811 WLZ851939:WLZ852811 WVV851939:WVV852811 BD917482:BD918354 JJ917475:JJ918347 TF917475:TF918347 ADB917475:ADB918347 AMX917475:AMX918347 AWT917475:AWT918347 BGP917475:BGP918347 BQL917475:BQL918347 CAH917475:CAH918347 CKD917475:CKD918347 CTZ917475:CTZ918347 DDV917475:DDV918347 DNR917475:DNR918347 DXN917475:DXN918347 EHJ917475:EHJ918347 ERF917475:ERF918347 FBB917475:FBB918347 FKX917475:FKX918347 FUT917475:FUT918347 GEP917475:GEP918347 GOL917475:GOL918347 GYH917475:GYH918347 HID917475:HID918347 HRZ917475:HRZ918347 IBV917475:IBV918347 ILR917475:ILR918347 IVN917475:IVN918347 JFJ917475:JFJ918347 JPF917475:JPF918347 JZB917475:JZB918347 KIX917475:KIX918347 KST917475:KST918347 LCP917475:LCP918347 LML917475:LML918347 LWH917475:LWH918347 MGD917475:MGD918347 MPZ917475:MPZ918347 MZV917475:MZV918347 NJR917475:NJR918347 NTN917475:NTN918347 ODJ917475:ODJ918347 ONF917475:ONF918347 OXB917475:OXB918347 PGX917475:PGX918347 PQT917475:PQT918347 QAP917475:QAP918347 QKL917475:QKL918347 QUH917475:QUH918347 RED917475:RED918347 RNZ917475:RNZ918347 RXV917475:RXV918347 SHR917475:SHR918347 SRN917475:SRN918347 TBJ917475:TBJ918347 TLF917475:TLF918347 TVB917475:TVB918347 UEX917475:UEX918347 UOT917475:UOT918347 UYP917475:UYP918347 VIL917475:VIL918347 VSH917475:VSH918347 WCD917475:WCD918347 WLZ917475:WLZ918347 WVV917475:WVV918347 BD983018:BD983890 JJ983011:JJ983883 TF983011:TF983883 ADB983011:ADB983883 AMX983011:AMX983883 AWT983011:AWT983883 BGP983011:BGP983883 BQL983011:BQL983883 CAH983011:CAH983883 CKD983011:CKD983883 CTZ983011:CTZ983883 DDV983011:DDV983883 DNR983011:DNR983883 DXN983011:DXN983883 EHJ983011:EHJ983883 ERF983011:ERF983883 FBB983011:FBB983883 FKX983011:FKX983883 FUT983011:FUT983883 GEP983011:GEP983883 GOL983011:GOL983883 GYH983011:GYH983883 HID983011:HID983883 HRZ983011:HRZ983883 IBV983011:IBV983883 ILR983011:ILR983883 IVN983011:IVN983883 JFJ983011:JFJ983883 JPF983011:JPF983883 JZB983011:JZB983883 KIX983011:KIX983883 KST983011:KST983883 LCP983011:LCP983883 LML983011:LML983883 LWH983011:LWH983883 MGD983011:MGD983883 MPZ983011:MPZ983883 MZV983011:MZV983883 NJR983011:NJR983883 NTN983011:NTN983883 ODJ983011:ODJ983883 ONF983011:ONF983883 OXB983011:OXB983883 PGX983011:PGX983883 PQT983011:PQT983883 QAP983011:QAP983883 QKL983011:QKL983883 QUH983011:QUH983883 RED983011:RED983883 RNZ983011:RNZ983883 RXV983011:RXV983883 SHR983011:SHR983883 SRN983011:SRN983883 TBJ983011:TBJ983883 TLF983011:TLF983883 TVB983011:TVB983883 UEX983011:UEX983883 UOT983011:UOT983883 UYP983011:UYP983883 VIL983011:VIL983883 VSH983011:VSH983883 WCD983011:WCD983883 WLZ983011:WLZ983883 WVV983011:WVV983883 BJ65508:BJ66382 JP65507:JP66381 TL65507:TL66381 ADH65507:ADH66381 AND65507:AND66381 AWZ65507:AWZ66381 BGV65507:BGV66381 BQR65507:BQR66381 CAN65507:CAN66381 CKJ65507:CKJ66381 CUF65507:CUF66381 DEB65507:DEB66381 DNX65507:DNX66381 DXT65507:DXT66381 EHP65507:EHP66381 ERL65507:ERL66381 FBH65507:FBH66381 FLD65507:FLD66381 FUZ65507:FUZ66381 GEV65507:GEV66381 GOR65507:GOR66381 GYN65507:GYN66381 HIJ65507:HIJ66381 HSF65507:HSF66381 ICB65507:ICB66381 ILX65507:ILX66381 IVT65507:IVT66381 JFP65507:JFP66381 JPL65507:JPL66381 JZH65507:JZH66381 KJD65507:KJD66381 KSZ65507:KSZ66381 LCV65507:LCV66381 LMR65507:LMR66381 LWN65507:LWN66381 MGJ65507:MGJ66381 MQF65507:MQF66381 NAB65507:NAB66381 NJX65507:NJX66381 NTT65507:NTT66381 ODP65507:ODP66381 ONL65507:ONL66381 OXH65507:OXH66381 PHD65507:PHD66381 PQZ65507:PQZ66381 QAV65507:QAV66381 QKR65507:QKR66381 QUN65507:QUN66381 REJ65507:REJ66381 ROF65507:ROF66381 RYB65507:RYB66381 SHX65507:SHX66381 SRT65507:SRT66381 TBP65507:TBP66381 TLL65507:TLL66381 TVH65507:TVH66381 UFD65507:UFD66381 UOZ65507:UOZ66381 UYV65507:UYV66381 VIR65507:VIR66381 VSN65507:VSN66381 WCJ65507:WCJ66381 WMF65507:WMF66381 WWB65507:WWB66381 BJ131044:BJ131918 JP131043:JP131917 TL131043:TL131917 ADH131043:ADH131917 AND131043:AND131917 AWZ131043:AWZ131917 BGV131043:BGV131917 BQR131043:BQR131917 CAN131043:CAN131917 CKJ131043:CKJ131917 CUF131043:CUF131917 DEB131043:DEB131917 DNX131043:DNX131917 DXT131043:DXT131917 EHP131043:EHP131917 ERL131043:ERL131917 FBH131043:FBH131917 FLD131043:FLD131917 FUZ131043:FUZ131917 GEV131043:GEV131917 GOR131043:GOR131917 GYN131043:GYN131917 HIJ131043:HIJ131917 HSF131043:HSF131917 ICB131043:ICB131917 ILX131043:ILX131917 IVT131043:IVT131917 JFP131043:JFP131917 JPL131043:JPL131917 JZH131043:JZH131917 KJD131043:KJD131917 KSZ131043:KSZ131917 LCV131043:LCV131917 LMR131043:LMR131917 LWN131043:LWN131917 MGJ131043:MGJ131917 MQF131043:MQF131917 NAB131043:NAB131917 NJX131043:NJX131917 NTT131043:NTT131917 ODP131043:ODP131917 ONL131043:ONL131917 OXH131043:OXH131917 PHD131043:PHD131917 PQZ131043:PQZ131917 QAV131043:QAV131917 QKR131043:QKR131917 QUN131043:QUN131917 REJ131043:REJ131917 ROF131043:ROF131917 RYB131043:RYB131917 SHX131043:SHX131917 SRT131043:SRT131917 TBP131043:TBP131917 TLL131043:TLL131917 TVH131043:TVH131917 UFD131043:UFD131917 UOZ131043:UOZ131917 UYV131043:UYV131917 VIR131043:VIR131917 VSN131043:VSN131917 WCJ131043:WCJ131917 WMF131043:WMF131917 WWB131043:WWB131917 BJ196580:BJ197454 JP196579:JP197453 TL196579:TL197453 ADH196579:ADH197453 AND196579:AND197453 AWZ196579:AWZ197453 BGV196579:BGV197453 BQR196579:BQR197453 CAN196579:CAN197453 CKJ196579:CKJ197453 CUF196579:CUF197453 DEB196579:DEB197453 DNX196579:DNX197453 DXT196579:DXT197453 EHP196579:EHP197453 ERL196579:ERL197453 FBH196579:FBH197453 FLD196579:FLD197453 FUZ196579:FUZ197453 GEV196579:GEV197453 GOR196579:GOR197453 GYN196579:GYN197453 HIJ196579:HIJ197453 HSF196579:HSF197453 ICB196579:ICB197453 ILX196579:ILX197453 IVT196579:IVT197453 JFP196579:JFP197453 JPL196579:JPL197453 JZH196579:JZH197453 KJD196579:KJD197453 KSZ196579:KSZ197453 LCV196579:LCV197453 LMR196579:LMR197453 LWN196579:LWN197453 MGJ196579:MGJ197453 MQF196579:MQF197453 NAB196579:NAB197453 NJX196579:NJX197453 NTT196579:NTT197453 ODP196579:ODP197453 ONL196579:ONL197453 OXH196579:OXH197453 PHD196579:PHD197453 PQZ196579:PQZ197453 QAV196579:QAV197453 QKR196579:QKR197453 QUN196579:QUN197453 REJ196579:REJ197453 ROF196579:ROF197453 RYB196579:RYB197453 SHX196579:SHX197453 SRT196579:SRT197453 TBP196579:TBP197453 TLL196579:TLL197453 TVH196579:TVH197453 UFD196579:UFD197453 UOZ196579:UOZ197453 UYV196579:UYV197453 VIR196579:VIR197453 VSN196579:VSN197453 WCJ196579:WCJ197453 WMF196579:WMF197453 WWB196579:WWB197453 BJ262116:BJ262990 JP262115:JP262989 TL262115:TL262989 ADH262115:ADH262989 AND262115:AND262989 AWZ262115:AWZ262989 BGV262115:BGV262989 BQR262115:BQR262989 CAN262115:CAN262989 CKJ262115:CKJ262989 CUF262115:CUF262989 DEB262115:DEB262989 DNX262115:DNX262989 DXT262115:DXT262989 EHP262115:EHP262989 ERL262115:ERL262989 FBH262115:FBH262989 FLD262115:FLD262989 FUZ262115:FUZ262989 GEV262115:GEV262989 GOR262115:GOR262989 GYN262115:GYN262989 HIJ262115:HIJ262989 HSF262115:HSF262989 ICB262115:ICB262989 ILX262115:ILX262989 IVT262115:IVT262989 JFP262115:JFP262989 JPL262115:JPL262989 JZH262115:JZH262989 KJD262115:KJD262989 KSZ262115:KSZ262989 LCV262115:LCV262989 LMR262115:LMR262989 LWN262115:LWN262989 MGJ262115:MGJ262989 MQF262115:MQF262989 NAB262115:NAB262989 NJX262115:NJX262989 NTT262115:NTT262989 ODP262115:ODP262989 ONL262115:ONL262989 OXH262115:OXH262989 PHD262115:PHD262989 PQZ262115:PQZ262989 QAV262115:QAV262989 QKR262115:QKR262989 QUN262115:QUN262989 REJ262115:REJ262989 ROF262115:ROF262989 RYB262115:RYB262989 SHX262115:SHX262989 SRT262115:SRT262989 TBP262115:TBP262989 TLL262115:TLL262989 TVH262115:TVH262989 UFD262115:UFD262989 UOZ262115:UOZ262989 UYV262115:UYV262989 VIR262115:VIR262989 VSN262115:VSN262989 WCJ262115:WCJ262989 WMF262115:WMF262989 WWB262115:WWB262989 BJ327652:BJ328526 JP327651:JP328525 TL327651:TL328525 ADH327651:ADH328525 AND327651:AND328525 AWZ327651:AWZ328525 BGV327651:BGV328525 BQR327651:BQR328525 CAN327651:CAN328525 CKJ327651:CKJ328525 CUF327651:CUF328525 DEB327651:DEB328525 DNX327651:DNX328525 DXT327651:DXT328525 EHP327651:EHP328525 ERL327651:ERL328525 FBH327651:FBH328525 FLD327651:FLD328525 FUZ327651:FUZ328525 GEV327651:GEV328525 GOR327651:GOR328525 GYN327651:GYN328525 HIJ327651:HIJ328525 HSF327651:HSF328525 ICB327651:ICB328525 ILX327651:ILX328525 IVT327651:IVT328525 JFP327651:JFP328525 JPL327651:JPL328525 JZH327651:JZH328525 KJD327651:KJD328525 KSZ327651:KSZ328525 LCV327651:LCV328525 LMR327651:LMR328525 LWN327651:LWN328525 MGJ327651:MGJ328525 MQF327651:MQF328525 NAB327651:NAB328525 NJX327651:NJX328525 NTT327651:NTT328525 ODP327651:ODP328525 ONL327651:ONL328525 OXH327651:OXH328525 PHD327651:PHD328525 PQZ327651:PQZ328525 QAV327651:QAV328525 QKR327651:QKR328525 QUN327651:QUN328525 REJ327651:REJ328525 ROF327651:ROF328525 RYB327651:RYB328525 SHX327651:SHX328525 SRT327651:SRT328525 TBP327651:TBP328525 TLL327651:TLL328525 TVH327651:TVH328525 UFD327651:UFD328525 UOZ327651:UOZ328525 UYV327651:UYV328525 VIR327651:VIR328525 VSN327651:VSN328525 WCJ327651:WCJ328525 WMF327651:WMF328525 WWB327651:WWB328525 BJ393188:BJ394062 JP393187:JP394061 TL393187:TL394061 ADH393187:ADH394061 AND393187:AND394061 AWZ393187:AWZ394061 BGV393187:BGV394061 BQR393187:BQR394061 CAN393187:CAN394061 CKJ393187:CKJ394061 CUF393187:CUF394061 DEB393187:DEB394061 DNX393187:DNX394061 DXT393187:DXT394061 EHP393187:EHP394061 ERL393187:ERL394061 FBH393187:FBH394061 FLD393187:FLD394061 FUZ393187:FUZ394061 GEV393187:GEV394061 GOR393187:GOR394061 GYN393187:GYN394061 HIJ393187:HIJ394061 HSF393187:HSF394061 ICB393187:ICB394061 ILX393187:ILX394061 IVT393187:IVT394061 JFP393187:JFP394061 JPL393187:JPL394061 JZH393187:JZH394061 KJD393187:KJD394061 KSZ393187:KSZ394061 LCV393187:LCV394061 LMR393187:LMR394061 LWN393187:LWN394061 MGJ393187:MGJ394061 MQF393187:MQF394061 NAB393187:NAB394061 NJX393187:NJX394061 NTT393187:NTT394061 ODP393187:ODP394061 ONL393187:ONL394061 OXH393187:OXH394061 PHD393187:PHD394061 PQZ393187:PQZ394061 QAV393187:QAV394061 QKR393187:QKR394061 QUN393187:QUN394061 REJ393187:REJ394061 ROF393187:ROF394061 RYB393187:RYB394061 SHX393187:SHX394061 SRT393187:SRT394061 TBP393187:TBP394061 TLL393187:TLL394061 TVH393187:TVH394061 UFD393187:UFD394061 UOZ393187:UOZ394061 UYV393187:UYV394061 VIR393187:VIR394061 VSN393187:VSN394061 WCJ393187:WCJ394061 WMF393187:WMF394061 WWB393187:WWB394061 BJ458724:BJ459598 JP458723:JP459597 TL458723:TL459597 ADH458723:ADH459597 AND458723:AND459597 AWZ458723:AWZ459597 BGV458723:BGV459597 BQR458723:BQR459597 CAN458723:CAN459597 CKJ458723:CKJ459597 CUF458723:CUF459597 DEB458723:DEB459597 DNX458723:DNX459597 DXT458723:DXT459597 EHP458723:EHP459597 ERL458723:ERL459597 FBH458723:FBH459597 FLD458723:FLD459597 FUZ458723:FUZ459597 GEV458723:GEV459597 GOR458723:GOR459597 GYN458723:GYN459597 HIJ458723:HIJ459597 HSF458723:HSF459597 ICB458723:ICB459597 ILX458723:ILX459597 IVT458723:IVT459597 JFP458723:JFP459597 JPL458723:JPL459597 JZH458723:JZH459597 KJD458723:KJD459597 KSZ458723:KSZ459597 LCV458723:LCV459597 LMR458723:LMR459597 LWN458723:LWN459597 MGJ458723:MGJ459597 MQF458723:MQF459597 NAB458723:NAB459597 NJX458723:NJX459597 NTT458723:NTT459597 ODP458723:ODP459597 ONL458723:ONL459597 OXH458723:OXH459597 PHD458723:PHD459597 PQZ458723:PQZ459597 QAV458723:QAV459597 QKR458723:QKR459597 QUN458723:QUN459597 REJ458723:REJ459597 ROF458723:ROF459597 RYB458723:RYB459597 SHX458723:SHX459597 SRT458723:SRT459597 TBP458723:TBP459597 TLL458723:TLL459597 TVH458723:TVH459597 UFD458723:UFD459597 UOZ458723:UOZ459597 UYV458723:UYV459597 VIR458723:VIR459597 VSN458723:VSN459597 WCJ458723:WCJ459597 WMF458723:WMF459597 WWB458723:WWB459597 BJ524260:BJ525134 JP524259:JP525133 TL524259:TL525133 ADH524259:ADH525133 AND524259:AND525133 AWZ524259:AWZ525133 BGV524259:BGV525133 BQR524259:BQR525133 CAN524259:CAN525133 CKJ524259:CKJ525133 CUF524259:CUF525133 DEB524259:DEB525133 DNX524259:DNX525133 DXT524259:DXT525133 EHP524259:EHP525133 ERL524259:ERL525133 FBH524259:FBH525133 FLD524259:FLD525133 FUZ524259:FUZ525133 GEV524259:GEV525133 GOR524259:GOR525133 GYN524259:GYN525133 HIJ524259:HIJ525133 HSF524259:HSF525133 ICB524259:ICB525133 ILX524259:ILX525133 IVT524259:IVT525133 JFP524259:JFP525133 JPL524259:JPL525133 JZH524259:JZH525133 KJD524259:KJD525133 KSZ524259:KSZ525133 LCV524259:LCV525133 LMR524259:LMR525133 LWN524259:LWN525133 MGJ524259:MGJ525133 MQF524259:MQF525133 NAB524259:NAB525133 NJX524259:NJX525133 NTT524259:NTT525133 ODP524259:ODP525133 ONL524259:ONL525133 OXH524259:OXH525133 PHD524259:PHD525133 PQZ524259:PQZ525133 QAV524259:QAV525133 QKR524259:QKR525133 QUN524259:QUN525133 REJ524259:REJ525133 ROF524259:ROF525133 RYB524259:RYB525133 SHX524259:SHX525133 SRT524259:SRT525133 TBP524259:TBP525133 TLL524259:TLL525133 TVH524259:TVH525133 UFD524259:UFD525133 UOZ524259:UOZ525133 UYV524259:UYV525133 VIR524259:VIR525133 VSN524259:VSN525133 WCJ524259:WCJ525133 WMF524259:WMF525133 WWB524259:WWB525133 BJ589796:BJ590670 JP589795:JP590669 TL589795:TL590669 ADH589795:ADH590669 AND589795:AND590669 AWZ589795:AWZ590669 BGV589795:BGV590669 BQR589795:BQR590669 CAN589795:CAN590669 CKJ589795:CKJ590669 CUF589795:CUF590669 DEB589795:DEB590669 DNX589795:DNX590669 DXT589795:DXT590669 EHP589795:EHP590669 ERL589795:ERL590669 FBH589795:FBH590669 FLD589795:FLD590669 FUZ589795:FUZ590669 GEV589795:GEV590669 GOR589795:GOR590669 GYN589795:GYN590669 HIJ589795:HIJ590669 HSF589795:HSF590669 ICB589795:ICB590669 ILX589795:ILX590669 IVT589795:IVT590669 JFP589795:JFP590669 JPL589795:JPL590669 JZH589795:JZH590669 KJD589795:KJD590669 KSZ589795:KSZ590669 LCV589795:LCV590669 LMR589795:LMR590669 LWN589795:LWN590669 MGJ589795:MGJ590669 MQF589795:MQF590669 NAB589795:NAB590669 NJX589795:NJX590669 NTT589795:NTT590669 ODP589795:ODP590669 ONL589795:ONL590669 OXH589795:OXH590669 PHD589795:PHD590669 PQZ589795:PQZ590669 QAV589795:QAV590669 QKR589795:QKR590669 QUN589795:QUN590669 REJ589795:REJ590669 ROF589795:ROF590669 RYB589795:RYB590669 SHX589795:SHX590669 SRT589795:SRT590669 TBP589795:TBP590669 TLL589795:TLL590669 TVH589795:TVH590669 UFD589795:UFD590669 UOZ589795:UOZ590669 UYV589795:UYV590669 VIR589795:VIR590669 VSN589795:VSN590669 WCJ589795:WCJ590669 WMF589795:WMF590669 WWB589795:WWB590669 BJ655332:BJ656206 JP655331:JP656205 TL655331:TL656205 ADH655331:ADH656205 AND655331:AND656205 AWZ655331:AWZ656205 BGV655331:BGV656205 BQR655331:BQR656205 CAN655331:CAN656205 CKJ655331:CKJ656205 CUF655331:CUF656205 DEB655331:DEB656205 DNX655331:DNX656205 DXT655331:DXT656205 EHP655331:EHP656205 ERL655331:ERL656205 FBH655331:FBH656205 FLD655331:FLD656205 FUZ655331:FUZ656205 GEV655331:GEV656205 GOR655331:GOR656205 GYN655331:GYN656205 HIJ655331:HIJ656205 HSF655331:HSF656205 ICB655331:ICB656205 ILX655331:ILX656205 IVT655331:IVT656205 JFP655331:JFP656205 JPL655331:JPL656205 JZH655331:JZH656205 KJD655331:KJD656205 KSZ655331:KSZ656205 LCV655331:LCV656205 LMR655331:LMR656205 LWN655331:LWN656205 MGJ655331:MGJ656205 MQF655331:MQF656205 NAB655331:NAB656205 NJX655331:NJX656205 NTT655331:NTT656205 ODP655331:ODP656205 ONL655331:ONL656205 OXH655331:OXH656205 PHD655331:PHD656205 PQZ655331:PQZ656205 QAV655331:QAV656205 QKR655331:QKR656205 QUN655331:QUN656205 REJ655331:REJ656205 ROF655331:ROF656205 RYB655331:RYB656205 SHX655331:SHX656205 SRT655331:SRT656205 TBP655331:TBP656205 TLL655331:TLL656205 TVH655331:TVH656205 UFD655331:UFD656205 UOZ655331:UOZ656205 UYV655331:UYV656205 VIR655331:VIR656205 VSN655331:VSN656205 WCJ655331:WCJ656205 WMF655331:WMF656205 WWB655331:WWB656205 BJ720868:BJ721742 JP720867:JP721741 TL720867:TL721741 ADH720867:ADH721741 AND720867:AND721741 AWZ720867:AWZ721741 BGV720867:BGV721741 BQR720867:BQR721741 CAN720867:CAN721741 CKJ720867:CKJ721741 CUF720867:CUF721741 DEB720867:DEB721741 DNX720867:DNX721741 DXT720867:DXT721741 EHP720867:EHP721741 ERL720867:ERL721741 FBH720867:FBH721741 FLD720867:FLD721741 FUZ720867:FUZ721741 GEV720867:GEV721741 GOR720867:GOR721741 GYN720867:GYN721741 HIJ720867:HIJ721741 HSF720867:HSF721741 ICB720867:ICB721741 ILX720867:ILX721741 IVT720867:IVT721741 JFP720867:JFP721741 JPL720867:JPL721741 JZH720867:JZH721741 KJD720867:KJD721741 KSZ720867:KSZ721741 LCV720867:LCV721741 LMR720867:LMR721741 LWN720867:LWN721741 MGJ720867:MGJ721741 MQF720867:MQF721741 NAB720867:NAB721741 NJX720867:NJX721741 NTT720867:NTT721741 ODP720867:ODP721741 ONL720867:ONL721741 OXH720867:OXH721741 PHD720867:PHD721741 PQZ720867:PQZ721741 QAV720867:QAV721741 QKR720867:QKR721741 QUN720867:QUN721741 REJ720867:REJ721741 ROF720867:ROF721741 RYB720867:RYB721741 SHX720867:SHX721741 SRT720867:SRT721741 TBP720867:TBP721741 TLL720867:TLL721741 TVH720867:TVH721741 UFD720867:UFD721741 UOZ720867:UOZ721741 UYV720867:UYV721741 VIR720867:VIR721741 VSN720867:VSN721741 WCJ720867:WCJ721741 WMF720867:WMF721741 WWB720867:WWB721741 BJ786404:BJ787278 JP786403:JP787277 TL786403:TL787277 ADH786403:ADH787277 AND786403:AND787277 AWZ786403:AWZ787277 BGV786403:BGV787277 BQR786403:BQR787277 CAN786403:CAN787277 CKJ786403:CKJ787277 CUF786403:CUF787277 DEB786403:DEB787277 DNX786403:DNX787277 DXT786403:DXT787277 EHP786403:EHP787277 ERL786403:ERL787277 FBH786403:FBH787277 FLD786403:FLD787277 FUZ786403:FUZ787277 GEV786403:GEV787277 GOR786403:GOR787277 GYN786403:GYN787277 HIJ786403:HIJ787277 HSF786403:HSF787277 ICB786403:ICB787277 ILX786403:ILX787277 IVT786403:IVT787277 JFP786403:JFP787277 JPL786403:JPL787277 JZH786403:JZH787277 KJD786403:KJD787277 KSZ786403:KSZ787277 LCV786403:LCV787277 LMR786403:LMR787277 LWN786403:LWN787277 MGJ786403:MGJ787277 MQF786403:MQF787277 NAB786403:NAB787277 NJX786403:NJX787277 NTT786403:NTT787277 ODP786403:ODP787277 ONL786403:ONL787277 OXH786403:OXH787277 PHD786403:PHD787277 PQZ786403:PQZ787277 QAV786403:QAV787277 QKR786403:QKR787277 QUN786403:QUN787277 REJ786403:REJ787277 ROF786403:ROF787277 RYB786403:RYB787277 SHX786403:SHX787277 SRT786403:SRT787277 TBP786403:TBP787277 TLL786403:TLL787277 TVH786403:TVH787277 UFD786403:UFD787277 UOZ786403:UOZ787277 UYV786403:UYV787277 VIR786403:VIR787277 VSN786403:VSN787277 WCJ786403:WCJ787277 WMF786403:WMF787277 WWB786403:WWB787277 BJ851940:BJ852814 JP851939:JP852813 TL851939:TL852813 ADH851939:ADH852813 AND851939:AND852813 AWZ851939:AWZ852813 BGV851939:BGV852813 BQR851939:BQR852813 CAN851939:CAN852813 CKJ851939:CKJ852813 CUF851939:CUF852813 DEB851939:DEB852813 DNX851939:DNX852813 DXT851939:DXT852813 EHP851939:EHP852813 ERL851939:ERL852813 FBH851939:FBH852813 FLD851939:FLD852813 FUZ851939:FUZ852813 GEV851939:GEV852813 GOR851939:GOR852813 GYN851939:GYN852813 HIJ851939:HIJ852813 HSF851939:HSF852813 ICB851939:ICB852813 ILX851939:ILX852813 IVT851939:IVT852813 JFP851939:JFP852813 JPL851939:JPL852813 JZH851939:JZH852813 KJD851939:KJD852813 KSZ851939:KSZ852813 LCV851939:LCV852813 LMR851939:LMR852813 LWN851939:LWN852813 MGJ851939:MGJ852813 MQF851939:MQF852813 NAB851939:NAB852813 NJX851939:NJX852813 NTT851939:NTT852813 ODP851939:ODP852813 ONL851939:ONL852813 OXH851939:OXH852813 PHD851939:PHD852813 PQZ851939:PQZ852813 QAV851939:QAV852813 QKR851939:QKR852813 QUN851939:QUN852813 REJ851939:REJ852813 ROF851939:ROF852813 RYB851939:RYB852813 SHX851939:SHX852813 SRT851939:SRT852813 TBP851939:TBP852813 TLL851939:TLL852813 TVH851939:TVH852813 UFD851939:UFD852813 UOZ851939:UOZ852813 UYV851939:UYV852813 VIR851939:VIR852813 VSN851939:VSN852813 WCJ851939:WCJ852813 WMF851939:WMF852813 WWB851939:WWB852813 BJ917476:BJ918350 JP917475:JP918349 TL917475:TL918349 ADH917475:ADH918349 AND917475:AND918349 AWZ917475:AWZ918349 BGV917475:BGV918349 BQR917475:BQR918349 CAN917475:CAN918349 CKJ917475:CKJ918349 CUF917475:CUF918349 DEB917475:DEB918349 DNX917475:DNX918349 DXT917475:DXT918349 EHP917475:EHP918349 ERL917475:ERL918349 FBH917475:FBH918349 FLD917475:FLD918349 FUZ917475:FUZ918349 GEV917475:GEV918349 GOR917475:GOR918349 GYN917475:GYN918349 HIJ917475:HIJ918349 HSF917475:HSF918349 ICB917475:ICB918349 ILX917475:ILX918349 IVT917475:IVT918349 JFP917475:JFP918349 JPL917475:JPL918349 JZH917475:JZH918349 KJD917475:KJD918349 KSZ917475:KSZ918349 LCV917475:LCV918349 LMR917475:LMR918349 LWN917475:LWN918349 MGJ917475:MGJ918349 MQF917475:MQF918349 NAB917475:NAB918349 NJX917475:NJX918349 NTT917475:NTT918349 ODP917475:ODP918349 ONL917475:ONL918349 OXH917475:OXH918349 PHD917475:PHD918349 PQZ917475:PQZ918349 QAV917475:QAV918349 QKR917475:QKR918349 QUN917475:QUN918349 REJ917475:REJ918349 ROF917475:ROF918349 RYB917475:RYB918349 SHX917475:SHX918349 SRT917475:SRT918349 TBP917475:TBP918349 TLL917475:TLL918349 TVH917475:TVH918349 UFD917475:UFD918349 UOZ917475:UOZ918349 UYV917475:UYV918349 VIR917475:VIR918349 VSN917475:VSN918349 WCJ917475:WCJ918349 WMF917475:WMF918349 WWB917475:WWB918349 BJ983012:BJ983886 JP983011:JP983885 TL983011:TL983885 ADH983011:ADH983885 AND983011:AND983885 AWZ983011:AWZ983885 BGV983011:BGV983885 BQR983011:BQR983885 CAN983011:CAN983885 CKJ983011:CKJ983885 CUF983011:CUF983885 DEB983011:DEB983885 DNX983011:DNX983885 DXT983011:DXT983885 EHP983011:EHP983885 ERL983011:ERL983885 FBH983011:FBH983885 FLD983011:FLD983885 FUZ983011:FUZ983885 GEV983011:GEV983885 GOR983011:GOR983885 GYN983011:GYN983885 HIJ983011:HIJ983885 HSF983011:HSF983885 ICB983011:ICB983885 ILX983011:ILX983885 IVT983011:IVT983885 JFP983011:JFP983885 JPL983011:JPL983885 JZH983011:JZH983885 KJD983011:KJD983885 KSZ983011:KSZ983885 LCV983011:LCV983885 LMR983011:LMR983885 LWN983011:LWN983885 MGJ983011:MGJ983885 MQF983011:MQF983885 NAB983011:NAB983885 NJX983011:NJX983885 NTT983011:NTT983885 ODP983011:ODP983885 ONL983011:ONL983885 OXH983011:OXH983885 PHD983011:PHD983885 PQZ983011:PQZ983885 QAV983011:QAV983885 QKR983011:QKR983885 QUN983011:QUN983885 REJ983011:REJ983885 ROF983011:ROF983885 RYB983011:RYB983885 SHX983011:SHX983885 SRT983011:SRT983885 TBP983011:TBP983885 TLL983011:TLL983885 TVH983011:TVH983885 UFD983011:UFD983885 UOZ983011:UOZ983885 UYV983011:UYV983885 VIR983011:VIR983885 VSN983011:VSN983885 WCJ983011:WCJ983885 WMF983011:WMF983885 WWB983011:WWB983885 BG65514:BG66386 JM65507:JM66379 TI65507:TI66379 ADE65507:ADE66379 ANA65507:ANA66379 AWW65507:AWW66379 BGS65507:BGS66379 BQO65507:BQO66379 CAK65507:CAK66379 CKG65507:CKG66379 CUC65507:CUC66379 DDY65507:DDY66379 DNU65507:DNU66379 DXQ65507:DXQ66379 EHM65507:EHM66379 ERI65507:ERI66379 FBE65507:FBE66379 FLA65507:FLA66379 FUW65507:FUW66379 GES65507:GES66379 GOO65507:GOO66379 GYK65507:GYK66379 HIG65507:HIG66379 HSC65507:HSC66379 IBY65507:IBY66379 ILU65507:ILU66379 IVQ65507:IVQ66379 JFM65507:JFM66379 JPI65507:JPI66379 JZE65507:JZE66379 KJA65507:KJA66379 KSW65507:KSW66379 LCS65507:LCS66379 LMO65507:LMO66379 LWK65507:LWK66379 MGG65507:MGG66379 MQC65507:MQC66379 MZY65507:MZY66379 NJU65507:NJU66379 NTQ65507:NTQ66379 ODM65507:ODM66379 ONI65507:ONI66379 OXE65507:OXE66379 PHA65507:PHA66379 PQW65507:PQW66379 QAS65507:QAS66379 QKO65507:QKO66379 QUK65507:QUK66379 REG65507:REG66379 ROC65507:ROC66379 RXY65507:RXY66379 SHU65507:SHU66379 SRQ65507:SRQ66379 TBM65507:TBM66379 TLI65507:TLI66379 TVE65507:TVE66379 UFA65507:UFA66379 UOW65507:UOW66379 UYS65507:UYS66379 VIO65507:VIO66379 VSK65507:VSK66379 WCG65507:WCG66379 WMC65507:WMC66379 WVY65507:WVY66379 BG131050:BG131922 JM131043:JM131915 TI131043:TI131915 ADE131043:ADE131915 ANA131043:ANA131915 AWW131043:AWW131915 BGS131043:BGS131915 BQO131043:BQO131915 CAK131043:CAK131915 CKG131043:CKG131915 CUC131043:CUC131915 DDY131043:DDY131915 DNU131043:DNU131915 DXQ131043:DXQ131915 EHM131043:EHM131915 ERI131043:ERI131915 FBE131043:FBE131915 FLA131043:FLA131915 FUW131043:FUW131915 GES131043:GES131915 GOO131043:GOO131915 GYK131043:GYK131915 HIG131043:HIG131915 HSC131043:HSC131915 IBY131043:IBY131915 ILU131043:ILU131915 IVQ131043:IVQ131915 JFM131043:JFM131915 JPI131043:JPI131915 JZE131043:JZE131915 KJA131043:KJA131915 KSW131043:KSW131915 LCS131043:LCS131915 LMO131043:LMO131915 LWK131043:LWK131915 MGG131043:MGG131915 MQC131043:MQC131915 MZY131043:MZY131915 NJU131043:NJU131915 NTQ131043:NTQ131915 ODM131043:ODM131915 ONI131043:ONI131915 OXE131043:OXE131915 PHA131043:PHA131915 PQW131043:PQW131915 QAS131043:QAS131915 QKO131043:QKO131915 QUK131043:QUK131915 REG131043:REG131915 ROC131043:ROC131915 RXY131043:RXY131915 SHU131043:SHU131915 SRQ131043:SRQ131915 TBM131043:TBM131915 TLI131043:TLI131915 TVE131043:TVE131915 UFA131043:UFA131915 UOW131043:UOW131915 UYS131043:UYS131915 VIO131043:VIO131915 VSK131043:VSK131915 WCG131043:WCG131915 WMC131043:WMC131915 WVY131043:WVY131915 BG196586:BG197458 JM196579:JM197451 TI196579:TI197451 ADE196579:ADE197451 ANA196579:ANA197451 AWW196579:AWW197451 BGS196579:BGS197451 BQO196579:BQO197451 CAK196579:CAK197451 CKG196579:CKG197451 CUC196579:CUC197451 DDY196579:DDY197451 DNU196579:DNU197451 DXQ196579:DXQ197451 EHM196579:EHM197451 ERI196579:ERI197451 FBE196579:FBE197451 FLA196579:FLA197451 FUW196579:FUW197451 GES196579:GES197451 GOO196579:GOO197451 GYK196579:GYK197451 HIG196579:HIG197451 HSC196579:HSC197451 IBY196579:IBY197451 ILU196579:ILU197451 IVQ196579:IVQ197451 JFM196579:JFM197451 JPI196579:JPI197451 JZE196579:JZE197451 KJA196579:KJA197451 KSW196579:KSW197451 LCS196579:LCS197451 LMO196579:LMO197451 LWK196579:LWK197451 MGG196579:MGG197451 MQC196579:MQC197451 MZY196579:MZY197451 NJU196579:NJU197451 NTQ196579:NTQ197451 ODM196579:ODM197451 ONI196579:ONI197451 OXE196579:OXE197451 PHA196579:PHA197451 PQW196579:PQW197451 QAS196579:QAS197451 QKO196579:QKO197451 QUK196579:QUK197451 REG196579:REG197451 ROC196579:ROC197451 RXY196579:RXY197451 SHU196579:SHU197451 SRQ196579:SRQ197451 TBM196579:TBM197451 TLI196579:TLI197451 TVE196579:TVE197451 UFA196579:UFA197451 UOW196579:UOW197451 UYS196579:UYS197451 VIO196579:VIO197451 VSK196579:VSK197451 WCG196579:WCG197451 WMC196579:WMC197451 WVY196579:WVY197451 BG262122:BG262994 JM262115:JM262987 TI262115:TI262987 ADE262115:ADE262987 ANA262115:ANA262987 AWW262115:AWW262987 BGS262115:BGS262987 BQO262115:BQO262987 CAK262115:CAK262987 CKG262115:CKG262987 CUC262115:CUC262987 DDY262115:DDY262987 DNU262115:DNU262987 DXQ262115:DXQ262987 EHM262115:EHM262987 ERI262115:ERI262987 FBE262115:FBE262987 FLA262115:FLA262987 FUW262115:FUW262987 GES262115:GES262987 GOO262115:GOO262987 GYK262115:GYK262987 HIG262115:HIG262987 HSC262115:HSC262987 IBY262115:IBY262987 ILU262115:ILU262987 IVQ262115:IVQ262987 JFM262115:JFM262987 JPI262115:JPI262987 JZE262115:JZE262987 KJA262115:KJA262987 KSW262115:KSW262987 LCS262115:LCS262987 LMO262115:LMO262987 LWK262115:LWK262987 MGG262115:MGG262987 MQC262115:MQC262987 MZY262115:MZY262987 NJU262115:NJU262987 NTQ262115:NTQ262987 ODM262115:ODM262987 ONI262115:ONI262987 OXE262115:OXE262987 PHA262115:PHA262987 PQW262115:PQW262987 QAS262115:QAS262987 QKO262115:QKO262987 QUK262115:QUK262987 REG262115:REG262987 ROC262115:ROC262987 RXY262115:RXY262987 SHU262115:SHU262987 SRQ262115:SRQ262987 TBM262115:TBM262987 TLI262115:TLI262987 TVE262115:TVE262987 UFA262115:UFA262987 UOW262115:UOW262987 UYS262115:UYS262987 VIO262115:VIO262987 VSK262115:VSK262987 WCG262115:WCG262987 WMC262115:WMC262987 WVY262115:WVY262987 BG327658:BG328530 JM327651:JM328523 TI327651:TI328523 ADE327651:ADE328523 ANA327651:ANA328523 AWW327651:AWW328523 BGS327651:BGS328523 BQO327651:BQO328523 CAK327651:CAK328523 CKG327651:CKG328523 CUC327651:CUC328523 DDY327651:DDY328523 DNU327651:DNU328523 DXQ327651:DXQ328523 EHM327651:EHM328523 ERI327651:ERI328523 FBE327651:FBE328523 FLA327651:FLA328523 FUW327651:FUW328523 GES327651:GES328523 GOO327651:GOO328523 GYK327651:GYK328523 HIG327651:HIG328523 HSC327651:HSC328523 IBY327651:IBY328523 ILU327651:ILU328523 IVQ327651:IVQ328523 JFM327651:JFM328523 JPI327651:JPI328523 JZE327651:JZE328523 KJA327651:KJA328523 KSW327651:KSW328523 LCS327651:LCS328523 LMO327651:LMO328523 LWK327651:LWK328523 MGG327651:MGG328523 MQC327651:MQC328523 MZY327651:MZY328523 NJU327651:NJU328523 NTQ327651:NTQ328523 ODM327651:ODM328523 ONI327651:ONI328523 OXE327651:OXE328523 PHA327651:PHA328523 PQW327651:PQW328523 QAS327651:QAS328523 QKO327651:QKO328523 QUK327651:QUK328523 REG327651:REG328523 ROC327651:ROC328523 RXY327651:RXY328523 SHU327651:SHU328523 SRQ327651:SRQ328523 TBM327651:TBM328523 TLI327651:TLI328523 TVE327651:TVE328523 UFA327651:UFA328523 UOW327651:UOW328523 UYS327651:UYS328523 VIO327651:VIO328523 VSK327651:VSK328523 WCG327651:WCG328523 WMC327651:WMC328523 WVY327651:WVY328523 BG393194:BG394066 JM393187:JM394059 TI393187:TI394059 ADE393187:ADE394059 ANA393187:ANA394059 AWW393187:AWW394059 BGS393187:BGS394059 BQO393187:BQO394059 CAK393187:CAK394059 CKG393187:CKG394059 CUC393187:CUC394059 DDY393187:DDY394059 DNU393187:DNU394059 DXQ393187:DXQ394059 EHM393187:EHM394059 ERI393187:ERI394059 FBE393187:FBE394059 FLA393187:FLA394059 FUW393187:FUW394059 GES393187:GES394059 GOO393187:GOO394059 GYK393187:GYK394059 HIG393187:HIG394059 HSC393187:HSC394059 IBY393187:IBY394059 ILU393187:ILU394059 IVQ393187:IVQ394059 JFM393187:JFM394059 JPI393187:JPI394059 JZE393187:JZE394059 KJA393187:KJA394059 KSW393187:KSW394059 LCS393187:LCS394059 LMO393187:LMO394059 LWK393187:LWK394059 MGG393187:MGG394059 MQC393187:MQC394059 MZY393187:MZY394059 NJU393187:NJU394059 NTQ393187:NTQ394059 ODM393187:ODM394059 ONI393187:ONI394059 OXE393187:OXE394059 PHA393187:PHA394059 PQW393187:PQW394059 QAS393187:QAS394059 QKO393187:QKO394059 QUK393187:QUK394059 REG393187:REG394059 ROC393187:ROC394059 RXY393187:RXY394059 SHU393187:SHU394059 SRQ393187:SRQ394059 TBM393187:TBM394059 TLI393187:TLI394059 TVE393187:TVE394059 UFA393187:UFA394059 UOW393187:UOW394059 UYS393187:UYS394059 VIO393187:VIO394059 VSK393187:VSK394059 WCG393187:WCG394059 WMC393187:WMC394059 WVY393187:WVY394059 BG458730:BG459602 JM458723:JM459595 TI458723:TI459595 ADE458723:ADE459595 ANA458723:ANA459595 AWW458723:AWW459595 BGS458723:BGS459595 BQO458723:BQO459595 CAK458723:CAK459595 CKG458723:CKG459595 CUC458723:CUC459595 DDY458723:DDY459595 DNU458723:DNU459595 DXQ458723:DXQ459595 EHM458723:EHM459595 ERI458723:ERI459595 FBE458723:FBE459595 FLA458723:FLA459595 FUW458723:FUW459595 GES458723:GES459595 GOO458723:GOO459595 GYK458723:GYK459595 HIG458723:HIG459595 HSC458723:HSC459595 IBY458723:IBY459595 ILU458723:ILU459595 IVQ458723:IVQ459595 JFM458723:JFM459595 JPI458723:JPI459595 JZE458723:JZE459595 KJA458723:KJA459595 KSW458723:KSW459595 LCS458723:LCS459595 LMO458723:LMO459595 LWK458723:LWK459595 MGG458723:MGG459595 MQC458723:MQC459595 MZY458723:MZY459595 NJU458723:NJU459595 NTQ458723:NTQ459595 ODM458723:ODM459595 ONI458723:ONI459595 OXE458723:OXE459595 PHA458723:PHA459595 PQW458723:PQW459595 QAS458723:QAS459595 QKO458723:QKO459595 QUK458723:QUK459595 REG458723:REG459595 ROC458723:ROC459595 RXY458723:RXY459595 SHU458723:SHU459595 SRQ458723:SRQ459595 TBM458723:TBM459595 TLI458723:TLI459595 TVE458723:TVE459595 UFA458723:UFA459595 UOW458723:UOW459595 UYS458723:UYS459595 VIO458723:VIO459595 VSK458723:VSK459595 WCG458723:WCG459595 WMC458723:WMC459595 WVY458723:WVY459595 BG524266:BG525138 JM524259:JM525131 TI524259:TI525131 ADE524259:ADE525131 ANA524259:ANA525131 AWW524259:AWW525131 BGS524259:BGS525131 BQO524259:BQO525131 CAK524259:CAK525131 CKG524259:CKG525131 CUC524259:CUC525131 DDY524259:DDY525131 DNU524259:DNU525131 DXQ524259:DXQ525131 EHM524259:EHM525131 ERI524259:ERI525131 FBE524259:FBE525131 FLA524259:FLA525131 FUW524259:FUW525131 GES524259:GES525131 GOO524259:GOO525131 GYK524259:GYK525131 HIG524259:HIG525131 HSC524259:HSC525131 IBY524259:IBY525131 ILU524259:ILU525131 IVQ524259:IVQ525131 JFM524259:JFM525131 JPI524259:JPI525131 JZE524259:JZE525131 KJA524259:KJA525131 KSW524259:KSW525131 LCS524259:LCS525131 LMO524259:LMO525131 LWK524259:LWK525131 MGG524259:MGG525131 MQC524259:MQC525131 MZY524259:MZY525131 NJU524259:NJU525131 NTQ524259:NTQ525131 ODM524259:ODM525131 ONI524259:ONI525131 OXE524259:OXE525131 PHA524259:PHA525131 PQW524259:PQW525131 QAS524259:QAS525131 QKO524259:QKO525131 QUK524259:QUK525131 REG524259:REG525131 ROC524259:ROC525131 RXY524259:RXY525131 SHU524259:SHU525131 SRQ524259:SRQ525131 TBM524259:TBM525131 TLI524259:TLI525131 TVE524259:TVE525131 UFA524259:UFA525131 UOW524259:UOW525131 UYS524259:UYS525131 VIO524259:VIO525131 VSK524259:VSK525131 WCG524259:WCG525131 WMC524259:WMC525131 WVY524259:WVY525131 BG589802:BG590674 JM589795:JM590667 TI589795:TI590667 ADE589795:ADE590667 ANA589795:ANA590667 AWW589795:AWW590667 BGS589795:BGS590667 BQO589795:BQO590667 CAK589795:CAK590667 CKG589795:CKG590667 CUC589795:CUC590667 DDY589795:DDY590667 DNU589795:DNU590667 DXQ589795:DXQ590667 EHM589795:EHM590667 ERI589795:ERI590667 FBE589795:FBE590667 FLA589795:FLA590667 FUW589795:FUW590667 GES589795:GES590667 GOO589795:GOO590667 GYK589795:GYK590667 HIG589795:HIG590667 HSC589795:HSC590667 IBY589795:IBY590667 ILU589795:ILU590667 IVQ589795:IVQ590667 JFM589795:JFM590667 JPI589795:JPI590667 JZE589795:JZE590667 KJA589795:KJA590667 KSW589795:KSW590667 LCS589795:LCS590667 LMO589795:LMO590667 LWK589795:LWK590667 MGG589795:MGG590667 MQC589795:MQC590667 MZY589795:MZY590667 NJU589795:NJU590667 NTQ589795:NTQ590667 ODM589795:ODM590667 ONI589795:ONI590667 OXE589795:OXE590667 PHA589795:PHA590667 PQW589795:PQW590667 QAS589795:QAS590667 QKO589795:QKO590667 QUK589795:QUK590667 REG589795:REG590667 ROC589795:ROC590667 RXY589795:RXY590667 SHU589795:SHU590667 SRQ589795:SRQ590667 TBM589795:TBM590667 TLI589795:TLI590667 TVE589795:TVE590667 UFA589795:UFA590667 UOW589795:UOW590667 UYS589795:UYS590667 VIO589795:VIO590667 VSK589795:VSK590667 WCG589795:WCG590667 WMC589795:WMC590667 WVY589795:WVY590667 BG655338:BG656210 JM655331:JM656203 TI655331:TI656203 ADE655331:ADE656203 ANA655331:ANA656203 AWW655331:AWW656203 BGS655331:BGS656203 BQO655331:BQO656203 CAK655331:CAK656203 CKG655331:CKG656203 CUC655331:CUC656203 DDY655331:DDY656203 DNU655331:DNU656203 DXQ655331:DXQ656203 EHM655331:EHM656203 ERI655331:ERI656203 FBE655331:FBE656203 FLA655331:FLA656203 FUW655331:FUW656203 GES655331:GES656203 GOO655331:GOO656203 GYK655331:GYK656203 HIG655331:HIG656203 HSC655331:HSC656203 IBY655331:IBY656203 ILU655331:ILU656203 IVQ655331:IVQ656203 JFM655331:JFM656203 JPI655331:JPI656203 JZE655331:JZE656203 KJA655331:KJA656203 KSW655331:KSW656203 LCS655331:LCS656203 LMO655331:LMO656203 LWK655331:LWK656203 MGG655331:MGG656203 MQC655331:MQC656203 MZY655331:MZY656203 NJU655331:NJU656203 NTQ655331:NTQ656203 ODM655331:ODM656203 ONI655331:ONI656203 OXE655331:OXE656203 PHA655331:PHA656203 PQW655331:PQW656203 QAS655331:QAS656203 QKO655331:QKO656203 QUK655331:QUK656203 REG655331:REG656203 ROC655331:ROC656203 RXY655331:RXY656203 SHU655331:SHU656203 SRQ655331:SRQ656203 TBM655331:TBM656203 TLI655331:TLI656203 TVE655331:TVE656203 UFA655331:UFA656203 UOW655331:UOW656203 UYS655331:UYS656203 VIO655331:VIO656203 VSK655331:VSK656203 WCG655331:WCG656203 WMC655331:WMC656203 WVY655331:WVY656203 BG720874:BG721746 JM720867:JM721739 TI720867:TI721739 ADE720867:ADE721739 ANA720867:ANA721739 AWW720867:AWW721739 BGS720867:BGS721739 BQO720867:BQO721739 CAK720867:CAK721739 CKG720867:CKG721739 CUC720867:CUC721739 DDY720867:DDY721739 DNU720867:DNU721739 DXQ720867:DXQ721739 EHM720867:EHM721739 ERI720867:ERI721739 FBE720867:FBE721739 FLA720867:FLA721739 FUW720867:FUW721739 GES720867:GES721739 GOO720867:GOO721739 GYK720867:GYK721739 HIG720867:HIG721739 HSC720867:HSC721739 IBY720867:IBY721739 ILU720867:ILU721739 IVQ720867:IVQ721739 JFM720867:JFM721739 JPI720867:JPI721739 JZE720867:JZE721739 KJA720867:KJA721739 KSW720867:KSW721739 LCS720867:LCS721739 LMO720867:LMO721739 LWK720867:LWK721739 MGG720867:MGG721739 MQC720867:MQC721739 MZY720867:MZY721739 NJU720867:NJU721739 NTQ720867:NTQ721739 ODM720867:ODM721739 ONI720867:ONI721739 OXE720867:OXE721739 PHA720867:PHA721739 PQW720867:PQW721739 QAS720867:QAS721739 QKO720867:QKO721739 QUK720867:QUK721739 REG720867:REG721739 ROC720867:ROC721739 RXY720867:RXY721739 SHU720867:SHU721739 SRQ720867:SRQ721739 TBM720867:TBM721739 TLI720867:TLI721739 TVE720867:TVE721739 UFA720867:UFA721739 UOW720867:UOW721739 UYS720867:UYS721739 VIO720867:VIO721739 VSK720867:VSK721739 WCG720867:WCG721739 WMC720867:WMC721739 WVY720867:WVY721739 BG786410:BG787282 JM786403:JM787275 TI786403:TI787275 ADE786403:ADE787275 ANA786403:ANA787275 AWW786403:AWW787275 BGS786403:BGS787275 BQO786403:BQO787275 CAK786403:CAK787275 CKG786403:CKG787275 CUC786403:CUC787275 DDY786403:DDY787275 DNU786403:DNU787275 DXQ786403:DXQ787275 EHM786403:EHM787275 ERI786403:ERI787275 FBE786403:FBE787275 FLA786403:FLA787275 FUW786403:FUW787275 GES786403:GES787275 GOO786403:GOO787275 GYK786403:GYK787275 HIG786403:HIG787275 HSC786403:HSC787275 IBY786403:IBY787275 ILU786403:ILU787275 IVQ786403:IVQ787275 JFM786403:JFM787275 JPI786403:JPI787275 JZE786403:JZE787275 KJA786403:KJA787275 KSW786403:KSW787275 LCS786403:LCS787275 LMO786403:LMO787275 LWK786403:LWK787275 MGG786403:MGG787275 MQC786403:MQC787275 MZY786403:MZY787275 NJU786403:NJU787275 NTQ786403:NTQ787275 ODM786403:ODM787275 ONI786403:ONI787275 OXE786403:OXE787275 PHA786403:PHA787275 PQW786403:PQW787275 QAS786403:QAS787275 QKO786403:QKO787275 QUK786403:QUK787275 REG786403:REG787275 ROC786403:ROC787275 RXY786403:RXY787275 SHU786403:SHU787275 SRQ786403:SRQ787275 TBM786403:TBM787275 TLI786403:TLI787275 TVE786403:TVE787275 UFA786403:UFA787275 UOW786403:UOW787275 UYS786403:UYS787275 VIO786403:VIO787275 VSK786403:VSK787275 WCG786403:WCG787275 WMC786403:WMC787275 WVY786403:WVY787275 BG851946:BG852818 JM851939:JM852811 TI851939:TI852811 ADE851939:ADE852811 ANA851939:ANA852811 AWW851939:AWW852811 BGS851939:BGS852811 BQO851939:BQO852811 CAK851939:CAK852811 CKG851939:CKG852811 CUC851939:CUC852811 DDY851939:DDY852811 DNU851939:DNU852811 DXQ851939:DXQ852811 EHM851939:EHM852811 ERI851939:ERI852811 FBE851939:FBE852811 FLA851939:FLA852811 FUW851939:FUW852811 GES851939:GES852811 GOO851939:GOO852811 GYK851939:GYK852811 HIG851939:HIG852811 HSC851939:HSC852811 IBY851939:IBY852811 ILU851939:ILU852811 IVQ851939:IVQ852811 JFM851939:JFM852811 JPI851939:JPI852811 JZE851939:JZE852811 KJA851939:KJA852811 KSW851939:KSW852811 LCS851939:LCS852811 LMO851939:LMO852811 LWK851939:LWK852811 MGG851939:MGG852811 MQC851939:MQC852811 MZY851939:MZY852811 NJU851939:NJU852811 NTQ851939:NTQ852811 ODM851939:ODM852811 ONI851939:ONI852811 OXE851939:OXE852811 PHA851939:PHA852811 PQW851939:PQW852811 QAS851939:QAS852811 QKO851939:QKO852811 QUK851939:QUK852811 REG851939:REG852811 ROC851939:ROC852811 RXY851939:RXY852811 SHU851939:SHU852811 SRQ851939:SRQ852811 TBM851939:TBM852811 TLI851939:TLI852811 TVE851939:TVE852811 UFA851939:UFA852811 UOW851939:UOW852811 UYS851939:UYS852811 VIO851939:VIO852811 VSK851939:VSK852811 WCG851939:WCG852811 WMC851939:WMC852811 WVY851939:WVY852811 BG917482:BG918354 JM917475:JM918347 TI917475:TI918347 ADE917475:ADE918347 ANA917475:ANA918347 AWW917475:AWW918347 BGS917475:BGS918347 BQO917475:BQO918347 CAK917475:CAK918347 CKG917475:CKG918347 CUC917475:CUC918347 DDY917475:DDY918347 DNU917475:DNU918347 DXQ917475:DXQ918347 EHM917475:EHM918347 ERI917475:ERI918347 FBE917475:FBE918347 FLA917475:FLA918347 FUW917475:FUW918347 GES917475:GES918347 GOO917475:GOO918347 GYK917475:GYK918347 HIG917475:HIG918347 HSC917475:HSC918347 IBY917475:IBY918347 ILU917475:ILU918347 IVQ917475:IVQ918347 JFM917475:JFM918347 JPI917475:JPI918347 JZE917475:JZE918347 KJA917475:KJA918347 KSW917475:KSW918347 LCS917475:LCS918347 LMO917475:LMO918347 LWK917475:LWK918347 MGG917475:MGG918347 MQC917475:MQC918347 MZY917475:MZY918347 NJU917475:NJU918347 NTQ917475:NTQ918347 ODM917475:ODM918347 ONI917475:ONI918347 OXE917475:OXE918347 PHA917475:PHA918347 PQW917475:PQW918347 QAS917475:QAS918347 QKO917475:QKO918347 QUK917475:QUK918347 REG917475:REG918347 ROC917475:ROC918347 RXY917475:RXY918347 SHU917475:SHU918347 SRQ917475:SRQ918347 TBM917475:TBM918347 TLI917475:TLI918347 TVE917475:TVE918347 UFA917475:UFA918347 UOW917475:UOW918347 UYS917475:UYS918347 VIO917475:VIO918347 VSK917475:VSK918347 WCG917475:WCG918347 WMC917475:WMC918347 WVY917475:WVY918347 BG983018:BG983890 JM983011:JM983883 TI983011:TI983883 ADE983011:ADE983883 ANA983011:ANA983883 AWW983011:AWW983883 BGS983011:BGS983883 BQO983011:BQO983883 CAK983011:CAK983883 CKG983011:CKG983883 CUC983011:CUC983883 DDY983011:DDY983883 DNU983011:DNU983883 DXQ983011:DXQ983883 EHM983011:EHM983883 ERI983011:ERI983883 FBE983011:FBE983883 FLA983011:FLA983883 FUW983011:FUW983883 GES983011:GES983883 GOO983011:GOO983883 GYK983011:GYK983883 HIG983011:HIG983883 HSC983011:HSC983883 IBY983011:IBY983883 ILU983011:ILU983883 IVQ983011:IVQ983883 JFM983011:JFM983883 JPI983011:JPI983883 JZE983011:JZE983883 KJA983011:KJA983883 KSW983011:KSW983883 LCS983011:LCS983883 LMO983011:LMO983883 LWK983011:LWK983883 MGG983011:MGG983883 MQC983011:MQC983883 MZY983011:MZY983883 NJU983011:NJU983883 NTQ983011:NTQ983883 ODM983011:ODM983883 ONI983011:ONI983883 OXE983011:OXE983883 PHA983011:PHA983883 PQW983011:PQW983883 QAS983011:QAS983883 QKO983011:QKO983883 QUK983011:QUK983883 REG983011:REG983883 ROC983011:ROC983883 RXY983011:RXY983883 SHU983011:SHU983883 SRQ983011:SRQ983883 TBM983011:TBM983883 TLI983011:TLI983883 TVE983011:TVE983883 UFA983011:UFA983883 UOW983011:UOW983883 UYS983011:UYS983883 VIO983011:VIO983883 VSK983011:VSK983883 WCG983011:WCG983883 WMC983011:WMC983883 WVY983011:WVY983883 BG56:BG850 BD56:BD850 BJ50:BJ846 WVY49:WVY843 WMC49:WMC843 WCG49:WCG843 VSK49:VSK843 VIO49:VIO843 UYS49:UYS843 UOW49:UOW843 UFA49:UFA843 TVE49:TVE843 TLI49:TLI843 TBM49:TBM843 SRQ49:SRQ843 SHU49:SHU843 RXY49:RXY843 ROC49:ROC843 REG49:REG843 QUK49:QUK843 QKO49:QKO843 QAS49:QAS843 PQW49:PQW843 PHA49:PHA843 OXE49:OXE843 ONI49:ONI843 ODM49:ODM843 NTQ49:NTQ843 NJU49:NJU843 MZY49:MZY843 MQC49:MQC843 MGG49:MGG843 LWK49:LWK843 LMO49:LMO843 LCS49:LCS843 KSW49:KSW843 KJA49:KJA843 JZE49:JZE843 JPI49:JPI843 JFM49:JFM843 IVQ49:IVQ843 ILU49:ILU843 IBY49:IBY843 HSC49:HSC843 HIG49:HIG843 GYK49:GYK843 GOO49:GOO843 GES49:GES843 FUW49:FUW843 FLA49:FLA843 FBE49:FBE843 ERI49:ERI843 EHM49:EHM843 DXQ49:DXQ843 DNU49:DNU843 DDY49:DDY843 CUC49:CUC843 CKG49:CKG843 CAK49:CAK843 BQO49:BQO843 BGS49:BGS843 AWW49:AWW843 ANA49:ANA843 ADE49:ADE843 TI49:TI843 JM49:JM843 WWB49:WWB845 WMF49:WMF845 WCJ49:WCJ845 VSN49:VSN845 VIR49:VIR845 UYV49:UYV845 UOZ49:UOZ845 UFD49:UFD845 TVH49:TVH845 TLL49:TLL845 TBP49:TBP845 SRT49:SRT845 SHX49:SHX845 RYB49:RYB845 ROF49:ROF845 REJ49:REJ845 QUN49:QUN845 QKR49:QKR845 QAV49:QAV845 PQZ49:PQZ845 PHD49:PHD845 OXH49:OXH845 ONL49:ONL845 ODP49:ODP845 NTT49:NTT845 NJX49:NJX845 NAB49:NAB845 MQF49:MQF845 MGJ49:MGJ845 LWN49:LWN845 LMR49:LMR845 LCV49:LCV845 KSZ49:KSZ845 KJD49:KJD845 JZH49:JZH845 JPL49:JPL845 JFP49:JFP845 IVT49:IVT845 ILX49:ILX845 ICB49:ICB845 HSF49:HSF845 HIJ49:HIJ845 GYN49:GYN845 GOR49:GOR845 GEV49:GEV845 FUZ49:FUZ845 FLD49:FLD845 FBH49:FBH845 ERL49:ERL845 EHP49:EHP845 DXT49:DXT845 DNX49:DNX845 DEB49:DEB845 CUF49:CUF845 CKJ49:CKJ845 CAN49:CAN845 BQR49:BQR845 BGV49:BGV845 AWZ49:AWZ845 AND49:AND845 ADH49:ADH845 TL49:TL845 JP49:JP845 WVV49:WVV843 WLZ49:WLZ843 WCD49:WCD843 VSH49:VSH843 VIL49:VIL843 UYP49:UYP843 UOT49:UOT843 UEX49:UEX843 TVB49:TVB843 TLF49:TLF843 TBJ49:TBJ843 SRN49:SRN843 SHR49:SHR843 RXV49:RXV843 RNZ49:RNZ843 RED49:RED843 QUH49:QUH843 QKL49:QKL843 QAP49:QAP843 PQT49:PQT843 PGX49:PGX843 OXB49:OXB843 ONF49:ONF843 ODJ49:ODJ843 NTN49:NTN843 NJR49:NJR843 MZV49:MZV843 MPZ49:MPZ843 MGD49:MGD843 LWH49:LWH843 LML49:LML843 LCP49:LCP843 KST49:KST843 KIX49:KIX843 JZB49:JZB843 JPF49:JPF843 JFJ49:JFJ843 IVN49:IVN843 ILR49:ILR843 IBV49:IBV843 HRZ49:HRZ843 HID49:HID843 GYH49:GYH843 GOL49:GOL843 GEP49:GEP843 FUT49:FUT843 FKX49:FKX843 FBB49:FBB843 ERF49:ERF843 EHJ49:EHJ843 DXN49:DXN843 DNR49:DNR843 DDV49:DDV843 CTZ49:CTZ843 CKD49:CKD843 CAH49:CAH843 BQL49:BQL843 BGP49:BGP843 AWT49:AWT843 AMX49:AMX843 ADB49:ADB843 TF49:TF843 JJ49:JJ843 UFI16 TVM16 TLQ16 TBU16 SRY16 SIC16 RYG16 ROK16 REO16 QUS16 QKW16 QBA16 PRE16 PHI16 OXM16 ONQ16 ODU16 NTY16 NKC16 NAG16 MQK16 MGO16 LWS16 LMW16 LDA16 KTE16 KJI16 JZM16 JPQ16 JFU16 IVY16 IMC16 ICG16 HSK16 HIO16 GYS16 GOW16 GFA16 FVE16 FLI16 FBM16 ERQ16 EHU16 DXY16 DOC16 DEG16 CUK16 CKO16 CAS16 BQW16 BHA16 AXE16 ANI16 ADM16 TQ16 JU16 WWJ16 WMN16 WCR16 VSV16 VIZ16 UZD16 UPH16 UFL16 TVP16 TLT16 TBX16 SSB16 SIF16 RYJ16 RON16 RER16 QUV16 QKZ16 QBD16 PRH16 PHL16 OXP16 ONT16 ODX16 NUB16 NKF16 NAJ16 MQN16 MGR16 LWV16 LMZ16 LDD16 KTH16 KJL16 JZP16 JPT16 JFX16 IWB16 IMF16 ICJ16 HSN16 HIR16 GYV16 GOZ16 GFD16 FVH16 FLL16 FBP16 ERT16 EHX16 DYB16 DOF16 DEJ16 CUN16 CKR16 CAV16 BQZ16 BHD16 AXH16 ANL16 ADP16 TT16 JX16 WWD16 WMH16 WCL16 VSP16 VIT16 UYX16 UPB16 UFF16 TVJ16 TLN16 TBR16 SRV16 SHZ16 RYD16 ROH16 REL16 QUP16 QKT16 QAX16 PRB16 PHF16 OXJ16 ONN16 ODR16 NTV16 NJZ16 NAD16 MQH16 MGL16 LWP16 LMT16 LCX16 KTB16 KJF16 JZJ16 JPN16 JFR16 IVV16 ILZ16 ICD16 HSH16 HIL16 GYP16 GOT16 GEX16 FVB16 FLF16 FBJ16 ERN16 EHR16 DXV16 DNZ16 DED16 CUH16 CKL16 CAP16 BQT16 BGX16 AXB16 ANF16 ADJ16 TN16 JR16 WWG16 WMK16 WCO16 VSS16 VIW16 WMI26 BGP14:BGP15 WVY14:WVY15 WMC14:WMC15 WCG14:WCG15 VSK14:VSK15 VIO14:VIO15 UYS14:UYS15 UOW14:UOW15 UFA14:UFA15 TVE14:TVE15 TLI14:TLI15 TBM14:TBM15 SRQ14:SRQ15 SHU14:SHU15 RXY14:RXY15 ROC14:ROC15 REG14:REG15 QUK14:QUK15 QKO14:QKO15 QAS14:QAS15 PQW14:PQW15 PHA14:PHA15 OXE14:OXE15 ONI14:ONI15 ODM14:ODM15 NTQ14:NTQ15 NJU14:NJU15 MZY14:MZY15 MQC14:MQC15 MGG14:MGG15 LWK14:LWK15 LMO14:LMO15 LCS14:LCS15 KSW14:KSW15 KJA14:KJA15 JZE14:JZE15 JPI14:JPI15 JFM14:JFM15 IVQ14:IVQ15 ILU14:ILU15 IBY14:IBY15 HSC14:HSC15 HIG14:HIG15 GYK14:GYK15 GOO14:GOO15 GES14:GES15 FUW14:FUW15 FLA14:FLA15 FBE14:FBE15 ERI14:ERI15 EHM14:EHM15 DXQ14:DXQ15 DNU14:DNU15 DDY14:DDY15 CUC14:CUC15 CKG14:CKG15 CAK14:CAK15 BQO14:BQO15 BGS14:BGS15 AWW14:AWW15 ANA14:ANA15 JM14:JM15 TI14:TI15 ADE14:ADE15 WWB14:WWB15 WMF14:WMF15 WCJ14:WCJ15 VSN14:VSN15 VIR14:VIR15 UYV14:UYV15 UOZ14:UOZ15 UFD14:UFD15 TVH14:TVH15 TLL14:TLL15 TBP14:TBP15 SRT14:SRT15 SHX14:SHX15 RYB14:RYB15 ROF14:ROF15 REJ14:REJ15 QUN14:QUN15 QKR14:QKR15 QAV14:QAV15 PQZ14:PQZ15 PHD14:PHD15 OXH14:OXH15 ONL14:ONL15 ODP14:ODP15 NTT14:NTT15 NJX14:NJX15 NAB14:NAB15 MQF14:MQF15 MGJ14:MGJ15 LWN14:LWN15 LMR14:LMR15 LCV14:LCV15 KSZ14:KSZ15 KJD14:KJD15 JZH14:JZH15 JPL14:JPL15 JFP14:JFP15 IVT14:IVT15 ILX14:ILX15 ICB14:ICB15 HSF14:HSF15 HIJ14:HIJ15 GYN14:GYN15 GOR14:GOR15 GEV14:GEV15 FUZ14:FUZ15 FLD14:FLD15 FBH14:FBH15 ERL14:ERL15 EHP14:EHP15 DXT14:DXT15 DNX14:DNX15 DEB14:DEB15 CUF14:CUF15 CKJ14:CKJ15 CAN14:CAN15 BQR14:BQR15 BGV14:BGV15 AWZ14:AWZ15 AND14:AND15 ADH14:ADH15 TL14:TL15 JP14:JP15 AMX14:AMX15 AWT14:AWT15 ADB14:ADB15 TF14:TF15 JJ14:JJ15 WVV14:WVV15 WLZ14:WLZ15 WCD14:WCD15 VSH14:VSH15 VIL14:VIL15 UYP14:UYP15 UOT14:UOT15 UEX14:UEX15 TVB14:TVB15 TLF14:TLF15 TBJ14:TBJ15 SRN14:SRN15 SHR14:SHR15 RXV14:RXV15 RNZ14:RNZ15 RED14:RED15 QUH14:QUH15 QKL14:QKL15 QAP14:QAP15 PQT14:PQT15 PGX14:PGX15 OXB14:OXB15 ONF14:ONF15 ODJ14:ODJ15 NTN14:NTN15 NJR14:NJR15 MZV14:MZV15 MPZ14:MPZ15 MGD14:MGD15 LWH14:LWH15 LML14:LML15 LCP14:LCP15 KST14:KST15 KIX14:KIX15 JZB14:JZB15 JPF14:JPF15 JFJ14:JFJ15 IVN14:IVN15 ILR14:ILR15 IBV14:IBV15 HRZ14:HRZ15 HID14:HID15 GYH14:GYH15 GOL14:GOL15 GEP14:GEP15 FUT14:FUT15 FKX14:FKX15 FBB14:FBB15 ERF14:ERF15 EHJ14:EHJ15 DXN14:DXN15 DNR14:DNR15 DDV14:DDV15 CTZ14:CTZ15 CKD14:CKD15 CAH14:CAH15 BQL14:BQL15 WCM26 VSQ26 VIU26 UYY26 UPC26 UFG26 TVK26 TLO26 TBS26 SRW26 SIA26 RYE26 ROI26 REM26 QUQ26 QKU26 QAY26 PRC26 PHG26 OXK26 ONO26 ODS26 NTW26 NKA26 NAE26 MQI26 MGM26 LWQ26 LMU26 LCY26 KTC26 KJG26 JZK26 JPO26 JFS26 IVW26 IMA26 ICE26 HSI26 HIM26 GYQ26 GOU26 GEY26 FVC26 FLG26 FBK26 ERO26 EHS26 DXW26 DOA26 DEE26 CUI26 CKM26 CAQ26 BQU26 BGY26 AXC26 ANG26 ADK26 TO26 JS26 WWH26 WML26 WCP26 VST26 VIX26 UZB26 UPF26 UFJ26 TVN26 TLR26 TBV26 SRZ26 SID26 RYH26 ROL26 REP26 QUT26 QKX26 QBB26 PRF26 PHJ26 OXN26 ONR26 ODV26 NTZ26 NKD26 NAH26 MQL26 MGP26 LWT26 LMX26 LDB26 KTF26 KJJ26 JZN26 JPR26 JFV26 IVZ26 IMD26 ICH26 HSL26 HIP26 GYT26 GOX26 GFB26 FVF26 FLJ26 FBN26 ERR26 EHV26 DXZ26 DOD26 DEH26 CUL26 CKP26 CAT26 BQX26 BHB26 AXF26 ANJ26 ADN26 TR26 JV26 WWB26 WMF26 WCJ26 VSN26 VIR26 UYV26 UOZ26 UFD26 TVH26 TLL26 TBP26 SRT26 SHX26 RYB26 ROF26 REJ26 QUN26 QKR26 QAV26 PQZ26 PHD26 OXH26 ONL26 ODP26 NTT26 NJX26 NAB26 MQF26 MGJ26 LWN26 LMR26 LCV26 KSZ26 KJD26 JZH26 JPL26 JFP26 IVT26 ILX26 ICB26 HSF26 HIJ26 GYN26 GOR26 GEV26 FUZ26 FLD26 FBH26 ERL26 EHP26 DXT26 DNX26 DEB26 CUF26 CKJ26 CAN26 BQR26 BGV26 AWZ26 AND26 ADH26 TL26 JP26 WWE26 BQL11:BQL12 DXT8:DXT9 EHP8:EHP9 ERL8:ERL9 FBH8:FBH9 FLD8:FLD9 FUZ8:FUZ9 GEV8:GEV9 GOR8:GOR9 GYN8:GYN9 HIJ8:HIJ9 HSF8:HSF9 ICB8:ICB9 ILX8:ILX9 IVT8:IVT9 JFP8:JFP9 JPL8:JPL9 JZH8:JZH9 KJD8:KJD9 KSZ8:KSZ9 LCV8:LCV9 LMR8:LMR9 LWN8:LWN9 MGJ8:MGJ9 MQF8:MQF9 NAB8:NAB9 NJX8:NJX9 NTT8:NTT9 ODP8:ODP9 ONL8:ONL9 OXH8:OXH9 PHD8:PHD9 PQZ8:PQZ9 QAV8:QAV9 QKR8:QKR9 QUN8:QUN9 REJ8:REJ9 ROF8:ROF9 RYB8:RYB9 SHX8:SHX9 SRT8:SRT9 TBP8:TBP9 TLL8:TLL9 TVH8:TVH9 UFD8:UFD9 UOZ8:UOZ9 UYV8:UYV9 VIR8:VIR9 VSN8:VSN9 WCJ8:WCJ9 WMF8:WMF9 WWB8:WWB9 ADE8:ADE9 TI8:TI9 JM8:JM9 ANA8:ANA9 AWW8:AWW9 BGS8:BGS9 BQO8:BQO9 CAK8:CAK9 CKG8:CKG9 CUC8:CUC9 DDY8:DDY9 DNU8:DNU9 DXQ8:DXQ9 EHM8:EHM9 ERI8:ERI9 FBE8:FBE9 FLA8:FLA9 FUW8:FUW9 GES8:GES9 GOO8:GOO9 GYK8:GYK9 HIG8:HIG9 HSC8:HSC9 IBY8:IBY9 ILU8:ILU9 IVQ8:IVQ9 JFM8:JFM9 JPI8:JPI9 JZE8:JZE9 KJA8:KJA9 KSW8:KSW9 LCS8:LCS9 LMO8:LMO9 LWK8:LWK9 MGG8:MGG9 MQC8:MQC9 MZY8:MZY9 NJU8:NJU9 NTQ8:NTQ9 ODM8:ODM9 ONI8:ONI9 OXE8:OXE9 PHA8:PHA9 PQW8:PQW9 QAS8:QAS9 QKO8:QKO9 QUK8:QUK9 REG8:REG9 ROC8:ROC9 RXY8:RXY9 SHU8:SHU9 SRQ8:SRQ9 TBM8:TBM9 TLI8:TLI9 TVE8:TVE9 UFA8:UFA9 UOW8:UOW9 UYS8:UYS9 VIO8:VIO9 VSK8:VSK9 WCG8:WCG9 WMC8:WMC9 WVY8:WVY9 AWT8:AWT9 BGP8:BGP9 BQL8:BQL9 CAH8:CAH9 CKD8:CKD9 CTZ8:CTZ9 DDV8:DDV9 DNR8:DNR9 DXN8:DXN9 EHJ8:EHJ9 ERF8:ERF9 FBB8:FBB9 FKX8:FKX9 FUT8:FUT9 GEP8:GEP9 GOL8:GOL9 GYH8:GYH9 HID8:HID9 HRZ8:HRZ9 IBV8:IBV9 ILR8:ILR9 IVN8:IVN9 JFJ8:JFJ9 JPF8:JPF9 JZB8:JZB9 KIX8:KIX9 KST8:KST9 LCP8:LCP9 LML8:LML9 LWH8:LWH9 MGD8:MGD9 MPZ8:MPZ9 MZV8:MZV9 NJR8:NJR9 NTN8:NTN9 ODJ8:ODJ9 ONF8:ONF9 OXB8:OXB9 PGX8:PGX9 PQT8:PQT9 QAP8:QAP9 QKL8:QKL9 QUH8:QUH9 RED8:RED9 RNZ8:RNZ9 RXV8:RXV9 SHR8:SHR9 SRN8:SRN9 TBJ8:TBJ9 TLF8:TLF9 TVB8:TVB9 UEX8:UEX9 UOT8:UOT9 UYP8:UYP9 VIL8:VIL9 VSH8:VSH9 WCD8:WCD9 WLZ8:WLZ9 WVV8:WVV9 JJ8:JJ9 TF8:TF9 ADB8:ADB9 BJ8:BJ9 BG8:BG9 BD8:BD9 AMX8:AMX9 JP8:JP9 TL8:TL9 ADH8:ADH9 AND8:AND9 AWZ8:AWZ9 BGV8:BGV9 BQR8:BQR9 CAN8:CAN9 CKJ8:CKJ9 CUF8:CUF9 DEB8:DEB9 DNX8:DNX9 BF11:BF12 BGP11:BGP12 WVY11:WVY12 WMC11:WMC12 WCG11:WCG12 VSK11:VSK12 VIO11:VIO12 UYS11:UYS12 UOW11:UOW12 UFA11:UFA12 TVE11:TVE12 TLI11:TLI12 TBM11:TBM12 SRQ11:SRQ12 SHU11:SHU12 RXY11:RXY12 ROC11:ROC12 REG11:REG12 QUK11:QUK12 QKO11:QKO12 QAS11:QAS12 PQW11:PQW12 PHA11:PHA12 OXE11:OXE12 ONI11:ONI12 ODM11:ODM12 NTQ11:NTQ12 NJU11:NJU12 MZY11:MZY12 MQC11:MQC12 MGG11:MGG12 LWK11:LWK12 LMO11:LMO12 LCS11:LCS12 KSW11:KSW12 KJA11:KJA12 JZE11:JZE12 JPI11:JPI12 JFM11:JFM12 IVQ11:IVQ12 ILU11:ILU12 IBY11:IBY12 HSC11:HSC12 HIG11:HIG12 GYK11:GYK12 GOO11:GOO12 GES11:GES12 FUW11:FUW12 FLA11:FLA12 FBE11:FBE12 ERI11:ERI12 EHM11:EHM12 DXQ11:DXQ12 DNU11:DNU12 DDY11:DDY12 CUC11:CUC12 CKG11:CKG12 CAK11:CAK12 BQO11:BQO12 BGS11:BGS12 AWW11:AWW12 ANA11:ANA12 JM11:JM12 TI11:TI12 ADE11:ADE12 WWB11:WWB12 WMF11:WMF12 WCJ11:WCJ12 VSN11:VSN12 VIR11:VIR12 UYV11:UYV12 UOZ11:UOZ12 UFD11:UFD12 TVH11:TVH12 TLL11:TLL12 TBP11:TBP12 SRT11:SRT12 SHX11:SHX12 RYB11:RYB12 ROF11:ROF12 REJ11:REJ12 QUN11:QUN12 QKR11:QKR12 QAV11:QAV12 PQZ11:PQZ12 PHD11:PHD12 OXH11:OXH12 ONL11:ONL12 ODP11:ODP12 NTT11:NTT12 NJX11:NJX12 NAB11:NAB12 MQF11:MQF12 MGJ11:MGJ12 LWN11:LWN12 LMR11:LMR12 LCV11:LCV12 KSZ11:KSZ12 KJD11:KJD12 JZH11:JZH12 JPL11:JPL12 JFP11:JFP12 IVT11:IVT12 ILX11:ILX12 ICB11:ICB12 HSF11:HSF12 HIJ11:HIJ12 GYN11:GYN12 GOR11:GOR12 GEV11:GEV12 FUZ11:FUZ12 FLD11:FLD12 FBH11:FBH12 ERL11:ERL12 EHP11:EHP12 DXT11:DXT12 DNX11:DNX12 DEB11:DEB12 CUF11:CUF12 CKJ11:CKJ12 CAN11:CAN12 BQR11:BQR12 BGV11:BGV12 AWZ11:AWZ12 AND11:AND12 ADH11:ADH12 TL11:TL12 JP11:JP12 AMX11:AMX12 AWT11:AWT12 ADB11:ADB12 TF11:TF12 JJ11:JJ12 WVV11:WVV12 WLZ11:WLZ12 WCD11:WCD12 VSH11:VSH12 VIL11:VIL12 UYP11:UYP12 UOT11:UOT12 UEX11:UEX12 TVB11:TVB12 TLF11:TLF12 TBJ11:TBJ12 SRN11:SRN12 SHR11:SHR12 RXV11:RXV12 RNZ11:RNZ12 RED11:RED12 QUH11:QUH12 QKL11:QKL12 QAP11:QAP12 PQT11:PQT12 PGX11:PGX12 OXB11:OXB12 ONF11:ONF12 ODJ11:ODJ12 NTN11:NTN12 NJR11:NJR12 MZV11:MZV12 MPZ11:MPZ12 MGD11:MGD12 LWH11:LWH12 LML11:LML12 LCP11:LCP12 KST11:KST12 KIX11:KIX12 JZB11:JZB12 JPF11:JPF12 JFJ11:JFJ12 IVN11:IVN12 ILR11:ILR12 IBV11:IBV12 HRZ11:HRZ12 HID11:HID12 GYH11:GYH12 GOL11:GOL12 GEP11:GEP12 FUT11:FUT12 FKX11:FKX12 FBB11:FBB12 ERF11:ERF12 EHJ11:EHJ12 DXN11:DXN12 DNR11:DNR12 DDV11:DDV12 CTZ11:CTZ12 CKD11:CKD12 CAH11:CAH12 BI10:BI13 BC10:BC13 BJ14:BJ16 UZA16 UQC29:UQC36 UZY42:UZY45 UQC42:UQC45 UGG42:UGG45 TWK42:TWK45 TMO42:TMO45 TCS42:TCS45 SSW42:SSW45 SJA42:SJA45 RZE42:RZE45 RPI42:RPI45 RFM42:RFM45 QVQ42:QVQ45 QLU42:QLU45 QBY42:QBY45 PSC42:PSC45 PIG42:PIG45 OYK42:OYK45 OOO42:OOO45 OES42:OES45 NUW42:NUW45 NLA42:NLA45 NBE42:NBE45 MRI42:MRI45 MHM42:MHM45 LXQ42:LXQ45 LNU42:LNU45 LDY42:LDY45 KUC42:KUC45 KKG42:KKG45 KAK42:KAK45 JQO42:JQO45 JGS42:JGS45 IWW42:IWW45 INA42:INA45 IDE42:IDE45 HTI42:HTI45 HJM42:HJM45 GZQ42:GZQ45 GPU42:GPU45 GFY42:GFY45 FWC42:FWC45 FMG42:FMG45 FCK42:FCK45 ESO42:ESO45 EIS42:EIS45 DYW42:DYW45 DPA42:DPA45 DFE42:DFE45 CVI42:CVI45 CLM42:CLM45 CBQ42:CBQ45 BRU42:BRU45 BHY42:BHY45 AYC42:AYC45 AOG42:AOG45 AEK42:AEK45 UO42:UO45 KS42:KS45 WXH42:WXH45 WNL42:WNL45 WDP42:WDP45 VTT42:VTT45 VJX42:VJX45 VAB42:VAB45 UQF42:UQF45 UGJ42:UGJ45 TWN42:TWN45 TMR42:TMR45 TCV42:TCV45 SSZ42:SSZ45 SJD42:SJD45 RZH42:RZH45 RPL42:RPL45 RFP42:RFP45 QVT42:QVT45 QLX42:QLX45 QCB42:QCB45 PSF42:PSF45 PIJ42:PIJ45 OYN42:OYN45 OOR42:OOR45 OEV42:OEV45 NUZ42:NUZ45 NLD42:NLD45 NBH42:NBH45 MRL42:MRL45 MHP42:MHP45 LXT42:LXT45 LNX42:LNX45 LEB42:LEB45 KUF42:KUF45 KKJ42:KKJ45 KAN42:KAN45 JQR42:JQR45 JGV42:JGV45 IWZ42:IWZ45 IND42:IND45 IDH42:IDH45 HTL42:HTL45 HJP42:HJP45 GZT42:GZT45 GPX42:GPX45 GGB42:GGB45 FWF42:FWF45 FMJ42:FMJ45 FCN42:FCN45 ESR42:ESR45 EIV42:EIV45 DYZ42:DYZ45 DPD42:DPD45 DFH42:DFH45 CVL42:CVL45 CLP42:CLP45 CBT42:CBT45 BRX42:BRX45 BIB42:BIB45 AYF42:AYF45 AOJ42:AOJ45 AEN42:AEN45 UR42:UR45 KV42:KV45 WXB42:WXB45 WNF42:WNF45 WDJ42:WDJ45 VTN42:VTN45 VJR42:VJR45 UZV42:UZV45 UPZ42:UPZ45 UGD42:UGD45 TWH42:TWH45 TML42:TML45 TCP42:TCP45 SST42:SST45 SIX42:SIX45 RZB42:RZB45 RPF42:RPF45 RFJ42:RFJ45 QVN42:QVN45 QLR42:QLR45 QBV42:QBV45 PRZ42:PRZ45 PID42:PID45 OYH42:OYH45 OOL42:OOL45 OEP42:OEP45 NUT42:NUT45 NKX42:NKX45 NBB42:NBB45 MRF42:MRF45 MHJ42:MHJ45 LXN42:LXN45 LNR42:LNR45 LDV42:LDV45 KTZ42:KTZ45 KKD42:KKD45 KAH42:KAH45 JQL42:JQL45 JGP42:JGP45 IWT42:IWT45 IMX42:IMX45 IDB42:IDB45 HTF42:HTF45 HJJ42:HJJ45 GZN42:GZN45 GPR42:GPR45 GFV42:GFV45 FVZ42:FVZ45 FMD42:FMD45 FCH42:FCH45 ESL42:ESL45 EIP42:EIP45 DYT42:DYT45 DOX42:DOX45 DFB42:DFB45 CVF42:CVF45 CLJ42:CLJ45 CBN42:CBN45 BRR42:BRR45 BHV42:BHV45 AXZ42:AXZ45 AOD42:AOD45 AEH42:AEH45 UL42:UL45 KP42:KP45 WXE42:WXE45 WNI42:WNI45 WDM42:WDM45 VTQ42:VTQ45 UGG29:UGG36 TWK29:TWK36 TMO29:TMO36 TCS29:TCS36 SSW29:SSW36 SJA29:SJA36 RZE29:RZE36 RPI29:RPI36 RFM29:RFM36 QVQ29:QVQ36 QLU29:QLU36 QBY29:QBY36 PSC29:PSC36 PIG29:PIG36 OYK29:OYK36 OOO29:OOO36 OES29:OES36 NUW29:NUW36 NLA29:NLA36 NBE29:NBE36 MRI29:MRI36 MHM29:MHM36 LXQ29:LXQ36 LNU29:LNU36 LDY29:LDY36 KUC29:KUC36 KKG29:KKG36 KAK29:KAK36 JQO29:JQO36 JGS29:JGS36 IWW29:IWW36 INA29:INA36 IDE29:IDE36 HTI29:HTI36 HJM29:HJM36 GZQ29:GZQ36 GPU29:GPU36 GFY29:GFY36 FWC29:FWC36 FMG29:FMG36 FCK29:FCK36 ESO29:ESO36 EIS29:EIS36 DYW29:DYW36 DPA29:DPA36 DFE29:DFE36 CVI29:CVI36 CLM29:CLM36 CBQ29:CBQ36 BRU29:BRU36 BHY29:BHY36 AYC29:AYC36 AOG29:AOG36 AEK29:AEK36 UO29:UO36 KS29:KS36 WXH29:WXH36 WNL29:WNL36 WDP29:WDP36 VTT29:VTT36 VJX29:VJX36 VAB29:VAB36 UQF29:UQF36 UGJ29:UGJ36 TWN29:TWN36 TMR29:TMR36 TCV29:TCV36 SSZ29:SSZ36 SJD29:SJD36 RZH29:RZH36 RPL29:RPL36 RFP29:RFP36 QVT29:QVT36 QLX29:QLX36 QCB29:QCB36 PSF29:PSF36 PIJ29:PIJ36 OYN29:OYN36 OOR29:OOR36 OEV29:OEV36 NUZ29:NUZ36 NLD29:NLD36 NBH29:NBH36 MRL29:MRL36 MHP29:MHP36 LXT29:LXT36 LNX29:LNX36 LEB29:LEB36 KUF29:KUF36 KKJ29:KKJ36 KAN29:KAN36 JQR29:JQR36 JGV29:JGV36 IWZ29:IWZ36 IND29:IND36 IDH29:IDH36 HTL29:HTL36 HJP29:HJP36 GZT29:GZT36 GPX29:GPX36 GGB29:GGB36 FWF29:FWF36 FMJ29:FMJ36 FCN29:FCN36 ESR29:ESR36 EIV29:EIV36 DYZ29:DYZ36 DPD29:DPD36 DFH29:DFH36 CVL29:CVL36 CLP29:CLP36 CBT29:CBT36 BRX29:BRX36 BIB29:BIB36 AYF29:AYF36 AOJ29:AOJ36 AEN29:AEN36 UR29:UR36 KV29:KV36 WXB29:WXB36 WNF29:WNF36 WDJ29:WDJ36 VTN29:VTN36 VJR29:VJR36 UZV29:UZV36 UPZ29:UPZ36 UGD29:UGD36 TWH29:TWH36 TML29:TML36 TCP29:TCP36 SST29:SST36 SIX29:SIX36 RZB29:RZB36 RPF29:RPF36 RFJ29:RFJ36 QVN29:QVN36 QLR29:QLR36 QBV29:QBV36 PRZ29:PRZ36 PID29:PID36 OYH29:OYH36 OOL29:OOL36 OEP29:OEP36 NUT29:NUT36 NKX29:NKX36 NBB29:NBB36 MRF29:MRF36 MHJ29:MHJ36 LXN29:LXN36 LNR29:LNR36 LDV29:LDV36 KTZ29:KTZ36 KKD29:KKD36 KAH29:KAH36 JQL29:JQL36 JGP29:JGP36 IWT29:IWT36 IMX29:IMX36 IDB29:IDB36 HTF29:HTF36 HJJ29:HJJ36 GZN29:GZN36 GPR29:GPR36 GFV29:GFV36 FVZ29:FVZ36 FMD29:FMD36 FCH29:FCH36 ESL29:ESL36 EIP29:EIP36 DYT29:DYT36 DOX29:DOX36 DFB29:DFB36 CVF29:CVF36 CLJ29:CLJ36 CBN29:CBN36 BRR29:BRR36 BHV29:BHV36 AXZ29:AXZ36 AOD29:AOD36 AEH29:AEH36 UL29:UL36 KP29:KP36 WXE29:WXE36 WNI29:WNI36 WDM29:WDM36 VTQ29:VTQ36 VJU29:VJU36 VJU42:VJU45 BD14:BD22 WXO17:WXO22 UPE16 KZ17:KZ22 UV17:UV22 AER17:AER22 AON17:AON22 AYJ17:AYJ22 BIF17:BIF22 BSB17:BSB22 CBX17:CBX22 CLT17:CLT22 CVP17:CVP22 DFL17:DFL22 DPH17:DPH22 DZD17:DZD22 EIZ17:EIZ22 ESV17:ESV22 FCR17:FCR22 FMN17:FMN22 FWJ17:FWJ22 GGF17:GGF22 GQB17:GQB22 GZX17:GZX22 HJT17:HJT22 HTP17:HTP22 IDL17:IDL22 INH17:INH22 IXD17:IXD22 JGZ17:JGZ22 JQV17:JQV22 KAR17:KAR22 KKN17:KKN22 KUJ17:KUJ22 LEF17:LEF22 LOB17:LOB22 LXX17:LXX22 MHT17:MHT22 MRP17:MRP22 NBL17:NBL22 NLH17:NLH22 NVD17:NVD22 OEZ17:OEZ22 OOV17:OOV22 OYR17:OYR22 PIN17:PIN22 PSJ17:PSJ22 QCF17:QCF22 QMB17:QMB22 QVX17:QVX22 RFT17:RFT22 RPP17:RPP22 RZL17:RZL22 SJH17:SJH22 STD17:STD22 TCZ17:TCZ22 TMV17:TMV22 TWR17:TWR22 UGN17:UGN22 UQJ17:UQJ22 VAF17:VAF22 VKB17:VKB22 VTX17:VTX22 WDT17:WDT22 WNP17:WNP22 WXL17:WXL22 LC17:LC22 UY17:UY22 AEU17:AEU22 AOQ17:AOQ22 AYM17:AYM22 BII17:BII22 BSE17:BSE22 CCA17:CCA22 CLW17:CLW22 CVS17:CVS22 DFO17:DFO22 DPK17:DPK22 DZG17:DZG22 EJC17:EJC22 ESY17:ESY22 FCU17:FCU22 FMQ17:FMQ22 FWM17:FWM22 GGI17:GGI22 GQE17:GQE22 HAA17:HAA22 HJW17:HJW22 HTS17:HTS22 IDO17:IDO22 INK17:INK22 IXG17:IXG22 JHC17:JHC22 JQY17:JQY22 KAU17:KAU22 KKQ17:KKQ22 KUM17:KUM22 LEI17:LEI22 LOE17:LOE22 LYA17:LYA22 MHW17:MHW22 MRS17:MRS22 NBO17:NBO22 NLK17:NLK22 NVG17:NVG22 OFC17:OFC22 OOY17:OOY22 OYU17:OYU22 PIQ17:PIQ22 PSM17:PSM22 QCI17:QCI22 QME17:QME22 QWA17:QWA22 RFW17:RFW22 RPS17:RPS22 RZO17:RZO22 SJK17:SJK22 STG17:STG22 TDC17:TDC22 TMY17:TMY22 TWU17:TWU22 UGQ17:UGQ22 UQM17:UQM22 VAI17:VAI22 VKE17:VKE22 VUA17:VUA22 WDW17:WDW22 WNS17:WNS22 UZY29:UZY36 BG14:BG24">
      <formula1>атрибут</formula1>
    </dataValidation>
    <dataValidation type="list" allowBlank="1" showInputMessage="1" showErrorMessage="1" sqref="M65514:M66386 HO65507:HO66379 RK65507:RK66379 ABG65507:ABG66379 ALC65507:ALC66379 AUY65507:AUY66379 BEU65507:BEU66379 BOQ65507:BOQ66379 BYM65507:BYM66379 CII65507:CII66379 CSE65507:CSE66379 DCA65507:DCA66379 DLW65507:DLW66379 DVS65507:DVS66379 EFO65507:EFO66379 EPK65507:EPK66379 EZG65507:EZG66379 FJC65507:FJC66379 FSY65507:FSY66379 GCU65507:GCU66379 GMQ65507:GMQ66379 GWM65507:GWM66379 HGI65507:HGI66379 HQE65507:HQE66379 IAA65507:IAA66379 IJW65507:IJW66379 ITS65507:ITS66379 JDO65507:JDO66379 JNK65507:JNK66379 JXG65507:JXG66379 KHC65507:KHC66379 KQY65507:KQY66379 LAU65507:LAU66379 LKQ65507:LKQ66379 LUM65507:LUM66379 MEI65507:MEI66379 MOE65507:MOE66379 MYA65507:MYA66379 NHW65507:NHW66379 NRS65507:NRS66379 OBO65507:OBO66379 OLK65507:OLK66379 OVG65507:OVG66379 PFC65507:PFC66379 POY65507:POY66379 PYU65507:PYU66379 QIQ65507:QIQ66379 QSM65507:QSM66379 RCI65507:RCI66379 RME65507:RME66379 RWA65507:RWA66379 SFW65507:SFW66379 SPS65507:SPS66379 SZO65507:SZO66379 TJK65507:TJK66379 TTG65507:TTG66379 UDC65507:UDC66379 UMY65507:UMY66379 UWU65507:UWU66379 VGQ65507:VGQ66379 VQM65507:VQM66379 WAI65507:WAI66379 WKE65507:WKE66379 WUA65507:WUA66379 M131050:M131922 HO131043:HO131915 RK131043:RK131915 ABG131043:ABG131915 ALC131043:ALC131915 AUY131043:AUY131915 BEU131043:BEU131915 BOQ131043:BOQ131915 BYM131043:BYM131915 CII131043:CII131915 CSE131043:CSE131915 DCA131043:DCA131915 DLW131043:DLW131915 DVS131043:DVS131915 EFO131043:EFO131915 EPK131043:EPK131915 EZG131043:EZG131915 FJC131043:FJC131915 FSY131043:FSY131915 GCU131043:GCU131915 GMQ131043:GMQ131915 GWM131043:GWM131915 HGI131043:HGI131915 HQE131043:HQE131915 IAA131043:IAA131915 IJW131043:IJW131915 ITS131043:ITS131915 JDO131043:JDO131915 JNK131043:JNK131915 JXG131043:JXG131915 KHC131043:KHC131915 KQY131043:KQY131915 LAU131043:LAU131915 LKQ131043:LKQ131915 LUM131043:LUM131915 MEI131043:MEI131915 MOE131043:MOE131915 MYA131043:MYA131915 NHW131043:NHW131915 NRS131043:NRS131915 OBO131043:OBO131915 OLK131043:OLK131915 OVG131043:OVG131915 PFC131043:PFC131915 POY131043:POY131915 PYU131043:PYU131915 QIQ131043:QIQ131915 QSM131043:QSM131915 RCI131043:RCI131915 RME131043:RME131915 RWA131043:RWA131915 SFW131043:SFW131915 SPS131043:SPS131915 SZO131043:SZO131915 TJK131043:TJK131915 TTG131043:TTG131915 UDC131043:UDC131915 UMY131043:UMY131915 UWU131043:UWU131915 VGQ131043:VGQ131915 VQM131043:VQM131915 WAI131043:WAI131915 WKE131043:WKE131915 WUA131043:WUA131915 M196586:M197458 HO196579:HO197451 RK196579:RK197451 ABG196579:ABG197451 ALC196579:ALC197451 AUY196579:AUY197451 BEU196579:BEU197451 BOQ196579:BOQ197451 BYM196579:BYM197451 CII196579:CII197451 CSE196579:CSE197451 DCA196579:DCA197451 DLW196579:DLW197451 DVS196579:DVS197451 EFO196579:EFO197451 EPK196579:EPK197451 EZG196579:EZG197451 FJC196579:FJC197451 FSY196579:FSY197451 GCU196579:GCU197451 GMQ196579:GMQ197451 GWM196579:GWM197451 HGI196579:HGI197451 HQE196579:HQE197451 IAA196579:IAA197451 IJW196579:IJW197451 ITS196579:ITS197451 JDO196579:JDO197451 JNK196579:JNK197451 JXG196579:JXG197451 KHC196579:KHC197451 KQY196579:KQY197451 LAU196579:LAU197451 LKQ196579:LKQ197451 LUM196579:LUM197451 MEI196579:MEI197451 MOE196579:MOE197451 MYA196579:MYA197451 NHW196579:NHW197451 NRS196579:NRS197451 OBO196579:OBO197451 OLK196579:OLK197451 OVG196579:OVG197451 PFC196579:PFC197451 POY196579:POY197451 PYU196579:PYU197451 QIQ196579:QIQ197451 QSM196579:QSM197451 RCI196579:RCI197451 RME196579:RME197451 RWA196579:RWA197451 SFW196579:SFW197451 SPS196579:SPS197451 SZO196579:SZO197451 TJK196579:TJK197451 TTG196579:TTG197451 UDC196579:UDC197451 UMY196579:UMY197451 UWU196579:UWU197451 VGQ196579:VGQ197451 VQM196579:VQM197451 WAI196579:WAI197451 WKE196579:WKE197451 WUA196579:WUA197451 M262122:M262994 HO262115:HO262987 RK262115:RK262987 ABG262115:ABG262987 ALC262115:ALC262987 AUY262115:AUY262987 BEU262115:BEU262987 BOQ262115:BOQ262987 BYM262115:BYM262987 CII262115:CII262987 CSE262115:CSE262987 DCA262115:DCA262987 DLW262115:DLW262987 DVS262115:DVS262987 EFO262115:EFO262987 EPK262115:EPK262987 EZG262115:EZG262987 FJC262115:FJC262987 FSY262115:FSY262987 GCU262115:GCU262987 GMQ262115:GMQ262987 GWM262115:GWM262987 HGI262115:HGI262987 HQE262115:HQE262987 IAA262115:IAA262987 IJW262115:IJW262987 ITS262115:ITS262987 JDO262115:JDO262987 JNK262115:JNK262987 JXG262115:JXG262987 KHC262115:KHC262987 KQY262115:KQY262987 LAU262115:LAU262987 LKQ262115:LKQ262987 LUM262115:LUM262987 MEI262115:MEI262987 MOE262115:MOE262987 MYA262115:MYA262987 NHW262115:NHW262987 NRS262115:NRS262987 OBO262115:OBO262987 OLK262115:OLK262987 OVG262115:OVG262987 PFC262115:PFC262987 POY262115:POY262987 PYU262115:PYU262987 QIQ262115:QIQ262987 QSM262115:QSM262987 RCI262115:RCI262987 RME262115:RME262987 RWA262115:RWA262987 SFW262115:SFW262987 SPS262115:SPS262987 SZO262115:SZO262987 TJK262115:TJK262987 TTG262115:TTG262987 UDC262115:UDC262987 UMY262115:UMY262987 UWU262115:UWU262987 VGQ262115:VGQ262987 VQM262115:VQM262987 WAI262115:WAI262987 WKE262115:WKE262987 WUA262115:WUA262987 M327658:M328530 HO327651:HO328523 RK327651:RK328523 ABG327651:ABG328523 ALC327651:ALC328523 AUY327651:AUY328523 BEU327651:BEU328523 BOQ327651:BOQ328523 BYM327651:BYM328523 CII327651:CII328523 CSE327651:CSE328523 DCA327651:DCA328523 DLW327651:DLW328523 DVS327651:DVS328523 EFO327651:EFO328523 EPK327651:EPK328523 EZG327651:EZG328523 FJC327651:FJC328523 FSY327651:FSY328523 GCU327651:GCU328523 GMQ327651:GMQ328523 GWM327651:GWM328523 HGI327651:HGI328523 HQE327651:HQE328523 IAA327651:IAA328523 IJW327651:IJW328523 ITS327651:ITS328523 JDO327651:JDO328523 JNK327651:JNK328523 JXG327651:JXG328523 KHC327651:KHC328523 KQY327651:KQY328523 LAU327651:LAU328523 LKQ327651:LKQ328523 LUM327651:LUM328523 MEI327651:MEI328523 MOE327651:MOE328523 MYA327651:MYA328523 NHW327651:NHW328523 NRS327651:NRS328523 OBO327651:OBO328523 OLK327651:OLK328523 OVG327651:OVG328523 PFC327651:PFC328523 POY327651:POY328523 PYU327651:PYU328523 QIQ327651:QIQ328523 QSM327651:QSM328523 RCI327651:RCI328523 RME327651:RME328523 RWA327651:RWA328523 SFW327651:SFW328523 SPS327651:SPS328523 SZO327651:SZO328523 TJK327651:TJK328523 TTG327651:TTG328523 UDC327651:UDC328523 UMY327651:UMY328523 UWU327651:UWU328523 VGQ327651:VGQ328523 VQM327651:VQM328523 WAI327651:WAI328523 WKE327651:WKE328523 WUA327651:WUA328523 M393194:M394066 HO393187:HO394059 RK393187:RK394059 ABG393187:ABG394059 ALC393187:ALC394059 AUY393187:AUY394059 BEU393187:BEU394059 BOQ393187:BOQ394059 BYM393187:BYM394059 CII393187:CII394059 CSE393187:CSE394059 DCA393187:DCA394059 DLW393187:DLW394059 DVS393187:DVS394059 EFO393187:EFO394059 EPK393187:EPK394059 EZG393187:EZG394059 FJC393187:FJC394059 FSY393187:FSY394059 GCU393187:GCU394059 GMQ393187:GMQ394059 GWM393187:GWM394059 HGI393187:HGI394059 HQE393187:HQE394059 IAA393187:IAA394059 IJW393187:IJW394059 ITS393187:ITS394059 JDO393187:JDO394059 JNK393187:JNK394059 JXG393187:JXG394059 KHC393187:KHC394059 KQY393187:KQY394059 LAU393187:LAU394059 LKQ393187:LKQ394059 LUM393187:LUM394059 MEI393187:MEI394059 MOE393187:MOE394059 MYA393187:MYA394059 NHW393187:NHW394059 NRS393187:NRS394059 OBO393187:OBO394059 OLK393187:OLK394059 OVG393187:OVG394059 PFC393187:PFC394059 POY393187:POY394059 PYU393187:PYU394059 QIQ393187:QIQ394059 QSM393187:QSM394059 RCI393187:RCI394059 RME393187:RME394059 RWA393187:RWA394059 SFW393187:SFW394059 SPS393187:SPS394059 SZO393187:SZO394059 TJK393187:TJK394059 TTG393187:TTG394059 UDC393187:UDC394059 UMY393187:UMY394059 UWU393187:UWU394059 VGQ393187:VGQ394059 VQM393187:VQM394059 WAI393187:WAI394059 WKE393187:WKE394059 WUA393187:WUA394059 M458730:M459602 HO458723:HO459595 RK458723:RK459595 ABG458723:ABG459595 ALC458723:ALC459595 AUY458723:AUY459595 BEU458723:BEU459595 BOQ458723:BOQ459595 BYM458723:BYM459595 CII458723:CII459595 CSE458723:CSE459595 DCA458723:DCA459595 DLW458723:DLW459595 DVS458723:DVS459595 EFO458723:EFO459595 EPK458723:EPK459595 EZG458723:EZG459595 FJC458723:FJC459595 FSY458723:FSY459595 GCU458723:GCU459595 GMQ458723:GMQ459595 GWM458723:GWM459595 HGI458723:HGI459595 HQE458723:HQE459595 IAA458723:IAA459595 IJW458723:IJW459595 ITS458723:ITS459595 JDO458723:JDO459595 JNK458723:JNK459595 JXG458723:JXG459595 KHC458723:KHC459595 KQY458723:KQY459595 LAU458723:LAU459595 LKQ458723:LKQ459595 LUM458723:LUM459595 MEI458723:MEI459595 MOE458723:MOE459595 MYA458723:MYA459595 NHW458723:NHW459595 NRS458723:NRS459595 OBO458723:OBO459595 OLK458723:OLK459595 OVG458723:OVG459595 PFC458723:PFC459595 POY458723:POY459595 PYU458723:PYU459595 QIQ458723:QIQ459595 QSM458723:QSM459595 RCI458723:RCI459595 RME458723:RME459595 RWA458723:RWA459595 SFW458723:SFW459595 SPS458723:SPS459595 SZO458723:SZO459595 TJK458723:TJK459595 TTG458723:TTG459595 UDC458723:UDC459595 UMY458723:UMY459595 UWU458723:UWU459595 VGQ458723:VGQ459595 VQM458723:VQM459595 WAI458723:WAI459595 WKE458723:WKE459595 WUA458723:WUA459595 M524266:M525138 HO524259:HO525131 RK524259:RK525131 ABG524259:ABG525131 ALC524259:ALC525131 AUY524259:AUY525131 BEU524259:BEU525131 BOQ524259:BOQ525131 BYM524259:BYM525131 CII524259:CII525131 CSE524259:CSE525131 DCA524259:DCA525131 DLW524259:DLW525131 DVS524259:DVS525131 EFO524259:EFO525131 EPK524259:EPK525131 EZG524259:EZG525131 FJC524259:FJC525131 FSY524259:FSY525131 GCU524259:GCU525131 GMQ524259:GMQ525131 GWM524259:GWM525131 HGI524259:HGI525131 HQE524259:HQE525131 IAA524259:IAA525131 IJW524259:IJW525131 ITS524259:ITS525131 JDO524259:JDO525131 JNK524259:JNK525131 JXG524259:JXG525131 KHC524259:KHC525131 KQY524259:KQY525131 LAU524259:LAU525131 LKQ524259:LKQ525131 LUM524259:LUM525131 MEI524259:MEI525131 MOE524259:MOE525131 MYA524259:MYA525131 NHW524259:NHW525131 NRS524259:NRS525131 OBO524259:OBO525131 OLK524259:OLK525131 OVG524259:OVG525131 PFC524259:PFC525131 POY524259:POY525131 PYU524259:PYU525131 QIQ524259:QIQ525131 QSM524259:QSM525131 RCI524259:RCI525131 RME524259:RME525131 RWA524259:RWA525131 SFW524259:SFW525131 SPS524259:SPS525131 SZO524259:SZO525131 TJK524259:TJK525131 TTG524259:TTG525131 UDC524259:UDC525131 UMY524259:UMY525131 UWU524259:UWU525131 VGQ524259:VGQ525131 VQM524259:VQM525131 WAI524259:WAI525131 WKE524259:WKE525131 WUA524259:WUA525131 M589802:M590674 HO589795:HO590667 RK589795:RK590667 ABG589795:ABG590667 ALC589795:ALC590667 AUY589795:AUY590667 BEU589795:BEU590667 BOQ589795:BOQ590667 BYM589795:BYM590667 CII589795:CII590667 CSE589795:CSE590667 DCA589795:DCA590667 DLW589795:DLW590667 DVS589795:DVS590667 EFO589795:EFO590667 EPK589795:EPK590667 EZG589795:EZG590667 FJC589795:FJC590667 FSY589795:FSY590667 GCU589795:GCU590667 GMQ589795:GMQ590667 GWM589795:GWM590667 HGI589795:HGI590667 HQE589795:HQE590667 IAA589795:IAA590667 IJW589795:IJW590667 ITS589795:ITS590667 JDO589795:JDO590667 JNK589795:JNK590667 JXG589795:JXG590667 KHC589795:KHC590667 KQY589795:KQY590667 LAU589795:LAU590667 LKQ589795:LKQ590667 LUM589795:LUM590667 MEI589795:MEI590667 MOE589795:MOE590667 MYA589795:MYA590667 NHW589795:NHW590667 NRS589795:NRS590667 OBO589795:OBO590667 OLK589795:OLK590667 OVG589795:OVG590667 PFC589795:PFC590667 POY589795:POY590667 PYU589795:PYU590667 QIQ589795:QIQ590667 QSM589795:QSM590667 RCI589795:RCI590667 RME589795:RME590667 RWA589795:RWA590667 SFW589795:SFW590667 SPS589795:SPS590667 SZO589795:SZO590667 TJK589795:TJK590667 TTG589795:TTG590667 UDC589795:UDC590667 UMY589795:UMY590667 UWU589795:UWU590667 VGQ589795:VGQ590667 VQM589795:VQM590667 WAI589795:WAI590667 WKE589795:WKE590667 WUA589795:WUA590667 M655338:M656210 HO655331:HO656203 RK655331:RK656203 ABG655331:ABG656203 ALC655331:ALC656203 AUY655331:AUY656203 BEU655331:BEU656203 BOQ655331:BOQ656203 BYM655331:BYM656203 CII655331:CII656203 CSE655331:CSE656203 DCA655331:DCA656203 DLW655331:DLW656203 DVS655331:DVS656203 EFO655331:EFO656203 EPK655331:EPK656203 EZG655331:EZG656203 FJC655331:FJC656203 FSY655331:FSY656203 GCU655331:GCU656203 GMQ655331:GMQ656203 GWM655331:GWM656203 HGI655331:HGI656203 HQE655331:HQE656203 IAA655331:IAA656203 IJW655331:IJW656203 ITS655331:ITS656203 JDO655331:JDO656203 JNK655331:JNK656203 JXG655331:JXG656203 KHC655331:KHC656203 KQY655331:KQY656203 LAU655331:LAU656203 LKQ655331:LKQ656203 LUM655331:LUM656203 MEI655331:MEI656203 MOE655331:MOE656203 MYA655331:MYA656203 NHW655331:NHW656203 NRS655331:NRS656203 OBO655331:OBO656203 OLK655331:OLK656203 OVG655331:OVG656203 PFC655331:PFC656203 POY655331:POY656203 PYU655331:PYU656203 QIQ655331:QIQ656203 QSM655331:QSM656203 RCI655331:RCI656203 RME655331:RME656203 RWA655331:RWA656203 SFW655331:SFW656203 SPS655331:SPS656203 SZO655331:SZO656203 TJK655331:TJK656203 TTG655331:TTG656203 UDC655331:UDC656203 UMY655331:UMY656203 UWU655331:UWU656203 VGQ655331:VGQ656203 VQM655331:VQM656203 WAI655331:WAI656203 WKE655331:WKE656203 WUA655331:WUA656203 M720874:M721746 HO720867:HO721739 RK720867:RK721739 ABG720867:ABG721739 ALC720867:ALC721739 AUY720867:AUY721739 BEU720867:BEU721739 BOQ720867:BOQ721739 BYM720867:BYM721739 CII720867:CII721739 CSE720867:CSE721739 DCA720867:DCA721739 DLW720867:DLW721739 DVS720867:DVS721739 EFO720867:EFO721739 EPK720867:EPK721739 EZG720867:EZG721739 FJC720867:FJC721739 FSY720867:FSY721739 GCU720867:GCU721739 GMQ720867:GMQ721739 GWM720867:GWM721739 HGI720867:HGI721739 HQE720867:HQE721739 IAA720867:IAA721739 IJW720867:IJW721739 ITS720867:ITS721739 JDO720867:JDO721739 JNK720867:JNK721739 JXG720867:JXG721739 KHC720867:KHC721739 KQY720867:KQY721739 LAU720867:LAU721739 LKQ720867:LKQ721739 LUM720867:LUM721739 MEI720867:MEI721739 MOE720867:MOE721739 MYA720867:MYA721739 NHW720867:NHW721739 NRS720867:NRS721739 OBO720867:OBO721739 OLK720867:OLK721739 OVG720867:OVG721739 PFC720867:PFC721739 POY720867:POY721739 PYU720867:PYU721739 QIQ720867:QIQ721739 QSM720867:QSM721739 RCI720867:RCI721739 RME720867:RME721739 RWA720867:RWA721739 SFW720867:SFW721739 SPS720867:SPS721739 SZO720867:SZO721739 TJK720867:TJK721739 TTG720867:TTG721739 UDC720867:UDC721739 UMY720867:UMY721739 UWU720867:UWU721739 VGQ720867:VGQ721739 VQM720867:VQM721739 WAI720867:WAI721739 WKE720867:WKE721739 WUA720867:WUA721739 M786410:M787282 HO786403:HO787275 RK786403:RK787275 ABG786403:ABG787275 ALC786403:ALC787275 AUY786403:AUY787275 BEU786403:BEU787275 BOQ786403:BOQ787275 BYM786403:BYM787275 CII786403:CII787275 CSE786403:CSE787275 DCA786403:DCA787275 DLW786403:DLW787275 DVS786403:DVS787275 EFO786403:EFO787275 EPK786403:EPK787275 EZG786403:EZG787275 FJC786403:FJC787275 FSY786403:FSY787275 GCU786403:GCU787275 GMQ786403:GMQ787275 GWM786403:GWM787275 HGI786403:HGI787275 HQE786403:HQE787275 IAA786403:IAA787275 IJW786403:IJW787275 ITS786403:ITS787275 JDO786403:JDO787275 JNK786403:JNK787275 JXG786403:JXG787275 KHC786403:KHC787275 KQY786403:KQY787275 LAU786403:LAU787275 LKQ786403:LKQ787275 LUM786403:LUM787275 MEI786403:MEI787275 MOE786403:MOE787275 MYA786403:MYA787275 NHW786403:NHW787275 NRS786403:NRS787275 OBO786403:OBO787275 OLK786403:OLK787275 OVG786403:OVG787275 PFC786403:PFC787275 POY786403:POY787275 PYU786403:PYU787275 QIQ786403:QIQ787275 QSM786403:QSM787275 RCI786403:RCI787275 RME786403:RME787275 RWA786403:RWA787275 SFW786403:SFW787275 SPS786403:SPS787275 SZO786403:SZO787275 TJK786403:TJK787275 TTG786403:TTG787275 UDC786403:UDC787275 UMY786403:UMY787275 UWU786403:UWU787275 VGQ786403:VGQ787275 VQM786403:VQM787275 WAI786403:WAI787275 WKE786403:WKE787275 WUA786403:WUA787275 M851946:M852818 HO851939:HO852811 RK851939:RK852811 ABG851939:ABG852811 ALC851939:ALC852811 AUY851939:AUY852811 BEU851939:BEU852811 BOQ851939:BOQ852811 BYM851939:BYM852811 CII851939:CII852811 CSE851939:CSE852811 DCA851939:DCA852811 DLW851939:DLW852811 DVS851939:DVS852811 EFO851939:EFO852811 EPK851939:EPK852811 EZG851939:EZG852811 FJC851939:FJC852811 FSY851939:FSY852811 GCU851939:GCU852811 GMQ851939:GMQ852811 GWM851939:GWM852811 HGI851939:HGI852811 HQE851939:HQE852811 IAA851939:IAA852811 IJW851939:IJW852811 ITS851939:ITS852811 JDO851939:JDO852811 JNK851939:JNK852811 JXG851939:JXG852811 KHC851939:KHC852811 KQY851939:KQY852811 LAU851939:LAU852811 LKQ851939:LKQ852811 LUM851939:LUM852811 MEI851939:MEI852811 MOE851939:MOE852811 MYA851939:MYA852811 NHW851939:NHW852811 NRS851939:NRS852811 OBO851939:OBO852811 OLK851939:OLK852811 OVG851939:OVG852811 PFC851939:PFC852811 POY851939:POY852811 PYU851939:PYU852811 QIQ851939:QIQ852811 QSM851939:QSM852811 RCI851939:RCI852811 RME851939:RME852811 RWA851939:RWA852811 SFW851939:SFW852811 SPS851939:SPS852811 SZO851939:SZO852811 TJK851939:TJK852811 TTG851939:TTG852811 UDC851939:UDC852811 UMY851939:UMY852811 UWU851939:UWU852811 VGQ851939:VGQ852811 VQM851939:VQM852811 WAI851939:WAI852811 WKE851939:WKE852811 WUA851939:WUA852811 M917482:M918354 HO917475:HO918347 RK917475:RK918347 ABG917475:ABG918347 ALC917475:ALC918347 AUY917475:AUY918347 BEU917475:BEU918347 BOQ917475:BOQ918347 BYM917475:BYM918347 CII917475:CII918347 CSE917475:CSE918347 DCA917475:DCA918347 DLW917475:DLW918347 DVS917475:DVS918347 EFO917475:EFO918347 EPK917475:EPK918347 EZG917475:EZG918347 FJC917475:FJC918347 FSY917475:FSY918347 GCU917475:GCU918347 GMQ917475:GMQ918347 GWM917475:GWM918347 HGI917475:HGI918347 HQE917475:HQE918347 IAA917475:IAA918347 IJW917475:IJW918347 ITS917475:ITS918347 JDO917475:JDO918347 JNK917475:JNK918347 JXG917475:JXG918347 KHC917475:KHC918347 KQY917475:KQY918347 LAU917475:LAU918347 LKQ917475:LKQ918347 LUM917475:LUM918347 MEI917475:MEI918347 MOE917475:MOE918347 MYA917475:MYA918347 NHW917475:NHW918347 NRS917475:NRS918347 OBO917475:OBO918347 OLK917475:OLK918347 OVG917475:OVG918347 PFC917475:PFC918347 POY917475:POY918347 PYU917475:PYU918347 QIQ917475:QIQ918347 QSM917475:QSM918347 RCI917475:RCI918347 RME917475:RME918347 RWA917475:RWA918347 SFW917475:SFW918347 SPS917475:SPS918347 SZO917475:SZO918347 TJK917475:TJK918347 TTG917475:TTG918347 UDC917475:UDC918347 UMY917475:UMY918347 UWU917475:UWU918347 VGQ917475:VGQ918347 VQM917475:VQM918347 WAI917475:WAI918347 WKE917475:WKE918347 WUA917475:WUA918347 M983018:M983890 HO983011:HO983883 RK983011:RK983883 ABG983011:ABG983883 ALC983011:ALC983883 AUY983011:AUY983883 BEU983011:BEU983883 BOQ983011:BOQ983883 BYM983011:BYM983883 CII983011:CII983883 CSE983011:CSE983883 DCA983011:DCA983883 DLW983011:DLW983883 DVS983011:DVS983883 EFO983011:EFO983883 EPK983011:EPK983883 EZG983011:EZG983883 FJC983011:FJC983883 FSY983011:FSY983883 GCU983011:GCU983883 GMQ983011:GMQ983883 GWM983011:GWM983883 HGI983011:HGI983883 HQE983011:HQE983883 IAA983011:IAA983883 IJW983011:IJW983883 ITS983011:ITS983883 JDO983011:JDO983883 JNK983011:JNK983883 JXG983011:JXG983883 KHC983011:KHC983883 KQY983011:KQY983883 LAU983011:LAU983883 LKQ983011:LKQ983883 LUM983011:LUM983883 MEI983011:MEI983883 MOE983011:MOE983883 MYA983011:MYA983883 NHW983011:NHW983883 NRS983011:NRS983883 OBO983011:OBO983883 OLK983011:OLK983883 OVG983011:OVG983883 PFC983011:PFC983883 POY983011:POY983883 PYU983011:PYU983883 QIQ983011:QIQ983883 QSM983011:QSM983883 RCI983011:RCI983883 RME983011:RME983883 RWA983011:RWA983883 SFW983011:SFW983883 SPS983011:SPS983883 SZO983011:SZO983883 TJK983011:TJK983883 TTG983011:TTG983883 UDC983011:UDC983883 UMY983011:UMY983883 UWU983011:UWU983883 VGQ983011:VGQ983883 VQM983011:VQM983883 WAI983011:WAI983883 WKE983011:WKE983883 WUA983011:WUA983883 WUA49:WUA843 M56:M850 WKE49:WKE843 WAI49:WAI843 VQM49:VQM843 VGQ49:VGQ843 UWU49:UWU843 UMY49:UMY843 UDC49:UDC843 TTG49:TTG843 TJK49:TJK843 SZO49:SZO843 SPS49:SPS843 SFW49:SFW843 RWA49:RWA843 RME49:RME843 RCI49:RCI843 QSM49:QSM843 QIQ49:QIQ843 PYU49:PYU843 POY49:POY843 PFC49:PFC843 OVG49:OVG843 OLK49:OLK843 OBO49:OBO843 NRS49:NRS843 NHW49:NHW843 MYA49:MYA843 MOE49:MOE843 MEI49:MEI843 LUM49:LUM843 LKQ49:LKQ843 LAU49:LAU843 KQY49:KQY843 KHC49:KHC843 JXG49:JXG843 JNK49:JNK843 JDO49:JDO843 ITS49:ITS843 IJW49:IJW843 IAA49:IAA843 HQE49:HQE843 HGI49:HGI843 GWM49:GWM843 GMQ49:GMQ843 GCU49:GCU843 FSY49:FSY843 FJC49:FJC843 EZG49:EZG843 EPK49:EPK843 EFO49:EFO843 DVS49:DVS843 DLW49:DLW843 DCA49:DCA843 CSE49:CSE843 CII49:CII843 BYM49:BYM843 BOQ49:BOQ843 BEU49:BEU843 AUY49:AUY843 ALC49:ALC843 ABG49:ABG843 RK49:RK843 HO49:HO843 UXC16 UNG16 UDK16 TTO16 TJS16 SZW16 SQA16 SGE16 RWI16 RMM16 RCQ16 QSU16 QIY16 PZC16 PPG16 PFK16 OVO16 OLS16 OBW16 NSA16 NIE16 MYI16 MOM16 MEQ16 LUU16 LKY16 LBC16 KRG16 KHK16 JXO16 JNS16 JDW16 IUA16 IKE16 IAI16 HQM16 HGQ16 GWU16 GMY16 GDC16 FTG16 FJK16 EZO16 EPS16 EFW16 DWA16 DME16 DCI16 CSM16 CIQ16 BYU16 BOY16 BFC16 AVG16 ALK16 ABO16 RS16 HW16 WUI16 WKM16 WAQ16 VQU16 ALC14:ALC15 HU26 ABG14:ABG15 RK14:RK15 HO14:HO15 WUA14:WUA15 WKE14:WKE15 WAI14:WAI15 VQM14:VQM15 VGQ14:VGQ15 UWU14:UWU15 UMY14:UMY15 UDC14:UDC15 TTG14:TTG15 TJK14:TJK15 SZO14:SZO15 SPS14:SPS15 SFW14:SFW15 RWA14:RWA15 RME14:RME15 RCI14:RCI15 QSM14:QSM15 QIQ14:QIQ15 PYU14:PYU15 POY14:POY15 PFC14:PFC15 OVG14:OVG15 OLK14:OLK15 OBO14:OBO15 NRS14:NRS15 NHW14:NHW15 MYA14:MYA15 MOE14:MOE15 MEI14:MEI15 LUM14:LUM15 LKQ14:LKQ15 LAU14:LAU15 KQY14:KQY15 KHC14:KHC15 JXG14:JXG15 JNK14:JNK15 JDO14:JDO15 ITS14:ITS15 IJW14:IJW15 IAA14:IAA15 HQE14:HQE15 HGI14:HGI15 GWM14:GWM15 GMQ14:GMQ15 GCU14:GCU15 FSY14:FSY15 FJC14:FJC15 EZG14:EZG15 EPK14:EPK15 EFO14:EFO15 DVS14:DVS15 DLW14:DLW15 DCA14:DCA15 CSE14:CSE15 CII14:CII15 BYM14:BYM15 BOQ14:BOQ15 O13 BEU14:BEU15 AUY14:AUY15 CSK26 CIO26 BYS26 BOW26 BFA26 AVE26 ALI26 ABM26 RQ26 WUG26 WKK26 WAO26 VQS26 VGW26 UXA26 UNE26 UDI26 TTM26 TJQ26 SZU26 SPY26 SGC26 RWG26 RMK26 RCO26 QSS26 QIW26 PZA26 PPE26 PFI26 OVM26 OLQ26 OBU26 NRY26 NIC26 MYG26 MOK26 MEO26 LUS26 LKW26 LBA26 KRE26 KHI26 JXM26 JNQ26 JDU26 ITY26 IKC26 IAG26 HQK26 HGO26 GWS26 GMW26 GDA26 FTE26 FJI26 EZM26 EPQ26 EFU26 DVY26 DMC26 DCG26 FSY8:FSY9 GCU8:GCU9 GMQ8:GMQ9 GWM8:GWM9 HGI8:HGI9 HQE8:HQE9 IAA8:IAA9 IJW8:IJW9 ITS8:ITS9 JDO8:JDO9 JNK8:JNK9 JXG8:JXG9 KHC8:KHC9 KQY8:KQY9 LAU8:LAU9 LKQ8:LKQ9 LUM8:LUM9 MEI8:MEI9 MOE8:MOE9 MYA8:MYA9 NHW8:NHW9 NRS8:NRS9 OBO8:OBO9 OLK8:OLK9 OVG8:OVG9 PFC8:PFC9 POY8:POY9 PYU8:PYU9 QIQ8:QIQ9 QSM8:QSM9 RCI8:RCI9 RME8:RME9 RWA8:RWA9 SFW8:SFW9 SPS8:SPS9 SZO8:SZO9 TJK8:TJK9 TTG8:TTG9 UDC8:UDC9 UMY8:UMY9 UWU8:UWU9 VGQ8:VGQ9 VQM8:VQM9 WAI8:WAI9 WKE8:WKE9 WUA8:WUA9 HO8:HO9 M8:M9 RK8:RK9 ABG8:ABG9 ALC8:ALC9 AUY8:AUY9 BEU8:BEU9 BOQ8:BOQ9 BYM8:BYM9 CII8:CII9 CSE8:CSE9 DCA8:DCA9 DLW8:DLW9 DVS8:DVS9 EFO8:EFO9 EPK8:EPK9 EZG8:EZG9 FJC8:FJC9 ALC11:ALC12 ABG11:ABG12 RK11:RK12 HO11:HO12 WUA11:WUA12 WKE11:WKE12 WAI11:WAI12 VQM11:VQM12 VGQ11:VGQ12 UWU11:UWU12 UMY11:UMY12 UDC11:UDC12 TTG11:TTG12 TJK11:TJK12 SZO11:SZO12 SPS11:SPS12 SFW11:SFW12 RWA11:RWA12 RME11:RME12 RCI11:RCI12 QSM11:QSM12 QIQ11:QIQ12 PYU11:PYU12 POY11:POY12 PFC11:PFC12 OVG11:OVG12 OLK11:OLK12 OBO11:OBO12 NRS11:NRS12 NHW11:NHW12 MYA11:MYA12 MOE11:MOE12 MEI11:MEI12 LUM11:LUM12 LKQ11:LKQ12 LAU11:LAU12 KQY11:KQY12 KHC11:KHC12 JXG11:JXG12 JNK11:JNK12 JDO11:JDO12 ITS11:ITS12 IJW11:IJW12 IAA11:IAA12 HQE11:HQE12 HGI11:HGI12 GWM11:GWM12 GMQ11:GMQ12 GCU11:GCU12 FSY11:FSY12 FJC11:FJC12 EZG11:EZG12 EPK11:EPK12 EFO11:EFO12 DVS11:DVS12 DLW11:DLW12 DCA11:DCA12 CSE11:CSE12 CII11:CII12 BYM11:BYM12 BOQ11:BOQ12 BEU11:BEU12 AUY11:AUY12 O10 N26 L10:L13 VGY16 WVO29:WVO36 M14:M16 WLS29:WLS36 M29:M31 WLS42:WLS45 WBW42:WBW45 VSA42:VSA45 VIE42:VIE45 UYI42:UYI45 UOM42:UOM45 UEQ42:UEQ45 TUU42:TUU45 TKY42:TKY45 TBC42:TBC45 SRG42:SRG45 SHK42:SHK45 RXO42:RXO45 RNS42:RNS45 RDW42:RDW45 QUA42:QUA45 QKE42:QKE45 QAI42:QAI45 PQM42:PQM45 PGQ42:PGQ45 OWU42:OWU45 OMY42:OMY45 ODC42:ODC45 NTG42:NTG45 NJK42:NJK45 MZO42:MZO45 MPS42:MPS45 MFW42:MFW45 LWA42:LWA45 LME42:LME45 LCI42:LCI45 KSM42:KSM45 KIQ42:KIQ45 JYU42:JYU45 JOY42:JOY45 JFC42:JFC45 IVG42:IVG45 ILK42:ILK45 IBO42:IBO45 HRS42:HRS45 HHW42:HHW45 GYA42:GYA45 GOE42:GOE45 GEI42:GEI45 FUM42:FUM45 FKQ42:FKQ45 FAU42:FAU45 EQY42:EQY45 EHC42:EHC45 DXG42:DXG45 DNK42:DNK45 DDO42:DDO45 CTS42:CTS45 CJW42:CJW45 CAA42:CAA45 BQE42:BQE45 BGI42:BGI45 AWM42:AWM45 AMQ42:AMQ45 ACU42:ACU45 SY42:SY45 JC42:JC45 M47 WBW29:WBW36 VSA29:VSA36 VIE29:VIE36 UYI29:UYI36 UOM29:UOM36 UEQ29:UEQ36 TUU29:TUU36 TKY29:TKY36 TBC29:TBC36 SRG29:SRG36 SHK29:SHK36 RXO29:RXO36 RNS29:RNS36 RDW29:RDW36 QUA29:QUA36 QKE29:QKE36 QAI29:QAI36 PQM29:PQM36 PGQ29:PGQ36 OWU29:OWU36 OMY29:OMY36 ODC29:ODC36 NTG29:NTG36 NJK29:NJK36 MZO29:MZO36 MPS29:MPS36 MFW29:MFW36 LWA29:LWA36 LME29:LME36 LCI29:LCI36 KSM29:KSM36 KIQ29:KIQ36 JYU29:JYU36 JOY29:JOY36 JFC29:JFC36 IVG29:IVG36 ILK29:ILK36 IBO29:IBO36 HRS29:HRS36 HHW29:HHW36 GYA29:GYA36 GOE29:GOE36 GEI29:GEI36 FUM29:FUM36 FKQ29:FKQ36 FAU29:FAU36 EQY29:EQY36 EHC29:EHC36 DXG29:DXG36 DNK29:DNK36 DDO29:DDO36 CTS29:CTS36 CJW29:CJW36 CAA29:CAA36 BQE29:BQE36 BGI29:BGI36 AWM29:AWM36 AMQ29:AMQ36 ACU29:ACU36 SY29:SY36 JC29:JC36 M33:M36 WVO42:WVO45 M42:M45 L23:L24">
      <formula1>Приоритет_закупок</formula1>
    </dataValidation>
    <dataValidation type="list" allowBlank="1" showInputMessage="1" showErrorMessage="1" sqref="WTY983011:WTY983883 K65514:K66386 HM65507:HM66379 RI65507:RI66379 ABE65507:ABE66379 ALA65507:ALA66379 AUW65507:AUW66379 BES65507:BES66379 BOO65507:BOO66379 BYK65507:BYK66379 CIG65507:CIG66379 CSC65507:CSC66379 DBY65507:DBY66379 DLU65507:DLU66379 DVQ65507:DVQ66379 EFM65507:EFM66379 EPI65507:EPI66379 EZE65507:EZE66379 FJA65507:FJA66379 FSW65507:FSW66379 GCS65507:GCS66379 GMO65507:GMO66379 GWK65507:GWK66379 HGG65507:HGG66379 HQC65507:HQC66379 HZY65507:HZY66379 IJU65507:IJU66379 ITQ65507:ITQ66379 JDM65507:JDM66379 JNI65507:JNI66379 JXE65507:JXE66379 KHA65507:KHA66379 KQW65507:KQW66379 LAS65507:LAS66379 LKO65507:LKO66379 LUK65507:LUK66379 MEG65507:MEG66379 MOC65507:MOC66379 MXY65507:MXY66379 NHU65507:NHU66379 NRQ65507:NRQ66379 OBM65507:OBM66379 OLI65507:OLI66379 OVE65507:OVE66379 PFA65507:PFA66379 POW65507:POW66379 PYS65507:PYS66379 QIO65507:QIO66379 QSK65507:QSK66379 RCG65507:RCG66379 RMC65507:RMC66379 RVY65507:RVY66379 SFU65507:SFU66379 SPQ65507:SPQ66379 SZM65507:SZM66379 TJI65507:TJI66379 TTE65507:TTE66379 UDA65507:UDA66379 UMW65507:UMW66379 UWS65507:UWS66379 VGO65507:VGO66379 VQK65507:VQK66379 WAG65507:WAG66379 WKC65507:WKC66379 WTY65507:WTY66379 K131050:K131922 HM131043:HM131915 RI131043:RI131915 ABE131043:ABE131915 ALA131043:ALA131915 AUW131043:AUW131915 BES131043:BES131915 BOO131043:BOO131915 BYK131043:BYK131915 CIG131043:CIG131915 CSC131043:CSC131915 DBY131043:DBY131915 DLU131043:DLU131915 DVQ131043:DVQ131915 EFM131043:EFM131915 EPI131043:EPI131915 EZE131043:EZE131915 FJA131043:FJA131915 FSW131043:FSW131915 GCS131043:GCS131915 GMO131043:GMO131915 GWK131043:GWK131915 HGG131043:HGG131915 HQC131043:HQC131915 HZY131043:HZY131915 IJU131043:IJU131915 ITQ131043:ITQ131915 JDM131043:JDM131915 JNI131043:JNI131915 JXE131043:JXE131915 KHA131043:KHA131915 KQW131043:KQW131915 LAS131043:LAS131915 LKO131043:LKO131915 LUK131043:LUK131915 MEG131043:MEG131915 MOC131043:MOC131915 MXY131043:MXY131915 NHU131043:NHU131915 NRQ131043:NRQ131915 OBM131043:OBM131915 OLI131043:OLI131915 OVE131043:OVE131915 PFA131043:PFA131915 POW131043:POW131915 PYS131043:PYS131915 QIO131043:QIO131915 QSK131043:QSK131915 RCG131043:RCG131915 RMC131043:RMC131915 RVY131043:RVY131915 SFU131043:SFU131915 SPQ131043:SPQ131915 SZM131043:SZM131915 TJI131043:TJI131915 TTE131043:TTE131915 UDA131043:UDA131915 UMW131043:UMW131915 UWS131043:UWS131915 VGO131043:VGO131915 VQK131043:VQK131915 WAG131043:WAG131915 WKC131043:WKC131915 WTY131043:WTY131915 K196586:K197458 HM196579:HM197451 RI196579:RI197451 ABE196579:ABE197451 ALA196579:ALA197451 AUW196579:AUW197451 BES196579:BES197451 BOO196579:BOO197451 BYK196579:BYK197451 CIG196579:CIG197451 CSC196579:CSC197451 DBY196579:DBY197451 DLU196579:DLU197451 DVQ196579:DVQ197451 EFM196579:EFM197451 EPI196579:EPI197451 EZE196579:EZE197451 FJA196579:FJA197451 FSW196579:FSW197451 GCS196579:GCS197451 GMO196579:GMO197451 GWK196579:GWK197451 HGG196579:HGG197451 HQC196579:HQC197451 HZY196579:HZY197451 IJU196579:IJU197451 ITQ196579:ITQ197451 JDM196579:JDM197451 JNI196579:JNI197451 JXE196579:JXE197451 KHA196579:KHA197451 KQW196579:KQW197451 LAS196579:LAS197451 LKO196579:LKO197451 LUK196579:LUK197451 MEG196579:MEG197451 MOC196579:MOC197451 MXY196579:MXY197451 NHU196579:NHU197451 NRQ196579:NRQ197451 OBM196579:OBM197451 OLI196579:OLI197451 OVE196579:OVE197451 PFA196579:PFA197451 POW196579:POW197451 PYS196579:PYS197451 QIO196579:QIO197451 QSK196579:QSK197451 RCG196579:RCG197451 RMC196579:RMC197451 RVY196579:RVY197451 SFU196579:SFU197451 SPQ196579:SPQ197451 SZM196579:SZM197451 TJI196579:TJI197451 TTE196579:TTE197451 UDA196579:UDA197451 UMW196579:UMW197451 UWS196579:UWS197451 VGO196579:VGO197451 VQK196579:VQK197451 WAG196579:WAG197451 WKC196579:WKC197451 WTY196579:WTY197451 K262122:K262994 HM262115:HM262987 RI262115:RI262987 ABE262115:ABE262987 ALA262115:ALA262987 AUW262115:AUW262987 BES262115:BES262987 BOO262115:BOO262987 BYK262115:BYK262987 CIG262115:CIG262987 CSC262115:CSC262987 DBY262115:DBY262987 DLU262115:DLU262987 DVQ262115:DVQ262987 EFM262115:EFM262987 EPI262115:EPI262987 EZE262115:EZE262987 FJA262115:FJA262987 FSW262115:FSW262987 GCS262115:GCS262987 GMO262115:GMO262987 GWK262115:GWK262987 HGG262115:HGG262987 HQC262115:HQC262987 HZY262115:HZY262987 IJU262115:IJU262987 ITQ262115:ITQ262987 JDM262115:JDM262987 JNI262115:JNI262987 JXE262115:JXE262987 KHA262115:KHA262987 KQW262115:KQW262987 LAS262115:LAS262987 LKO262115:LKO262987 LUK262115:LUK262987 MEG262115:MEG262987 MOC262115:MOC262987 MXY262115:MXY262987 NHU262115:NHU262987 NRQ262115:NRQ262987 OBM262115:OBM262987 OLI262115:OLI262987 OVE262115:OVE262987 PFA262115:PFA262987 POW262115:POW262987 PYS262115:PYS262987 QIO262115:QIO262987 QSK262115:QSK262987 RCG262115:RCG262987 RMC262115:RMC262987 RVY262115:RVY262987 SFU262115:SFU262987 SPQ262115:SPQ262987 SZM262115:SZM262987 TJI262115:TJI262987 TTE262115:TTE262987 UDA262115:UDA262987 UMW262115:UMW262987 UWS262115:UWS262987 VGO262115:VGO262987 VQK262115:VQK262987 WAG262115:WAG262987 WKC262115:WKC262987 WTY262115:WTY262987 K327658:K328530 HM327651:HM328523 RI327651:RI328523 ABE327651:ABE328523 ALA327651:ALA328523 AUW327651:AUW328523 BES327651:BES328523 BOO327651:BOO328523 BYK327651:BYK328523 CIG327651:CIG328523 CSC327651:CSC328523 DBY327651:DBY328523 DLU327651:DLU328523 DVQ327651:DVQ328523 EFM327651:EFM328523 EPI327651:EPI328523 EZE327651:EZE328523 FJA327651:FJA328523 FSW327651:FSW328523 GCS327651:GCS328523 GMO327651:GMO328523 GWK327651:GWK328523 HGG327651:HGG328523 HQC327651:HQC328523 HZY327651:HZY328523 IJU327651:IJU328523 ITQ327651:ITQ328523 JDM327651:JDM328523 JNI327651:JNI328523 JXE327651:JXE328523 KHA327651:KHA328523 KQW327651:KQW328523 LAS327651:LAS328523 LKO327651:LKO328523 LUK327651:LUK328523 MEG327651:MEG328523 MOC327651:MOC328523 MXY327651:MXY328523 NHU327651:NHU328523 NRQ327651:NRQ328523 OBM327651:OBM328523 OLI327651:OLI328523 OVE327651:OVE328523 PFA327651:PFA328523 POW327651:POW328523 PYS327651:PYS328523 QIO327651:QIO328523 QSK327651:QSK328523 RCG327651:RCG328523 RMC327651:RMC328523 RVY327651:RVY328523 SFU327651:SFU328523 SPQ327651:SPQ328523 SZM327651:SZM328523 TJI327651:TJI328523 TTE327651:TTE328523 UDA327651:UDA328523 UMW327651:UMW328523 UWS327651:UWS328523 VGO327651:VGO328523 VQK327651:VQK328523 WAG327651:WAG328523 WKC327651:WKC328523 WTY327651:WTY328523 K393194:K394066 HM393187:HM394059 RI393187:RI394059 ABE393187:ABE394059 ALA393187:ALA394059 AUW393187:AUW394059 BES393187:BES394059 BOO393187:BOO394059 BYK393187:BYK394059 CIG393187:CIG394059 CSC393187:CSC394059 DBY393187:DBY394059 DLU393187:DLU394059 DVQ393187:DVQ394059 EFM393187:EFM394059 EPI393187:EPI394059 EZE393187:EZE394059 FJA393187:FJA394059 FSW393187:FSW394059 GCS393187:GCS394059 GMO393187:GMO394059 GWK393187:GWK394059 HGG393187:HGG394059 HQC393187:HQC394059 HZY393187:HZY394059 IJU393187:IJU394059 ITQ393187:ITQ394059 JDM393187:JDM394059 JNI393187:JNI394059 JXE393187:JXE394059 KHA393187:KHA394059 KQW393187:KQW394059 LAS393187:LAS394059 LKO393187:LKO394059 LUK393187:LUK394059 MEG393187:MEG394059 MOC393187:MOC394059 MXY393187:MXY394059 NHU393187:NHU394059 NRQ393187:NRQ394059 OBM393187:OBM394059 OLI393187:OLI394059 OVE393187:OVE394059 PFA393187:PFA394059 POW393187:POW394059 PYS393187:PYS394059 QIO393187:QIO394059 QSK393187:QSK394059 RCG393187:RCG394059 RMC393187:RMC394059 RVY393187:RVY394059 SFU393187:SFU394059 SPQ393187:SPQ394059 SZM393187:SZM394059 TJI393187:TJI394059 TTE393187:TTE394059 UDA393187:UDA394059 UMW393187:UMW394059 UWS393187:UWS394059 VGO393187:VGO394059 VQK393187:VQK394059 WAG393187:WAG394059 WKC393187:WKC394059 WTY393187:WTY394059 K458730:K459602 HM458723:HM459595 RI458723:RI459595 ABE458723:ABE459595 ALA458723:ALA459595 AUW458723:AUW459595 BES458723:BES459595 BOO458723:BOO459595 BYK458723:BYK459595 CIG458723:CIG459595 CSC458723:CSC459595 DBY458723:DBY459595 DLU458723:DLU459595 DVQ458723:DVQ459595 EFM458723:EFM459595 EPI458723:EPI459595 EZE458723:EZE459595 FJA458723:FJA459595 FSW458723:FSW459595 GCS458723:GCS459595 GMO458723:GMO459595 GWK458723:GWK459595 HGG458723:HGG459595 HQC458723:HQC459595 HZY458723:HZY459595 IJU458723:IJU459595 ITQ458723:ITQ459595 JDM458723:JDM459595 JNI458723:JNI459595 JXE458723:JXE459595 KHA458723:KHA459595 KQW458723:KQW459595 LAS458723:LAS459595 LKO458723:LKO459595 LUK458723:LUK459595 MEG458723:MEG459595 MOC458723:MOC459595 MXY458723:MXY459595 NHU458723:NHU459595 NRQ458723:NRQ459595 OBM458723:OBM459595 OLI458723:OLI459595 OVE458723:OVE459595 PFA458723:PFA459595 POW458723:POW459595 PYS458723:PYS459595 QIO458723:QIO459595 QSK458723:QSK459595 RCG458723:RCG459595 RMC458723:RMC459595 RVY458723:RVY459595 SFU458723:SFU459595 SPQ458723:SPQ459595 SZM458723:SZM459595 TJI458723:TJI459595 TTE458723:TTE459595 UDA458723:UDA459595 UMW458723:UMW459595 UWS458723:UWS459595 VGO458723:VGO459595 VQK458723:VQK459595 WAG458723:WAG459595 WKC458723:WKC459595 WTY458723:WTY459595 K524266:K525138 HM524259:HM525131 RI524259:RI525131 ABE524259:ABE525131 ALA524259:ALA525131 AUW524259:AUW525131 BES524259:BES525131 BOO524259:BOO525131 BYK524259:BYK525131 CIG524259:CIG525131 CSC524259:CSC525131 DBY524259:DBY525131 DLU524259:DLU525131 DVQ524259:DVQ525131 EFM524259:EFM525131 EPI524259:EPI525131 EZE524259:EZE525131 FJA524259:FJA525131 FSW524259:FSW525131 GCS524259:GCS525131 GMO524259:GMO525131 GWK524259:GWK525131 HGG524259:HGG525131 HQC524259:HQC525131 HZY524259:HZY525131 IJU524259:IJU525131 ITQ524259:ITQ525131 JDM524259:JDM525131 JNI524259:JNI525131 JXE524259:JXE525131 KHA524259:KHA525131 KQW524259:KQW525131 LAS524259:LAS525131 LKO524259:LKO525131 LUK524259:LUK525131 MEG524259:MEG525131 MOC524259:MOC525131 MXY524259:MXY525131 NHU524259:NHU525131 NRQ524259:NRQ525131 OBM524259:OBM525131 OLI524259:OLI525131 OVE524259:OVE525131 PFA524259:PFA525131 POW524259:POW525131 PYS524259:PYS525131 QIO524259:QIO525131 QSK524259:QSK525131 RCG524259:RCG525131 RMC524259:RMC525131 RVY524259:RVY525131 SFU524259:SFU525131 SPQ524259:SPQ525131 SZM524259:SZM525131 TJI524259:TJI525131 TTE524259:TTE525131 UDA524259:UDA525131 UMW524259:UMW525131 UWS524259:UWS525131 VGO524259:VGO525131 VQK524259:VQK525131 WAG524259:WAG525131 WKC524259:WKC525131 WTY524259:WTY525131 K589802:K590674 HM589795:HM590667 RI589795:RI590667 ABE589795:ABE590667 ALA589795:ALA590667 AUW589795:AUW590667 BES589795:BES590667 BOO589795:BOO590667 BYK589795:BYK590667 CIG589795:CIG590667 CSC589795:CSC590667 DBY589795:DBY590667 DLU589795:DLU590667 DVQ589795:DVQ590667 EFM589795:EFM590667 EPI589795:EPI590667 EZE589795:EZE590667 FJA589795:FJA590667 FSW589795:FSW590667 GCS589795:GCS590667 GMO589795:GMO590667 GWK589795:GWK590667 HGG589795:HGG590667 HQC589795:HQC590667 HZY589795:HZY590667 IJU589795:IJU590667 ITQ589795:ITQ590667 JDM589795:JDM590667 JNI589795:JNI590667 JXE589795:JXE590667 KHA589795:KHA590667 KQW589795:KQW590667 LAS589795:LAS590667 LKO589795:LKO590667 LUK589795:LUK590667 MEG589795:MEG590667 MOC589795:MOC590667 MXY589795:MXY590667 NHU589795:NHU590667 NRQ589795:NRQ590667 OBM589795:OBM590667 OLI589795:OLI590667 OVE589795:OVE590667 PFA589795:PFA590667 POW589795:POW590667 PYS589795:PYS590667 QIO589795:QIO590667 QSK589795:QSK590667 RCG589795:RCG590667 RMC589795:RMC590667 RVY589795:RVY590667 SFU589795:SFU590667 SPQ589795:SPQ590667 SZM589795:SZM590667 TJI589795:TJI590667 TTE589795:TTE590667 UDA589795:UDA590667 UMW589795:UMW590667 UWS589795:UWS590667 VGO589795:VGO590667 VQK589795:VQK590667 WAG589795:WAG590667 WKC589795:WKC590667 WTY589795:WTY590667 K655338:K656210 HM655331:HM656203 RI655331:RI656203 ABE655331:ABE656203 ALA655331:ALA656203 AUW655331:AUW656203 BES655331:BES656203 BOO655331:BOO656203 BYK655331:BYK656203 CIG655331:CIG656203 CSC655331:CSC656203 DBY655331:DBY656203 DLU655331:DLU656203 DVQ655331:DVQ656203 EFM655331:EFM656203 EPI655331:EPI656203 EZE655331:EZE656203 FJA655331:FJA656203 FSW655331:FSW656203 GCS655331:GCS656203 GMO655331:GMO656203 GWK655331:GWK656203 HGG655331:HGG656203 HQC655331:HQC656203 HZY655331:HZY656203 IJU655331:IJU656203 ITQ655331:ITQ656203 JDM655331:JDM656203 JNI655331:JNI656203 JXE655331:JXE656203 KHA655331:KHA656203 KQW655331:KQW656203 LAS655331:LAS656203 LKO655331:LKO656203 LUK655331:LUK656203 MEG655331:MEG656203 MOC655331:MOC656203 MXY655331:MXY656203 NHU655331:NHU656203 NRQ655331:NRQ656203 OBM655331:OBM656203 OLI655331:OLI656203 OVE655331:OVE656203 PFA655331:PFA656203 POW655331:POW656203 PYS655331:PYS656203 QIO655331:QIO656203 QSK655331:QSK656203 RCG655331:RCG656203 RMC655331:RMC656203 RVY655331:RVY656203 SFU655331:SFU656203 SPQ655331:SPQ656203 SZM655331:SZM656203 TJI655331:TJI656203 TTE655331:TTE656203 UDA655331:UDA656203 UMW655331:UMW656203 UWS655331:UWS656203 VGO655331:VGO656203 VQK655331:VQK656203 WAG655331:WAG656203 WKC655331:WKC656203 WTY655331:WTY656203 K720874:K721746 HM720867:HM721739 RI720867:RI721739 ABE720867:ABE721739 ALA720867:ALA721739 AUW720867:AUW721739 BES720867:BES721739 BOO720867:BOO721739 BYK720867:BYK721739 CIG720867:CIG721739 CSC720867:CSC721739 DBY720867:DBY721739 DLU720867:DLU721739 DVQ720867:DVQ721739 EFM720867:EFM721739 EPI720867:EPI721739 EZE720867:EZE721739 FJA720867:FJA721739 FSW720867:FSW721739 GCS720867:GCS721739 GMO720867:GMO721739 GWK720867:GWK721739 HGG720867:HGG721739 HQC720867:HQC721739 HZY720867:HZY721739 IJU720867:IJU721739 ITQ720867:ITQ721739 JDM720867:JDM721739 JNI720867:JNI721739 JXE720867:JXE721739 KHA720867:KHA721739 KQW720867:KQW721739 LAS720867:LAS721739 LKO720867:LKO721739 LUK720867:LUK721739 MEG720867:MEG721739 MOC720867:MOC721739 MXY720867:MXY721739 NHU720867:NHU721739 NRQ720867:NRQ721739 OBM720867:OBM721739 OLI720867:OLI721739 OVE720867:OVE721739 PFA720867:PFA721739 POW720867:POW721739 PYS720867:PYS721739 QIO720867:QIO721739 QSK720867:QSK721739 RCG720867:RCG721739 RMC720867:RMC721739 RVY720867:RVY721739 SFU720867:SFU721739 SPQ720867:SPQ721739 SZM720867:SZM721739 TJI720867:TJI721739 TTE720867:TTE721739 UDA720867:UDA721739 UMW720867:UMW721739 UWS720867:UWS721739 VGO720867:VGO721739 VQK720867:VQK721739 WAG720867:WAG721739 WKC720867:WKC721739 WTY720867:WTY721739 K786410:K787282 HM786403:HM787275 RI786403:RI787275 ABE786403:ABE787275 ALA786403:ALA787275 AUW786403:AUW787275 BES786403:BES787275 BOO786403:BOO787275 BYK786403:BYK787275 CIG786403:CIG787275 CSC786403:CSC787275 DBY786403:DBY787275 DLU786403:DLU787275 DVQ786403:DVQ787275 EFM786403:EFM787275 EPI786403:EPI787275 EZE786403:EZE787275 FJA786403:FJA787275 FSW786403:FSW787275 GCS786403:GCS787275 GMO786403:GMO787275 GWK786403:GWK787275 HGG786403:HGG787275 HQC786403:HQC787275 HZY786403:HZY787275 IJU786403:IJU787275 ITQ786403:ITQ787275 JDM786403:JDM787275 JNI786403:JNI787275 JXE786403:JXE787275 KHA786403:KHA787275 KQW786403:KQW787275 LAS786403:LAS787275 LKO786403:LKO787275 LUK786403:LUK787275 MEG786403:MEG787275 MOC786403:MOC787275 MXY786403:MXY787275 NHU786403:NHU787275 NRQ786403:NRQ787275 OBM786403:OBM787275 OLI786403:OLI787275 OVE786403:OVE787275 PFA786403:PFA787275 POW786403:POW787275 PYS786403:PYS787275 QIO786403:QIO787275 QSK786403:QSK787275 RCG786403:RCG787275 RMC786403:RMC787275 RVY786403:RVY787275 SFU786403:SFU787275 SPQ786403:SPQ787275 SZM786403:SZM787275 TJI786403:TJI787275 TTE786403:TTE787275 UDA786403:UDA787275 UMW786403:UMW787275 UWS786403:UWS787275 VGO786403:VGO787275 VQK786403:VQK787275 WAG786403:WAG787275 WKC786403:WKC787275 WTY786403:WTY787275 K851946:K852818 HM851939:HM852811 RI851939:RI852811 ABE851939:ABE852811 ALA851939:ALA852811 AUW851939:AUW852811 BES851939:BES852811 BOO851939:BOO852811 BYK851939:BYK852811 CIG851939:CIG852811 CSC851939:CSC852811 DBY851939:DBY852811 DLU851939:DLU852811 DVQ851939:DVQ852811 EFM851939:EFM852811 EPI851939:EPI852811 EZE851939:EZE852811 FJA851939:FJA852811 FSW851939:FSW852811 GCS851939:GCS852811 GMO851939:GMO852811 GWK851939:GWK852811 HGG851939:HGG852811 HQC851939:HQC852811 HZY851939:HZY852811 IJU851939:IJU852811 ITQ851939:ITQ852811 JDM851939:JDM852811 JNI851939:JNI852811 JXE851939:JXE852811 KHA851939:KHA852811 KQW851939:KQW852811 LAS851939:LAS852811 LKO851939:LKO852811 LUK851939:LUK852811 MEG851939:MEG852811 MOC851939:MOC852811 MXY851939:MXY852811 NHU851939:NHU852811 NRQ851939:NRQ852811 OBM851939:OBM852811 OLI851939:OLI852811 OVE851939:OVE852811 PFA851939:PFA852811 POW851939:POW852811 PYS851939:PYS852811 QIO851939:QIO852811 QSK851939:QSK852811 RCG851939:RCG852811 RMC851939:RMC852811 RVY851939:RVY852811 SFU851939:SFU852811 SPQ851939:SPQ852811 SZM851939:SZM852811 TJI851939:TJI852811 TTE851939:TTE852811 UDA851939:UDA852811 UMW851939:UMW852811 UWS851939:UWS852811 VGO851939:VGO852811 VQK851939:VQK852811 WAG851939:WAG852811 WKC851939:WKC852811 WTY851939:WTY852811 K917482:K918354 HM917475:HM918347 RI917475:RI918347 ABE917475:ABE918347 ALA917475:ALA918347 AUW917475:AUW918347 BES917475:BES918347 BOO917475:BOO918347 BYK917475:BYK918347 CIG917475:CIG918347 CSC917475:CSC918347 DBY917475:DBY918347 DLU917475:DLU918347 DVQ917475:DVQ918347 EFM917475:EFM918347 EPI917475:EPI918347 EZE917475:EZE918347 FJA917475:FJA918347 FSW917475:FSW918347 GCS917475:GCS918347 GMO917475:GMO918347 GWK917475:GWK918347 HGG917475:HGG918347 HQC917475:HQC918347 HZY917475:HZY918347 IJU917475:IJU918347 ITQ917475:ITQ918347 JDM917475:JDM918347 JNI917475:JNI918347 JXE917475:JXE918347 KHA917475:KHA918347 KQW917475:KQW918347 LAS917475:LAS918347 LKO917475:LKO918347 LUK917475:LUK918347 MEG917475:MEG918347 MOC917475:MOC918347 MXY917475:MXY918347 NHU917475:NHU918347 NRQ917475:NRQ918347 OBM917475:OBM918347 OLI917475:OLI918347 OVE917475:OVE918347 PFA917475:PFA918347 POW917475:POW918347 PYS917475:PYS918347 QIO917475:QIO918347 QSK917475:QSK918347 RCG917475:RCG918347 RMC917475:RMC918347 RVY917475:RVY918347 SFU917475:SFU918347 SPQ917475:SPQ918347 SZM917475:SZM918347 TJI917475:TJI918347 TTE917475:TTE918347 UDA917475:UDA918347 UMW917475:UMW918347 UWS917475:UWS918347 VGO917475:VGO918347 VQK917475:VQK918347 WAG917475:WAG918347 WKC917475:WKC918347 WTY917475:WTY918347 K983018:K983890 HM983011:HM983883 RI983011:RI983883 ABE983011:ABE983883 ALA983011:ALA983883 AUW983011:AUW983883 BES983011:BES983883 BOO983011:BOO983883 BYK983011:BYK983883 CIG983011:CIG983883 CSC983011:CSC983883 DBY983011:DBY983883 DLU983011:DLU983883 DVQ983011:DVQ983883 EFM983011:EFM983883 EPI983011:EPI983883 EZE983011:EZE983883 FJA983011:FJA983883 FSW983011:FSW983883 GCS983011:GCS983883 GMO983011:GMO983883 GWK983011:GWK983883 HGG983011:HGG983883 HQC983011:HQC983883 HZY983011:HZY983883 IJU983011:IJU983883 ITQ983011:ITQ983883 JDM983011:JDM983883 JNI983011:JNI983883 JXE983011:JXE983883 KHA983011:KHA983883 KQW983011:KQW983883 LAS983011:LAS983883 LKO983011:LKO983883 LUK983011:LUK983883 MEG983011:MEG983883 MOC983011:MOC983883 MXY983011:MXY983883 NHU983011:NHU983883 NRQ983011:NRQ983883 OBM983011:OBM983883 OLI983011:OLI983883 OVE983011:OVE983883 PFA983011:PFA983883 POW983011:POW983883 PYS983011:PYS983883 QIO983011:QIO983883 QSK983011:QSK983883 RCG983011:RCG983883 RMC983011:RMC983883 RVY983011:RVY983883 SFU983011:SFU983883 SPQ983011:SPQ983883 SZM983011:SZM983883 TJI983011:TJI983883 TTE983011:TTE983883 UDA983011:UDA983883 UMW983011:UMW983883 UWS983011:UWS983883 VGO983011:VGO983883 VQK983011:VQK983883 WAG983011:WAG983883 WKC983011:WKC983883 HM49:HM843 K56:K850 WTY49:WTY843 WKC49:WKC843 WAG49:WAG843 VQK49:VQK843 VGO49:VGO843 UWS49:UWS843 UMW49:UMW843 UDA49:UDA843 TTE49:TTE843 TJI49:TJI843 SZM49:SZM843 SPQ49:SPQ843 SFU49:SFU843 RVY49:RVY843 RMC49:RMC843 RCG49:RCG843 QSK49:QSK843 QIO49:QIO843 PYS49:PYS843 POW49:POW843 PFA49:PFA843 OVE49:OVE843 OLI49:OLI843 OBM49:OBM843 NRQ49:NRQ843 NHU49:NHU843 MXY49:MXY843 MOC49:MOC843 MEG49:MEG843 LUK49:LUK843 LKO49:LKO843 LAS49:LAS843 KQW49:KQW843 KHA49:KHA843 JXE49:JXE843 JNI49:JNI843 JDM49:JDM843 ITQ49:ITQ843 IJU49:IJU843 HZY49:HZY843 HQC49:HQC843 HGG49:HGG843 GWK49:GWK843 GMO49:GMO843 GCS49:GCS843 FSW49:FSW843 FJA49:FJA843 EZE49:EZE843 EPI49:EPI843 EFM49:EFM843 DVQ49:DVQ843 DLU49:DLU843 DBY49:DBY843 CSC49:CSC843 CIG49:CIG843 BYK49:BYK843 BOO49:BOO843 BES49:BES843 AUW49:AUW843 ALA49:ALA843 ABE49:ABE843 RI49:RI843 UXA16 UNE16 UDI16 TTM16 TJQ16 SZU16 SPY16 SGC16 RWG16 RMK16 RCO16 QSS16 QIW16 PZA16 PPE16 PFI16 OVM16 OLQ16 OBU16 NRY16 NIC16 MYG16 MOK16 MEO16 LUS16 LKW16 LBA16 KRE16 KHI16 JXM16 JNQ16 JDU16 ITY16 IKC16 IAG16 HQK16 HGO16 GWS16 GMW16 GDA16 FTE16 FJI16 EZM16 EPQ16 EFU16 DVY16 DMC16 DCG16 CSK16 CIO16 BYS16 BOW16 BFA16 AVE16 ALI16 ABM16 RQ16 HU16 WUG16 WKK16 WAO16 VQS16 AUW14:AUW15 HS26 WVS18:WVS22 ALA14:ALA15 ABE14:ABE15 RI14:RI15 HM14:HM15 WTY14:WTY15 WKC14:WKC15 WAG14:WAG15 VQK14:VQK15 VGO14:VGO15 UWS14:UWS15 UMW14:UMW15 UDA14:UDA15 TTE14:TTE15 TJI14:TJI15 SZM14:SZM15 SPQ14:SPQ15 SFU14:SFU15 RVY14:RVY15 RMC14:RMC15 RCG14:RCG15 QSK14:QSK15 QIO14:QIO15 PYS14:PYS15 POW14:POW15 PFA14:PFA15 OVE14:OVE15 OLI14:OLI15 OBM14:OBM15 NRQ14:NRQ15 NHU14:NHU15 MXY14:MXY15 MOC14:MOC15 MEG14:MEG15 LUK14:LUK15 LKO14:LKO15 LAS14:LAS15 KQW14:KQW15 KHA14:KHA15 JXE14:JXE15 JNI14:JNI15 JDM14:JDM15 ITQ14:ITQ15 IJU14:IJU15 HZY14:HZY15 HQC14:HQC15 HGG14:HGG15 GWK14:GWK15 GMO14:GMO15 GCS14:GCS15 FSW14:FSW15 FJA14:FJA15 EZE14:EZE15 EPI14:EPI15 EFM14:EFM15 DVQ14:DVQ15 DLU14:DLU15 DBY14:DBY15 CSC14:CSC15 CIG14:CIG15 BYK14:BYK15 BOO14:BOO15 BOU26 BEY26 AVC26 ALG26 ABK26 RO26 WUE26 WKI26 WAM26 VQQ26 VGU26 UWY26 UNC26 UDG26 TTK26 TJO26 SZS26 SPW26 SGA26 RWE26 RMI26 RCM26 QSQ26 QIU26 PYY26 PPC26 PFG26 OVK26 OLO26 OBS26 NRW26 NIA26 MYE26 MOI26 MEM26 LUQ26 LKU26 LAY26 KRC26 KHG26 JXK26 JNO26 JDS26 ITW26 IKA26 IAE26 HQI26 HGM26 GWQ26 GMU26 GCY26 FTC26 FJG26 EZK26 EPO26 EFS26 DVW26 DMA26 DCE26 CSI26 CIM26 BYQ26 BES14:BES15 K8:K9 HGG8:HGG9 GWK8:GWK9 HQC8:HQC9 HZY8:HZY9 IJU8:IJU9 ITQ8:ITQ9 JDM8:JDM9 JNI8:JNI9 JXE8:JXE9 KHA8:KHA9 KQW8:KQW9 LAS8:LAS9 LKO8:LKO9 LUK8:LUK9 MEG8:MEG9 MOC8:MOC9 MXY8:MXY9 NHU8:NHU9 NRQ8:NRQ9 OBM8:OBM9 OLI8:OLI9 OVE8:OVE9 PFA8:PFA9 POW8:POW9 PYS8:PYS9 QIO8:QIO9 QSK8:QSK9 RCG8:RCG9 RMC8:RMC9 RVY8:RVY9 SFU8:SFU9 SPQ8:SPQ9 SZM8:SZM9 TJI8:TJI9 TTE8:TTE9 UDA8:UDA9 UMW8:UMW9 UWS8:UWS9 VGO8:VGO9 VQK8:VQK9 WAG8:WAG9 WKC8:WKC9 WTY8:WTY9 HM8:HM9 RI8:RI9 ABE8:ABE9 ALA8:ALA9 AUW8:AUW9 BES8:BES9 BOO8:BOO9 BYK8:BYK9 CIG8:CIG9 CSC8:CSC9 DBY8:DBY9 DLU8:DLU9 DVQ8:DVQ9 EFM8:EFM9 EPI8:EPI9 EZE8:EZE9 FJA8:FJA9 FSW8:FSW9 GCS8:GCS9 GMO8:GMO9 AUW11:AUW12 ALA11:ALA12 ABE11:ABE12 RI11:RI12 HM11:HM12 WTY11:WTY12 WKC11:WKC12 WAG11:WAG12 VQK11:VQK12 VGO11:VGO12 UWS11:UWS12 UMW11:UMW12 UDA11:UDA12 TTE11:TTE12 TJI11:TJI12 SZM11:SZM12 SPQ11:SPQ12 SFU11:SFU12 RVY11:RVY12 RMC11:RMC12 RCG11:RCG12 QSK11:QSK12 QIO11:QIO12 PYS11:PYS12 POW11:POW12 PFA11:PFA12 OVE11:OVE12 OLI11:OLI12 OBM11:OBM12 NRQ11:NRQ12 NHU11:NHU12 MXY11:MXY12 MOC11:MOC12 MEG11:MEG12 LUK11:LUK12 LKO11:LKO12 LAS11:LAS12 KQW11:KQW12 KHA11:KHA12 JXE11:JXE12 JNI11:JNI12 JDM11:JDM12 ITQ11:ITQ12 IJU11:IJU12 HZY11:HZY12 HQC11:HQC12 HGG11:HGG12 GWK11:GWK12 GMO11:GMO12 GCS11:GCS12 FSW11:FSW12 FJA11:FJA12 EZE11:EZE12 EPI11:EPI12 EFM11:EFM12 DVQ11:DVQ12 DLU11:DLU12 DBY11:DBY12 CSC11:CSC12 CIG11:CIG12 BYK11:BYK12 BOO11:BOO12 BES11:BES12 J10:J13 L26 JA29:JA36 K14:K16 K29:K31 JA42:JA45 WVM42:WVM45 WLQ42:WLQ45 WBU42:WBU45 VRY42:VRY45 VIC42:VIC45 UYG42:UYG45 UOK42:UOK45 UEO42:UEO45 TUS42:TUS45 TKW42:TKW45 TBA42:TBA45 SRE42:SRE45 SHI42:SHI45 RXM42:RXM45 RNQ42:RNQ45 RDU42:RDU45 QTY42:QTY45 QKC42:QKC45 QAG42:QAG45 PQK42:PQK45 PGO42:PGO45 OWS42:OWS45 OMW42:OMW45 ODA42:ODA45 NTE42:NTE45 NJI42:NJI45 MZM42:MZM45 MPQ42:MPQ45 MFU42:MFU45 LVY42:LVY45 LMC42:LMC45 LCG42:LCG45 KSK42:KSK45 KIO42:KIO45 JYS42:JYS45 JOW42:JOW45 JFA42:JFA45 IVE42:IVE45 ILI42:ILI45 IBM42:IBM45 HRQ42:HRQ45 HHU42:HHU45 GXY42:GXY45 GOC42:GOC45 GEG42:GEG45 FUK42:FUK45 FKO42:FKO45 FAS42:FAS45 EQW42:EQW45 EHA42:EHA45 DXE42:DXE45 DNI42:DNI45 DDM42:DDM45 CTQ42:CTQ45 CJU42:CJU45 BZY42:BZY45 BQC42:BQC45 BGG42:BGG45 AWK42:AWK45 AMO42:AMO45 ACS42:ACS45 WVM29:WVM36 WLQ29:WLQ36 WBU29:WBU36 VRY29:VRY36 VIC29:VIC36 UYG29:UYG36 UOK29:UOK36 UEO29:UEO36 TUS29:TUS36 TKW29:TKW36 TBA29:TBA36 SRE29:SRE36 SHI29:SHI36 RXM29:RXM36 RNQ29:RNQ36 RDU29:RDU36 QTY29:QTY36 QKC29:QKC36 QAG29:QAG36 PQK29:PQK36 PGO29:PGO36 OWS29:OWS36 OMW29:OMW36 ODA29:ODA36 NTE29:NTE36 NJI29:NJI36 MZM29:MZM36 MPQ29:MPQ36 MFU29:MFU36 LVY29:LVY36 LMC29:LMC36 LCG29:LCG36 KSK29:KSK36 KIO29:KIO36 JYS29:JYS36 JOW29:JOW36 JFA29:JFA36 IVE29:IVE36 ILI29:ILI36 IBM29:IBM36 HRQ29:HRQ36 HHU29:HHU36 GXY29:GXY36 GOC29:GOC36 GEG29:GEG36 FUK29:FUK36 FKO29:FKO36 FAS29:FAS36 EQW29:EQW36 EHA29:EHA36 DXE29:DXE36 DNI29:DNI36 DDM29:DDM36 CTQ29:CTQ36 CJU29:CJU36 BZY29:BZY36 BQC29:BQC36 BGG29:BGG36 AWK29:AWK36 AMO29:AMO36 ACS29:ACS36 SW29:SW36 SW42:SW45 K42:K47 VGW16 K18:K22 JG18:JG22 TC18:TC22 ACY18:ACY22 AMU18:AMU22 AWQ18:AWQ22 BGM18:BGM22 BQI18:BQI22 CAE18:CAE22 CKA18:CKA22 CTW18:CTW22 DDS18:DDS22 DNO18:DNO22 DXK18:DXK22 EHG18:EHG22 ERC18:ERC22 FAY18:FAY22 FKU18:FKU22 FUQ18:FUQ22 GEM18:GEM22 GOI18:GOI22 GYE18:GYE22 HIA18:HIA22 HRW18:HRW22 IBS18:IBS22 ILO18:ILO22 IVK18:IVK22 JFG18:JFG22 JPC18:JPC22 JYY18:JYY22 KIU18:KIU22 KSQ18:KSQ22 LCM18:LCM22 LMI18:LMI22 LWE18:LWE22 MGA18:MGA22 MPW18:MPW22 MZS18:MZS22 NJO18:NJO22 NTK18:NTK22 ODG18:ODG22 ONC18:ONC22 OWY18:OWY22 PGU18:PGU22 PQQ18:PQQ22 QAM18:QAM22 QKI18:QKI22 QUE18:QUE22 REA18:REA22 RNW18:RNW22 RXS18:RXS22 SHO18:SHO22 SRK18:SRK22 TBG18:TBG22 TLC18:TLC22 TUY18:TUY22 UEU18:UEU22 UOQ18:UOQ22 UYM18:UYM22 VII18:VII22 VSE18:VSE22 WCA18:WCA22 WLW18:WLW22 K33:K36 J23:J24 WVS25 JG25 TC25 ACY25 AMU25 AWQ25 BGM25 BQI25 CAE25 CKA25 CTW25 DDS25 DNO25 DXK25 EHG25 ERC25 FAY25 FKU25 FUQ25 GEM25 GOI25 GYE25 HIA25 HRW25 IBS25 ILO25 IVK25 JFG25 JPC25 JYY25 KIU25 KSQ25 LCM25 LMI25 LWE25 MGA25 MPW25 MZS25 NJO25 NTK25 ODG25 ONC25 OWY25 PGU25 PQQ25 QAM25 QKI25 QUE25 REA25 RNW25 RXS25 SHO25 SRK25 TBG25 TLC25 TUY25 UEU25 UOQ25 UYM25 VII25 VSE25 WCA25 WLW25 K25">
      <formula1>Способ_закупок</formula1>
    </dataValidation>
    <dataValidation type="textLength" operator="equal" allowBlank="1" showInputMessage="1" showErrorMessage="1" error="Код КАТО должен содержать 9 символов" sqref="S65514:S66386 HU65507:HU66379 RQ65507:RQ66379 ABM65507:ABM66379 ALI65507:ALI66379 AVE65507:AVE66379 BFA65507:BFA66379 BOW65507:BOW66379 BYS65507:BYS66379 CIO65507:CIO66379 CSK65507:CSK66379 DCG65507:DCG66379 DMC65507:DMC66379 DVY65507:DVY66379 EFU65507:EFU66379 EPQ65507:EPQ66379 EZM65507:EZM66379 FJI65507:FJI66379 FTE65507:FTE66379 GDA65507:GDA66379 GMW65507:GMW66379 GWS65507:GWS66379 HGO65507:HGO66379 HQK65507:HQK66379 IAG65507:IAG66379 IKC65507:IKC66379 ITY65507:ITY66379 JDU65507:JDU66379 JNQ65507:JNQ66379 JXM65507:JXM66379 KHI65507:KHI66379 KRE65507:KRE66379 LBA65507:LBA66379 LKW65507:LKW66379 LUS65507:LUS66379 MEO65507:MEO66379 MOK65507:MOK66379 MYG65507:MYG66379 NIC65507:NIC66379 NRY65507:NRY66379 OBU65507:OBU66379 OLQ65507:OLQ66379 OVM65507:OVM66379 PFI65507:PFI66379 PPE65507:PPE66379 PZA65507:PZA66379 QIW65507:QIW66379 QSS65507:QSS66379 RCO65507:RCO66379 RMK65507:RMK66379 RWG65507:RWG66379 SGC65507:SGC66379 SPY65507:SPY66379 SZU65507:SZU66379 TJQ65507:TJQ66379 TTM65507:TTM66379 UDI65507:UDI66379 UNE65507:UNE66379 UXA65507:UXA66379 VGW65507:VGW66379 VQS65507:VQS66379 WAO65507:WAO66379 WKK65507:WKK66379 WUG65507:WUG66379 S131050:S131922 HU131043:HU131915 RQ131043:RQ131915 ABM131043:ABM131915 ALI131043:ALI131915 AVE131043:AVE131915 BFA131043:BFA131915 BOW131043:BOW131915 BYS131043:BYS131915 CIO131043:CIO131915 CSK131043:CSK131915 DCG131043:DCG131915 DMC131043:DMC131915 DVY131043:DVY131915 EFU131043:EFU131915 EPQ131043:EPQ131915 EZM131043:EZM131915 FJI131043:FJI131915 FTE131043:FTE131915 GDA131043:GDA131915 GMW131043:GMW131915 GWS131043:GWS131915 HGO131043:HGO131915 HQK131043:HQK131915 IAG131043:IAG131915 IKC131043:IKC131915 ITY131043:ITY131915 JDU131043:JDU131915 JNQ131043:JNQ131915 JXM131043:JXM131915 KHI131043:KHI131915 KRE131043:KRE131915 LBA131043:LBA131915 LKW131043:LKW131915 LUS131043:LUS131915 MEO131043:MEO131915 MOK131043:MOK131915 MYG131043:MYG131915 NIC131043:NIC131915 NRY131043:NRY131915 OBU131043:OBU131915 OLQ131043:OLQ131915 OVM131043:OVM131915 PFI131043:PFI131915 PPE131043:PPE131915 PZA131043:PZA131915 QIW131043:QIW131915 QSS131043:QSS131915 RCO131043:RCO131915 RMK131043:RMK131915 RWG131043:RWG131915 SGC131043:SGC131915 SPY131043:SPY131915 SZU131043:SZU131915 TJQ131043:TJQ131915 TTM131043:TTM131915 UDI131043:UDI131915 UNE131043:UNE131915 UXA131043:UXA131915 VGW131043:VGW131915 VQS131043:VQS131915 WAO131043:WAO131915 WKK131043:WKK131915 WUG131043:WUG131915 S196586:S197458 HU196579:HU197451 RQ196579:RQ197451 ABM196579:ABM197451 ALI196579:ALI197451 AVE196579:AVE197451 BFA196579:BFA197451 BOW196579:BOW197451 BYS196579:BYS197451 CIO196579:CIO197451 CSK196579:CSK197451 DCG196579:DCG197451 DMC196579:DMC197451 DVY196579:DVY197451 EFU196579:EFU197451 EPQ196579:EPQ197451 EZM196579:EZM197451 FJI196579:FJI197451 FTE196579:FTE197451 GDA196579:GDA197451 GMW196579:GMW197451 GWS196579:GWS197451 HGO196579:HGO197451 HQK196579:HQK197451 IAG196579:IAG197451 IKC196579:IKC197451 ITY196579:ITY197451 JDU196579:JDU197451 JNQ196579:JNQ197451 JXM196579:JXM197451 KHI196579:KHI197451 KRE196579:KRE197451 LBA196579:LBA197451 LKW196579:LKW197451 LUS196579:LUS197451 MEO196579:MEO197451 MOK196579:MOK197451 MYG196579:MYG197451 NIC196579:NIC197451 NRY196579:NRY197451 OBU196579:OBU197451 OLQ196579:OLQ197451 OVM196579:OVM197451 PFI196579:PFI197451 PPE196579:PPE197451 PZA196579:PZA197451 QIW196579:QIW197451 QSS196579:QSS197451 RCO196579:RCO197451 RMK196579:RMK197451 RWG196579:RWG197451 SGC196579:SGC197451 SPY196579:SPY197451 SZU196579:SZU197451 TJQ196579:TJQ197451 TTM196579:TTM197451 UDI196579:UDI197451 UNE196579:UNE197451 UXA196579:UXA197451 VGW196579:VGW197451 VQS196579:VQS197451 WAO196579:WAO197451 WKK196579:WKK197451 WUG196579:WUG197451 S262122:S262994 HU262115:HU262987 RQ262115:RQ262987 ABM262115:ABM262987 ALI262115:ALI262987 AVE262115:AVE262987 BFA262115:BFA262987 BOW262115:BOW262987 BYS262115:BYS262987 CIO262115:CIO262987 CSK262115:CSK262987 DCG262115:DCG262987 DMC262115:DMC262987 DVY262115:DVY262987 EFU262115:EFU262987 EPQ262115:EPQ262987 EZM262115:EZM262987 FJI262115:FJI262987 FTE262115:FTE262987 GDA262115:GDA262987 GMW262115:GMW262987 GWS262115:GWS262987 HGO262115:HGO262987 HQK262115:HQK262987 IAG262115:IAG262987 IKC262115:IKC262987 ITY262115:ITY262987 JDU262115:JDU262987 JNQ262115:JNQ262987 JXM262115:JXM262987 KHI262115:KHI262987 KRE262115:KRE262987 LBA262115:LBA262987 LKW262115:LKW262987 LUS262115:LUS262987 MEO262115:MEO262987 MOK262115:MOK262987 MYG262115:MYG262987 NIC262115:NIC262987 NRY262115:NRY262987 OBU262115:OBU262987 OLQ262115:OLQ262987 OVM262115:OVM262987 PFI262115:PFI262987 PPE262115:PPE262987 PZA262115:PZA262987 QIW262115:QIW262987 QSS262115:QSS262987 RCO262115:RCO262987 RMK262115:RMK262987 RWG262115:RWG262987 SGC262115:SGC262987 SPY262115:SPY262987 SZU262115:SZU262987 TJQ262115:TJQ262987 TTM262115:TTM262987 UDI262115:UDI262987 UNE262115:UNE262987 UXA262115:UXA262987 VGW262115:VGW262987 VQS262115:VQS262987 WAO262115:WAO262987 WKK262115:WKK262987 WUG262115:WUG262987 S327658:S328530 HU327651:HU328523 RQ327651:RQ328523 ABM327651:ABM328523 ALI327651:ALI328523 AVE327651:AVE328523 BFA327651:BFA328523 BOW327651:BOW328523 BYS327651:BYS328523 CIO327651:CIO328523 CSK327651:CSK328523 DCG327651:DCG328523 DMC327651:DMC328523 DVY327651:DVY328523 EFU327651:EFU328523 EPQ327651:EPQ328523 EZM327651:EZM328523 FJI327651:FJI328523 FTE327651:FTE328523 GDA327651:GDA328523 GMW327651:GMW328523 GWS327651:GWS328523 HGO327651:HGO328523 HQK327651:HQK328523 IAG327651:IAG328523 IKC327651:IKC328523 ITY327651:ITY328523 JDU327651:JDU328523 JNQ327651:JNQ328523 JXM327651:JXM328523 KHI327651:KHI328523 KRE327651:KRE328523 LBA327651:LBA328523 LKW327651:LKW328523 LUS327651:LUS328523 MEO327651:MEO328523 MOK327651:MOK328523 MYG327651:MYG328523 NIC327651:NIC328523 NRY327651:NRY328523 OBU327651:OBU328523 OLQ327651:OLQ328523 OVM327651:OVM328523 PFI327651:PFI328523 PPE327651:PPE328523 PZA327651:PZA328523 QIW327651:QIW328523 QSS327651:QSS328523 RCO327651:RCO328523 RMK327651:RMK328523 RWG327651:RWG328523 SGC327651:SGC328523 SPY327651:SPY328523 SZU327651:SZU328523 TJQ327651:TJQ328523 TTM327651:TTM328523 UDI327651:UDI328523 UNE327651:UNE328523 UXA327651:UXA328523 VGW327651:VGW328523 VQS327651:VQS328523 WAO327651:WAO328523 WKK327651:WKK328523 WUG327651:WUG328523 S393194:S394066 HU393187:HU394059 RQ393187:RQ394059 ABM393187:ABM394059 ALI393187:ALI394059 AVE393187:AVE394059 BFA393187:BFA394059 BOW393187:BOW394059 BYS393187:BYS394059 CIO393187:CIO394059 CSK393187:CSK394059 DCG393187:DCG394059 DMC393187:DMC394059 DVY393187:DVY394059 EFU393187:EFU394059 EPQ393187:EPQ394059 EZM393187:EZM394059 FJI393187:FJI394059 FTE393187:FTE394059 GDA393187:GDA394059 GMW393187:GMW394059 GWS393187:GWS394059 HGO393187:HGO394059 HQK393187:HQK394059 IAG393187:IAG394059 IKC393187:IKC394059 ITY393187:ITY394059 JDU393187:JDU394059 JNQ393187:JNQ394059 JXM393187:JXM394059 KHI393187:KHI394059 KRE393187:KRE394059 LBA393187:LBA394059 LKW393187:LKW394059 LUS393187:LUS394059 MEO393187:MEO394059 MOK393187:MOK394059 MYG393187:MYG394059 NIC393187:NIC394059 NRY393187:NRY394059 OBU393187:OBU394059 OLQ393187:OLQ394059 OVM393187:OVM394059 PFI393187:PFI394059 PPE393187:PPE394059 PZA393187:PZA394059 QIW393187:QIW394059 QSS393187:QSS394059 RCO393187:RCO394059 RMK393187:RMK394059 RWG393187:RWG394059 SGC393187:SGC394059 SPY393187:SPY394059 SZU393187:SZU394059 TJQ393187:TJQ394059 TTM393187:TTM394059 UDI393187:UDI394059 UNE393187:UNE394059 UXA393187:UXA394059 VGW393187:VGW394059 VQS393187:VQS394059 WAO393187:WAO394059 WKK393187:WKK394059 WUG393187:WUG394059 S458730:S459602 HU458723:HU459595 RQ458723:RQ459595 ABM458723:ABM459595 ALI458723:ALI459595 AVE458723:AVE459595 BFA458723:BFA459595 BOW458723:BOW459595 BYS458723:BYS459595 CIO458723:CIO459595 CSK458723:CSK459595 DCG458723:DCG459595 DMC458723:DMC459595 DVY458723:DVY459595 EFU458723:EFU459595 EPQ458723:EPQ459595 EZM458723:EZM459595 FJI458723:FJI459595 FTE458723:FTE459595 GDA458723:GDA459595 GMW458723:GMW459595 GWS458723:GWS459595 HGO458723:HGO459595 HQK458723:HQK459595 IAG458723:IAG459595 IKC458723:IKC459595 ITY458723:ITY459595 JDU458723:JDU459595 JNQ458723:JNQ459595 JXM458723:JXM459595 KHI458723:KHI459595 KRE458723:KRE459595 LBA458723:LBA459595 LKW458723:LKW459595 LUS458723:LUS459595 MEO458723:MEO459595 MOK458723:MOK459595 MYG458723:MYG459595 NIC458723:NIC459595 NRY458723:NRY459595 OBU458723:OBU459595 OLQ458723:OLQ459595 OVM458723:OVM459595 PFI458723:PFI459595 PPE458723:PPE459595 PZA458723:PZA459595 QIW458723:QIW459595 QSS458723:QSS459595 RCO458723:RCO459595 RMK458723:RMK459595 RWG458723:RWG459595 SGC458723:SGC459595 SPY458723:SPY459595 SZU458723:SZU459595 TJQ458723:TJQ459595 TTM458723:TTM459595 UDI458723:UDI459595 UNE458723:UNE459595 UXA458723:UXA459595 VGW458723:VGW459595 VQS458723:VQS459595 WAO458723:WAO459595 WKK458723:WKK459595 WUG458723:WUG459595 S524266:S525138 HU524259:HU525131 RQ524259:RQ525131 ABM524259:ABM525131 ALI524259:ALI525131 AVE524259:AVE525131 BFA524259:BFA525131 BOW524259:BOW525131 BYS524259:BYS525131 CIO524259:CIO525131 CSK524259:CSK525131 DCG524259:DCG525131 DMC524259:DMC525131 DVY524259:DVY525131 EFU524259:EFU525131 EPQ524259:EPQ525131 EZM524259:EZM525131 FJI524259:FJI525131 FTE524259:FTE525131 GDA524259:GDA525131 GMW524259:GMW525131 GWS524259:GWS525131 HGO524259:HGO525131 HQK524259:HQK525131 IAG524259:IAG525131 IKC524259:IKC525131 ITY524259:ITY525131 JDU524259:JDU525131 JNQ524259:JNQ525131 JXM524259:JXM525131 KHI524259:KHI525131 KRE524259:KRE525131 LBA524259:LBA525131 LKW524259:LKW525131 LUS524259:LUS525131 MEO524259:MEO525131 MOK524259:MOK525131 MYG524259:MYG525131 NIC524259:NIC525131 NRY524259:NRY525131 OBU524259:OBU525131 OLQ524259:OLQ525131 OVM524259:OVM525131 PFI524259:PFI525131 PPE524259:PPE525131 PZA524259:PZA525131 QIW524259:QIW525131 QSS524259:QSS525131 RCO524259:RCO525131 RMK524259:RMK525131 RWG524259:RWG525131 SGC524259:SGC525131 SPY524259:SPY525131 SZU524259:SZU525131 TJQ524259:TJQ525131 TTM524259:TTM525131 UDI524259:UDI525131 UNE524259:UNE525131 UXA524259:UXA525131 VGW524259:VGW525131 VQS524259:VQS525131 WAO524259:WAO525131 WKK524259:WKK525131 WUG524259:WUG525131 S589802:S590674 HU589795:HU590667 RQ589795:RQ590667 ABM589795:ABM590667 ALI589795:ALI590667 AVE589795:AVE590667 BFA589795:BFA590667 BOW589795:BOW590667 BYS589795:BYS590667 CIO589795:CIO590667 CSK589795:CSK590667 DCG589795:DCG590667 DMC589795:DMC590667 DVY589795:DVY590667 EFU589795:EFU590667 EPQ589795:EPQ590667 EZM589795:EZM590667 FJI589795:FJI590667 FTE589795:FTE590667 GDA589795:GDA590667 GMW589795:GMW590667 GWS589795:GWS590667 HGO589795:HGO590667 HQK589795:HQK590667 IAG589795:IAG590667 IKC589795:IKC590667 ITY589795:ITY590667 JDU589795:JDU590667 JNQ589795:JNQ590667 JXM589795:JXM590667 KHI589795:KHI590667 KRE589795:KRE590667 LBA589795:LBA590667 LKW589795:LKW590667 LUS589795:LUS590667 MEO589795:MEO590667 MOK589795:MOK590667 MYG589795:MYG590667 NIC589795:NIC590667 NRY589795:NRY590667 OBU589795:OBU590667 OLQ589795:OLQ590667 OVM589795:OVM590667 PFI589795:PFI590667 PPE589795:PPE590667 PZA589795:PZA590667 QIW589795:QIW590667 QSS589795:QSS590667 RCO589795:RCO590667 RMK589795:RMK590667 RWG589795:RWG590667 SGC589795:SGC590667 SPY589795:SPY590667 SZU589795:SZU590667 TJQ589795:TJQ590667 TTM589795:TTM590667 UDI589795:UDI590667 UNE589795:UNE590667 UXA589795:UXA590667 VGW589795:VGW590667 VQS589795:VQS590667 WAO589795:WAO590667 WKK589795:WKK590667 WUG589795:WUG590667 S655338:S656210 HU655331:HU656203 RQ655331:RQ656203 ABM655331:ABM656203 ALI655331:ALI656203 AVE655331:AVE656203 BFA655331:BFA656203 BOW655331:BOW656203 BYS655331:BYS656203 CIO655331:CIO656203 CSK655331:CSK656203 DCG655331:DCG656203 DMC655331:DMC656203 DVY655331:DVY656203 EFU655331:EFU656203 EPQ655331:EPQ656203 EZM655331:EZM656203 FJI655331:FJI656203 FTE655331:FTE656203 GDA655331:GDA656203 GMW655331:GMW656203 GWS655331:GWS656203 HGO655331:HGO656203 HQK655331:HQK656203 IAG655331:IAG656203 IKC655331:IKC656203 ITY655331:ITY656203 JDU655331:JDU656203 JNQ655331:JNQ656203 JXM655331:JXM656203 KHI655331:KHI656203 KRE655331:KRE656203 LBA655331:LBA656203 LKW655331:LKW656203 LUS655331:LUS656203 MEO655331:MEO656203 MOK655331:MOK656203 MYG655331:MYG656203 NIC655331:NIC656203 NRY655331:NRY656203 OBU655331:OBU656203 OLQ655331:OLQ656203 OVM655331:OVM656203 PFI655331:PFI656203 PPE655331:PPE656203 PZA655331:PZA656203 QIW655331:QIW656203 QSS655331:QSS656203 RCO655331:RCO656203 RMK655331:RMK656203 RWG655331:RWG656203 SGC655331:SGC656203 SPY655331:SPY656203 SZU655331:SZU656203 TJQ655331:TJQ656203 TTM655331:TTM656203 UDI655331:UDI656203 UNE655331:UNE656203 UXA655331:UXA656203 VGW655331:VGW656203 VQS655331:VQS656203 WAO655331:WAO656203 WKK655331:WKK656203 WUG655331:WUG656203 S720874:S721746 HU720867:HU721739 RQ720867:RQ721739 ABM720867:ABM721739 ALI720867:ALI721739 AVE720867:AVE721739 BFA720867:BFA721739 BOW720867:BOW721739 BYS720867:BYS721739 CIO720867:CIO721739 CSK720867:CSK721739 DCG720867:DCG721739 DMC720867:DMC721739 DVY720867:DVY721739 EFU720867:EFU721739 EPQ720867:EPQ721739 EZM720867:EZM721739 FJI720867:FJI721739 FTE720867:FTE721739 GDA720867:GDA721739 GMW720867:GMW721739 GWS720867:GWS721739 HGO720867:HGO721739 HQK720867:HQK721739 IAG720867:IAG721739 IKC720867:IKC721739 ITY720867:ITY721739 JDU720867:JDU721739 JNQ720867:JNQ721739 JXM720867:JXM721739 KHI720867:KHI721739 KRE720867:KRE721739 LBA720867:LBA721739 LKW720867:LKW721739 LUS720867:LUS721739 MEO720867:MEO721739 MOK720867:MOK721739 MYG720867:MYG721739 NIC720867:NIC721739 NRY720867:NRY721739 OBU720867:OBU721739 OLQ720867:OLQ721739 OVM720867:OVM721739 PFI720867:PFI721739 PPE720867:PPE721739 PZA720867:PZA721739 QIW720867:QIW721739 QSS720867:QSS721739 RCO720867:RCO721739 RMK720867:RMK721739 RWG720867:RWG721739 SGC720867:SGC721739 SPY720867:SPY721739 SZU720867:SZU721739 TJQ720867:TJQ721739 TTM720867:TTM721739 UDI720867:UDI721739 UNE720867:UNE721739 UXA720867:UXA721739 VGW720867:VGW721739 VQS720867:VQS721739 WAO720867:WAO721739 WKK720867:WKK721739 WUG720867:WUG721739 S786410:S787282 HU786403:HU787275 RQ786403:RQ787275 ABM786403:ABM787275 ALI786403:ALI787275 AVE786403:AVE787275 BFA786403:BFA787275 BOW786403:BOW787275 BYS786403:BYS787275 CIO786403:CIO787275 CSK786403:CSK787275 DCG786403:DCG787275 DMC786403:DMC787275 DVY786403:DVY787275 EFU786403:EFU787275 EPQ786403:EPQ787275 EZM786403:EZM787275 FJI786403:FJI787275 FTE786403:FTE787275 GDA786403:GDA787275 GMW786403:GMW787275 GWS786403:GWS787275 HGO786403:HGO787275 HQK786403:HQK787275 IAG786403:IAG787275 IKC786403:IKC787275 ITY786403:ITY787275 JDU786403:JDU787275 JNQ786403:JNQ787275 JXM786403:JXM787275 KHI786403:KHI787275 KRE786403:KRE787275 LBA786403:LBA787275 LKW786403:LKW787275 LUS786403:LUS787275 MEO786403:MEO787275 MOK786403:MOK787275 MYG786403:MYG787275 NIC786403:NIC787275 NRY786403:NRY787275 OBU786403:OBU787275 OLQ786403:OLQ787275 OVM786403:OVM787275 PFI786403:PFI787275 PPE786403:PPE787275 PZA786403:PZA787275 QIW786403:QIW787275 QSS786403:QSS787275 RCO786403:RCO787275 RMK786403:RMK787275 RWG786403:RWG787275 SGC786403:SGC787275 SPY786403:SPY787275 SZU786403:SZU787275 TJQ786403:TJQ787275 TTM786403:TTM787275 UDI786403:UDI787275 UNE786403:UNE787275 UXA786403:UXA787275 VGW786403:VGW787275 VQS786403:VQS787275 WAO786403:WAO787275 WKK786403:WKK787275 WUG786403:WUG787275 S851946:S852818 HU851939:HU852811 RQ851939:RQ852811 ABM851939:ABM852811 ALI851939:ALI852811 AVE851939:AVE852811 BFA851939:BFA852811 BOW851939:BOW852811 BYS851939:BYS852811 CIO851939:CIO852811 CSK851939:CSK852811 DCG851939:DCG852811 DMC851939:DMC852811 DVY851939:DVY852811 EFU851939:EFU852811 EPQ851939:EPQ852811 EZM851939:EZM852811 FJI851939:FJI852811 FTE851939:FTE852811 GDA851939:GDA852811 GMW851939:GMW852811 GWS851939:GWS852811 HGO851939:HGO852811 HQK851939:HQK852811 IAG851939:IAG852811 IKC851939:IKC852811 ITY851939:ITY852811 JDU851939:JDU852811 JNQ851939:JNQ852811 JXM851939:JXM852811 KHI851939:KHI852811 KRE851939:KRE852811 LBA851939:LBA852811 LKW851939:LKW852811 LUS851939:LUS852811 MEO851939:MEO852811 MOK851939:MOK852811 MYG851939:MYG852811 NIC851939:NIC852811 NRY851939:NRY852811 OBU851939:OBU852811 OLQ851939:OLQ852811 OVM851939:OVM852811 PFI851939:PFI852811 PPE851939:PPE852811 PZA851939:PZA852811 QIW851939:QIW852811 QSS851939:QSS852811 RCO851939:RCO852811 RMK851939:RMK852811 RWG851939:RWG852811 SGC851939:SGC852811 SPY851939:SPY852811 SZU851939:SZU852811 TJQ851939:TJQ852811 TTM851939:TTM852811 UDI851939:UDI852811 UNE851939:UNE852811 UXA851939:UXA852811 VGW851939:VGW852811 VQS851939:VQS852811 WAO851939:WAO852811 WKK851939:WKK852811 WUG851939:WUG852811 S917482:S918354 HU917475:HU918347 RQ917475:RQ918347 ABM917475:ABM918347 ALI917475:ALI918347 AVE917475:AVE918347 BFA917475:BFA918347 BOW917475:BOW918347 BYS917475:BYS918347 CIO917475:CIO918347 CSK917475:CSK918347 DCG917475:DCG918347 DMC917475:DMC918347 DVY917475:DVY918347 EFU917475:EFU918347 EPQ917475:EPQ918347 EZM917475:EZM918347 FJI917475:FJI918347 FTE917475:FTE918347 GDA917475:GDA918347 GMW917475:GMW918347 GWS917475:GWS918347 HGO917475:HGO918347 HQK917475:HQK918347 IAG917475:IAG918347 IKC917475:IKC918347 ITY917475:ITY918347 JDU917475:JDU918347 JNQ917475:JNQ918347 JXM917475:JXM918347 KHI917475:KHI918347 KRE917475:KRE918347 LBA917475:LBA918347 LKW917475:LKW918347 LUS917475:LUS918347 MEO917475:MEO918347 MOK917475:MOK918347 MYG917475:MYG918347 NIC917475:NIC918347 NRY917475:NRY918347 OBU917475:OBU918347 OLQ917475:OLQ918347 OVM917475:OVM918347 PFI917475:PFI918347 PPE917475:PPE918347 PZA917475:PZA918347 QIW917475:QIW918347 QSS917475:QSS918347 RCO917475:RCO918347 RMK917475:RMK918347 RWG917475:RWG918347 SGC917475:SGC918347 SPY917475:SPY918347 SZU917475:SZU918347 TJQ917475:TJQ918347 TTM917475:TTM918347 UDI917475:UDI918347 UNE917475:UNE918347 UXA917475:UXA918347 VGW917475:VGW918347 VQS917475:VQS918347 WAO917475:WAO918347 WKK917475:WKK918347 WUG917475:WUG918347 S983018:S983890 HU983011:HU983883 RQ983011:RQ983883 ABM983011:ABM983883 ALI983011:ALI983883 AVE983011:AVE983883 BFA983011:BFA983883 BOW983011:BOW983883 BYS983011:BYS983883 CIO983011:CIO983883 CSK983011:CSK983883 DCG983011:DCG983883 DMC983011:DMC983883 DVY983011:DVY983883 EFU983011:EFU983883 EPQ983011:EPQ983883 EZM983011:EZM983883 FJI983011:FJI983883 FTE983011:FTE983883 GDA983011:GDA983883 GMW983011:GMW983883 GWS983011:GWS983883 HGO983011:HGO983883 HQK983011:HQK983883 IAG983011:IAG983883 IKC983011:IKC983883 ITY983011:ITY983883 JDU983011:JDU983883 JNQ983011:JNQ983883 JXM983011:JXM983883 KHI983011:KHI983883 KRE983011:KRE983883 LBA983011:LBA983883 LKW983011:LKW983883 LUS983011:LUS983883 MEO983011:MEO983883 MOK983011:MOK983883 MYG983011:MYG983883 NIC983011:NIC983883 NRY983011:NRY983883 OBU983011:OBU983883 OLQ983011:OLQ983883 OVM983011:OVM983883 PFI983011:PFI983883 PPE983011:PPE983883 PZA983011:PZA983883 QIW983011:QIW983883 QSS983011:QSS983883 RCO983011:RCO983883 RMK983011:RMK983883 RWG983011:RWG983883 SGC983011:SGC983883 SPY983011:SPY983883 SZU983011:SZU983883 TJQ983011:TJQ983883 TTM983011:TTM983883 UDI983011:UDI983883 UNE983011:UNE983883 UXA983011:UXA983883 VGW983011:VGW983883 VQS983011:VQS983883 WAO983011:WAO983883 WKK983011:WKK983883 WUG983011:WUG983883 WUC983011:WUC983884 O65514:O66387 HQ65507:HQ66380 RM65507:RM66380 ABI65507:ABI66380 ALE65507:ALE66380 AVA65507:AVA66380 BEW65507:BEW66380 BOS65507:BOS66380 BYO65507:BYO66380 CIK65507:CIK66380 CSG65507:CSG66380 DCC65507:DCC66380 DLY65507:DLY66380 DVU65507:DVU66380 EFQ65507:EFQ66380 EPM65507:EPM66380 EZI65507:EZI66380 FJE65507:FJE66380 FTA65507:FTA66380 GCW65507:GCW66380 GMS65507:GMS66380 GWO65507:GWO66380 HGK65507:HGK66380 HQG65507:HQG66380 IAC65507:IAC66380 IJY65507:IJY66380 ITU65507:ITU66380 JDQ65507:JDQ66380 JNM65507:JNM66380 JXI65507:JXI66380 KHE65507:KHE66380 KRA65507:KRA66380 LAW65507:LAW66380 LKS65507:LKS66380 LUO65507:LUO66380 MEK65507:MEK66380 MOG65507:MOG66380 MYC65507:MYC66380 NHY65507:NHY66380 NRU65507:NRU66380 OBQ65507:OBQ66380 OLM65507:OLM66380 OVI65507:OVI66380 PFE65507:PFE66380 PPA65507:PPA66380 PYW65507:PYW66380 QIS65507:QIS66380 QSO65507:QSO66380 RCK65507:RCK66380 RMG65507:RMG66380 RWC65507:RWC66380 SFY65507:SFY66380 SPU65507:SPU66380 SZQ65507:SZQ66380 TJM65507:TJM66380 TTI65507:TTI66380 UDE65507:UDE66380 UNA65507:UNA66380 UWW65507:UWW66380 VGS65507:VGS66380 VQO65507:VQO66380 WAK65507:WAK66380 WKG65507:WKG66380 WUC65507:WUC66380 O131050:O131923 HQ131043:HQ131916 RM131043:RM131916 ABI131043:ABI131916 ALE131043:ALE131916 AVA131043:AVA131916 BEW131043:BEW131916 BOS131043:BOS131916 BYO131043:BYO131916 CIK131043:CIK131916 CSG131043:CSG131916 DCC131043:DCC131916 DLY131043:DLY131916 DVU131043:DVU131916 EFQ131043:EFQ131916 EPM131043:EPM131916 EZI131043:EZI131916 FJE131043:FJE131916 FTA131043:FTA131916 GCW131043:GCW131916 GMS131043:GMS131916 GWO131043:GWO131916 HGK131043:HGK131916 HQG131043:HQG131916 IAC131043:IAC131916 IJY131043:IJY131916 ITU131043:ITU131916 JDQ131043:JDQ131916 JNM131043:JNM131916 JXI131043:JXI131916 KHE131043:KHE131916 KRA131043:KRA131916 LAW131043:LAW131916 LKS131043:LKS131916 LUO131043:LUO131916 MEK131043:MEK131916 MOG131043:MOG131916 MYC131043:MYC131916 NHY131043:NHY131916 NRU131043:NRU131916 OBQ131043:OBQ131916 OLM131043:OLM131916 OVI131043:OVI131916 PFE131043:PFE131916 PPA131043:PPA131916 PYW131043:PYW131916 QIS131043:QIS131916 QSO131043:QSO131916 RCK131043:RCK131916 RMG131043:RMG131916 RWC131043:RWC131916 SFY131043:SFY131916 SPU131043:SPU131916 SZQ131043:SZQ131916 TJM131043:TJM131916 TTI131043:TTI131916 UDE131043:UDE131916 UNA131043:UNA131916 UWW131043:UWW131916 VGS131043:VGS131916 VQO131043:VQO131916 WAK131043:WAK131916 WKG131043:WKG131916 WUC131043:WUC131916 O196586:O197459 HQ196579:HQ197452 RM196579:RM197452 ABI196579:ABI197452 ALE196579:ALE197452 AVA196579:AVA197452 BEW196579:BEW197452 BOS196579:BOS197452 BYO196579:BYO197452 CIK196579:CIK197452 CSG196579:CSG197452 DCC196579:DCC197452 DLY196579:DLY197452 DVU196579:DVU197452 EFQ196579:EFQ197452 EPM196579:EPM197452 EZI196579:EZI197452 FJE196579:FJE197452 FTA196579:FTA197452 GCW196579:GCW197452 GMS196579:GMS197452 GWO196579:GWO197452 HGK196579:HGK197452 HQG196579:HQG197452 IAC196579:IAC197452 IJY196579:IJY197452 ITU196579:ITU197452 JDQ196579:JDQ197452 JNM196579:JNM197452 JXI196579:JXI197452 KHE196579:KHE197452 KRA196579:KRA197452 LAW196579:LAW197452 LKS196579:LKS197452 LUO196579:LUO197452 MEK196579:MEK197452 MOG196579:MOG197452 MYC196579:MYC197452 NHY196579:NHY197452 NRU196579:NRU197452 OBQ196579:OBQ197452 OLM196579:OLM197452 OVI196579:OVI197452 PFE196579:PFE197452 PPA196579:PPA197452 PYW196579:PYW197452 QIS196579:QIS197452 QSO196579:QSO197452 RCK196579:RCK197452 RMG196579:RMG197452 RWC196579:RWC197452 SFY196579:SFY197452 SPU196579:SPU197452 SZQ196579:SZQ197452 TJM196579:TJM197452 TTI196579:TTI197452 UDE196579:UDE197452 UNA196579:UNA197452 UWW196579:UWW197452 VGS196579:VGS197452 VQO196579:VQO197452 WAK196579:WAK197452 WKG196579:WKG197452 WUC196579:WUC197452 O262122:O262995 HQ262115:HQ262988 RM262115:RM262988 ABI262115:ABI262988 ALE262115:ALE262988 AVA262115:AVA262988 BEW262115:BEW262988 BOS262115:BOS262988 BYO262115:BYO262988 CIK262115:CIK262988 CSG262115:CSG262988 DCC262115:DCC262988 DLY262115:DLY262988 DVU262115:DVU262988 EFQ262115:EFQ262988 EPM262115:EPM262988 EZI262115:EZI262988 FJE262115:FJE262988 FTA262115:FTA262988 GCW262115:GCW262988 GMS262115:GMS262988 GWO262115:GWO262988 HGK262115:HGK262988 HQG262115:HQG262988 IAC262115:IAC262988 IJY262115:IJY262988 ITU262115:ITU262988 JDQ262115:JDQ262988 JNM262115:JNM262988 JXI262115:JXI262988 KHE262115:KHE262988 KRA262115:KRA262988 LAW262115:LAW262988 LKS262115:LKS262988 LUO262115:LUO262988 MEK262115:MEK262988 MOG262115:MOG262988 MYC262115:MYC262988 NHY262115:NHY262988 NRU262115:NRU262988 OBQ262115:OBQ262988 OLM262115:OLM262988 OVI262115:OVI262988 PFE262115:PFE262988 PPA262115:PPA262988 PYW262115:PYW262988 QIS262115:QIS262988 QSO262115:QSO262988 RCK262115:RCK262988 RMG262115:RMG262988 RWC262115:RWC262988 SFY262115:SFY262988 SPU262115:SPU262988 SZQ262115:SZQ262988 TJM262115:TJM262988 TTI262115:TTI262988 UDE262115:UDE262988 UNA262115:UNA262988 UWW262115:UWW262988 VGS262115:VGS262988 VQO262115:VQO262988 WAK262115:WAK262988 WKG262115:WKG262988 WUC262115:WUC262988 O327658:O328531 HQ327651:HQ328524 RM327651:RM328524 ABI327651:ABI328524 ALE327651:ALE328524 AVA327651:AVA328524 BEW327651:BEW328524 BOS327651:BOS328524 BYO327651:BYO328524 CIK327651:CIK328524 CSG327651:CSG328524 DCC327651:DCC328524 DLY327651:DLY328524 DVU327651:DVU328524 EFQ327651:EFQ328524 EPM327651:EPM328524 EZI327651:EZI328524 FJE327651:FJE328524 FTA327651:FTA328524 GCW327651:GCW328524 GMS327651:GMS328524 GWO327651:GWO328524 HGK327651:HGK328524 HQG327651:HQG328524 IAC327651:IAC328524 IJY327651:IJY328524 ITU327651:ITU328524 JDQ327651:JDQ328524 JNM327651:JNM328524 JXI327651:JXI328524 KHE327651:KHE328524 KRA327651:KRA328524 LAW327651:LAW328524 LKS327651:LKS328524 LUO327651:LUO328524 MEK327651:MEK328524 MOG327651:MOG328524 MYC327651:MYC328524 NHY327651:NHY328524 NRU327651:NRU328524 OBQ327651:OBQ328524 OLM327651:OLM328524 OVI327651:OVI328524 PFE327651:PFE328524 PPA327651:PPA328524 PYW327651:PYW328524 QIS327651:QIS328524 QSO327651:QSO328524 RCK327651:RCK328524 RMG327651:RMG328524 RWC327651:RWC328524 SFY327651:SFY328524 SPU327651:SPU328524 SZQ327651:SZQ328524 TJM327651:TJM328524 TTI327651:TTI328524 UDE327651:UDE328524 UNA327651:UNA328524 UWW327651:UWW328524 VGS327651:VGS328524 VQO327651:VQO328524 WAK327651:WAK328524 WKG327651:WKG328524 WUC327651:WUC328524 O393194:O394067 HQ393187:HQ394060 RM393187:RM394060 ABI393187:ABI394060 ALE393187:ALE394060 AVA393187:AVA394060 BEW393187:BEW394060 BOS393187:BOS394060 BYO393187:BYO394060 CIK393187:CIK394060 CSG393187:CSG394060 DCC393187:DCC394060 DLY393187:DLY394060 DVU393187:DVU394060 EFQ393187:EFQ394060 EPM393187:EPM394060 EZI393187:EZI394060 FJE393187:FJE394060 FTA393187:FTA394060 GCW393187:GCW394060 GMS393187:GMS394060 GWO393187:GWO394060 HGK393187:HGK394060 HQG393187:HQG394060 IAC393187:IAC394060 IJY393187:IJY394060 ITU393187:ITU394060 JDQ393187:JDQ394060 JNM393187:JNM394060 JXI393187:JXI394060 KHE393187:KHE394060 KRA393187:KRA394060 LAW393187:LAW394060 LKS393187:LKS394060 LUO393187:LUO394060 MEK393187:MEK394060 MOG393187:MOG394060 MYC393187:MYC394060 NHY393187:NHY394060 NRU393187:NRU394060 OBQ393187:OBQ394060 OLM393187:OLM394060 OVI393187:OVI394060 PFE393187:PFE394060 PPA393187:PPA394060 PYW393187:PYW394060 QIS393187:QIS394060 QSO393187:QSO394060 RCK393187:RCK394060 RMG393187:RMG394060 RWC393187:RWC394060 SFY393187:SFY394060 SPU393187:SPU394060 SZQ393187:SZQ394060 TJM393187:TJM394060 TTI393187:TTI394060 UDE393187:UDE394060 UNA393187:UNA394060 UWW393187:UWW394060 VGS393187:VGS394060 VQO393187:VQO394060 WAK393187:WAK394060 WKG393187:WKG394060 WUC393187:WUC394060 O458730:O459603 HQ458723:HQ459596 RM458723:RM459596 ABI458723:ABI459596 ALE458723:ALE459596 AVA458723:AVA459596 BEW458723:BEW459596 BOS458723:BOS459596 BYO458723:BYO459596 CIK458723:CIK459596 CSG458723:CSG459596 DCC458723:DCC459596 DLY458723:DLY459596 DVU458723:DVU459596 EFQ458723:EFQ459596 EPM458723:EPM459596 EZI458723:EZI459596 FJE458723:FJE459596 FTA458723:FTA459596 GCW458723:GCW459596 GMS458723:GMS459596 GWO458723:GWO459596 HGK458723:HGK459596 HQG458723:HQG459596 IAC458723:IAC459596 IJY458723:IJY459596 ITU458723:ITU459596 JDQ458723:JDQ459596 JNM458723:JNM459596 JXI458723:JXI459596 KHE458723:KHE459596 KRA458723:KRA459596 LAW458723:LAW459596 LKS458723:LKS459596 LUO458723:LUO459596 MEK458723:MEK459596 MOG458723:MOG459596 MYC458723:MYC459596 NHY458723:NHY459596 NRU458723:NRU459596 OBQ458723:OBQ459596 OLM458723:OLM459596 OVI458723:OVI459596 PFE458723:PFE459596 PPA458723:PPA459596 PYW458723:PYW459596 QIS458723:QIS459596 QSO458723:QSO459596 RCK458723:RCK459596 RMG458723:RMG459596 RWC458723:RWC459596 SFY458723:SFY459596 SPU458723:SPU459596 SZQ458723:SZQ459596 TJM458723:TJM459596 TTI458723:TTI459596 UDE458723:UDE459596 UNA458723:UNA459596 UWW458723:UWW459596 VGS458723:VGS459596 VQO458723:VQO459596 WAK458723:WAK459596 WKG458723:WKG459596 WUC458723:WUC459596 O524266:O525139 HQ524259:HQ525132 RM524259:RM525132 ABI524259:ABI525132 ALE524259:ALE525132 AVA524259:AVA525132 BEW524259:BEW525132 BOS524259:BOS525132 BYO524259:BYO525132 CIK524259:CIK525132 CSG524259:CSG525132 DCC524259:DCC525132 DLY524259:DLY525132 DVU524259:DVU525132 EFQ524259:EFQ525132 EPM524259:EPM525132 EZI524259:EZI525132 FJE524259:FJE525132 FTA524259:FTA525132 GCW524259:GCW525132 GMS524259:GMS525132 GWO524259:GWO525132 HGK524259:HGK525132 HQG524259:HQG525132 IAC524259:IAC525132 IJY524259:IJY525132 ITU524259:ITU525132 JDQ524259:JDQ525132 JNM524259:JNM525132 JXI524259:JXI525132 KHE524259:KHE525132 KRA524259:KRA525132 LAW524259:LAW525132 LKS524259:LKS525132 LUO524259:LUO525132 MEK524259:MEK525132 MOG524259:MOG525132 MYC524259:MYC525132 NHY524259:NHY525132 NRU524259:NRU525132 OBQ524259:OBQ525132 OLM524259:OLM525132 OVI524259:OVI525132 PFE524259:PFE525132 PPA524259:PPA525132 PYW524259:PYW525132 QIS524259:QIS525132 QSO524259:QSO525132 RCK524259:RCK525132 RMG524259:RMG525132 RWC524259:RWC525132 SFY524259:SFY525132 SPU524259:SPU525132 SZQ524259:SZQ525132 TJM524259:TJM525132 TTI524259:TTI525132 UDE524259:UDE525132 UNA524259:UNA525132 UWW524259:UWW525132 VGS524259:VGS525132 VQO524259:VQO525132 WAK524259:WAK525132 WKG524259:WKG525132 WUC524259:WUC525132 O589802:O590675 HQ589795:HQ590668 RM589795:RM590668 ABI589795:ABI590668 ALE589795:ALE590668 AVA589795:AVA590668 BEW589795:BEW590668 BOS589795:BOS590668 BYO589795:BYO590668 CIK589795:CIK590668 CSG589795:CSG590668 DCC589795:DCC590668 DLY589795:DLY590668 DVU589795:DVU590668 EFQ589795:EFQ590668 EPM589795:EPM590668 EZI589795:EZI590668 FJE589795:FJE590668 FTA589795:FTA590668 GCW589795:GCW590668 GMS589795:GMS590668 GWO589795:GWO590668 HGK589795:HGK590668 HQG589795:HQG590668 IAC589795:IAC590668 IJY589795:IJY590668 ITU589795:ITU590668 JDQ589795:JDQ590668 JNM589795:JNM590668 JXI589795:JXI590668 KHE589795:KHE590668 KRA589795:KRA590668 LAW589795:LAW590668 LKS589795:LKS590668 LUO589795:LUO590668 MEK589795:MEK590668 MOG589795:MOG590668 MYC589795:MYC590668 NHY589795:NHY590668 NRU589795:NRU590668 OBQ589795:OBQ590668 OLM589795:OLM590668 OVI589795:OVI590668 PFE589795:PFE590668 PPA589795:PPA590668 PYW589795:PYW590668 QIS589795:QIS590668 QSO589795:QSO590668 RCK589795:RCK590668 RMG589795:RMG590668 RWC589795:RWC590668 SFY589795:SFY590668 SPU589795:SPU590668 SZQ589795:SZQ590668 TJM589795:TJM590668 TTI589795:TTI590668 UDE589795:UDE590668 UNA589795:UNA590668 UWW589795:UWW590668 VGS589795:VGS590668 VQO589795:VQO590668 WAK589795:WAK590668 WKG589795:WKG590668 WUC589795:WUC590668 O655338:O656211 HQ655331:HQ656204 RM655331:RM656204 ABI655331:ABI656204 ALE655331:ALE656204 AVA655331:AVA656204 BEW655331:BEW656204 BOS655331:BOS656204 BYO655331:BYO656204 CIK655331:CIK656204 CSG655331:CSG656204 DCC655331:DCC656204 DLY655331:DLY656204 DVU655331:DVU656204 EFQ655331:EFQ656204 EPM655331:EPM656204 EZI655331:EZI656204 FJE655331:FJE656204 FTA655331:FTA656204 GCW655331:GCW656204 GMS655331:GMS656204 GWO655331:GWO656204 HGK655331:HGK656204 HQG655331:HQG656204 IAC655331:IAC656204 IJY655331:IJY656204 ITU655331:ITU656204 JDQ655331:JDQ656204 JNM655331:JNM656204 JXI655331:JXI656204 KHE655331:KHE656204 KRA655331:KRA656204 LAW655331:LAW656204 LKS655331:LKS656204 LUO655331:LUO656204 MEK655331:MEK656204 MOG655331:MOG656204 MYC655331:MYC656204 NHY655331:NHY656204 NRU655331:NRU656204 OBQ655331:OBQ656204 OLM655331:OLM656204 OVI655331:OVI656204 PFE655331:PFE656204 PPA655331:PPA656204 PYW655331:PYW656204 QIS655331:QIS656204 QSO655331:QSO656204 RCK655331:RCK656204 RMG655331:RMG656204 RWC655331:RWC656204 SFY655331:SFY656204 SPU655331:SPU656204 SZQ655331:SZQ656204 TJM655331:TJM656204 TTI655331:TTI656204 UDE655331:UDE656204 UNA655331:UNA656204 UWW655331:UWW656204 VGS655331:VGS656204 VQO655331:VQO656204 WAK655331:WAK656204 WKG655331:WKG656204 WUC655331:WUC656204 O720874:O721747 HQ720867:HQ721740 RM720867:RM721740 ABI720867:ABI721740 ALE720867:ALE721740 AVA720867:AVA721740 BEW720867:BEW721740 BOS720867:BOS721740 BYO720867:BYO721740 CIK720867:CIK721740 CSG720867:CSG721740 DCC720867:DCC721740 DLY720867:DLY721740 DVU720867:DVU721740 EFQ720867:EFQ721740 EPM720867:EPM721740 EZI720867:EZI721740 FJE720867:FJE721740 FTA720867:FTA721740 GCW720867:GCW721740 GMS720867:GMS721740 GWO720867:GWO721740 HGK720867:HGK721740 HQG720867:HQG721740 IAC720867:IAC721740 IJY720867:IJY721740 ITU720867:ITU721740 JDQ720867:JDQ721740 JNM720867:JNM721740 JXI720867:JXI721740 KHE720867:KHE721740 KRA720867:KRA721740 LAW720867:LAW721740 LKS720867:LKS721740 LUO720867:LUO721740 MEK720867:MEK721740 MOG720867:MOG721740 MYC720867:MYC721740 NHY720867:NHY721740 NRU720867:NRU721740 OBQ720867:OBQ721740 OLM720867:OLM721740 OVI720867:OVI721740 PFE720867:PFE721740 PPA720867:PPA721740 PYW720867:PYW721740 QIS720867:QIS721740 QSO720867:QSO721740 RCK720867:RCK721740 RMG720867:RMG721740 RWC720867:RWC721740 SFY720867:SFY721740 SPU720867:SPU721740 SZQ720867:SZQ721740 TJM720867:TJM721740 TTI720867:TTI721740 UDE720867:UDE721740 UNA720867:UNA721740 UWW720867:UWW721740 VGS720867:VGS721740 VQO720867:VQO721740 WAK720867:WAK721740 WKG720867:WKG721740 WUC720867:WUC721740 O786410:O787283 HQ786403:HQ787276 RM786403:RM787276 ABI786403:ABI787276 ALE786403:ALE787276 AVA786403:AVA787276 BEW786403:BEW787276 BOS786403:BOS787276 BYO786403:BYO787276 CIK786403:CIK787276 CSG786403:CSG787276 DCC786403:DCC787276 DLY786403:DLY787276 DVU786403:DVU787276 EFQ786403:EFQ787276 EPM786403:EPM787276 EZI786403:EZI787276 FJE786403:FJE787276 FTA786403:FTA787276 GCW786403:GCW787276 GMS786403:GMS787276 GWO786403:GWO787276 HGK786403:HGK787276 HQG786403:HQG787276 IAC786403:IAC787276 IJY786403:IJY787276 ITU786403:ITU787276 JDQ786403:JDQ787276 JNM786403:JNM787276 JXI786403:JXI787276 KHE786403:KHE787276 KRA786403:KRA787276 LAW786403:LAW787276 LKS786403:LKS787276 LUO786403:LUO787276 MEK786403:MEK787276 MOG786403:MOG787276 MYC786403:MYC787276 NHY786403:NHY787276 NRU786403:NRU787276 OBQ786403:OBQ787276 OLM786403:OLM787276 OVI786403:OVI787276 PFE786403:PFE787276 PPA786403:PPA787276 PYW786403:PYW787276 QIS786403:QIS787276 QSO786403:QSO787276 RCK786403:RCK787276 RMG786403:RMG787276 RWC786403:RWC787276 SFY786403:SFY787276 SPU786403:SPU787276 SZQ786403:SZQ787276 TJM786403:TJM787276 TTI786403:TTI787276 UDE786403:UDE787276 UNA786403:UNA787276 UWW786403:UWW787276 VGS786403:VGS787276 VQO786403:VQO787276 WAK786403:WAK787276 WKG786403:WKG787276 WUC786403:WUC787276 O851946:O852819 HQ851939:HQ852812 RM851939:RM852812 ABI851939:ABI852812 ALE851939:ALE852812 AVA851939:AVA852812 BEW851939:BEW852812 BOS851939:BOS852812 BYO851939:BYO852812 CIK851939:CIK852812 CSG851939:CSG852812 DCC851939:DCC852812 DLY851939:DLY852812 DVU851939:DVU852812 EFQ851939:EFQ852812 EPM851939:EPM852812 EZI851939:EZI852812 FJE851939:FJE852812 FTA851939:FTA852812 GCW851939:GCW852812 GMS851939:GMS852812 GWO851939:GWO852812 HGK851939:HGK852812 HQG851939:HQG852812 IAC851939:IAC852812 IJY851939:IJY852812 ITU851939:ITU852812 JDQ851939:JDQ852812 JNM851939:JNM852812 JXI851939:JXI852812 KHE851939:KHE852812 KRA851939:KRA852812 LAW851939:LAW852812 LKS851939:LKS852812 LUO851939:LUO852812 MEK851939:MEK852812 MOG851939:MOG852812 MYC851939:MYC852812 NHY851939:NHY852812 NRU851939:NRU852812 OBQ851939:OBQ852812 OLM851939:OLM852812 OVI851939:OVI852812 PFE851939:PFE852812 PPA851939:PPA852812 PYW851939:PYW852812 QIS851939:QIS852812 QSO851939:QSO852812 RCK851939:RCK852812 RMG851939:RMG852812 RWC851939:RWC852812 SFY851939:SFY852812 SPU851939:SPU852812 SZQ851939:SZQ852812 TJM851939:TJM852812 TTI851939:TTI852812 UDE851939:UDE852812 UNA851939:UNA852812 UWW851939:UWW852812 VGS851939:VGS852812 VQO851939:VQO852812 WAK851939:WAK852812 WKG851939:WKG852812 WUC851939:WUC852812 O917482:O918355 HQ917475:HQ918348 RM917475:RM918348 ABI917475:ABI918348 ALE917475:ALE918348 AVA917475:AVA918348 BEW917475:BEW918348 BOS917475:BOS918348 BYO917475:BYO918348 CIK917475:CIK918348 CSG917475:CSG918348 DCC917475:DCC918348 DLY917475:DLY918348 DVU917475:DVU918348 EFQ917475:EFQ918348 EPM917475:EPM918348 EZI917475:EZI918348 FJE917475:FJE918348 FTA917475:FTA918348 GCW917475:GCW918348 GMS917475:GMS918348 GWO917475:GWO918348 HGK917475:HGK918348 HQG917475:HQG918348 IAC917475:IAC918348 IJY917475:IJY918348 ITU917475:ITU918348 JDQ917475:JDQ918348 JNM917475:JNM918348 JXI917475:JXI918348 KHE917475:KHE918348 KRA917475:KRA918348 LAW917475:LAW918348 LKS917475:LKS918348 LUO917475:LUO918348 MEK917475:MEK918348 MOG917475:MOG918348 MYC917475:MYC918348 NHY917475:NHY918348 NRU917475:NRU918348 OBQ917475:OBQ918348 OLM917475:OLM918348 OVI917475:OVI918348 PFE917475:PFE918348 PPA917475:PPA918348 PYW917475:PYW918348 QIS917475:QIS918348 QSO917475:QSO918348 RCK917475:RCK918348 RMG917475:RMG918348 RWC917475:RWC918348 SFY917475:SFY918348 SPU917475:SPU918348 SZQ917475:SZQ918348 TJM917475:TJM918348 TTI917475:TTI918348 UDE917475:UDE918348 UNA917475:UNA918348 UWW917475:UWW918348 VGS917475:VGS918348 VQO917475:VQO918348 WAK917475:WAK918348 WKG917475:WKG918348 WUC917475:WUC918348 O983018:O983891 HQ983011:HQ983884 RM983011:RM983884 ABI983011:ABI983884 ALE983011:ALE983884 AVA983011:AVA983884 BEW983011:BEW983884 BOS983011:BOS983884 BYO983011:BYO983884 CIK983011:CIK983884 CSG983011:CSG983884 DCC983011:DCC983884 DLY983011:DLY983884 DVU983011:DVU983884 EFQ983011:EFQ983884 EPM983011:EPM983884 EZI983011:EZI983884 FJE983011:FJE983884 FTA983011:FTA983884 GCW983011:GCW983884 GMS983011:GMS983884 GWO983011:GWO983884 HGK983011:HGK983884 HQG983011:HQG983884 IAC983011:IAC983884 IJY983011:IJY983884 ITU983011:ITU983884 JDQ983011:JDQ983884 JNM983011:JNM983884 JXI983011:JXI983884 KHE983011:KHE983884 KRA983011:KRA983884 LAW983011:LAW983884 LKS983011:LKS983884 LUO983011:LUO983884 MEK983011:MEK983884 MOG983011:MOG983884 MYC983011:MYC983884 NHY983011:NHY983884 NRU983011:NRU983884 OBQ983011:OBQ983884 OLM983011:OLM983884 OVI983011:OVI983884 PFE983011:PFE983884 PPA983011:PPA983884 PYW983011:PYW983884 QIS983011:QIS983884 QSO983011:QSO983884 RCK983011:RCK983884 RMG983011:RMG983884 RWC983011:RWC983884 SFY983011:SFY983884 SPU983011:SPU983884 SZQ983011:SZQ983884 TJM983011:TJM983884 TTI983011:TTI983884 UDE983011:UDE983884 UNA983011:UNA983884 UWW983011:UWW983884 VGS983011:VGS983884 VQO983011:VQO983884 WAK983011:WAK983884 WKG983011:WKG983884 HU49:HU843 S56:S850 RM49:RM844 ABI49:ABI844 ALE49:ALE844 AVA49:AVA844 BEW49:BEW844 BOS49:BOS844 BYO49:BYO844 CIK49:CIK844 CSG49:CSG844 DCC49:DCC844 DLY49:DLY844 DVU49:DVU844 EFQ49:EFQ844 EPM49:EPM844 EZI49:EZI844 FJE49:FJE844 FTA49:FTA844 GCW49:GCW844 GMS49:GMS844 GWO49:GWO844 HGK49:HGK844 HQG49:HQG844 IAC49:IAC844 IJY49:IJY844 ITU49:ITU844 JDQ49:JDQ844 JNM49:JNM844 JXI49:JXI844 KHE49:KHE844 KRA49:KRA844 LAW49:LAW844 LKS49:LKS844 LUO49:LUO844 MEK49:MEK844 MOG49:MOG844 MYC49:MYC844 NHY49:NHY844 NRU49:NRU844 OBQ49:OBQ844 OLM49:OLM844 OVI49:OVI844 PFE49:PFE844 PPA49:PPA844 PYW49:PYW844 QIS49:QIS844 QSO49:QSO844 RCK49:RCK844 RMG49:RMG844 RWC49:RWC844 SFY49:SFY844 SPU49:SPU844 SZQ49:SZQ844 TJM49:TJM844 TTI49:TTI844 UDE49:UDE844 UNA49:UNA844 UWW49:UWW844 VGS49:VGS844 VQO49:VQO844 WAK49:WAK844 WKG49:WKG844 WUC49:WUC844 HQ49:HQ844 WUG49:WUG843 WKK49:WKK843 WAO49:WAO843 VQS49:VQS843 VGW49:VGW843 UXA49:UXA843 UNE49:UNE843 UDI49:UDI843 TTM49:TTM843 TJQ49:TJQ843 SZU49:SZU843 SPY49:SPY843 SGC49:SGC843 RWG49:RWG843 RMK49:RMK843 RCO49:RCO843 QSS49:QSS843 QIW49:QIW843 PZA49:PZA843 PPE49:PPE843 PFI49:PFI843 OVM49:OVM843 OLQ49:OLQ843 OBU49:OBU843 NRY49:NRY843 NIC49:NIC843 MYG49:MYG843 MOK49:MOK843 MEO49:MEO843 LUS49:LUS843 LKW49:LKW843 LBA49:LBA843 KRE49:KRE843 KHI49:KHI843 JXM49:JXM843 JNQ49:JNQ843 JDU49:JDU843 ITY49:ITY843 IKC49:IKC843 IAG49:IAG843 HQK49:HQK843 HGO49:HGO843 GWS49:GWS843 GMW49:GMW843 GDA49:GDA843 FTE49:FTE843 FJI49:FJI843 EZM49:EZM843 EPQ49:EPQ843 EFU49:EFU843 DVY49:DVY843 DMC49:DMC843 DCG49:DCG843 CSK49:CSK843 CIO49:CIO843 BYS49:BYS843 BOW49:BOW843 BFA49:BFA843 AVE49:AVE843 ALI49:ALI843 ABM49:ABM843 RQ49:RQ843 O56:O851 HW26 AVI16 BFE16 BPA16 BYW16 CIS16 CSO16 DCK16 DMG16 DWC16 EFY16 EPU16 EZQ16 FJM16 FTI16 GDE16 GNA16 GWW16 HGS16 HQO16 IAK16 IKG16 IUC16 JDY16 JNU16 JXQ16 KHM16 KRI16 LBE16 LLA16 LUW16 MES16 MOO16 MYK16 NIG16 NSC16 OBY16 OLU16 OVQ16 PFM16 PPI16 PZE16 QJA16 QSW16 RCS16 RMO16 RWK16 SGG16 SQC16 SZY16 TJU16 TTQ16 UDM16 UNI16 UXE16 VHA16 VQW16 WAS16 WKO16 WUK16 HY16 IC16 WUO16 WKS16 WAW16 VRA16 VHE16 UXI16 UNM16 UDQ16 TTU16 TJY16 TAC16 SQG16 SGK16 RWO16 RMS16 RCW16 QTA16 QJE16 PZI16 PPM16 PFQ16 OVU16 OLY16 OCC16 NSG16 NIK16 MYO16 MOS16 MEW16 LVA16 LLE16 LBI16 KRM16 KHQ16 JXU16 JNY16 JEC16 IUG16 IKK16 IAO16 HQS16 HGW16 GXA16 GNE16 GDI16 FTM16 FJQ16 EZU16 EPY16 EGC16 DWG16 DMK16 DCO16 CSS16 CIW16 BZA16 BPE16 BFI16 AVM16 ALQ16 ABU16 RY16 RU16 BOW11:BOW12 ABQ16 BFA11:BFA12 BFA14:BFA15 AVE14:AVE15 ALI14:ALI15 ABM14:ABM15 RQ14:RQ15 ABI14:ABI15 ALE14:ALE15 AVA14:AVA15 BEW14:BEW15 BOS14:BOS15 BYO14:BYO15 CIK14:CIK15 CSG14:CSG15 DCC14:DCC15 DLY14:DLY15 DVU14:DVU15 EFQ14:EFQ15 EPM14:EPM15 EZI14:EZI15 FJE14:FJE15 FTA14:FTA15 GCW14:GCW15 GMS14:GMS15 GWO14:GWO15 HGK14:HGK15 HQG14:HQG15 IAC14:IAC15 IJY14:IJY15 ITU14:ITU15 JDQ14:JDQ15 JNM14:JNM15 JXI14:JXI15 KHE14:KHE15 KRA14:KRA15 LAW14:LAW15 LKS14:LKS15 LUO14:LUO15 MEK14:MEK15 MOG14:MOG15 MYC14:MYC15 NHY14:NHY15 NRU14:NRU15 OBQ14:OBQ15 OLM14:OLM15 OVI14:OVI15 PFE14:PFE15 PPA14:PPA15 PYW14:PYW15 QIS14:QIS15 QSO14:QSO15 RCK14:RCK15 RMG14:RMG15 RWC14:RWC15 SFY14:SFY15 SPU14:SPU15 SZQ14:SZQ15 TJM14:TJM15 TTI14:TTI15 UDE14:UDE15 UNA14:UNA15 UWW14:UWW15 VGS14:VGS15 VQO14:VQO15 WAK14:WAK15 WKG14:WKG15 WUC14:WUC15 HQ14:HQ15 HU14:HU15 RM14:RM15 WUG14:WUG15 WKK14:WKK15 WAO14:WAO15 VQS14:VQS15 VGW14:VGW15 UXA14:UXA15 UNE14:UNE15 UDI14:UDI15 TTM14:TTM15 TJQ14:TJQ15 SZU14:SZU15 SPY14:SPY15 SGC14:SGC15 RWG14:RWG15 RMK14:RMK15 RCO14:RCO15 QSS14:QSS15 QIW14:QIW15 PZA14:PZA15 PPE14:PPE15 PFI14:PFI15 OVM14:OVM15 OLQ14:OLQ15 OBU14:OBU15 NRY14:NRY15 NIC14:NIC15 MYG14:MYG15 MOK14:MOK15 MEO14:MEO15 LUS14:LUS15 LKW14:LKW15 LBA14:LBA15 KRE14:KRE15 KHI14:KHI15 JXM14:JXM15 JNQ14:JNQ15 JDU14:JDU15 ITY14:ITY15 IKC14:IKC15 IAG14:IAG15 HQK14:HQK15 HGO14:HGO15 GWS14:GWS15 GMW14:GMW15 GDA14:GDA15 FTE14:FTE15 FJI14:FJI15 EZM14:EZM15 EPQ14:EPQ15 EFU14:EFU15 DVY14:DVY15 DMC14:DMC15 DCG14:DCG15 N23:N24 AVK26 ALO26 ABS26 RW26 IA26 WUI26 WKM26 WAQ26 VQU26 VGY26 UXC26 UNG26 UDK26 TTO26 TJS26 SZW26 SQA26 SGE26 RWI26 RMM26 RCQ26 QSU26 QIY26 PZC26 PPG26 PFK26 OVO26 OLS26 OBW26 NSA26 NIE26 MYI26 MOM26 MEQ26 LUU26 LKY26 LBC26 KRG26 KHK26 JXO26 JNS26 JDW26 IUA26 IKE26 IAI26 HQM26 HGQ26 GWU26 GMY26 GDC26 FTG26 FJK26 EZO26 EPS26 EFW26 DWA26 DME26 DCI26 CSM26 CIQ26 BYU26 BOY26 BFC26 AVG26 ALK26 ABO26 RS26 WUM26 WKQ26 WAU26 VQY26 VHC26 UXG26 UNK26 UDO26 TTS26 TJW26 TAA26 SQE26 SGI26 RWM26 RMQ26 RCU26 QSY26 QJC26 PZG26 PPK26 PFO26 OVS26 OLW26 OCA26 NSE26 NII26 MYM26 MOQ26 MEU26 LUY26 LLC26 LBG26 KRK26 KHO26 JXS26 JNW26 JEA26 IUE26 IKI26 IAM26 HQQ26 HGU26 GWY26 GNC26 GDG26 FTK26 FJO26 EZS26 EPW26 EGA26 DWE26 DMI26 DCM26 CSQ26 CIU26 BYY26 BPC26 BFG26 CSK14:CSK15 CIO14:CIO15 BYS14:BYS15 BOW14:BOW15 HGO8:HGO9 GMW8:GMW9 GWS8:GWS9 HQK8:HQK9 ITY8:ITY9 JDU8:JDU9 JNQ8:JNQ9 JXM8:JXM9 KHI8:KHI9 KRE8:KRE9 LBA8:LBA9 LKW8:LKW9 LUS8:LUS9 MEO8:MEO9 MOK8:MOK9 MYG8:MYG9 NIC8:NIC9 NRY8:NRY9 OBU8:OBU9 OLQ8:OLQ9 OVM8:OVM9 PFI8:PFI9 PPE8:PPE9 PZA8:PZA9 QIW8:QIW9 QSS8:QSS9 RCO8:RCO9 RMK8:RMK9 RWG8:RWG9 SGC8:SGC9 SPY8:SPY9 SZU8:SZU9 TJQ8:TJQ9 TTM8:TTM9 UDI8:UDI9 UNE8:UNE9 UXA8:UXA9 VGW8:VGW9 VQS8:VQS9 WAO8:WAO9 WKK8:WKK9 WUG8:WUG9 RM8:RM9 HU8:HU9 HQ8:HQ9 WUC8:WUC9 WKG8:WKG9 WAK8:WAK9 VQO8:VQO9 VGS8:VGS9 UWW8:UWW9 UNA8:UNA9 UDE8:UDE9 TTI8:TTI9 TJM8:TJM9 SZQ8:SZQ9 SPU8:SPU9 SFY8:SFY9 RWC8:RWC9 RMG8:RMG9 RCK8:RCK9 QSO8:QSO9 QIS8:QIS9 PYW8:PYW9 PPA8:PPA9 PFE8:PFE9 OVI8:OVI9 OLM8:OLM9 OBQ8:OBQ9 NRU8:NRU9 NHY8:NHY9 MYC8:MYC9 MOG8:MOG9 MEK8:MEK9 LUO8:LUO9 LKS8:LKS9 LAW8:LAW9 KRA8:KRA9 KHE8:KHE9 JXI8:JXI9 JNM8:JNM9 JDQ8:JDQ9 ITU8:ITU9 IJY8:IJY9 IAC8:IAC9 HQG8:HQG9 HGK8:HGK9 GWO8:GWO9 GMS8:GMS9 GCW8:GCW9 FTA8:FTA9 FJE8:FJE9 EZI8:EZI9 EPM8:EPM9 EFQ8:EFQ9 DVU8:DVU9 DLY8:DLY9 DCC8:DCC9 CSG8:CSG9 CIK8:CIK9 BYO8:BYO9 BOS8:BOS9 BEW8:BEW9 AVA8:AVA9 ALE8:ALE9 ABI8:ABI9 RQ8:RQ9 ABM8:ABM9 S8:S9 O8:O9 ALI8:ALI9 AVE8:AVE9 BFA8:BFA9 BOW8:BOW9 BYS8:BYS9 CIO8:CIO9 CSK8:CSK9 DCG8:DCG9 DMC8:DMC9 DVY8:DVY9 EFU8:EFU9 EPQ8:EPQ9 EZM8:EZM9 FJI8:FJI9 FTE8:FTE9 GDA8:GDA9 IAG8:IAG9 IKC8:IKC9 AVE11:AVE12 ALI11:ALI12 ABM11:ABM12 RQ11:RQ12 ABI11:ABI12 ALE11:ALE12 AVA11:AVA12 BEW11:BEW12 BOS11:BOS12 BYO11:BYO12 CIK11:CIK12 CSG11:CSG12 DCC11:DCC12 DLY11:DLY12 DVU11:DVU12 EFQ11:EFQ12 EPM11:EPM12 EZI11:EZI12 FJE11:FJE12 FTA11:FTA12 GCW11:GCW12 GMS11:GMS12 GWO11:GWO12 HGK11:HGK12 HQG11:HQG12 IAC11:IAC12 IJY11:IJY12 ITU11:ITU12 JDQ11:JDQ12 JNM11:JNM12 JXI11:JXI12 KHE11:KHE12 KRA11:KRA12 LAW11:LAW12 LKS11:LKS12 LUO11:LUO12 MEK11:MEK12 MOG11:MOG12 MYC11:MYC12 NHY11:NHY12 NRU11:NRU12 OBQ11:OBQ12 OLM11:OLM12 OVI11:OVI12 PFE11:PFE12 PPA11:PPA12 PYW11:PYW12 QIS11:QIS12 QSO11:QSO12 RCK11:RCK12 RMG11:RMG12 RWC11:RWC12 SFY11:SFY12 SPU11:SPU12 SZQ11:SZQ12 TJM11:TJM12 TTI11:TTI12 UDE11:UDE12 UNA11:UNA12 UWW11:UWW12 VGS11:VGS12 VQO11:VQO12 WAK11:WAK12 WKG11:WKG12 WUC11:WUC12 HQ11:HQ12 HU11:HU12 RM11:RM12 WUG11:WUG12 WKK11:WKK12 WAO11:WAO12 VQS11:VQS12 VGW11:VGW12 UXA11:UXA12 UNE11:UNE12 UDI11:UDI12 TTM11:TTM12 TJQ11:TJQ12 SZU11:SZU12 SPY11:SPY12 SGC11:SGC12 RWG11:RWG12 RMK11:RMK12 RCO11:RCO12 QSS11:QSS12 QIW11:QIW12 PZA11:PZA12 PPE11:PPE12 PFI11:PFI12 OVM11:OVM12 OLQ11:OLQ12 OBU11:OBU12 NRY11:NRY12 NIC11:NIC12 MYG11:MYG12 MOK11:MOK12 MEO11:MEO12 LUS11:LUS12 LKW11:LKW12 LBA11:LBA12 KRE11:KRE12 KHI11:KHI12 JXM11:JXM12 JNQ11:JNQ12 JDU11:JDU12 ITY11:ITY12 IKC11:IKC12 IAG11:IAG12 HQK11:HQK12 HGO11:HGO12 GWS11:GWS12 GMW11:GMW12 GDA11:GDA12 FTE11:FTE12 FJI11:FJI12 EZM11:EZM12 EPQ11:EPQ12 EFU11:EFU12 DVY11:DVY12 DMC11:DMC12 DCG11:DCG12 CSK11:CSK12 CIO11:CIO12 BYS11:BYS12 T26 R10:R13 N10:N13 ALM16 P26 VSC29:VSC36 S14:S16 O14:O16 O47 R33:R36 VIG29:VIG36 WVQ42:WVQ45 R29:R31 WLU42:WLU45 WBY42:WBY45 VSC42:VSC45 VIG42:VIG45 UYK42:UYK45 UOO42:UOO45 UES42:UES45 TUW42:TUW45 TLA42:TLA45 TBE42:TBE45 SRI42:SRI45 SHM42:SHM45 RXQ42:RXQ45 RNU42:RNU45 RDY42:RDY45 QUC42:QUC45 QKG42:QKG45 QAK42:QAK45 PQO42:PQO45 PGS42:PGS45 OWW42:OWW45 ONA42:ONA45 ODE42:ODE45 NTI42:NTI45 NJM42:NJM45 MZQ42:MZQ45 MPU42:MPU45 MFY42:MFY45 LWC42:LWC45 LMG42:LMG45 LCK42:LCK45 KSO42:KSO45 KIS42:KIS45 JYW42:JYW45 JPA42:JPA45 JFE42:JFE45 IVI42:IVI45 ILM42:ILM45 IBQ42:IBQ45 HRU42:HRU45 HHY42:HHY45 GYC42:GYC45 GOG42:GOG45 GEK42:GEK45 FUO42:FUO45 FKS42:FKS45 FAW42:FAW45 ERA42:ERA45 EHE42:EHE45 DXI42:DXI45 DNM42:DNM45 DDQ42:DDQ45 CTU42:CTU45 CJY42:CJY45 CAC42:CAC45 BQG42:BQG45 BGK42:BGK45 AWO42:AWO45 AMS42:AMS45 ACW42:ACW45 TA42:TA45 JE42:JE45 WVU42:WVU45 WLY42:WLY45 WCC42:WCC45 VSG42:VSG45 VIK42:VIK45 UYO42:UYO45 UOS42:UOS45 UEW42:UEW45 TVA42:TVA45 TLE42:TLE45 TBI42:TBI45 SRM42:SRM45 SHQ42:SHQ45 RXU42:RXU45 RNY42:RNY45 REC42:REC45 QUG42:QUG45 QKK42:QKK45 QAO42:QAO45 PQS42:PQS45 PGW42:PGW45 OXA42:OXA45 ONE42:ONE45 ODI42:ODI45 NTM42:NTM45 NJQ42:NJQ45 MZU42:MZU45 MPY42:MPY45 MGC42:MGC45 LWG42:LWG45 LMK42:LMK45 LCO42:LCO45 KSS42:KSS45 KIW42:KIW45 JZA42:JZA45 JPE42:JPE45 JFI42:JFI45 IVM42:IVM45 ILQ42:ILQ45 IBU42:IBU45 HRY42:HRY45 HIC42:HIC45 GYG42:GYG45 GOK42:GOK45 GEO42:GEO45 FUS42:FUS45 FKW42:FKW45 FBA42:FBA45 ERE42:ERE45 EHI42:EHI45 DXM42:DXM45 DNQ42:DNQ45 DDU42:DDU45 CTY42:CTY45 CKC42:CKC45 CAG42:CAG45 BQK42:BQK45 BGO42:BGO45 AWS42:AWS45 AMW42:AMW45 ADA42:ADA45 TE42:TE45 R42:R45 O32 S32 UYK29:UYK36 UOO29:UOO36 UES29:UES36 TUW29:TUW36 TLA29:TLA36 TBE29:TBE36 SRI29:SRI36 SHM29:SHM36 RXQ29:RXQ36 RNU29:RNU36 RDY29:RDY36 QUC29:QUC36 QKG29:QKG36 QAK29:QAK36 PQO29:PQO36 PGS29:PGS36 OWW29:OWW36 ONA29:ONA36 ODE29:ODE36 NTI29:NTI36 NJM29:NJM36 MZQ29:MZQ36 MPU29:MPU36 MFY29:MFY36 LWC29:LWC36 LMG29:LMG36 LCK29:LCK36 KSO29:KSO36 KIS29:KIS36 JYW29:JYW36 JPA29:JPA36 JFE29:JFE36 IVI29:IVI36 ILM29:ILM36 IBQ29:IBQ36 HRU29:HRU36 HHY29:HHY36 GYC29:GYC36 GOG29:GOG36 GEK29:GEK36 FUO29:FUO36 FKS29:FKS36 FAW29:FAW36 ERA29:ERA36 EHE29:EHE36 DXI29:DXI36 DNM29:DNM36 DDQ29:DDQ36 CTU29:CTU36 CJY29:CJY36 CAC29:CAC36 BQG29:BQG36 BGK29:BGK36 AWO29:AWO36 AMS29:AMS36 ACW29:ACW36 TA29:TA36 JE29:JE36 WVU29:WVU36 WLY29:WLY36 WCC29:WCC36 VSG29:VSG36 VIK29:VIK36 UYO29:UYO36 UOS29:UOS36 UEW29:UEW36 TVA29:TVA36 TLE29:TLE36 TBI29:TBI36 SRM29:SRM36 SHQ29:SHQ36 RXU29:RXU36 RNY29:RNY36 REC29:REC36 QUG29:QUG36 QKK29:QKK36 QAO29:QAO36 PQS29:PQS36 PGW29:PGW36 OXA29:OXA36 ONE29:ONE36 ODI29:ODI36 NTM29:NTM36 NJQ29:NJQ36 MZU29:MZU36 MPY29:MPY36 MGC29:MGC36 LWG29:LWG36 LMK29:LMK36 LCO29:LCO36 KSS29:KSS36 KIW29:KIW36 JZA29:JZA36 JPE29:JPE36 JFI29:JFI36 IVM29:IVM36 ILQ29:ILQ36 IBU29:IBU36 HRY29:HRY36 HIC29:HIC36 GYG29:GYG36 GOK29:GOK36 GEO29:GEO36 FUS29:FUS36 FKW29:FKW36 FBA29:FBA36 ERE29:ERE36 EHI29:EHI36 DXM29:DXM36 DNQ29:DNQ36 DDU29:DDU36 CTY29:CTY36 CKC29:CKC36 CAG29:CAG36 BQK29:BQK36 BGO29:BGO36 AWS29:AWS36 AMW29:AMW36 ADA29:ADA36 TE29:TE36 JI29:JI36 WVQ29:WVQ36 WLU29:WLU36 JI42:JI45 WBY29:WBY36 S47 R23:R24">
      <formula1>9</formula1>
    </dataValidation>
    <dataValidation type="textLength" operator="equal" allowBlank="1" showInputMessage="1" showErrorMessage="1" error="БИН должен содержать 12 символов" sqref="WVS983011:WVS983883 BA65514:BA66386 JG65507:JG66379 TC65507:TC66379 ACY65507:ACY66379 AMU65507:AMU66379 AWQ65507:AWQ66379 BGM65507:BGM66379 BQI65507:BQI66379 CAE65507:CAE66379 CKA65507:CKA66379 CTW65507:CTW66379 DDS65507:DDS66379 DNO65507:DNO66379 DXK65507:DXK66379 EHG65507:EHG66379 ERC65507:ERC66379 FAY65507:FAY66379 FKU65507:FKU66379 FUQ65507:FUQ66379 GEM65507:GEM66379 GOI65507:GOI66379 GYE65507:GYE66379 HIA65507:HIA66379 HRW65507:HRW66379 IBS65507:IBS66379 ILO65507:ILO66379 IVK65507:IVK66379 JFG65507:JFG66379 JPC65507:JPC66379 JYY65507:JYY66379 KIU65507:KIU66379 KSQ65507:KSQ66379 LCM65507:LCM66379 LMI65507:LMI66379 LWE65507:LWE66379 MGA65507:MGA66379 MPW65507:MPW66379 MZS65507:MZS66379 NJO65507:NJO66379 NTK65507:NTK66379 ODG65507:ODG66379 ONC65507:ONC66379 OWY65507:OWY66379 PGU65507:PGU66379 PQQ65507:PQQ66379 QAM65507:QAM66379 QKI65507:QKI66379 QUE65507:QUE66379 REA65507:REA66379 RNW65507:RNW66379 RXS65507:RXS66379 SHO65507:SHO66379 SRK65507:SRK66379 TBG65507:TBG66379 TLC65507:TLC66379 TUY65507:TUY66379 UEU65507:UEU66379 UOQ65507:UOQ66379 UYM65507:UYM66379 VII65507:VII66379 VSE65507:VSE66379 WCA65507:WCA66379 WLW65507:WLW66379 WVS65507:WVS66379 BA131050:BA131922 JG131043:JG131915 TC131043:TC131915 ACY131043:ACY131915 AMU131043:AMU131915 AWQ131043:AWQ131915 BGM131043:BGM131915 BQI131043:BQI131915 CAE131043:CAE131915 CKA131043:CKA131915 CTW131043:CTW131915 DDS131043:DDS131915 DNO131043:DNO131915 DXK131043:DXK131915 EHG131043:EHG131915 ERC131043:ERC131915 FAY131043:FAY131915 FKU131043:FKU131915 FUQ131043:FUQ131915 GEM131043:GEM131915 GOI131043:GOI131915 GYE131043:GYE131915 HIA131043:HIA131915 HRW131043:HRW131915 IBS131043:IBS131915 ILO131043:ILO131915 IVK131043:IVK131915 JFG131043:JFG131915 JPC131043:JPC131915 JYY131043:JYY131915 KIU131043:KIU131915 KSQ131043:KSQ131915 LCM131043:LCM131915 LMI131043:LMI131915 LWE131043:LWE131915 MGA131043:MGA131915 MPW131043:MPW131915 MZS131043:MZS131915 NJO131043:NJO131915 NTK131043:NTK131915 ODG131043:ODG131915 ONC131043:ONC131915 OWY131043:OWY131915 PGU131043:PGU131915 PQQ131043:PQQ131915 QAM131043:QAM131915 QKI131043:QKI131915 QUE131043:QUE131915 REA131043:REA131915 RNW131043:RNW131915 RXS131043:RXS131915 SHO131043:SHO131915 SRK131043:SRK131915 TBG131043:TBG131915 TLC131043:TLC131915 TUY131043:TUY131915 UEU131043:UEU131915 UOQ131043:UOQ131915 UYM131043:UYM131915 VII131043:VII131915 VSE131043:VSE131915 WCA131043:WCA131915 WLW131043:WLW131915 WVS131043:WVS131915 BA196586:BA197458 JG196579:JG197451 TC196579:TC197451 ACY196579:ACY197451 AMU196579:AMU197451 AWQ196579:AWQ197451 BGM196579:BGM197451 BQI196579:BQI197451 CAE196579:CAE197451 CKA196579:CKA197451 CTW196579:CTW197451 DDS196579:DDS197451 DNO196579:DNO197451 DXK196579:DXK197451 EHG196579:EHG197451 ERC196579:ERC197451 FAY196579:FAY197451 FKU196579:FKU197451 FUQ196579:FUQ197451 GEM196579:GEM197451 GOI196579:GOI197451 GYE196579:GYE197451 HIA196579:HIA197451 HRW196579:HRW197451 IBS196579:IBS197451 ILO196579:ILO197451 IVK196579:IVK197451 JFG196579:JFG197451 JPC196579:JPC197451 JYY196579:JYY197451 KIU196579:KIU197451 KSQ196579:KSQ197451 LCM196579:LCM197451 LMI196579:LMI197451 LWE196579:LWE197451 MGA196579:MGA197451 MPW196579:MPW197451 MZS196579:MZS197451 NJO196579:NJO197451 NTK196579:NTK197451 ODG196579:ODG197451 ONC196579:ONC197451 OWY196579:OWY197451 PGU196579:PGU197451 PQQ196579:PQQ197451 QAM196579:QAM197451 QKI196579:QKI197451 QUE196579:QUE197451 REA196579:REA197451 RNW196579:RNW197451 RXS196579:RXS197451 SHO196579:SHO197451 SRK196579:SRK197451 TBG196579:TBG197451 TLC196579:TLC197451 TUY196579:TUY197451 UEU196579:UEU197451 UOQ196579:UOQ197451 UYM196579:UYM197451 VII196579:VII197451 VSE196579:VSE197451 WCA196579:WCA197451 WLW196579:WLW197451 WVS196579:WVS197451 BA262122:BA262994 JG262115:JG262987 TC262115:TC262987 ACY262115:ACY262987 AMU262115:AMU262987 AWQ262115:AWQ262987 BGM262115:BGM262987 BQI262115:BQI262987 CAE262115:CAE262987 CKA262115:CKA262987 CTW262115:CTW262987 DDS262115:DDS262987 DNO262115:DNO262987 DXK262115:DXK262987 EHG262115:EHG262987 ERC262115:ERC262987 FAY262115:FAY262987 FKU262115:FKU262987 FUQ262115:FUQ262987 GEM262115:GEM262987 GOI262115:GOI262987 GYE262115:GYE262987 HIA262115:HIA262987 HRW262115:HRW262987 IBS262115:IBS262987 ILO262115:ILO262987 IVK262115:IVK262987 JFG262115:JFG262987 JPC262115:JPC262987 JYY262115:JYY262987 KIU262115:KIU262987 KSQ262115:KSQ262987 LCM262115:LCM262987 LMI262115:LMI262987 LWE262115:LWE262987 MGA262115:MGA262987 MPW262115:MPW262987 MZS262115:MZS262987 NJO262115:NJO262987 NTK262115:NTK262987 ODG262115:ODG262987 ONC262115:ONC262987 OWY262115:OWY262987 PGU262115:PGU262987 PQQ262115:PQQ262987 QAM262115:QAM262987 QKI262115:QKI262987 QUE262115:QUE262987 REA262115:REA262987 RNW262115:RNW262987 RXS262115:RXS262987 SHO262115:SHO262987 SRK262115:SRK262987 TBG262115:TBG262987 TLC262115:TLC262987 TUY262115:TUY262987 UEU262115:UEU262987 UOQ262115:UOQ262987 UYM262115:UYM262987 VII262115:VII262987 VSE262115:VSE262987 WCA262115:WCA262987 WLW262115:WLW262987 WVS262115:WVS262987 BA327658:BA328530 JG327651:JG328523 TC327651:TC328523 ACY327651:ACY328523 AMU327651:AMU328523 AWQ327651:AWQ328523 BGM327651:BGM328523 BQI327651:BQI328523 CAE327651:CAE328523 CKA327651:CKA328523 CTW327651:CTW328523 DDS327651:DDS328523 DNO327651:DNO328523 DXK327651:DXK328523 EHG327651:EHG328523 ERC327651:ERC328523 FAY327651:FAY328523 FKU327651:FKU328523 FUQ327651:FUQ328523 GEM327651:GEM328523 GOI327651:GOI328523 GYE327651:GYE328523 HIA327651:HIA328523 HRW327651:HRW328523 IBS327651:IBS328523 ILO327651:ILO328523 IVK327651:IVK328523 JFG327651:JFG328523 JPC327651:JPC328523 JYY327651:JYY328523 KIU327651:KIU328523 KSQ327651:KSQ328523 LCM327651:LCM328523 LMI327651:LMI328523 LWE327651:LWE328523 MGA327651:MGA328523 MPW327651:MPW328523 MZS327651:MZS328523 NJO327651:NJO328523 NTK327651:NTK328523 ODG327651:ODG328523 ONC327651:ONC328523 OWY327651:OWY328523 PGU327651:PGU328523 PQQ327651:PQQ328523 QAM327651:QAM328523 QKI327651:QKI328523 QUE327651:QUE328523 REA327651:REA328523 RNW327651:RNW328523 RXS327651:RXS328523 SHO327651:SHO328523 SRK327651:SRK328523 TBG327651:TBG328523 TLC327651:TLC328523 TUY327651:TUY328523 UEU327651:UEU328523 UOQ327651:UOQ328523 UYM327651:UYM328523 VII327651:VII328523 VSE327651:VSE328523 WCA327651:WCA328523 WLW327651:WLW328523 WVS327651:WVS328523 BA393194:BA394066 JG393187:JG394059 TC393187:TC394059 ACY393187:ACY394059 AMU393187:AMU394059 AWQ393187:AWQ394059 BGM393187:BGM394059 BQI393187:BQI394059 CAE393187:CAE394059 CKA393187:CKA394059 CTW393187:CTW394059 DDS393187:DDS394059 DNO393187:DNO394059 DXK393187:DXK394059 EHG393187:EHG394059 ERC393187:ERC394059 FAY393187:FAY394059 FKU393187:FKU394059 FUQ393187:FUQ394059 GEM393187:GEM394059 GOI393187:GOI394059 GYE393187:GYE394059 HIA393187:HIA394059 HRW393187:HRW394059 IBS393187:IBS394059 ILO393187:ILO394059 IVK393187:IVK394059 JFG393187:JFG394059 JPC393187:JPC394059 JYY393187:JYY394059 KIU393187:KIU394059 KSQ393187:KSQ394059 LCM393187:LCM394059 LMI393187:LMI394059 LWE393187:LWE394059 MGA393187:MGA394059 MPW393187:MPW394059 MZS393187:MZS394059 NJO393187:NJO394059 NTK393187:NTK394059 ODG393187:ODG394059 ONC393187:ONC394059 OWY393187:OWY394059 PGU393187:PGU394059 PQQ393187:PQQ394059 QAM393187:QAM394059 QKI393187:QKI394059 QUE393187:QUE394059 REA393187:REA394059 RNW393187:RNW394059 RXS393187:RXS394059 SHO393187:SHO394059 SRK393187:SRK394059 TBG393187:TBG394059 TLC393187:TLC394059 TUY393187:TUY394059 UEU393187:UEU394059 UOQ393187:UOQ394059 UYM393187:UYM394059 VII393187:VII394059 VSE393187:VSE394059 WCA393187:WCA394059 WLW393187:WLW394059 WVS393187:WVS394059 BA458730:BA459602 JG458723:JG459595 TC458723:TC459595 ACY458723:ACY459595 AMU458723:AMU459595 AWQ458723:AWQ459595 BGM458723:BGM459595 BQI458723:BQI459595 CAE458723:CAE459595 CKA458723:CKA459595 CTW458723:CTW459595 DDS458723:DDS459595 DNO458723:DNO459595 DXK458723:DXK459595 EHG458723:EHG459595 ERC458723:ERC459595 FAY458723:FAY459595 FKU458723:FKU459595 FUQ458723:FUQ459595 GEM458723:GEM459595 GOI458723:GOI459595 GYE458723:GYE459595 HIA458723:HIA459595 HRW458723:HRW459595 IBS458723:IBS459595 ILO458723:ILO459595 IVK458723:IVK459595 JFG458723:JFG459595 JPC458723:JPC459595 JYY458723:JYY459595 KIU458723:KIU459595 KSQ458723:KSQ459595 LCM458723:LCM459595 LMI458723:LMI459595 LWE458723:LWE459595 MGA458723:MGA459595 MPW458723:MPW459595 MZS458723:MZS459595 NJO458723:NJO459595 NTK458723:NTK459595 ODG458723:ODG459595 ONC458723:ONC459595 OWY458723:OWY459595 PGU458723:PGU459595 PQQ458723:PQQ459595 QAM458723:QAM459595 QKI458723:QKI459595 QUE458723:QUE459595 REA458723:REA459595 RNW458723:RNW459595 RXS458723:RXS459595 SHO458723:SHO459595 SRK458723:SRK459595 TBG458723:TBG459595 TLC458723:TLC459595 TUY458723:TUY459595 UEU458723:UEU459595 UOQ458723:UOQ459595 UYM458723:UYM459595 VII458723:VII459595 VSE458723:VSE459595 WCA458723:WCA459595 WLW458723:WLW459595 WVS458723:WVS459595 BA524266:BA525138 JG524259:JG525131 TC524259:TC525131 ACY524259:ACY525131 AMU524259:AMU525131 AWQ524259:AWQ525131 BGM524259:BGM525131 BQI524259:BQI525131 CAE524259:CAE525131 CKA524259:CKA525131 CTW524259:CTW525131 DDS524259:DDS525131 DNO524259:DNO525131 DXK524259:DXK525131 EHG524259:EHG525131 ERC524259:ERC525131 FAY524259:FAY525131 FKU524259:FKU525131 FUQ524259:FUQ525131 GEM524259:GEM525131 GOI524259:GOI525131 GYE524259:GYE525131 HIA524259:HIA525131 HRW524259:HRW525131 IBS524259:IBS525131 ILO524259:ILO525131 IVK524259:IVK525131 JFG524259:JFG525131 JPC524259:JPC525131 JYY524259:JYY525131 KIU524259:KIU525131 KSQ524259:KSQ525131 LCM524259:LCM525131 LMI524259:LMI525131 LWE524259:LWE525131 MGA524259:MGA525131 MPW524259:MPW525131 MZS524259:MZS525131 NJO524259:NJO525131 NTK524259:NTK525131 ODG524259:ODG525131 ONC524259:ONC525131 OWY524259:OWY525131 PGU524259:PGU525131 PQQ524259:PQQ525131 QAM524259:QAM525131 QKI524259:QKI525131 QUE524259:QUE525131 REA524259:REA525131 RNW524259:RNW525131 RXS524259:RXS525131 SHO524259:SHO525131 SRK524259:SRK525131 TBG524259:TBG525131 TLC524259:TLC525131 TUY524259:TUY525131 UEU524259:UEU525131 UOQ524259:UOQ525131 UYM524259:UYM525131 VII524259:VII525131 VSE524259:VSE525131 WCA524259:WCA525131 WLW524259:WLW525131 WVS524259:WVS525131 BA589802:BA590674 JG589795:JG590667 TC589795:TC590667 ACY589795:ACY590667 AMU589795:AMU590667 AWQ589795:AWQ590667 BGM589795:BGM590667 BQI589795:BQI590667 CAE589795:CAE590667 CKA589795:CKA590667 CTW589795:CTW590667 DDS589795:DDS590667 DNO589795:DNO590667 DXK589795:DXK590667 EHG589795:EHG590667 ERC589795:ERC590667 FAY589795:FAY590667 FKU589795:FKU590667 FUQ589795:FUQ590667 GEM589795:GEM590667 GOI589795:GOI590667 GYE589795:GYE590667 HIA589795:HIA590667 HRW589795:HRW590667 IBS589795:IBS590667 ILO589795:ILO590667 IVK589795:IVK590667 JFG589795:JFG590667 JPC589795:JPC590667 JYY589795:JYY590667 KIU589795:KIU590667 KSQ589795:KSQ590667 LCM589795:LCM590667 LMI589795:LMI590667 LWE589795:LWE590667 MGA589795:MGA590667 MPW589795:MPW590667 MZS589795:MZS590667 NJO589795:NJO590667 NTK589795:NTK590667 ODG589795:ODG590667 ONC589795:ONC590667 OWY589795:OWY590667 PGU589795:PGU590667 PQQ589795:PQQ590667 QAM589795:QAM590667 QKI589795:QKI590667 QUE589795:QUE590667 REA589795:REA590667 RNW589795:RNW590667 RXS589795:RXS590667 SHO589795:SHO590667 SRK589795:SRK590667 TBG589795:TBG590667 TLC589795:TLC590667 TUY589795:TUY590667 UEU589795:UEU590667 UOQ589795:UOQ590667 UYM589795:UYM590667 VII589795:VII590667 VSE589795:VSE590667 WCA589795:WCA590667 WLW589795:WLW590667 WVS589795:WVS590667 BA655338:BA656210 JG655331:JG656203 TC655331:TC656203 ACY655331:ACY656203 AMU655331:AMU656203 AWQ655331:AWQ656203 BGM655331:BGM656203 BQI655331:BQI656203 CAE655331:CAE656203 CKA655331:CKA656203 CTW655331:CTW656203 DDS655331:DDS656203 DNO655331:DNO656203 DXK655331:DXK656203 EHG655331:EHG656203 ERC655331:ERC656203 FAY655331:FAY656203 FKU655331:FKU656203 FUQ655331:FUQ656203 GEM655331:GEM656203 GOI655331:GOI656203 GYE655331:GYE656203 HIA655331:HIA656203 HRW655331:HRW656203 IBS655331:IBS656203 ILO655331:ILO656203 IVK655331:IVK656203 JFG655331:JFG656203 JPC655331:JPC656203 JYY655331:JYY656203 KIU655331:KIU656203 KSQ655331:KSQ656203 LCM655331:LCM656203 LMI655331:LMI656203 LWE655331:LWE656203 MGA655331:MGA656203 MPW655331:MPW656203 MZS655331:MZS656203 NJO655331:NJO656203 NTK655331:NTK656203 ODG655331:ODG656203 ONC655331:ONC656203 OWY655331:OWY656203 PGU655331:PGU656203 PQQ655331:PQQ656203 QAM655331:QAM656203 QKI655331:QKI656203 QUE655331:QUE656203 REA655331:REA656203 RNW655331:RNW656203 RXS655331:RXS656203 SHO655331:SHO656203 SRK655331:SRK656203 TBG655331:TBG656203 TLC655331:TLC656203 TUY655331:TUY656203 UEU655331:UEU656203 UOQ655331:UOQ656203 UYM655331:UYM656203 VII655331:VII656203 VSE655331:VSE656203 WCA655331:WCA656203 WLW655331:WLW656203 WVS655331:WVS656203 BA720874:BA721746 JG720867:JG721739 TC720867:TC721739 ACY720867:ACY721739 AMU720867:AMU721739 AWQ720867:AWQ721739 BGM720867:BGM721739 BQI720867:BQI721739 CAE720867:CAE721739 CKA720867:CKA721739 CTW720867:CTW721739 DDS720867:DDS721739 DNO720867:DNO721739 DXK720867:DXK721739 EHG720867:EHG721739 ERC720867:ERC721739 FAY720867:FAY721739 FKU720867:FKU721739 FUQ720867:FUQ721739 GEM720867:GEM721739 GOI720867:GOI721739 GYE720867:GYE721739 HIA720867:HIA721739 HRW720867:HRW721739 IBS720867:IBS721739 ILO720867:ILO721739 IVK720867:IVK721739 JFG720867:JFG721739 JPC720867:JPC721739 JYY720867:JYY721739 KIU720867:KIU721739 KSQ720867:KSQ721739 LCM720867:LCM721739 LMI720867:LMI721739 LWE720867:LWE721739 MGA720867:MGA721739 MPW720867:MPW721739 MZS720867:MZS721739 NJO720867:NJO721739 NTK720867:NTK721739 ODG720867:ODG721739 ONC720867:ONC721739 OWY720867:OWY721739 PGU720867:PGU721739 PQQ720867:PQQ721739 QAM720867:QAM721739 QKI720867:QKI721739 QUE720867:QUE721739 REA720867:REA721739 RNW720867:RNW721739 RXS720867:RXS721739 SHO720867:SHO721739 SRK720867:SRK721739 TBG720867:TBG721739 TLC720867:TLC721739 TUY720867:TUY721739 UEU720867:UEU721739 UOQ720867:UOQ721739 UYM720867:UYM721739 VII720867:VII721739 VSE720867:VSE721739 WCA720867:WCA721739 WLW720867:WLW721739 WVS720867:WVS721739 BA786410:BA787282 JG786403:JG787275 TC786403:TC787275 ACY786403:ACY787275 AMU786403:AMU787275 AWQ786403:AWQ787275 BGM786403:BGM787275 BQI786403:BQI787275 CAE786403:CAE787275 CKA786403:CKA787275 CTW786403:CTW787275 DDS786403:DDS787275 DNO786403:DNO787275 DXK786403:DXK787275 EHG786403:EHG787275 ERC786403:ERC787275 FAY786403:FAY787275 FKU786403:FKU787275 FUQ786403:FUQ787275 GEM786403:GEM787275 GOI786403:GOI787275 GYE786403:GYE787275 HIA786403:HIA787275 HRW786403:HRW787275 IBS786403:IBS787275 ILO786403:ILO787275 IVK786403:IVK787275 JFG786403:JFG787275 JPC786403:JPC787275 JYY786403:JYY787275 KIU786403:KIU787275 KSQ786403:KSQ787275 LCM786403:LCM787275 LMI786403:LMI787275 LWE786403:LWE787275 MGA786403:MGA787275 MPW786403:MPW787275 MZS786403:MZS787275 NJO786403:NJO787275 NTK786403:NTK787275 ODG786403:ODG787275 ONC786403:ONC787275 OWY786403:OWY787275 PGU786403:PGU787275 PQQ786403:PQQ787275 QAM786403:QAM787275 QKI786403:QKI787275 QUE786403:QUE787275 REA786403:REA787275 RNW786403:RNW787275 RXS786403:RXS787275 SHO786403:SHO787275 SRK786403:SRK787275 TBG786403:TBG787275 TLC786403:TLC787275 TUY786403:TUY787275 UEU786403:UEU787275 UOQ786403:UOQ787275 UYM786403:UYM787275 VII786403:VII787275 VSE786403:VSE787275 WCA786403:WCA787275 WLW786403:WLW787275 WVS786403:WVS787275 BA851946:BA852818 JG851939:JG852811 TC851939:TC852811 ACY851939:ACY852811 AMU851939:AMU852811 AWQ851939:AWQ852811 BGM851939:BGM852811 BQI851939:BQI852811 CAE851939:CAE852811 CKA851939:CKA852811 CTW851939:CTW852811 DDS851939:DDS852811 DNO851939:DNO852811 DXK851939:DXK852811 EHG851939:EHG852811 ERC851939:ERC852811 FAY851939:FAY852811 FKU851939:FKU852811 FUQ851939:FUQ852811 GEM851939:GEM852811 GOI851939:GOI852811 GYE851939:GYE852811 HIA851939:HIA852811 HRW851939:HRW852811 IBS851939:IBS852811 ILO851939:ILO852811 IVK851939:IVK852811 JFG851939:JFG852811 JPC851939:JPC852811 JYY851939:JYY852811 KIU851939:KIU852811 KSQ851939:KSQ852811 LCM851939:LCM852811 LMI851939:LMI852811 LWE851939:LWE852811 MGA851939:MGA852811 MPW851939:MPW852811 MZS851939:MZS852811 NJO851939:NJO852811 NTK851939:NTK852811 ODG851939:ODG852811 ONC851939:ONC852811 OWY851939:OWY852811 PGU851939:PGU852811 PQQ851939:PQQ852811 QAM851939:QAM852811 QKI851939:QKI852811 QUE851939:QUE852811 REA851939:REA852811 RNW851939:RNW852811 RXS851939:RXS852811 SHO851939:SHO852811 SRK851939:SRK852811 TBG851939:TBG852811 TLC851939:TLC852811 TUY851939:TUY852811 UEU851939:UEU852811 UOQ851939:UOQ852811 UYM851939:UYM852811 VII851939:VII852811 VSE851939:VSE852811 WCA851939:WCA852811 WLW851939:WLW852811 WVS851939:WVS852811 BA917482:BA918354 JG917475:JG918347 TC917475:TC918347 ACY917475:ACY918347 AMU917475:AMU918347 AWQ917475:AWQ918347 BGM917475:BGM918347 BQI917475:BQI918347 CAE917475:CAE918347 CKA917475:CKA918347 CTW917475:CTW918347 DDS917475:DDS918347 DNO917475:DNO918347 DXK917475:DXK918347 EHG917475:EHG918347 ERC917475:ERC918347 FAY917475:FAY918347 FKU917475:FKU918347 FUQ917475:FUQ918347 GEM917475:GEM918347 GOI917475:GOI918347 GYE917475:GYE918347 HIA917475:HIA918347 HRW917475:HRW918347 IBS917475:IBS918347 ILO917475:ILO918347 IVK917475:IVK918347 JFG917475:JFG918347 JPC917475:JPC918347 JYY917475:JYY918347 KIU917475:KIU918347 KSQ917475:KSQ918347 LCM917475:LCM918347 LMI917475:LMI918347 LWE917475:LWE918347 MGA917475:MGA918347 MPW917475:MPW918347 MZS917475:MZS918347 NJO917475:NJO918347 NTK917475:NTK918347 ODG917475:ODG918347 ONC917475:ONC918347 OWY917475:OWY918347 PGU917475:PGU918347 PQQ917475:PQQ918347 QAM917475:QAM918347 QKI917475:QKI918347 QUE917475:QUE918347 REA917475:REA918347 RNW917475:RNW918347 RXS917475:RXS918347 SHO917475:SHO918347 SRK917475:SRK918347 TBG917475:TBG918347 TLC917475:TLC918347 TUY917475:TUY918347 UEU917475:UEU918347 UOQ917475:UOQ918347 UYM917475:UYM918347 VII917475:VII918347 VSE917475:VSE918347 WCA917475:WCA918347 WLW917475:WLW918347 WVS917475:WVS918347 BA983018:BA983890 JG983011:JG983883 TC983011:TC983883 ACY983011:ACY983883 AMU983011:AMU983883 AWQ983011:AWQ983883 BGM983011:BGM983883 BQI983011:BQI983883 CAE983011:CAE983883 CKA983011:CKA983883 CTW983011:CTW983883 DDS983011:DDS983883 DNO983011:DNO983883 DXK983011:DXK983883 EHG983011:EHG983883 ERC983011:ERC983883 FAY983011:FAY983883 FKU983011:FKU983883 FUQ983011:FUQ983883 GEM983011:GEM983883 GOI983011:GOI983883 GYE983011:GYE983883 HIA983011:HIA983883 HRW983011:HRW983883 IBS983011:IBS983883 ILO983011:ILO983883 IVK983011:IVK983883 JFG983011:JFG983883 JPC983011:JPC983883 JYY983011:JYY983883 KIU983011:KIU983883 KSQ983011:KSQ983883 LCM983011:LCM983883 LMI983011:LMI983883 LWE983011:LWE983883 MGA983011:MGA983883 MPW983011:MPW983883 MZS983011:MZS983883 NJO983011:NJO983883 NTK983011:NTK983883 ODG983011:ODG983883 ONC983011:ONC983883 OWY983011:OWY983883 PGU983011:PGU983883 PQQ983011:PQQ983883 QAM983011:QAM983883 QKI983011:QKI983883 QUE983011:QUE983883 REA983011:REA983883 RNW983011:RNW983883 RXS983011:RXS983883 SHO983011:SHO983883 SRK983011:SRK983883 TBG983011:TBG983883 TLC983011:TLC983883 TUY983011:TUY983883 UEU983011:UEU983883 UOQ983011:UOQ983883 UYM983011:UYM983883 VII983011:VII983883 VSE983011:VSE983883 WCA983011:WCA983883 WLW983011:WLW983883 JG49:JG843 BA56:BA850 WVS49:WVS843 WLW49:WLW843 WCA49:WCA843 VSE49:VSE843 VII49:VII843 UYM49:UYM843 UOQ49:UOQ843 UEU49:UEU843 TUY49:TUY843 TLC49:TLC843 TBG49:TBG843 SRK49:SRK843 SHO49:SHO843 RXS49:RXS843 RNW49:RNW843 REA49:REA843 QUE49:QUE843 QKI49:QKI843 QAM49:QAM843 PQQ49:PQQ843 PGU49:PGU843 OWY49:OWY843 ONC49:ONC843 ODG49:ODG843 NTK49:NTK843 NJO49:NJO843 MZS49:MZS843 MPW49:MPW843 MGA49:MGA843 LWE49:LWE843 LMI49:LMI843 LCM49:LCM843 KSQ49:KSQ843 KIU49:KIU843 JYY49:JYY843 JPC49:JPC843 JFG49:JFG843 IVK49:IVK843 ILO49:ILO843 IBS49:IBS843 HRW49:HRW843 HIA49:HIA843 GYE49:GYE843 GOI49:GOI843 GEM49:GEM843 FUQ49:FUQ843 FKU49:FKU843 FAY49:FAY843 ERC49:ERC843 EHG49:EHG843 DXK49:DXK843 DNO49:DNO843 DDS49:DDS843 CTW49:CTW843 CKA49:CKA843 CAE49:CAE843 BQI49:BQI843 BGM49:BGM843 AWQ49:AWQ843 AMU49:AMU843 ACY49:ACY843 TC49:TC843 UYU16 UOY16 UFC16 TVG16 TLK16 TBO16 SRS16 SHW16 RYA16 ROE16 REI16 QUM16 QKQ16 QAU16 PQY16 PHC16 OXG16 ONK16 ODO16 NTS16 NJW16 NAA16 MQE16 MGI16 LWM16 LMQ16 LCU16 KSY16 KJC16 JZG16 JPK16 JFO16 IVS16 ILW16 ICA16 HSE16 HII16 GYM16 GOQ16 GEU16 FUY16 FLC16 FBG16 ERK16 EHO16 DXS16 DNW16 DEA16 CUE16 CKI16 CAM16 BQQ16 BGU16 AWY16 ANC16 ADG16 TK16 JO16 WWA16 BA14:BA16 WME16 WCI16 VSM16 TC11:TC12 TC14:TC15 AWQ14:AWQ15 AMU14:AMU15 ACY14:ACY15 JG14:JG15 WVS14:WVS15 WLW14:WLW15 WCA14:WCA15 VSE14:VSE15 VII14:VII15 UYM14:UYM15 UOQ14:UOQ15 UEU14:UEU15 TUY14:TUY15 TLC14:TLC15 TBG14:TBG15 SRK14:SRK15 SHO14:SHO15 RXS14:RXS15 RNW14:RNW15 REA14:REA15 QUE14:QUE15 QKI14:QKI15 QAM14:QAM15 PQQ14:PQQ15 PGU14:PGU15 OWY14:OWY15 ONC14:ONC15 ODG14:ODG15 NTK14:NTK15 NJO14:NJO15 MZS14:MZS15 MPW14:MPW15 MGA14:MGA15 LWE14:LWE15 LMI14:LMI15 LCM14:LCM15 KSQ14:KSQ15 KIU14:KIU15 JYY14:JYY15 JPC14:JPC15 JFG14:JFG15 IVK14:IVK15 ILO14:ILO15 IBS14:IBS15 HRW14:HRW15 HIA14:HIA15 GYE14:GYE15 GOI14:GOI15 GEM14:GEM15 FUQ14:FUQ15 FKU14:FKU15 FAY14:FAY15 ERC14:ERC15 EHG14:EHG15 DXK14:DXK15 DNO14:DNO15 DDS14:DDS15 CTW14:CTW15 CKA14:CKA15 CAE14:CAE15 BQI14:BQI15 BGM14:BGM15 WMC26 WCG26 VSK26 VIO26 UYS26 UOW26 UFA26 TVE26 TLI26 TBM26 SRQ26 SHU26 RXY26 ROC26 REG26 QUK26 QKO26 QAS26 PQW26 PHA26 OXE26 ONI26 ODM26 NTQ26 NJU26 MZY26 MQC26 MGG26 LWK26 LMO26 LCS26 KSW26 KJA26 JZE26 JPI26 JFM26 IVQ26 ILU26 IBY26 HSC26 HIG26 GYK26 GOO26 GES26 FUW26 FLA26 FBE26 ERI26 EHM26 DXQ26 DNU26 DDY26 CUC26 CKG26 CAK26 BQO26 BGS26 AWW26 ANA26 ADE26 TI26 JM26 WVY26 BGM11:BGM12 GEM8:GEM9 GOI8:GOI9 GYE8:GYE9 HIA8:HIA9 HRW8:HRW9 IBS8:IBS9 ILO8:ILO9 IVK8:IVK9 JFG8:JFG9 JPC8:JPC9 JYY8:JYY9 KIU8:KIU9 KSQ8:KSQ9 LCM8:LCM9 LMI8:LMI9 LWE8:LWE9 MGA8:MGA9 MPW8:MPW9 MZS8:MZS9 NJO8:NJO9 NTK8:NTK9 ODG8:ODG9 ONC8:ONC9 OWY8:OWY9 PGU8:PGU9 PQQ8:PQQ9 QAM8:QAM9 QKI8:QKI9 QUE8:QUE9 REA8:REA9 RNW8:RNW9 RXS8:RXS9 SHO8:SHO9 SRK8:SRK9 TBG8:TBG9 TLC8:TLC9 TUY8:TUY9 UEU8:UEU9 UOQ8:UOQ9 UYM8:UYM9 VII8:VII9 VSE8:VSE9 WCA8:WCA9 WLW8:WLW9 WVS8:WVS9 JG8:JG9 TC8:TC9 BA8:BA9 ACY8:ACY9 AMU8:AMU9 AWQ8:AWQ9 BGM8:BGM9 BQI8:BQI9 CAE8:CAE9 CKA8:CKA9 CTW8:CTW9 DDS8:DDS9 DNO8:DNO9 DXK8:DXK9 EHG8:EHG9 ERC8:ERC9 FAY8:FAY9 FKU8:FKU9 FUQ8:FUQ9 AWQ11:AWQ12 AMU11:AMU12 ACY11:ACY12 JG11:JG12 WVS11:WVS12 WLW11:WLW12 WCA11:WCA12 VSE11:VSE12 VII11:VII12 UYM11:UYM12 UOQ11:UOQ12 UEU11:UEU12 TUY11:TUY12 TLC11:TLC12 TBG11:TBG12 SRK11:SRK12 SHO11:SHO12 RXS11:RXS12 RNW11:RNW12 REA11:REA12 QUE11:QUE12 QKI11:QKI12 QAM11:QAM12 PQQ11:PQQ12 PGU11:PGU12 OWY11:OWY12 ONC11:ONC12 ODG11:ODG12 NTK11:NTK12 NJO11:NJO12 MZS11:MZS12 MPW11:MPW12 MGA11:MGA12 LWE11:LWE12 LMI11:LMI12 LCM11:LCM12 KSQ11:KSQ12 KIU11:KIU12 JYY11:JYY12 JPC11:JPC12 JFG11:JFG12 IVK11:IVK12 ILO11:ILO12 IBS11:IBS12 HRW11:HRW12 HIA11:HIA12 GYE11:GYE12 GOI11:GOI12 GEM11:GEM12 FUQ11:FUQ12 FKU11:FKU12 FAY11:FAY12 ERC11:ERC12 EHG11:EHG12 DXK11:DXK12 DNO11:DNO12 DDS11:DDS12 CTW11:CTW12 CKA11:CKA12 CAE11:CAE12 BQI11:BQI12 VJO42:VJO45 UGA29:UGA36 UZS42:UZS45 UPW29:UPW36 UPW42:UPW45 UGA42:UGA45 TWE42:TWE45 TMI42:TMI45 TCM42:TCM45 SSQ42:SSQ45 SIU42:SIU45 RYY42:RYY45 RPC42:RPC45 RFG42:RFG45 QVK42:QVK45 QLO42:QLO45 QBS42:QBS45 PRW42:PRW45 PIA42:PIA45 OYE42:OYE45 OOI42:OOI45 OEM42:OEM45 NUQ42:NUQ45 NKU42:NKU45 NAY42:NAY45 MRC42:MRC45 MHG42:MHG45 LXK42:LXK45 LNO42:LNO45 LDS42:LDS45 KTW42:KTW45 KKA42:KKA45 KAE42:KAE45 JQI42:JQI45 JGM42:JGM45 IWQ42:IWQ45 IMU42:IMU45 ICY42:ICY45 HTC42:HTC45 HJG42:HJG45 GZK42:GZK45 GPO42:GPO45 GFS42:GFS45 FVW42:FVW45 FMA42:FMA45 FCE42:FCE45 ESI42:ESI45 EIM42:EIM45 DYQ42:DYQ45 DOU42:DOU45 DEY42:DEY45 CVC42:CVC45 CLG42:CLG45 CBK42:CBK45 BRO42:BRO45 BHS42:BHS45 AXW42:AXW45 AOA42:AOA45 AEE42:AEE45 UI42:UI45 KM42:KM45 WWY42:WWY45 WNC42:WNC45 WDG42:WDG45 BA32 UZS29:UZS36 VJO29:VJO36 VTK29:VTK36 WDG29:WDG36 WNC29:WNC36 WWY29:WWY36 KM29:KM36 UI29:UI36 AEE29:AEE36 AOA29:AOA36 AXW29:AXW36 BHS29:BHS36 BRO29:BRO36 CBK29:CBK36 CLG29:CLG36 CVC29:CVC36 DEY29:DEY36 DOU29:DOU36 DYQ29:DYQ36 EIM29:EIM36 ESI29:ESI36 FCE29:FCE36 FMA29:FMA36 FVW29:FVW36 GFS29:GFS36 GPO29:GPO36 GZK29:GZK36 HJG29:HJG36 HTC29:HTC36 ICY29:ICY36 IMU29:IMU36 IWQ29:IWQ36 JGM29:JGM36 JQI29:JQI36 KAE29:KAE36 KKA29:KKA36 KTW29:KTW36 LDS29:LDS36 LNO29:LNO36 LXK29:LXK36 MHG29:MHG36 MRC29:MRC36 NAY29:NAY36 NKU29:NKU36 NUQ29:NUQ36 OEM29:OEM36 OOI29:OOI36 OYE29:OYE36 PIA29:PIA36 PRW29:PRW36 QBS29:QBS36 QLO29:QLO36 QVK29:QVK36 RFG29:RFG36 RPC29:RPC36 RYY29:RYY36 SIU29:SIU36 SSQ29:SSQ36 TCM29:TCM36 TMI29:TMI36 TWE29:TWE36 VIQ16 VTK42:VTK45 AX29:AX36 BA37:BA38 KW37:KW38 US37:US38 AEO37:AEO38 AOK37:AOK38 AYG37:AYG38 BIC37:BIC38 BRY37:BRY38 CBU37:CBU38 CLQ37:CLQ38 CVM37:CVM38 DFI37:DFI38 DPE37:DPE38 DZA37:DZA38 EIW37:EIW38 ESS37:ESS38 FCO37:FCO38 FMK37:FMK38 FWG37:FWG38 GGC37:GGC38 GPY37:GPY38 GZU37:GZU38 HJQ37:HJQ38 HTM37:HTM38 IDI37:IDI38 INE37:INE38 IXA37:IXA38 JGW37:JGW38 JQS37:JQS38 KAO37:KAO38 KKK37:KKK38 KUG37:KUG38 LEC37:LEC38 LNY37:LNY38 LXU37:LXU38 MHQ37:MHQ38 MRM37:MRM38 NBI37:NBI38 NLE37:NLE38 NVA37:NVA38 OEW37:OEW38 OOS37:OOS38 OYO37:OYO38 PIK37:PIK38 PSG37:PSG38 QCC37:QCC38 QLY37:QLY38 QVU37:QVU38 RFQ37:RFQ38 RPM37:RPM38 RZI37:RZI38 SJE37:SJE38 STA37:STA38 TCW37:TCW38 TMS37:TMS38 TWO37:TWO38 UGK37:UGK38 UQG37:UQG38 VAC37:VAC38 VJY37:VJY38 VTU37:VTU38 WDQ37:WDQ38 WNM37:WNM38 WXI37:WXI38 KW41 US41 AEO41 AOK41 AYG41 BIC41 BRY41 CBU41 CLQ41 CVM41 DFI41 DPE41 DZA41 EIW41 ESS41 FCO41 FMK41 FWG41 GGC41 GPY41 GZU41 HJQ41 HTM41 IDI41 INE41 IXA41 JGW41 JQS41 KAO41 KKK41 KUG41 LEC41 LNY41 LXU41 MHQ41 MRM41 NBI41 NLE41 NVA41 OEW41 OOS41 OYO41 PIK41 PSG41 QCC41 QLY41 QVU41 RFQ41 RPM41 RZI41 SJE41 STA41 TCW41 TMS41 TWO41 UGK41 UQG41 VAC41 VJY41 VTU41 WDQ41 WNM41 WXI41 BA41">
      <formula1>12</formula1>
    </dataValidation>
    <dataValidation type="whole" allowBlank="1" showInputMessage="1" showErrorMessage="1" sqref="Y65514:AA66386 IA65507:IC66379 RW65507:RY66379 ABS65507:ABU66379 ALO65507:ALQ66379 AVK65507:AVM66379 BFG65507:BFI66379 BPC65507:BPE66379 BYY65507:BZA66379 CIU65507:CIW66379 CSQ65507:CSS66379 DCM65507:DCO66379 DMI65507:DMK66379 DWE65507:DWG66379 EGA65507:EGC66379 EPW65507:EPY66379 EZS65507:EZU66379 FJO65507:FJQ66379 FTK65507:FTM66379 GDG65507:GDI66379 GNC65507:GNE66379 GWY65507:GXA66379 HGU65507:HGW66379 HQQ65507:HQS66379 IAM65507:IAO66379 IKI65507:IKK66379 IUE65507:IUG66379 JEA65507:JEC66379 JNW65507:JNY66379 JXS65507:JXU66379 KHO65507:KHQ66379 KRK65507:KRM66379 LBG65507:LBI66379 LLC65507:LLE66379 LUY65507:LVA66379 MEU65507:MEW66379 MOQ65507:MOS66379 MYM65507:MYO66379 NII65507:NIK66379 NSE65507:NSG66379 OCA65507:OCC66379 OLW65507:OLY66379 OVS65507:OVU66379 PFO65507:PFQ66379 PPK65507:PPM66379 PZG65507:PZI66379 QJC65507:QJE66379 QSY65507:QTA66379 RCU65507:RCW66379 RMQ65507:RMS66379 RWM65507:RWO66379 SGI65507:SGK66379 SQE65507:SQG66379 TAA65507:TAC66379 TJW65507:TJY66379 TTS65507:TTU66379 UDO65507:UDQ66379 UNK65507:UNM66379 UXG65507:UXI66379 VHC65507:VHE66379 VQY65507:VRA66379 WAU65507:WAW66379 WKQ65507:WKS66379 WUM65507:WUO66379 Y131050:AA131922 IA131043:IC131915 RW131043:RY131915 ABS131043:ABU131915 ALO131043:ALQ131915 AVK131043:AVM131915 BFG131043:BFI131915 BPC131043:BPE131915 BYY131043:BZA131915 CIU131043:CIW131915 CSQ131043:CSS131915 DCM131043:DCO131915 DMI131043:DMK131915 DWE131043:DWG131915 EGA131043:EGC131915 EPW131043:EPY131915 EZS131043:EZU131915 FJO131043:FJQ131915 FTK131043:FTM131915 GDG131043:GDI131915 GNC131043:GNE131915 GWY131043:GXA131915 HGU131043:HGW131915 HQQ131043:HQS131915 IAM131043:IAO131915 IKI131043:IKK131915 IUE131043:IUG131915 JEA131043:JEC131915 JNW131043:JNY131915 JXS131043:JXU131915 KHO131043:KHQ131915 KRK131043:KRM131915 LBG131043:LBI131915 LLC131043:LLE131915 LUY131043:LVA131915 MEU131043:MEW131915 MOQ131043:MOS131915 MYM131043:MYO131915 NII131043:NIK131915 NSE131043:NSG131915 OCA131043:OCC131915 OLW131043:OLY131915 OVS131043:OVU131915 PFO131043:PFQ131915 PPK131043:PPM131915 PZG131043:PZI131915 QJC131043:QJE131915 QSY131043:QTA131915 RCU131043:RCW131915 RMQ131043:RMS131915 RWM131043:RWO131915 SGI131043:SGK131915 SQE131043:SQG131915 TAA131043:TAC131915 TJW131043:TJY131915 TTS131043:TTU131915 UDO131043:UDQ131915 UNK131043:UNM131915 UXG131043:UXI131915 VHC131043:VHE131915 VQY131043:VRA131915 WAU131043:WAW131915 WKQ131043:WKS131915 WUM131043:WUO131915 Y196586:AA197458 IA196579:IC197451 RW196579:RY197451 ABS196579:ABU197451 ALO196579:ALQ197451 AVK196579:AVM197451 BFG196579:BFI197451 BPC196579:BPE197451 BYY196579:BZA197451 CIU196579:CIW197451 CSQ196579:CSS197451 DCM196579:DCO197451 DMI196579:DMK197451 DWE196579:DWG197451 EGA196579:EGC197451 EPW196579:EPY197451 EZS196579:EZU197451 FJO196579:FJQ197451 FTK196579:FTM197451 GDG196579:GDI197451 GNC196579:GNE197451 GWY196579:GXA197451 HGU196579:HGW197451 HQQ196579:HQS197451 IAM196579:IAO197451 IKI196579:IKK197451 IUE196579:IUG197451 JEA196579:JEC197451 JNW196579:JNY197451 JXS196579:JXU197451 KHO196579:KHQ197451 KRK196579:KRM197451 LBG196579:LBI197451 LLC196579:LLE197451 LUY196579:LVA197451 MEU196579:MEW197451 MOQ196579:MOS197451 MYM196579:MYO197451 NII196579:NIK197451 NSE196579:NSG197451 OCA196579:OCC197451 OLW196579:OLY197451 OVS196579:OVU197451 PFO196579:PFQ197451 PPK196579:PPM197451 PZG196579:PZI197451 QJC196579:QJE197451 QSY196579:QTA197451 RCU196579:RCW197451 RMQ196579:RMS197451 RWM196579:RWO197451 SGI196579:SGK197451 SQE196579:SQG197451 TAA196579:TAC197451 TJW196579:TJY197451 TTS196579:TTU197451 UDO196579:UDQ197451 UNK196579:UNM197451 UXG196579:UXI197451 VHC196579:VHE197451 VQY196579:VRA197451 WAU196579:WAW197451 WKQ196579:WKS197451 WUM196579:WUO197451 Y262122:AA262994 IA262115:IC262987 RW262115:RY262987 ABS262115:ABU262987 ALO262115:ALQ262987 AVK262115:AVM262987 BFG262115:BFI262987 BPC262115:BPE262987 BYY262115:BZA262987 CIU262115:CIW262987 CSQ262115:CSS262987 DCM262115:DCO262987 DMI262115:DMK262987 DWE262115:DWG262987 EGA262115:EGC262987 EPW262115:EPY262987 EZS262115:EZU262987 FJO262115:FJQ262987 FTK262115:FTM262987 GDG262115:GDI262987 GNC262115:GNE262987 GWY262115:GXA262987 HGU262115:HGW262987 HQQ262115:HQS262987 IAM262115:IAO262987 IKI262115:IKK262987 IUE262115:IUG262987 JEA262115:JEC262987 JNW262115:JNY262987 JXS262115:JXU262987 KHO262115:KHQ262987 KRK262115:KRM262987 LBG262115:LBI262987 LLC262115:LLE262987 LUY262115:LVA262987 MEU262115:MEW262987 MOQ262115:MOS262987 MYM262115:MYO262987 NII262115:NIK262987 NSE262115:NSG262987 OCA262115:OCC262987 OLW262115:OLY262987 OVS262115:OVU262987 PFO262115:PFQ262987 PPK262115:PPM262987 PZG262115:PZI262987 QJC262115:QJE262987 QSY262115:QTA262987 RCU262115:RCW262987 RMQ262115:RMS262987 RWM262115:RWO262987 SGI262115:SGK262987 SQE262115:SQG262987 TAA262115:TAC262987 TJW262115:TJY262987 TTS262115:TTU262987 UDO262115:UDQ262987 UNK262115:UNM262987 UXG262115:UXI262987 VHC262115:VHE262987 VQY262115:VRA262987 WAU262115:WAW262987 WKQ262115:WKS262987 WUM262115:WUO262987 Y327658:AA328530 IA327651:IC328523 RW327651:RY328523 ABS327651:ABU328523 ALO327651:ALQ328523 AVK327651:AVM328523 BFG327651:BFI328523 BPC327651:BPE328523 BYY327651:BZA328523 CIU327651:CIW328523 CSQ327651:CSS328523 DCM327651:DCO328523 DMI327651:DMK328523 DWE327651:DWG328523 EGA327651:EGC328523 EPW327651:EPY328523 EZS327651:EZU328523 FJO327651:FJQ328523 FTK327651:FTM328523 GDG327651:GDI328523 GNC327651:GNE328523 GWY327651:GXA328523 HGU327651:HGW328523 HQQ327651:HQS328523 IAM327651:IAO328523 IKI327651:IKK328523 IUE327651:IUG328523 JEA327651:JEC328523 JNW327651:JNY328523 JXS327651:JXU328523 KHO327651:KHQ328523 KRK327651:KRM328523 LBG327651:LBI328523 LLC327651:LLE328523 LUY327651:LVA328523 MEU327651:MEW328523 MOQ327651:MOS328523 MYM327651:MYO328523 NII327651:NIK328523 NSE327651:NSG328523 OCA327651:OCC328523 OLW327651:OLY328523 OVS327651:OVU328523 PFO327651:PFQ328523 PPK327651:PPM328523 PZG327651:PZI328523 QJC327651:QJE328523 QSY327651:QTA328523 RCU327651:RCW328523 RMQ327651:RMS328523 RWM327651:RWO328523 SGI327651:SGK328523 SQE327651:SQG328523 TAA327651:TAC328523 TJW327651:TJY328523 TTS327651:TTU328523 UDO327651:UDQ328523 UNK327651:UNM328523 UXG327651:UXI328523 VHC327651:VHE328523 VQY327651:VRA328523 WAU327651:WAW328523 WKQ327651:WKS328523 WUM327651:WUO328523 Y393194:AA394066 IA393187:IC394059 RW393187:RY394059 ABS393187:ABU394059 ALO393187:ALQ394059 AVK393187:AVM394059 BFG393187:BFI394059 BPC393187:BPE394059 BYY393187:BZA394059 CIU393187:CIW394059 CSQ393187:CSS394059 DCM393187:DCO394059 DMI393187:DMK394059 DWE393187:DWG394059 EGA393187:EGC394059 EPW393187:EPY394059 EZS393187:EZU394059 FJO393187:FJQ394059 FTK393187:FTM394059 GDG393187:GDI394059 GNC393187:GNE394059 GWY393187:GXA394059 HGU393187:HGW394059 HQQ393187:HQS394059 IAM393187:IAO394059 IKI393187:IKK394059 IUE393187:IUG394059 JEA393187:JEC394059 JNW393187:JNY394059 JXS393187:JXU394059 KHO393187:KHQ394059 KRK393187:KRM394059 LBG393187:LBI394059 LLC393187:LLE394059 LUY393187:LVA394059 MEU393187:MEW394059 MOQ393187:MOS394059 MYM393187:MYO394059 NII393187:NIK394059 NSE393187:NSG394059 OCA393187:OCC394059 OLW393187:OLY394059 OVS393187:OVU394059 PFO393187:PFQ394059 PPK393187:PPM394059 PZG393187:PZI394059 QJC393187:QJE394059 QSY393187:QTA394059 RCU393187:RCW394059 RMQ393187:RMS394059 RWM393187:RWO394059 SGI393187:SGK394059 SQE393187:SQG394059 TAA393187:TAC394059 TJW393187:TJY394059 TTS393187:TTU394059 UDO393187:UDQ394059 UNK393187:UNM394059 UXG393187:UXI394059 VHC393187:VHE394059 VQY393187:VRA394059 WAU393187:WAW394059 WKQ393187:WKS394059 WUM393187:WUO394059 Y458730:AA459602 IA458723:IC459595 RW458723:RY459595 ABS458723:ABU459595 ALO458723:ALQ459595 AVK458723:AVM459595 BFG458723:BFI459595 BPC458723:BPE459595 BYY458723:BZA459595 CIU458723:CIW459595 CSQ458723:CSS459595 DCM458723:DCO459595 DMI458723:DMK459595 DWE458723:DWG459595 EGA458723:EGC459595 EPW458723:EPY459595 EZS458723:EZU459595 FJO458723:FJQ459595 FTK458723:FTM459595 GDG458723:GDI459595 GNC458723:GNE459595 GWY458723:GXA459595 HGU458723:HGW459595 HQQ458723:HQS459595 IAM458723:IAO459595 IKI458723:IKK459595 IUE458723:IUG459595 JEA458723:JEC459595 JNW458723:JNY459595 JXS458723:JXU459595 KHO458723:KHQ459595 KRK458723:KRM459595 LBG458723:LBI459595 LLC458723:LLE459595 LUY458723:LVA459595 MEU458723:MEW459595 MOQ458723:MOS459595 MYM458723:MYO459595 NII458723:NIK459595 NSE458723:NSG459595 OCA458723:OCC459595 OLW458723:OLY459595 OVS458723:OVU459595 PFO458723:PFQ459595 PPK458723:PPM459595 PZG458723:PZI459595 QJC458723:QJE459595 QSY458723:QTA459595 RCU458723:RCW459595 RMQ458723:RMS459595 RWM458723:RWO459595 SGI458723:SGK459595 SQE458723:SQG459595 TAA458723:TAC459595 TJW458723:TJY459595 TTS458723:TTU459595 UDO458723:UDQ459595 UNK458723:UNM459595 UXG458723:UXI459595 VHC458723:VHE459595 VQY458723:VRA459595 WAU458723:WAW459595 WKQ458723:WKS459595 WUM458723:WUO459595 Y524266:AA525138 IA524259:IC525131 RW524259:RY525131 ABS524259:ABU525131 ALO524259:ALQ525131 AVK524259:AVM525131 BFG524259:BFI525131 BPC524259:BPE525131 BYY524259:BZA525131 CIU524259:CIW525131 CSQ524259:CSS525131 DCM524259:DCO525131 DMI524259:DMK525131 DWE524259:DWG525131 EGA524259:EGC525131 EPW524259:EPY525131 EZS524259:EZU525131 FJO524259:FJQ525131 FTK524259:FTM525131 GDG524259:GDI525131 GNC524259:GNE525131 GWY524259:GXA525131 HGU524259:HGW525131 HQQ524259:HQS525131 IAM524259:IAO525131 IKI524259:IKK525131 IUE524259:IUG525131 JEA524259:JEC525131 JNW524259:JNY525131 JXS524259:JXU525131 KHO524259:KHQ525131 KRK524259:KRM525131 LBG524259:LBI525131 LLC524259:LLE525131 LUY524259:LVA525131 MEU524259:MEW525131 MOQ524259:MOS525131 MYM524259:MYO525131 NII524259:NIK525131 NSE524259:NSG525131 OCA524259:OCC525131 OLW524259:OLY525131 OVS524259:OVU525131 PFO524259:PFQ525131 PPK524259:PPM525131 PZG524259:PZI525131 QJC524259:QJE525131 QSY524259:QTA525131 RCU524259:RCW525131 RMQ524259:RMS525131 RWM524259:RWO525131 SGI524259:SGK525131 SQE524259:SQG525131 TAA524259:TAC525131 TJW524259:TJY525131 TTS524259:TTU525131 UDO524259:UDQ525131 UNK524259:UNM525131 UXG524259:UXI525131 VHC524259:VHE525131 VQY524259:VRA525131 WAU524259:WAW525131 WKQ524259:WKS525131 WUM524259:WUO525131 Y589802:AA590674 IA589795:IC590667 RW589795:RY590667 ABS589795:ABU590667 ALO589795:ALQ590667 AVK589795:AVM590667 BFG589795:BFI590667 BPC589795:BPE590667 BYY589795:BZA590667 CIU589795:CIW590667 CSQ589795:CSS590667 DCM589795:DCO590667 DMI589795:DMK590667 DWE589795:DWG590667 EGA589795:EGC590667 EPW589795:EPY590667 EZS589795:EZU590667 FJO589795:FJQ590667 FTK589795:FTM590667 GDG589795:GDI590667 GNC589795:GNE590667 GWY589795:GXA590667 HGU589795:HGW590667 HQQ589795:HQS590667 IAM589795:IAO590667 IKI589795:IKK590667 IUE589795:IUG590667 JEA589795:JEC590667 JNW589795:JNY590667 JXS589795:JXU590667 KHO589795:KHQ590667 KRK589795:KRM590667 LBG589795:LBI590667 LLC589795:LLE590667 LUY589795:LVA590667 MEU589795:MEW590667 MOQ589795:MOS590667 MYM589795:MYO590667 NII589795:NIK590667 NSE589795:NSG590667 OCA589795:OCC590667 OLW589795:OLY590667 OVS589795:OVU590667 PFO589795:PFQ590667 PPK589795:PPM590667 PZG589795:PZI590667 QJC589795:QJE590667 QSY589795:QTA590667 RCU589795:RCW590667 RMQ589795:RMS590667 RWM589795:RWO590667 SGI589795:SGK590667 SQE589795:SQG590667 TAA589795:TAC590667 TJW589795:TJY590667 TTS589795:TTU590667 UDO589795:UDQ590667 UNK589795:UNM590667 UXG589795:UXI590667 VHC589795:VHE590667 VQY589795:VRA590667 WAU589795:WAW590667 WKQ589795:WKS590667 WUM589795:WUO590667 Y655338:AA656210 IA655331:IC656203 RW655331:RY656203 ABS655331:ABU656203 ALO655331:ALQ656203 AVK655331:AVM656203 BFG655331:BFI656203 BPC655331:BPE656203 BYY655331:BZA656203 CIU655331:CIW656203 CSQ655331:CSS656203 DCM655331:DCO656203 DMI655331:DMK656203 DWE655331:DWG656203 EGA655331:EGC656203 EPW655331:EPY656203 EZS655331:EZU656203 FJO655331:FJQ656203 FTK655331:FTM656203 GDG655331:GDI656203 GNC655331:GNE656203 GWY655331:GXA656203 HGU655331:HGW656203 HQQ655331:HQS656203 IAM655331:IAO656203 IKI655331:IKK656203 IUE655331:IUG656203 JEA655331:JEC656203 JNW655331:JNY656203 JXS655331:JXU656203 KHO655331:KHQ656203 KRK655331:KRM656203 LBG655331:LBI656203 LLC655331:LLE656203 LUY655331:LVA656203 MEU655331:MEW656203 MOQ655331:MOS656203 MYM655331:MYO656203 NII655331:NIK656203 NSE655331:NSG656203 OCA655331:OCC656203 OLW655331:OLY656203 OVS655331:OVU656203 PFO655331:PFQ656203 PPK655331:PPM656203 PZG655331:PZI656203 QJC655331:QJE656203 QSY655331:QTA656203 RCU655331:RCW656203 RMQ655331:RMS656203 RWM655331:RWO656203 SGI655331:SGK656203 SQE655331:SQG656203 TAA655331:TAC656203 TJW655331:TJY656203 TTS655331:TTU656203 UDO655331:UDQ656203 UNK655331:UNM656203 UXG655331:UXI656203 VHC655331:VHE656203 VQY655331:VRA656203 WAU655331:WAW656203 WKQ655331:WKS656203 WUM655331:WUO656203 Y720874:AA721746 IA720867:IC721739 RW720867:RY721739 ABS720867:ABU721739 ALO720867:ALQ721739 AVK720867:AVM721739 BFG720867:BFI721739 BPC720867:BPE721739 BYY720867:BZA721739 CIU720867:CIW721739 CSQ720867:CSS721739 DCM720867:DCO721739 DMI720867:DMK721739 DWE720867:DWG721739 EGA720867:EGC721739 EPW720867:EPY721739 EZS720867:EZU721739 FJO720867:FJQ721739 FTK720867:FTM721739 GDG720867:GDI721739 GNC720867:GNE721739 GWY720867:GXA721739 HGU720867:HGW721739 HQQ720867:HQS721739 IAM720867:IAO721739 IKI720867:IKK721739 IUE720867:IUG721739 JEA720867:JEC721739 JNW720867:JNY721739 JXS720867:JXU721739 KHO720867:KHQ721739 KRK720867:KRM721739 LBG720867:LBI721739 LLC720867:LLE721739 LUY720867:LVA721739 MEU720867:MEW721739 MOQ720867:MOS721739 MYM720867:MYO721739 NII720867:NIK721739 NSE720867:NSG721739 OCA720867:OCC721739 OLW720867:OLY721739 OVS720867:OVU721739 PFO720867:PFQ721739 PPK720867:PPM721739 PZG720867:PZI721739 QJC720867:QJE721739 QSY720867:QTA721739 RCU720867:RCW721739 RMQ720867:RMS721739 RWM720867:RWO721739 SGI720867:SGK721739 SQE720867:SQG721739 TAA720867:TAC721739 TJW720867:TJY721739 TTS720867:TTU721739 UDO720867:UDQ721739 UNK720867:UNM721739 UXG720867:UXI721739 VHC720867:VHE721739 VQY720867:VRA721739 WAU720867:WAW721739 WKQ720867:WKS721739 WUM720867:WUO721739 Y786410:AA787282 IA786403:IC787275 RW786403:RY787275 ABS786403:ABU787275 ALO786403:ALQ787275 AVK786403:AVM787275 BFG786403:BFI787275 BPC786403:BPE787275 BYY786403:BZA787275 CIU786403:CIW787275 CSQ786403:CSS787275 DCM786403:DCO787275 DMI786403:DMK787275 DWE786403:DWG787275 EGA786403:EGC787275 EPW786403:EPY787275 EZS786403:EZU787275 FJO786403:FJQ787275 FTK786403:FTM787275 GDG786403:GDI787275 GNC786403:GNE787275 GWY786403:GXA787275 HGU786403:HGW787275 HQQ786403:HQS787275 IAM786403:IAO787275 IKI786403:IKK787275 IUE786403:IUG787275 JEA786403:JEC787275 JNW786403:JNY787275 JXS786403:JXU787275 KHO786403:KHQ787275 KRK786403:KRM787275 LBG786403:LBI787275 LLC786403:LLE787275 LUY786403:LVA787275 MEU786403:MEW787275 MOQ786403:MOS787275 MYM786403:MYO787275 NII786403:NIK787275 NSE786403:NSG787275 OCA786403:OCC787275 OLW786403:OLY787275 OVS786403:OVU787275 PFO786403:PFQ787275 PPK786403:PPM787275 PZG786403:PZI787275 QJC786403:QJE787275 QSY786403:QTA787275 RCU786403:RCW787275 RMQ786403:RMS787275 RWM786403:RWO787275 SGI786403:SGK787275 SQE786403:SQG787275 TAA786403:TAC787275 TJW786403:TJY787275 TTS786403:TTU787275 UDO786403:UDQ787275 UNK786403:UNM787275 UXG786403:UXI787275 VHC786403:VHE787275 VQY786403:VRA787275 WAU786403:WAW787275 WKQ786403:WKS787275 WUM786403:WUO787275 Y851946:AA852818 IA851939:IC852811 RW851939:RY852811 ABS851939:ABU852811 ALO851939:ALQ852811 AVK851939:AVM852811 BFG851939:BFI852811 BPC851939:BPE852811 BYY851939:BZA852811 CIU851939:CIW852811 CSQ851939:CSS852811 DCM851939:DCO852811 DMI851939:DMK852811 DWE851939:DWG852811 EGA851939:EGC852811 EPW851939:EPY852811 EZS851939:EZU852811 FJO851939:FJQ852811 FTK851939:FTM852811 GDG851939:GDI852811 GNC851939:GNE852811 GWY851939:GXA852811 HGU851939:HGW852811 HQQ851939:HQS852811 IAM851939:IAO852811 IKI851939:IKK852811 IUE851939:IUG852811 JEA851939:JEC852811 JNW851939:JNY852811 JXS851939:JXU852811 KHO851939:KHQ852811 KRK851939:KRM852811 LBG851939:LBI852811 LLC851939:LLE852811 LUY851939:LVA852811 MEU851939:MEW852811 MOQ851939:MOS852811 MYM851939:MYO852811 NII851939:NIK852811 NSE851939:NSG852811 OCA851939:OCC852811 OLW851939:OLY852811 OVS851939:OVU852811 PFO851939:PFQ852811 PPK851939:PPM852811 PZG851939:PZI852811 QJC851939:QJE852811 QSY851939:QTA852811 RCU851939:RCW852811 RMQ851939:RMS852811 RWM851939:RWO852811 SGI851939:SGK852811 SQE851939:SQG852811 TAA851939:TAC852811 TJW851939:TJY852811 TTS851939:TTU852811 UDO851939:UDQ852811 UNK851939:UNM852811 UXG851939:UXI852811 VHC851939:VHE852811 VQY851939:VRA852811 WAU851939:WAW852811 WKQ851939:WKS852811 WUM851939:WUO852811 Y917482:AA918354 IA917475:IC918347 RW917475:RY918347 ABS917475:ABU918347 ALO917475:ALQ918347 AVK917475:AVM918347 BFG917475:BFI918347 BPC917475:BPE918347 BYY917475:BZA918347 CIU917475:CIW918347 CSQ917475:CSS918347 DCM917475:DCO918347 DMI917475:DMK918347 DWE917475:DWG918347 EGA917475:EGC918347 EPW917475:EPY918347 EZS917475:EZU918347 FJO917475:FJQ918347 FTK917475:FTM918347 GDG917475:GDI918347 GNC917475:GNE918347 GWY917475:GXA918347 HGU917475:HGW918347 HQQ917475:HQS918347 IAM917475:IAO918347 IKI917475:IKK918347 IUE917475:IUG918347 JEA917475:JEC918347 JNW917475:JNY918347 JXS917475:JXU918347 KHO917475:KHQ918347 KRK917475:KRM918347 LBG917475:LBI918347 LLC917475:LLE918347 LUY917475:LVA918347 MEU917475:MEW918347 MOQ917475:MOS918347 MYM917475:MYO918347 NII917475:NIK918347 NSE917475:NSG918347 OCA917475:OCC918347 OLW917475:OLY918347 OVS917475:OVU918347 PFO917475:PFQ918347 PPK917475:PPM918347 PZG917475:PZI918347 QJC917475:QJE918347 QSY917475:QTA918347 RCU917475:RCW918347 RMQ917475:RMS918347 RWM917475:RWO918347 SGI917475:SGK918347 SQE917475:SQG918347 TAA917475:TAC918347 TJW917475:TJY918347 TTS917475:TTU918347 UDO917475:UDQ918347 UNK917475:UNM918347 UXG917475:UXI918347 VHC917475:VHE918347 VQY917475:VRA918347 WAU917475:WAW918347 WKQ917475:WKS918347 WUM917475:WUO918347 Y983018:AA983890 IA983011:IC983883 RW983011:RY983883 ABS983011:ABU983883 ALO983011:ALQ983883 AVK983011:AVM983883 BFG983011:BFI983883 BPC983011:BPE983883 BYY983011:BZA983883 CIU983011:CIW983883 CSQ983011:CSS983883 DCM983011:DCO983883 DMI983011:DMK983883 DWE983011:DWG983883 EGA983011:EGC983883 EPW983011:EPY983883 EZS983011:EZU983883 FJO983011:FJQ983883 FTK983011:FTM983883 GDG983011:GDI983883 GNC983011:GNE983883 GWY983011:GXA983883 HGU983011:HGW983883 HQQ983011:HQS983883 IAM983011:IAO983883 IKI983011:IKK983883 IUE983011:IUG983883 JEA983011:JEC983883 JNW983011:JNY983883 JXS983011:JXU983883 KHO983011:KHQ983883 KRK983011:KRM983883 LBG983011:LBI983883 LLC983011:LLE983883 LUY983011:LVA983883 MEU983011:MEW983883 MOQ983011:MOS983883 MYM983011:MYO983883 NII983011:NIK983883 NSE983011:NSG983883 OCA983011:OCC983883 OLW983011:OLY983883 OVS983011:OVU983883 PFO983011:PFQ983883 PPK983011:PPM983883 PZG983011:PZI983883 QJC983011:QJE983883 QSY983011:QTA983883 RCU983011:RCW983883 RMQ983011:RMS983883 RWM983011:RWO983883 SGI983011:SGK983883 SQE983011:SQG983883 TAA983011:TAC983883 TJW983011:TJY983883 TTS983011:TTU983883 UDO983011:UDQ983883 UNK983011:UNM983883 UXG983011:UXI983883 VHC983011:VHE983883 VQY983011:VRA983883 WAU983011:WAW983883 WKQ983011:WKS983883 WUM983011:WUO983883 WUB983011:WUB983883 N65514:N66386 HP65507:HP66379 RL65507:RL66379 ABH65507:ABH66379 ALD65507:ALD66379 AUZ65507:AUZ66379 BEV65507:BEV66379 BOR65507:BOR66379 BYN65507:BYN66379 CIJ65507:CIJ66379 CSF65507:CSF66379 DCB65507:DCB66379 DLX65507:DLX66379 DVT65507:DVT66379 EFP65507:EFP66379 EPL65507:EPL66379 EZH65507:EZH66379 FJD65507:FJD66379 FSZ65507:FSZ66379 GCV65507:GCV66379 GMR65507:GMR66379 GWN65507:GWN66379 HGJ65507:HGJ66379 HQF65507:HQF66379 IAB65507:IAB66379 IJX65507:IJX66379 ITT65507:ITT66379 JDP65507:JDP66379 JNL65507:JNL66379 JXH65507:JXH66379 KHD65507:KHD66379 KQZ65507:KQZ66379 LAV65507:LAV66379 LKR65507:LKR66379 LUN65507:LUN66379 MEJ65507:MEJ66379 MOF65507:MOF66379 MYB65507:MYB66379 NHX65507:NHX66379 NRT65507:NRT66379 OBP65507:OBP66379 OLL65507:OLL66379 OVH65507:OVH66379 PFD65507:PFD66379 POZ65507:POZ66379 PYV65507:PYV66379 QIR65507:QIR66379 QSN65507:QSN66379 RCJ65507:RCJ66379 RMF65507:RMF66379 RWB65507:RWB66379 SFX65507:SFX66379 SPT65507:SPT66379 SZP65507:SZP66379 TJL65507:TJL66379 TTH65507:TTH66379 UDD65507:UDD66379 UMZ65507:UMZ66379 UWV65507:UWV66379 VGR65507:VGR66379 VQN65507:VQN66379 WAJ65507:WAJ66379 WKF65507:WKF66379 WUB65507:WUB66379 N131050:N131922 HP131043:HP131915 RL131043:RL131915 ABH131043:ABH131915 ALD131043:ALD131915 AUZ131043:AUZ131915 BEV131043:BEV131915 BOR131043:BOR131915 BYN131043:BYN131915 CIJ131043:CIJ131915 CSF131043:CSF131915 DCB131043:DCB131915 DLX131043:DLX131915 DVT131043:DVT131915 EFP131043:EFP131915 EPL131043:EPL131915 EZH131043:EZH131915 FJD131043:FJD131915 FSZ131043:FSZ131915 GCV131043:GCV131915 GMR131043:GMR131915 GWN131043:GWN131915 HGJ131043:HGJ131915 HQF131043:HQF131915 IAB131043:IAB131915 IJX131043:IJX131915 ITT131043:ITT131915 JDP131043:JDP131915 JNL131043:JNL131915 JXH131043:JXH131915 KHD131043:KHD131915 KQZ131043:KQZ131915 LAV131043:LAV131915 LKR131043:LKR131915 LUN131043:LUN131915 MEJ131043:MEJ131915 MOF131043:MOF131915 MYB131043:MYB131915 NHX131043:NHX131915 NRT131043:NRT131915 OBP131043:OBP131915 OLL131043:OLL131915 OVH131043:OVH131915 PFD131043:PFD131915 POZ131043:POZ131915 PYV131043:PYV131915 QIR131043:QIR131915 QSN131043:QSN131915 RCJ131043:RCJ131915 RMF131043:RMF131915 RWB131043:RWB131915 SFX131043:SFX131915 SPT131043:SPT131915 SZP131043:SZP131915 TJL131043:TJL131915 TTH131043:TTH131915 UDD131043:UDD131915 UMZ131043:UMZ131915 UWV131043:UWV131915 VGR131043:VGR131915 VQN131043:VQN131915 WAJ131043:WAJ131915 WKF131043:WKF131915 WUB131043:WUB131915 N196586:N197458 HP196579:HP197451 RL196579:RL197451 ABH196579:ABH197451 ALD196579:ALD197451 AUZ196579:AUZ197451 BEV196579:BEV197451 BOR196579:BOR197451 BYN196579:BYN197451 CIJ196579:CIJ197451 CSF196579:CSF197451 DCB196579:DCB197451 DLX196579:DLX197451 DVT196579:DVT197451 EFP196579:EFP197451 EPL196579:EPL197451 EZH196579:EZH197451 FJD196579:FJD197451 FSZ196579:FSZ197451 GCV196579:GCV197451 GMR196579:GMR197451 GWN196579:GWN197451 HGJ196579:HGJ197451 HQF196579:HQF197451 IAB196579:IAB197451 IJX196579:IJX197451 ITT196579:ITT197451 JDP196579:JDP197451 JNL196579:JNL197451 JXH196579:JXH197451 KHD196579:KHD197451 KQZ196579:KQZ197451 LAV196579:LAV197451 LKR196579:LKR197451 LUN196579:LUN197451 MEJ196579:MEJ197451 MOF196579:MOF197451 MYB196579:MYB197451 NHX196579:NHX197451 NRT196579:NRT197451 OBP196579:OBP197451 OLL196579:OLL197451 OVH196579:OVH197451 PFD196579:PFD197451 POZ196579:POZ197451 PYV196579:PYV197451 QIR196579:QIR197451 QSN196579:QSN197451 RCJ196579:RCJ197451 RMF196579:RMF197451 RWB196579:RWB197451 SFX196579:SFX197451 SPT196579:SPT197451 SZP196579:SZP197451 TJL196579:TJL197451 TTH196579:TTH197451 UDD196579:UDD197451 UMZ196579:UMZ197451 UWV196579:UWV197451 VGR196579:VGR197451 VQN196579:VQN197451 WAJ196579:WAJ197451 WKF196579:WKF197451 WUB196579:WUB197451 N262122:N262994 HP262115:HP262987 RL262115:RL262987 ABH262115:ABH262987 ALD262115:ALD262987 AUZ262115:AUZ262987 BEV262115:BEV262987 BOR262115:BOR262987 BYN262115:BYN262987 CIJ262115:CIJ262987 CSF262115:CSF262987 DCB262115:DCB262987 DLX262115:DLX262987 DVT262115:DVT262987 EFP262115:EFP262987 EPL262115:EPL262987 EZH262115:EZH262987 FJD262115:FJD262987 FSZ262115:FSZ262987 GCV262115:GCV262987 GMR262115:GMR262987 GWN262115:GWN262987 HGJ262115:HGJ262987 HQF262115:HQF262987 IAB262115:IAB262987 IJX262115:IJX262987 ITT262115:ITT262987 JDP262115:JDP262987 JNL262115:JNL262987 JXH262115:JXH262987 KHD262115:KHD262987 KQZ262115:KQZ262987 LAV262115:LAV262987 LKR262115:LKR262987 LUN262115:LUN262987 MEJ262115:MEJ262987 MOF262115:MOF262987 MYB262115:MYB262987 NHX262115:NHX262987 NRT262115:NRT262987 OBP262115:OBP262987 OLL262115:OLL262987 OVH262115:OVH262987 PFD262115:PFD262987 POZ262115:POZ262987 PYV262115:PYV262987 QIR262115:QIR262987 QSN262115:QSN262987 RCJ262115:RCJ262987 RMF262115:RMF262987 RWB262115:RWB262987 SFX262115:SFX262987 SPT262115:SPT262987 SZP262115:SZP262987 TJL262115:TJL262987 TTH262115:TTH262987 UDD262115:UDD262987 UMZ262115:UMZ262987 UWV262115:UWV262987 VGR262115:VGR262987 VQN262115:VQN262987 WAJ262115:WAJ262987 WKF262115:WKF262987 WUB262115:WUB262987 N327658:N328530 HP327651:HP328523 RL327651:RL328523 ABH327651:ABH328523 ALD327651:ALD328523 AUZ327651:AUZ328523 BEV327651:BEV328523 BOR327651:BOR328523 BYN327651:BYN328523 CIJ327651:CIJ328523 CSF327651:CSF328523 DCB327651:DCB328523 DLX327651:DLX328523 DVT327651:DVT328523 EFP327651:EFP328523 EPL327651:EPL328523 EZH327651:EZH328523 FJD327651:FJD328523 FSZ327651:FSZ328523 GCV327651:GCV328523 GMR327651:GMR328523 GWN327651:GWN328523 HGJ327651:HGJ328523 HQF327651:HQF328523 IAB327651:IAB328523 IJX327651:IJX328523 ITT327651:ITT328523 JDP327651:JDP328523 JNL327651:JNL328523 JXH327651:JXH328523 KHD327651:KHD328523 KQZ327651:KQZ328523 LAV327651:LAV328523 LKR327651:LKR328523 LUN327651:LUN328523 MEJ327651:MEJ328523 MOF327651:MOF328523 MYB327651:MYB328523 NHX327651:NHX328523 NRT327651:NRT328523 OBP327651:OBP328523 OLL327651:OLL328523 OVH327651:OVH328523 PFD327651:PFD328523 POZ327651:POZ328523 PYV327651:PYV328523 QIR327651:QIR328523 QSN327651:QSN328523 RCJ327651:RCJ328523 RMF327651:RMF328523 RWB327651:RWB328523 SFX327651:SFX328523 SPT327651:SPT328523 SZP327651:SZP328523 TJL327651:TJL328523 TTH327651:TTH328523 UDD327651:UDD328523 UMZ327651:UMZ328523 UWV327651:UWV328523 VGR327651:VGR328523 VQN327651:VQN328523 WAJ327651:WAJ328523 WKF327651:WKF328523 WUB327651:WUB328523 N393194:N394066 HP393187:HP394059 RL393187:RL394059 ABH393187:ABH394059 ALD393187:ALD394059 AUZ393187:AUZ394059 BEV393187:BEV394059 BOR393187:BOR394059 BYN393187:BYN394059 CIJ393187:CIJ394059 CSF393187:CSF394059 DCB393187:DCB394059 DLX393187:DLX394059 DVT393187:DVT394059 EFP393187:EFP394059 EPL393187:EPL394059 EZH393187:EZH394059 FJD393187:FJD394059 FSZ393187:FSZ394059 GCV393187:GCV394059 GMR393187:GMR394059 GWN393187:GWN394059 HGJ393187:HGJ394059 HQF393187:HQF394059 IAB393187:IAB394059 IJX393187:IJX394059 ITT393187:ITT394059 JDP393187:JDP394059 JNL393187:JNL394059 JXH393187:JXH394059 KHD393187:KHD394059 KQZ393187:KQZ394059 LAV393187:LAV394059 LKR393187:LKR394059 LUN393187:LUN394059 MEJ393187:MEJ394059 MOF393187:MOF394059 MYB393187:MYB394059 NHX393187:NHX394059 NRT393187:NRT394059 OBP393187:OBP394059 OLL393187:OLL394059 OVH393187:OVH394059 PFD393187:PFD394059 POZ393187:POZ394059 PYV393187:PYV394059 QIR393187:QIR394059 QSN393187:QSN394059 RCJ393187:RCJ394059 RMF393187:RMF394059 RWB393187:RWB394059 SFX393187:SFX394059 SPT393187:SPT394059 SZP393187:SZP394059 TJL393187:TJL394059 TTH393187:TTH394059 UDD393187:UDD394059 UMZ393187:UMZ394059 UWV393187:UWV394059 VGR393187:VGR394059 VQN393187:VQN394059 WAJ393187:WAJ394059 WKF393187:WKF394059 WUB393187:WUB394059 N458730:N459602 HP458723:HP459595 RL458723:RL459595 ABH458723:ABH459595 ALD458723:ALD459595 AUZ458723:AUZ459595 BEV458723:BEV459595 BOR458723:BOR459595 BYN458723:BYN459595 CIJ458723:CIJ459595 CSF458723:CSF459595 DCB458723:DCB459595 DLX458723:DLX459595 DVT458723:DVT459595 EFP458723:EFP459595 EPL458723:EPL459595 EZH458723:EZH459595 FJD458723:FJD459595 FSZ458723:FSZ459595 GCV458723:GCV459595 GMR458723:GMR459595 GWN458723:GWN459595 HGJ458723:HGJ459595 HQF458723:HQF459595 IAB458723:IAB459595 IJX458723:IJX459595 ITT458723:ITT459595 JDP458723:JDP459595 JNL458723:JNL459595 JXH458723:JXH459595 KHD458723:KHD459595 KQZ458723:KQZ459595 LAV458723:LAV459595 LKR458723:LKR459595 LUN458723:LUN459595 MEJ458723:MEJ459595 MOF458723:MOF459595 MYB458723:MYB459595 NHX458723:NHX459595 NRT458723:NRT459595 OBP458723:OBP459595 OLL458723:OLL459595 OVH458723:OVH459595 PFD458723:PFD459595 POZ458723:POZ459595 PYV458723:PYV459595 QIR458723:QIR459595 QSN458723:QSN459595 RCJ458723:RCJ459595 RMF458723:RMF459595 RWB458723:RWB459595 SFX458723:SFX459595 SPT458723:SPT459595 SZP458723:SZP459595 TJL458723:TJL459595 TTH458723:TTH459595 UDD458723:UDD459595 UMZ458723:UMZ459595 UWV458723:UWV459595 VGR458723:VGR459595 VQN458723:VQN459595 WAJ458723:WAJ459595 WKF458723:WKF459595 WUB458723:WUB459595 N524266:N525138 HP524259:HP525131 RL524259:RL525131 ABH524259:ABH525131 ALD524259:ALD525131 AUZ524259:AUZ525131 BEV524259:BEV525131 BOR524259:BOR525131 BYN524259:BYN525131 CIJ524259:CIJ525131 CSF524259:CSF525131 DCB524259:DCB525131 DLX524259:DLX525131 DVT524259:DVT525131 EFP524259:EFP525131 EPL524259:EPL525131 EZH524259:EZH525131 FJD524259:FJD525131 FSZ524259:FSZ525131 GCV524259:GCV525131 GMR524259:GMR525131 GWN524259:GWN525131 HGJ524259:HGJ525131 HQF524259:HQF525131 IAB524259:IAB525131 IJX524259:IJX525131 ITT524259:ITT525131 JDP524259:JDP525131 JNL524259:JNL525131 JXH524259:JXH525131 KHD524259:KHD525131 KQZ524259:KQZ525131 LAV524259:LAV525131 LKR524259:LKR525131 LUN524259:LUN525131 MEJ524259:MEJ525131 MOF524259:MOF525131 MYB524259:MYB525131 NHX524259:NHX525131 NRT524259:NRT525131 OBP524259:OBP525131 OLL524259:OLL525131 OVH524259:OVH525131 PFD524259:PFD525131 POZ524259:POZ525131 PYV524259:PYV525131 QIR524259:QIR525131 QSN524259:QSN525131 RCJ524259:RCJ525131 RMF524259:RMF525131 RWB524259:RWB525131 SFX524259:SFX525131 SPT524259:SPT525131 SZP524259:SZP525131 TJL524259:TJL525131 TTH524259:TTH525131 UDD524259:UDD525131 UMZ524259:UMZ525131 UWV524259:UWV525131 VGR524259:VGR525131 VQN524259:VQN525131 WAJ524259:WAJ525131 WKF524259:WKF525131 WUB524259:WUB525131 N589802:N590674 HP589795:HP590667 RL589795:RL590667 ABH589795:ABH590667 ALD589795:ALD590667 AUZ589795:AUZ590667 BEV589795:BEV590667 BOR589795:BOR590667 BYN589795:BYN590667 CIJ589795:CIJ590667 CSF589795:CSF590667 DCB589795:DCB590667 DLX589795:DLX590667 DVT589795:DVT590667 EFP589795:EFP590667 EPL589795:EPL590667 EZH589795:EZH590667 FJD589795:FJD590667 FSZ589795:FSZ590667 GCV589795:GCV590667 GMR589795:GMR590667 GWN589795:GWN590667 HGJ589795:HGJ590667 HQF589795:HQF590667 IAB589795:IAB590667 IJX589795:IJX590667 ITT589795:ITT590667 JDP589795:JDP590667 JNL589795:JNL590667 JXH589795:JXH590667 KHD589795:KHD590667 KQZ589795:KQZ590667 LAV589795:LAV590667 LKR589795:LKR590667 LUN589795:LUN590667 MEJ589795:MEJ590667 MOF589795:MOF590667 MYB589795:MYB590667 NHX589795:NHX590667 NRT589795:NRT590667 OBP589795:OBP590667 OLL589795:OLL590667 OVH589795:OVH590667 PFD589795:PFD590667 POZ589795:POZ590667 PYV589795:PYV590667 QIR589795:QIR590667 QSN589795:QSN590667 RCJ589795:RCJ590667 RMF589795:RMF590667 RWB589795:RWB590667 SFX589795:SFX590667 SPT589795:SPT590667 SZP589795:SZP590667 TJL589795:TJL590667 TTH589795:TTH590667 UDD589795:UDD590667 UMZ589795:UMZ590667 UWV589795:UWV590667 VGR589795:VGR590667 VQN589795:VQN590667 WAJ589795:WAJ590667 WKF589795:WKF590667 WUB589795:WUB590667 N655338:N656210 HP655331:HP656203 RL655331:RL656203 ABH655331:ABH656203 ALD655331:ALD656203 AUZ655331:AUZ656203 BEV655331:BEV656203 BOR655331:BOR656203 BYN655331:BYN656203 CIJ655331:CIJ656203 CSF655331:CSF656203 DCB655331:DCB656203 DLX655331:DLX656203 DVT655331:DVT656203 EFP655331:EFP656203 EPL655331:EPL656203 EZH655331:EZH656203 FJD655331:FJD656203 FSZ655331:FSZ656203 GCV655331:GCV656203 GMR655331:GMR656203 GWN655331:GWN656203 HGJ655331:HGJ656203 HQF655331:HQF656203 IAB655331:IAB656203 IJX655331:IJX656203 ITT655331:ITT656203 JDP655331:JDP656203 JNL655331:JNL656203 JXH655331:JXH656203 KHD655331:KHD656203 KQZ655331:KQZ656203 LAV655331:LAV656203 LKR655331:LKR656203 LUN655331:LUN656203 MEJ655331:MEJ656203 MOF655331:MOF656203 MYB655331:MYB656203 NHX655331:NHX656203 NRT655331:NRT656203 OBP655331:OBP656203 OLL655331:OLL656203 OVH655331:OVH656203 PFD655331:PFD656203 POZ655331:POZ656203 PYV655331:PYV656203 QIR655331:QIR656203 QSN655331:QSN656203 RCJ655331:RCJ656203 RMF655331:RMF656203 RWB655331:RWB656203 SFX655331:SFX656203 SPT655331:SPT656203 SZP655331:SZP656203 TJL655331:TJL656203 TTH655331:TTH656203 UDD655331:UDD656203 UMZ655331:UMZ656203 UWV655331:UWV656203 VGR655331:VGR656203 VQN655331:VQN656203 WAJ655331:WAJ656203 WKF655331:WKF656203 WUB655331:WUB656203 N720874:N721746 HP720867:HP721739 RL720867:RL721739 ABH720867:ABH721739 ALD720867:ALD721739 AUZ720867:AUZ721739 BEV720867:BEV721739 BOR720867:BOR721739 BYN720867:BYN721739 CIJ720867:CIJ721739 CSF720867:CSF721739 DCB720867:DCB721739 DLX720867:DLX721739 DVT720867:DVT721739 EFP720867:EFP721739 EPL720867:EPL721739 EZH720867:EZH721739 FJD720867:FJD721739 FSZ720867:FSZ721739 GCV720867:GCV721739 GMR720867:GMR721739 GWN720867:GWN721739 HGJ720867:HGJ721739 HQF720867:HQF721739 IAB720867:IAB721739 IJX720867:IJX721739 ITT720867:ITT721739 JDP720867:JDP721739 JNL720867:JNL721739 JXH720867:JXH721739 KHD720867:KHD721739 KQZ720867:KQZ721739 LAV720867:LAV721739 LKR720867:LKR721739 LUN720867:LUN721739 MEJ720867:MEJ721739 MOF720867:MOF721739 MYB720867:MYB721739 NHX720867:NHX721739 NRT720867:NRT721739 OBP720867:OBP721739 OLL720867:OLL721739 OVH720867:OVH721739 PFD720867:PFD721739 POZ720867:POZ721739 PYV720867:PYV721739 QIR720867:QIR721739 QSN720867:QSN721739 RCJ720867:RCJ721739 RMF720867:RMF721739 RWB720867:RWB721739 SFX720867:SFX721739 SPT720867:SPT721739 SZP720867:SZP721739 TJL720867:TJL721739 TTH720867:TTH721739 UDD720867:UDD721739 UMZ720867:UMZ721739 UWV720867:UWV721739 VGR720867:VGR721739 VQN720867:VQN721739 WAJ720867:WAJ721739 WKF720867:WKF721739 WUB720867:WUB721739 N786410:N787282 HP786403:HP787275 RL786403:RL787275 ABH786403:ABH787275 ALD786403:ALD787275 AUZ786403:AUZ787275 BEV786403:BEV787275 BOR786403:BOR787275 BYN786403:BYN787275 CIJ786403:CIJ787275 CSF786403:CSF787275 DCB786403:DCB787275 DLX786403:DLX787275 DVT786403:DVT787275 EFP786403:EFP787275 EPL786403:EPL787275 EZH786403:EZH787275 FJD786403:FJD787275 FSZ786403:FSZ787275 GCV786403:GCV787275 GMR786403:GMR787275 GWN786403:GWN787275 HGJ786403:HGJ787275 HQF786403:HQF787275 IAB786403:IAB787275 IJX786403:IJX787275 ITT786403:ITT787275 JDP786403:JDP787275 JNL786403:JNL787275 JXH786403:JXH787275 KHD786403:KHD787275 KQZ786403:KQZ787275 LAV786403:LAV787275 LKR786403:LKR787275 LUN786403:LUN787275 MEJ786403:MEJ787275 MOF786403:MOF787275 MYB786403:MYB787275 NHX786403:NHX787275 NRT786403:NRT787275 OBP786403:OBP787275 OLL786403:OLL787275 OVH786403:OVH787275 PFD786403:PFD787275 POZ786403:POZ787275 PYV786403:PYV787275 QIR786403:QIR787275 QSN786403:QSN787275 RCJ786403:RCJ787275 RMF786403:RMF787275 RWB786403:RWB787275 SFX786403:SFX787275 SPT786403:SPT787275 SZP786403:SZP787275 TJL786403:TJL787275 TTH786403:TTH787275 UDD786403:UDD787275 UMZ786403:UMZ787275 UWV786403:UWV787275 VGR786403:VGR787275 VQN786403:VQN787275 WAJ786403:WAJ787275 WKF786403:WKF787275 WUB786403:WUB787275 N851946:N852818 HP851939:HP852811 RL851939:RL852811 ABH851939:ABH852811 ALD851939:ALD852811 AUZ851939:AUZ852811 BEV851939:BEV852811 BOR851939:BOR852811 BYN851939:BYN852811 CIJ851939:CIJ852811 CSF851939:CSF852811 DCB851939:DCB852811 DLX851939:DLX852811 DVT851939:DVT852811 EFP851939:EFP852811 EPL851939:EPL852811 EZH851939:EZH852811 FJD851939:FJD852811 FSZ851939:FSZ852811 GCV851939:GCV852811 GMR851939:GMR852811 GWN851939:GWN852811 HGJ851939:HGJ852811 HQF851939:HQF852811 IAB851939:IAB852811 IJX851939:IJX852811 ITT851939:ITT852811 JDP851939:JDP852811 JNL851939:JNL852811 JXH851939:JXH852811 KHD851939:KHD852811 KQZ851939:KQZ852811 LAV851939:LAV852811 LKR851939:LKR852811 LUN851939:LUN852811 MEJ851939:MEJ852811 MOF851939:MOF852811 MYB851939:MYB852811 NHX851939:NHX852811 NRT851939:NRT852811 OBP851939:OBP852811 OLL851939:OLL852811 OVH851939:OVH852811 PFD851939:PFD852811 POZ851939:POZ852811 PYV851939:PYV852811 QIR851939:QIR852811 QSN851939:QSN852811 RCJ851939:RCJ852811 RMF851939:RMF852811 RWB851939:RWB852811 SFX851939:SFX852811 SPT851939:SPT852811 SZP851939:SZP852811 TJL851939:TJL852811 TTH851939:TTH852811 UDD851939:UDD852811 UMZ851939:UMZ852811 UWV851939:UWV852811 VGR851939:VGR852811 VQN851939:VQN852811 WAJ851939:WAJ852811 WKF851939:WKF852811 WUB851939:WUB852811 N917482:N918354 HP917475:HP918347 RL917475:RL918347 ABH917475:ABH918347 ALD917475:ALD918347 AUZ917475:AUZ918347 BEV917475:BEV918347 BOR917475:BOR918347 BYN917475:BYN918347 CIJ917475:CIJ918347 CSF917475:CSF918347 DCB917475:DCB918347 DLX917475:DLX918347 DVT917475:DVT918347 EFP917475:EFP918347 EPL917475:EPL918347 EZH917475:EZH918347 FJD917475:FJD918347 FSZ917475:FSZ918347 GCV917475:GCV918347 GMR917475:GMR918347 GWN917475:GWN918347 HGJ917475:HGJ918347 HQF917475:HQF918347 IAB917475:IAB918347 IJX917475:IJX918347 ITT917475:ITT918347 JDP917475:JDP918347 JNL917475:JNL918347 JXH917475:JXH918347 KHD917475:KHD918347 KQZ917475:KQZ918347 LAV917475:LAV918347 LKR917475:LKR918347 LUN917475:LUN918347 MEJ917475:MEJ918347 MOF917475:MOF918347 MYB917475:MYB918347 NHX917475:NHX918347 NRT917475:NRT918347 OBP917475:OBP918347 OLL917475:OLL918347 OVH917475:OVH918347 PFD917475:PFD918347 POZ917475:POZ918347 PYV917475:PYV918347 QIR917475:QIR918347 QSN917475:QSN918347 RCJ917475:RCJ918347 RMF917475:RMF918347 RWB917475:RWB918347 SFX917475:SFX918347 SPT917475:SPT918347 SZP917475:SZP918347 TJL917475:TJL918347 TTH917475:TTH918347 UDD917475:UDD918347 UMZ917475:UMZ918347 UWV917475:UWV918347 VGR917475:VGR918347 VQN917475:VQN918347 WAJ917475:WAJ918347 WKF917475:WKF918347 WUB917475:WUB918347 N983018:N983890 HP983011:HP983883 RL983011:RL983883 ABH983011:ABH983883 ALD983011:ALD983883 AUZ983011:AUZ983883 BEV983011:BEV983883 BOR983011:BOR983883 BYN983011:BYN983883 CIJ983011:CIJ983883 CSF983011:CSF983883 DCB983011:DCB983883 DLX983011:DLX983883 DVT983011:DVT983883 EFP983011:EFP983883 EPL983011:EPL983883 EZH983011:EZH983883 FJD983011:FJD983883 FSZ983011:FSZ983883 GCV983011:GCV983883 GMR983011:GMR983883 GWN983011:GWN983883 HGJ983011:HGJ983883 HQF983011:HQF983883 IAB983011:IAB983883 IJX983011:IJX983883 ITT983011:ITT983883 JDP983011:JDP983883 JNL983011:JNL983883 JXH983011:JXH983883 KHD983011:KHD983883 KQZ983011:KQZ983883 LAV983011:LAV983883 LKR983011:LKR983883 LUN983011:LUN983883 MEJ983011:MEJ983883 MOF983011:MOF983883 MYB983011:MYB983883 NHX983011:NHX983883 NRT983011:NRT983883 OBP983011:OBP983883 OLL983011:OLL983883 OVH983011:OVH983883 PFD983011:PFD983883 POZ983011:POZ983883 PYV983011:PYV983883 QIR983011:QIR983883 QSN983011:QSN983883 RCJ983011:RCJ983883 RMF983011:RMF983883 RWB983011:RWB983883 SFX983011:SFX983883 SPT983011:SPT983883 SZP983011:SZP983883 TJL983011:TJL983883 TTH983011:TTH983883 UDD983011:UDD983883 UMZ983011:UMZ983883 UWV983011:UWV983883 VGR983011:VGR983883 VQN983011:VQN983883 WAJ983011:WAJ983883 WKF983011:WKF983883 WKF49:WKF843 WAJ49:WAJ843 VQN49:VQN843 VGR49:VGR843 UWV49:UWV843 UMZ49:UMZ843 UDD49:UDD843 TTH49:TTH843 TJL49:TJL843 SZP49:SZP843 SPT49:SPT843 SFX49:SFX843 RWB49:RWB843 RMF49:RMF843 RCJ49:RCJ843 QSN49:QSN843 QIR49:QIR843 PYV49:PYV843 POZ49:POZ843 PFD49:PFD843 OVH49:OVH843 OLL49:OLL843 OBP49:OBP843 NRT49:NRT843 NHX49:NHX843 MYB49:MYB843 MOF49:MOF843 MEJ49:MEJ843 LUN49:LUN843 LKR49:LKR843 LAV49:LAV843 KQZ49:KQZ843 KHD49:KHD843 JXH49:JXH843 JNL49:JNL843 JDP49:JDP843 ITT49:ITT843 IJX49:IJX843 IAB49:IAB843 HQF49:HQF843 HGJ49:HGJ843 GWN49:GWN843 GMR49:GMR843 GCV49:GCV843 FSZ49:FSZ843 FJD49:FJD843 EZH49:EZH843 EPL49:EPL843 EFP49:EFP843 DVT49:DVT843 DLX49:DLX843 DCB49:DCB843 CSF49:CSF843 CIJ49:CIJ843 BYN49:BYN843 BOR49:BOR843 BEV49:BEV843 AUZ49:AUZ843 ALD49:ALD843 ABH49:ABH843 RL49:RL843 HP49:HP843 WUM49:WUO843 WKQ49:WKS843 WAU49:WAW843 VQY49:VRA843 VHC49:VHE843 UXG49:UXI843 UNK49:UNM843 UDO49:UDQ843 TTS49:TTU843 TJW49:TJY843 TAA49:TAC843 SQE49:SQG843 SGI49:SGK843 RWM49:RWO843 RMQ49:RMS843 RCU49:RCW843 QSY49:QTA843 QJC49:QJE843 PZG49:PZI843 PPK49:PPM843 PFO49:PFQ843 OVS49:OVU843 OLW49:OLY843 OCA49:OCC843 NSE49:NSG843 NII49:NIK843 MYM49:MYO843 MOQ49:MOS843 MEU49:MEW843 LUY49:LVA843 LLC49:LLE843 LBG49:LBI843 KRK49:KRM843 KHO49:KHQ843 JXS49:JXU843 JNW49:JNY843 JEA49:JEC843 IUE49:IUG843 IKI49:IKK843 IAM49:IAO843 HQQ49:HQS843 HGU49:HGW843 GWY49:GXA843 GNC49:GNE843 GDG49:GDI843 FTK49:FTM843 FJO49:FJQ843 EZS49:EZU843 EPW49:EPY843 EGA49:EGC843 DWE49:DWG843 DMI49:DMK843 DCM49:DCO843 CSQ49:CSS843 CIU49:CIW843 BYY49:BZA843 BPC49:BPE843 BFG49:BFI843 AVK49:AVM843 ALO49:ALQ843 ABS49:ABU843 RW49:RY843 IA49:IC843 WUB49:WUB843 Y56:AA850 N56:N850 UDL16 TTP16 TJT16 SZX16 SQB16 SGF16 RWJ16 RMN16 RCR16 QSV16 QIZ16 PZD16 PPH16 PFL16 OVP16 OLT16 OBX16 NSB16 NIF16 MYJ16 MON16 MER16 LUV16 LKZ16 LBD16 KRH16 KHL16 JXP16 JNT16 JDX16 IUB16 IKF16 IAJ16 HQN16 HGR16 GWV16 GMZ16 GDD16 FTH16 FJL16 EZP16 EPT16 EFX16 DWB16 DMF16 DCJ16 CSN16 CIR16 BYV16 BOZ16 BFD16 AVH16 ALL16 ABP16 RT16 HX16 WUU16:WUW16 WKY16:WLA16 WBC16:WBE16 VRG16:VRI16 VHK16:VHM16 UXO16:UXQ16 UNS16:UNU16 UDW16:UDY16 TUA16:TUC16 TKE16:TKG16 TAI16:TAK16 SQM16:SQO16 SGQ16:SGS16 RWU16:RWW16 RMY16:RNA16 RDC16:RDE16 QTG16:QTI16 QJK16:QJM16 PZO16:PZQ16 PPS16:PPU16 PFW16:PFY16 OWA16:OWC16 OME16:OMG16 OCI16:OCK16 NSM16:NSO16 NIQ16:NIS16 MYU16:MYW16 MOY16:MPA16 MFC16:MFE16 LVG16:LVI16 LLK16:LLM16 LBO16:LBQ16 KRS16:KRU16 KHW16:KHY16 JYA16:JYC16 JOE16:JOG16 JEI16:JEK16 IUM16:IUO16 IKQ16:IKS16 IAU16:IAW16 HQY16:HRA16 HHC16:HHE16 GXG16:GXI16 GNK16:GNM16 GDO16:GDQ16 FTS16:FTU16 FJW16:FJY16 FAA16:FAC16 EQE16:EQG16 EGI16:EGK16 DWM16:DWO16 DMQ16:DMS16 DCU16:DCW16 CSY16:CTA16 CJC16:CJE16 BZG16:BZI16 BPK16:BPM16 BFO16:BFQ16 AVS16:AVU16 ALW16:ALY16 ACA16:ACC16 SE16:SG16 II16:IK16 WUJ16 WKN16 WAR16 VQV16 VGZ16 UXD16 HV26 AVK14:AVM15 ALO14:ALQ15 RW14:RY15 IA14:IC15 ABS14:ABU15 WUB14:WUB15 WKF14:WKF15 WAJ14:WAJ15 VQN14:VQN15 VGR14:VGR15 UWV14:UWV15 UMZ14:UMZ15 UDD14:UDD15 TTH14:TTH15 TJL14:TJL15 SZP14:SZP15 SPT14:SPT15 SFX14:SFX15 RWB14:RWB15 RMF14:RMF15 RCJ14:RCJ15 QSN14:QSN15 QIR14:QIR15 PYV14:PYV15 POZ14:POZ15 PFD14:PFD15 OVH14:OVH15 OLL14:OLL15 OBP14:OBP15 NRT14:NRT15 NHX14:NHX15 MYB14:MYB15 MOF14:MOF15 MEJ14:MEJ15 LUN14:LUN15 LKR14:LKR15 LAV14:LAV15 KQZ14:KQZ15 KHD14:KHD15 JXH14:JXH15 JNL14:JNL15 JDP14:JDP15 ITT14:ITT15 IJX14:IJX15 IAB14:IAB15 HQF14:HQF15 HGJ14:HGJ15 GWN14:GWN15 GMR14:GMR15 GCV14:GCV15 FSZ14:FSZ15 FJD14:FJD15 EZH14:EZH15 EPL14:EPL15 EFP14:EFP15 DVT14:DVT15 DLX14:DLX15 DCB14:DCB15 CSF14:CSF15 CIJ14:CIJ15 BYN14:BYN15 BOR14:BOR15 BEV14:BEV15 AUZ14:AUZ15 ALD14:ALD15 ABH14:ABH15 RL14:RL15 HP14:HP15 WUM14:WUO15 WKQ14:WKS15 WAU14:WAW15 VQY14:VRA15 VHC14:VHE15 UXG14:UXI15 UNK14:UNM15 UDO14:UDQ15 TTS14:TTU15 TJW14:TJY15 TAA14:TAC15 SQE14:SQG15 SGI14:SGK15 RWM14:RWO15 RMQ14:RMS15 RCU14:RCW15 QSY14:QTA15 QJC14:QJE15 PZG14:PZI15 PPK14:PPM15 PFO14:PFQ15 OVS14:OVU15 OLW14:OLY15 OCA14:OCC15 NSE14:NSG15 NII14:NIK15 MYM14:MYO15 MOQ14:MOS15 MEU14:MEW15 LUY14:LVA15 LLC14:LLE15 LBG14:LBI15 KRK14:KRM15 KHO14:KHQ15 JXS14:JXU15 JNW14:JNY15 JEA14:JEC15 IUE14:IUG15 IKI14:IKK15 IAM14:IAO15 HQQ14:HQS15 HGU14:HGW15 GWY14:GXA15 GNC14:GNE15 GDG14:GDI15 FTK14:FTM15 FJO14:FJQ15 EZS14:EZU15 EPW14:EPY15 EGA14:EGC15 DWE14:DWG15 DMI14:DMK15 DCM14:DCO15 CSQ14:CSS15 CIU14:CIW15 BYY14:BZA15 BPC14:BPE15 RR26 WUS26:WUU26 WKW26:WKY26 WBA26:WBC26 VRE26:VRG26 VHI26:VHK26 UXM26:UXO26 UNQ26:UNS26 UDU26:UDW26 TTY26:TUA26 TKC26:TKE26 TAG26:TAI26 SQK26:SQM26 SGO26:SGQ26 RWS26:RWU26 RMW26:RMY26 RDA26:RDC26 QTE26:QTG26 QJI26:QJK26 PZM26:PZO26 PPQ26:PPS26 PFU26:PFW26 OVY26:OWA26 OMC26:OME26 OCG26:OCI26 NSK26:NSM26 NIO26:NIQ26 MYS26:MYU26 MOW26:MOY26 MFA26:MFC26 LVE26:LVG26 LLI26:LLK26 LBM26:LBO26 KRQ26:KRS26 KHU26:KHW26 JXY26:JYA26 JOC26:JOE26 JEG26:JEI26 IUK26:IUM26 IKO26:IKQ26 IAS26:IAU26 HQW26:HQY26 HHA26:HHC26 GXE26:GXG26 GNI26:GNK26 GDM26:GDO26 FTQ26:FTS26 FJU26:FJW26 EZY26:FAA26 EQC26:EQE26 EGG26:EGI26 DWK26:DWM26 DMO26:DMQ26 DCS26:DCU26 CSW26:CSY26 CJA26:CJC26 BZE26:BZG26 BPI26:BPK26 BFM26:BFO26 AVQ26:AVS26 ALU26:ALW26 ABY26:ACA26 SC26:SE26 IG26:II26 WUH26 WKL26 WAP26 VQT26 VGX26 UXB26 UNF26 UDJ26 TTN26 TJR26 SZV26 SPZ26 SGD26 RWH26 RML26 RCP26 QST26 QIX26 PZB26 PPF26 PFJ26 OVN26 OLR26 OBV26 NRZ26 NID26 MYH26 MOL26 MEP26 LUT26 LKX26 LBB26 KRF26 KHJ26 JXN26 JNR26 JDV26 ITZ26 IKD26 IAH26 HQL26 HGP26 GWT26 GMX26 GDB26 FTF26 FJJ26 EZN26 EPR26 EFV26 DVZ26 DMD26 DCH26 CSL26 CIP26 BYT26 BOX26 BFB26 AVF26 ALJ26 M23:M24 ABN26 BFG14:BFI15 FJO8:FJQ9 FTK8:FTM9 GDG8:GDI9 GNC8:GNE9 GWY8:GXA9 HGU8:HGW9 HQQ8:HQS9 IAM8:IAO9 IKI8:IKK9 IUE8:IUG9 JEA8:JEC9 JNW8:JNY9 JXS8:JXU9 KHO8:KHQ9 KRK8:KRM9 LBG8:LBI9 LLC8:LLE9 LUY8:LVA9 MEU8:MEW9 MOQ8:MOS9 MYM8:MYO9 NII8:NIK9 NSE8:NSG9 OCA8:OCC9 OLW8:OLY9 OVS8:OVU9 PFO8:PFQ9 PPK8:PPM9 PZG8:PZI9 QJC8:QJE9 QSY8:QTA9 RCU8:RCW9 RMQ8:RMS9 RWM8:RWO9 SGI8:SGK9 SQE8:SQG9 TAA8:TAC9 TJW8:TJY9 TTS8:TTU9 UDO8:UDQ9 UNK8:UNM9 UXG8:UXI9 VHC8:VHE9 VQY8:VRA9 WAU8:WAW9 WKQ8:WKS9 WUM8:WUO9 HP8:HP9 RL8:RL9 ABH8:ABH9 ALD8:ALD9 AUZ8:AUZ9 BEV8:BEV9 BOR8:BOR9 BYN8:BYN9 CIJ8:CIJ9 CSF8:CSF9 DCB8:DCB9 DLX8:DLX9 DVT8:DVT9 EFP8:EFP9 EPL8:EPL9 EZH8:EZH9 FJD8:FJD9 FSZ8:FSZ9 GCV8:GCV9 GMR8:GMR9 GWN8:GWN9 HGJ8:HGJ9 HQF8:HQF9 IAB8:IAB9 IJX8:IJX9 ITT8:ITT9 JDP8:JDP9 JNL8:JNL9 JXH8:JXH9 KHD8:KHD9 KQZ8:KQZ9 LAV8:LAV9 LKR8:LKR9 LUN8:LUN9 MEJ8:MEJ9 MOF8:MOF9 MYB8:MYB9 NHX8:NHX9 NRT8:NRT9 OBP8:OBP9 OLL8:OLL9 OVH8:OVH9 PFD8:PFD9 POZ8:POZ9 PYV8:PYV9 QIR8:QIR9 QSN8:QSN9 RCJ8:RCJ9 RMF8:RMF9 RWB8:RWB9 SFX8:SFX9 SPT8:SPT9 SZP8:SZP9 TJL8:TJL9 TTH8:TTH9 UDD8:UDD9 UMZ8:UMZ9 UWV8:UWV9 VGR8:VGR9 VQN8:VQN9 WAJ8:WAJ9 WKF8:WKF9 WUB8:WUB9 IA8:IC9 Y8:AA9 N8:N9 RW8:RY9 ABS8:ABU9 ALO8:ALQ9 AVK8:AVM9 BFG8:BFI9 BPC8:BPE9 BYY8:BZA9 CIU8:CIW9 CSQ8:CSS9 DCM8:DCO9 DMI8:DMK9 DWE8:DWG9 EGA8:EGC9 EPW8:EPY9 EZS8:EZU9 AVK11:AVM12 ALO11:ALQ12 RW11:RY12 IA11:IC12 ABS11:ABU12 WUB11:WUB12 WKF11:WKF12 WAJ11:WAJ12 VQN11:VQN12 VGR11:VGR12 UWV11:UWV12 UMZ11:UMZ12 UDD11:UDD12 TTH11:TTH12 TJL11:TJL12 SZP11:SZP12 SPT11:SPT12 SFX11:SFX12 RWB11:RWB12 RMF11:RMF12 RCJ11:RCJ12 QSN11:QSN12 QIR11:QIR12 PYV11:PYV12 POZ11:POZ12 PFD11:PFD12 OVH11:OVH12 OLL11:OLL12 OBP11:OBP12 NRT11:NRT12 NHX11:NHX12 MYB11:MYB12 MOF11:MOF12 MEJ11:MEJ12 LUN11:LUN12 LKR11:LKR12 LAV11:LAV12 KQZ11:KQZ12 KHD11:KHD12 JXH11:JXH12 JNL11:JNL12 JDP11:JDP12 ITT11:ITT12 IJX11:IJX12 IAB11:IAB12 HQF11:HQF12 HGJ11:HGJ12 GWN11:GWN12 GMR11:GMR12 GCV11:GCV12 FSZ11:FSZ12 FJD11:FJD12 EZH11:EZH12 EPL11:EPL12 EFP11:EFP12 DVT11:DVT12 DLX11:DLX12 DCB11:DCB12 CSF11:CSF12 CIJ11:CIJ12 BYN11:BYN12 BOR11:BOR12 BEV11:BEV12 AUZ11:AUZ12 ALD11:ALD12 ABH11:ABH12 RL11:RL12 HP11:HP12 WUM11:WUO12 WKQ11:WKS12 WAU11:WAW12 VQY11:VRA12 VHC11:VHE12 UXG11:UXI12 UNK11:UNM12 UDO11:UDQ12 TTS11:TTU12 TJW11:TJY12 TAA11:TAC12 SQE11:SQG12 SGI11:SGK12 RWM11:RWO12 RMQ11:RMS12 RCU11:RCW12 QSY11:QTA12 QJC11:QJE12 PZG11:PZI12 PPK11:PPM12 PFO11:PFQ12 OVS11:OVU12 OLW11:OLY12 OCA11:OCC12 NSE11:NSG12 NII11:NIK12 MYM11:MYO12 MOQ11:MOS12 MEU11:MEW12 LUY11:LVA12 LLC11:LLE12 LBG11:LBI12 KRK11:KRM12 KHO11:KHQ12 JXS11:JXU12 JNW11:JNY12 JEA11:JEC12 IUE11:IUG12 IKI11:IKK12 IAM11:IAO12 HQQ11:HQS12 HGU11:HGW12 GWY11:GXA12 GNC11:GNE12 GDG11:GDI12 FTK11:FTM12 FJO11:FJQ12 EZS11:EZU12 EPW11:EPY12 EGA11:EGC12 DWE11:DWG12 DMI11:DMK12 DCM11:DCO12 CSQ11:CSS12 CIU11:CIW12 BYY11:BZA12 BPC11:BPE12 BFG11:BFI12 X11:Z12 M10:M13 UNH16 O26 Z26:AB26 Y29:Z36 N33:N38 N14:N16 Y14:AA16 WME29:WMG36 VSM42:VSO45 VIQ42:VIS45 UYU42:UYW45 UOY42:UPA45 UFC42:UFE45 TVG42:TVI45 TLK42:TLM45 TBO42:TBQ45 SRS42:SRU45 SHW42:SHY45 RYA42:RYC45 ROE42:ROG45 REI42:REK45 QUM42:QUO45 QKQ42:QKS45 QAU42:QAW45 PQY42:PRA45 PHC42:PHE45 OXG42:OXI45 ONK42:ONM45 ODO42:ODQ45 NTS42:NTU45 NJW42:NJY45 NAA42:NAC45 MQE42:MQG45 MGI42:MGK45 LWM42:LWO45 LMQ42:LMS45 LCU42:LCW45 KSY42:KTA45 KJC42:KJE45 JZG42:JZI45 JPK42:JPM45 JFO42:JFQ45 IVS42:IVU45 ILW42:ILY45 ICA42:ICC45 HSE42:HSG45 HII42:HIK45 GYM42:GYO45 GOQ42:GOS45 GEU42:GEW45 FUY42:FVA45 FLC42:FLE45 FBG42:FBI45 ERK42:ERM45 EHO42:EHQ45 DXS42:DXU45 DNW42:DNY45 DEA42:DEC45 CUE42:CUG45 CKI42:CKK45 CAM42:CAO45 BQQ42:BQS45 BGU42:BGW45 AWY42:AXA45 ANC42:ANE45 ADG42:ADI45 TK42:TM45 JO42:JQ45 WVP42:WVP45 WLT42:WLT45 WBX42:WBX45 VSB42:VSB45 VIF42:VIF45 UYJ42:UYJ45 UON42:UON45 UER42:UER45 TUV42:TUV45 TKZ42:TKZ45 TBD42:TBD45 SRH42:SRH45 SHL42:SHL45 RXP42:RXP45 RNT42:RNT45 RDX42:RDX45 QUB42:QUB45 QKF42:QKF45 QAJ42:QAJ45 PQN42:PQN45 PGR42:PGR45 OWV42:OWV45 OMZ42:OMZ45 ODD42:ODD45 NTH42:NTH45 NJL42:NJL45 MZP42:MZP45 MPT42:MPT45 MFX42:MFX45 LWB42:LWB45 LMF42:LMF45 LCJ42:LCJ45 KSN42:KSN45 KIR42:KIR45 JYV42:JYV45 JOZ42:JOZ45 JFD42:JFD45 IVH42:IVH45 ILL42:ILL45 IBP42:IBP45 HRT42:HRT45 HHX42:HHX45 GYB42:GYB45 GOF42:GOF45 GEJ42:GEJ45 FUN42:FUN45 FKR42:FKR45 FAV42:FAV45 EQZ42:EQZ45 EHD42:EHD45 DXH42:DXH45 DNL42:DNL45 DDP42:DDP45 CTT42:CTT45 CJX42:CJX45 CAB42:CAB45 BQF42:BQF45 BGJ42:BGJ45 AWN42:AWN45 AMR42:AMR45 ACV42:ACV45 SZ42:SZ45 JD42:JD45 WWA42:WWC45 WME42:WMG45 WWA29:WWC36 N29:N31 JD29:JD36 SZ29:SZ36 ACV29:ACV36 AMR29:AMR36 AWN29:AWN36 BGJ29:BGJ36 BQF29:BQF36 CAB29:CAB36 CJX29:CJX36 CTT29:CTT36 DDP29:DDP36 DNL29:DNL36 DXH29:DXH36 EHD29:EHD36 EQZ29:EQZ36 FAV29:FAV36 FKR29:FKR36 FUN29:FUN36 GEJ29:GEJ36 GOF29:GOF36 GYB29:GYB36 HHX29:HHX36 HRT29:HRT36 IBP29:IBP36 ILL29:ILL36 IVH29:IVH36 JFD29:JFD36 JOZ29:JOZ36 JYV29:JYV36 KIR29:KIR36 KSN29:KSN36 LCJ29:LCJ36 LMF29:LMF36 LWB29:LWB36 MFX29:MFX36 MPT29:MPT36 MZP29:MZP36 NJL29:NJL36 NTH29:NTH36 ODD29:ODD36 OMZ29:OMZ36 OWV29:OWV36 PGR29:PGR36 PQN29:PQN36 QAJ29:QAJ36 QKF29:QKF36 QUB29:QUB36 RDX29:RDX36 RNT29:RNT36 RXP29:RXP36 SHL29:SHL36 SRH29:SRH36 TBD29:TBD36 TKZ29:TKZ36 TUV29:TUV36 UER29:UER36 UON29:UON36 UYJ29:UYJ36 VIF29:VIF36 VSB29:VSB36 WBX29:WBX36 WLT29:WLT36 WVP29:WVP36 JO29:JQ36 TK29:TM36 ADG29:ADI36 ANC29:ANE36 AWY29:AXA36 BGU29:BGW36 BQQ29:BQS36 CAM29:CAO36 CKI29:CKK36 CUE29:CUG36 DEA29:DEC36 DNW29:DNY36 DXS29:DXU36 EHO29:EHQ36 ERK29:ERM36 FBG29:FBI36 FLC29:FLE36 FUY29:FVA36 GEU29:GEW36 GOQ29:GOS36 GYM29:GYO36 HII29:HIK36 HSE29:HSG36 ICA29:ICC36 ILW29:ILY36 IVS29:IVU36 JFO29:JFQ36 JPK29:JPM36 JZG29:JZI36 KJC29:KJE36 KSY29:KTA36 LCU29:LCW36 LMQ29:LMS36 LWM29:LWO36 MGI29:MGK36 MQE29:MQG36 NAA29:NAC36 NJW29:NJY36 NTS29:NTU36 ODO29:ODQ36 ONK29:ONM36 OXG29:OXI36 PHC29:PHE36 PQY29:PRA36 QAU29:QAW36 QKQ29:QKS36 QUM29:QUO36 REI29:REK36 ROE29:ROG36 RYA29:RYC36 SHW29:SHY36 SRS29:SRU36 TBO29:TBQ36 TLK29:TLM36 TVG29:TVI36 UFC29:UFE36 UOY29:UPA36 UYU29:UYW36 VIQ29:VIS36 VSM29:VSO36 WCI42:WCK45 Y41:AA41 Y42:Z45 Y46:AA47 WCI29:WCK36 JJ37:JJ38 TF37:TF38 ADB37:ADB38 AMX37:AMX38 AWT37:AWT38 BGP37:BGP38 BQL37:BQL38 CAH37:CAH38 CKD37:CKD38 CTZ37:CTZ38 DDV37:DDV38 DNR37:DNR38 DXN37:DXN38 EHJ37:EHJ38 ERF37:ERF38 FBB37:FBB38 FKX37:FKX38 FUT37:FUT38 GEP37:GEP38 GOL37:GOL38 GYH37:GYH38 HID37:HID38 HRZ37:HRZ38 IBV37:IBV38 ILR37:ILR38 IVN37:IVN38 JFJ37:JFJ38 JPF37:JPF38 JZB37:JZB38 KIX37:KIX38 KST37:KST38 LCP37:LCP38 LML37:LML38 LWH37:LWH38 MGD37:MGD38 MPZ37:MPZ38 MZV37:MZV38 NJR37:NJR38 NTN37:NTN38 ODJ37:ODJ38 ONF37:ONF38 OXB37:OXB38 PGX37:PGX38 PQT37:PQT38 QAP37:QAP38 QKL37:QKL38 QUH37:QUH38 RED37:RED38 RNZ37:RNZ38 RXV37:RXV38 SHR37:SHR38 SRN37:SRN38 TBJ37:TBJ38 TLF37:TLF38 TVB37:TVB38 UEX37:UEX38 UOT37:UOT38 UYP37:UYP38 VIL37:VIL38 VSH37:VSH38 WCD37:WCD38 WLZ37:WLZ38 WVV37:WVV38 Y37:AA38 JU37:JW38 TQ37:TS38 ADM37:ADO38 ANI37:ANK38 AXE37:AXG38 BHA37:BHC38 BQW37:BQY38 CAS37:CAU38 CKO37:CKQ38 CUK37:CUM38 DEG37:DEI38 DOC37:DOE38 DXY37:DYA38 EHU37:EHW38 ERQ37:ERS38 FBM37:FBO38 FLI37:FLK38 FVE37:FVG38 GFA37:GFC38 GOW37:GOY38 GYS37:GYU38 HIO37:HIQ38 HSK37:HSM38 ICG37:ICI38 IMC37:IME38 IVY37:IWA38 JFU37:JFW38 JPQ37:JPS38 JZM37:JZO38 KJI37:KJK38 KTE37:KTG38 LDA37:LDC38 LMW37:LMY38 LWS37:LWU38 MGO37:MGQ38 MQK37:MQM38 NAG37:NAI38 NKC37:NKE38 NTY37:NUA38 ODU37:ODW38 ONQ37:ONS38 OXM37:OXO38 PHI37:PHK38 PRE37:PRG38 QBA37:QBC38 QKW37:QKY38 QUS37:QUU38 REO37:REQ38 ROK37:ROM38 RYG37:RYI38 SIC37:SIE38 SRY37:SSA38 TBU37:TBW38 TLQ37:TLS38 TVM37:TVO38 UFI37:UFK38 UPE37:UPG38 UZA37:UZC38 VIW37:VIY38 VSS37:VSU38 WCO37:WCQ38 WMK37:WMM38 WWG37:WWI38 JU41:JW41 TQ41:TS41 ADM41:ADO41 ANI41:ANK41 AXE41:AXG41 BHA41:BHC41 BQW41:BQY41 CAS41:CAU41 CKO41:CKQ41 CUK41:CUM41 DEG41:DEI41 DOC41:DOE41 DXY41:DYA41 EHU41:EHW41 ERQ41:ERS41 FBM41:FBO41 FLI41:FLK41 FVE41:FVG41 GFA41:GFC41 GOW41:GOY41 GYS41:GYU41 HIO41:HIQ41 HSK41:HSM41 ICG41:ICI41 IMC41:IME41 IVY41:IWA41 JFU41:JFW41 JPQ41:JPS41 JZM41:JZO41 KJI41:KJK41 KTE41:KTG41 LDA41:LDC41 LMW41:LMY41 LWS41:LWU41 MGO41:MGQ41 MQK41:MQM41 NAG41:NAI41 NKC41:NKE41 NTY41:NUA41 ODU41:ODW41 ONQ41:ONS41 OXM41:OXO41 PHI41:PHK41 PRE41:PRG41 QBA41:QBC41 QKW41:QKY41 QUS41:QUU41 REO41:REQ41 ROK41:ROM41 RYG41:RYI41 SIC41:SIE41 SRY41:SSA41 TBU41:TBW41 TLQ41:TLS41 TVM41:TVO41 UFI41:UFK41 UPE41:UPG41 UZA41:UZC41 VIW41:VIY41 VSS41:VSU41 WCO41:WCQ41 WMK41:WMM41 WWG41:WWI41 JJ41 TF41 ADB41 AMX41 AWT41 BGP41 BQL41 CAH41 CKD41 CTZ41 DDV41 DNR41 DXN41 EHJ41 ERF41 FBB41 FKX41 FUT41 GEP41 GOL41 GYH41 HID41 HRZ41 IBV41 ILR41 IVN41 JFJ41 JPF41 JZB41 KIX41 KST41 LCP41 LML41 LWH41 MGD41 MPZ41 MZV41 NJR41 NTN41 ODJ41 ONF41 OXB41 PGX41 PQT41 QAP41 QKL41 QUH41 RED41 RNZ41 RXV41 SHR41 SRN41 TBJ41 TLF41 TVB41 UEX41 UOT41 UYP41 VIL41 VSH41 WCD41 WLZ41 WVV41 N41:N47 X23:Z24">
      <formula1>0</formula1>
      <formula2>100</formula2>
    </dataValidation>
    <dataValidation type="custom" allowBlank="1" showInputMessage="1" showErrorMessage="1" sqref="WUT983011:WUT983883 AF65514:AF66386 IH65507:IH66379 SD65507:SD66379 ABZ65507:ABZ66379 ALV65507:ALV66379 AVR65507:AVR66379 BFN65507:BFN66379 BPJ65507:BPJ66379 BZF65507:BZF66379 CJB65507:CJB66379 CSX65507:CSX66379 DCT65507:DCT66379 DMP65507:DMP66379 DWL65507:DWL66379 EGH65507:EGH66379 EQD65507:EQD66379 EZZ65507:EZZ66379 FJV65507:FJV66379 FTR65507:FTR66379 GDN65507:GDN66379 GNJ65507:GNJ66379 GXF65507:GXF66379 HHB65507:HHB66379 HQX65507:HQX66379 IAT65507:IAT66379 IKP65507:IKP66379 IUL65507:IUL66379 JEH65507:JEH66379 JOD65507:JOD66379 JXZ65507:JXZ66379 KHV65507:KHV66379 KRR65507:KRR66379 LBN65507:LBN66379 LLJ65507:LLJ66379 LVF65507:LVF66379 MFB65507:MFB66379 MOX65507:MOX66379 MYT65507:MYT66379 NIP65507:NIP66379 NSL65507:NSL66379 OCH65507:OCH66379 OMD65507:OMD66379 OVZ65507:OVZ66379 PFV65507:PFV66379 PPR65507:PPR66379 PZN65507:PZN66379 QJJ65507:QJJ66379 QTF65507:QTF66379 RDB65507:RDB66379 RMX65507:RMX66379 RWT65507:RWT66379 SGP65507:SGP66379 SQL65507:SQL66379 TAH65507:TAH66379 TKD65507:TKD66379 TTZ65507:TTZ66379 UDV65507:UDV66379 UNR65507:UNR66379 UXN65507:UXN66379 VHJ65507:VHJ66379 VRF65507:VRF66379 WBB65507:WBB66379 WKX65507:WKX66379 WUT65507:WUT66379 AF131050:AF131922 IH131043:IH131915 SD131043:SD131915 ABZ131043:ABZ131915 ALV131043:ALV131915 AVR131043:AVR131915 BFN131043:BFN131915 BPJ131043:BPJ131915 BZF131043:BZF131915 CJB131043:CJB131915 CSX131043:CSX131915 DCT131043:DCT131915 DMP131043:DMP131915 DWL131043:DWL131915 EGH131043:EGH131915 EQD131043:EQD131915 EZZ131043:EZZ131915 FJV131043:FJV131915 FTR131043:FTR131915 GDN131043:GDN131915 GNJ131043:GNJ131915 GXF131043:GXF131915 HHB131043:HHB131915 HQX131043:HQX131915 IAT131043:IAT131915 IKP131043:IKP131915 IUL131043:IUL131915 JEH131043:JEH131915 JOD131043:JOD131915 JXZ131043:JXZ131915 KHV131043:KHV131915 KRR131043:KRR131915 LBN131043:LBN131915 LLJ131043:LLJ131915 LVF131043:LVF131915 MFB131043:MFB131915 MOX131043:MOX131915 MYT131043:MYT131915 NIP131043:NIP131915 NSL131043:NSL131915 OCH131043:OCH131915 OMD131043:OMD131915 OVZ131043:OVZ131915 PFV131043:PFV131915 PPR131043:PPR131915 PZN131043:PZN131915 QJJ131043:QJJ131915 QTF131043:QTF131915 RDB131043:RDB131915 RMX131043:RMX131915 RWT131043:RWT131915 SGP131043:SGP131915 SQL131043:SQL131915 TAH131043:TAH131915 TKD131043:TKD131915 TTZ131043:TTZ131915 UDV131043:UDV131915 UNR131043:UNR131915 UXN131043:UXN131915 VHJ131043:VHJ131915 VRF131043:VRF131915 WBB131043:WBB131915 WKX131043:WKX131915 WUT131043:WUT131915 AF196586:AF197458 IH196579:IH197451 SD196579:SD197451 ABZ196579:ABZ197451 ALV196579:ALV197451 AVR196579:AVR197451 BFN196579:BFN197451 BPJ196579:BPJ197451 BZF196579:BZF197451 CJB196579:CJB197451 CSX196579:CSX197451 DCT196579:DCT197451 DMP196579:DMP197451 DWL196579:DWL197451 EGH196579:EGH197451 EQD196579:EQD197451 EZZ196579:EZZ197451 FJV196579:FJV197451 FTR196579:FTR197451 GDN196579:GDN197451 GNJ196579:GNJ197451 GXF196579:GXF197451 HHB196579:HHB197451 HQX196579:HQX197451 IAT196579:IAT197451 IKP196579:IKP197451 IUL196579:IUL197451 JEH196579:JEH197451 JOD196579:JOD197451 JXZ196579:JXZ197451 KHV196579:KHV197451 KRR196579:KRR197451 LBN196579:LBN197451 LLJ196579:LLJ197451 LVF196579:LVF197451 MFB196579:MFB197451 MOX196579:MOX197451 MYT196579:MYT197451 NIP196579:NIP197451 NSL196579:NSL197451 OCH196579:OCH197451 OMD196579:OMD197451 OVZ196579:OVZ197451 PFV196579:PFV197451 PPR196579:PPR197451 PZN196579:PZN197451 QJJ196579:QJJ197451 QTF196579:QTF197451 RDB196579:RDB197451 RMX196579:RMX197451 RWT196579:RWT197451 SGP196579:SGP197451 SQL196579:SQL197451 TAH196579:TAH197451 TKD196579:TKD197451 TTZ196579:TTZ197451 UDV196579:UDV197451 UNR196579:UNR197451 UXN196579:UXN197451 VHJ196579:VHJ197451 VRF196579:VRF197451 WBB196579:WBB197451 WKX196579:WKX197451 WUT196579:WUT197451 AF262122:AF262994 IH262115:IH262987 SD262115:SD262987 ABZ262115:ABZ262987 ALV262115:ALV262987 AVR262115:AVR262987 BFN262115:BFN262987 BPJ262115:BPJ262987 BZF262115:BZF262987 CJB262115:CJB262987 CSX262115:CSX262987 DCT262115:DCT262987 DMP262115:DMP262987 DWL262115:DWL262987 EGH262115:EGH262987 EQD262115:EQD262987 EZZ262115:EZZ262987 FJV262115:FJV262987 FTR262115:FTR262987 GDN262115:GDN262987 GNJ262115:GNJ262987 GXF262115:GXF262987 HHB262115:HHB262987 HQX262115:HQX262987 IAT262115:IAT262987 IKP262115:IKP262987 IUL262115:IUL262987 JEH262115:JEH262987 JOD262115:JOD262987 JXZ262115:JXZ262987 KHV262115:KHV262987 KRR262115:KRR262987 LBN262115:LBN262987 LLJ262115:LLJ262987 LVF262115:LVF262987 MFB262115:MFB262987 MOX262115:MOX262987 MYT262115:MYT262987 NIP262115:NIP262987 NSL262115:NSL262987 OCH262115:OCH262987 OMD262115:OMD262987 OVZ262115:OVZ262987 PFV262115:PFV262987 PPR262115:PPR262987 PZN262115:PZN262987 QJJ262115:QJJ262987 QTF262115:QTF262987 RDB262115:RDB262987 RMX262115:RMX262987 RWT262115:RWT262987 SGP262115:SGP262987 SQL262115:SQL262987 TAH262115:TAH262987 TKD262115:TKD262987 TTZ262115:TTZ262987 UDV262115:UDV262987 UNR262115:UNR262987 UXN262115:UXN262987 VHJ262115:VHJ262987 VRF262115:VRF262987 WBB262115:WBB262987 WKX262115:WKX262987 WUT262115:WUT262987 AF327658:AF328530 IH327651:IH328523 SD327651:SD328523 ABZ327651:ABZ328523 ALV327651:ALV328523 AVR327651:AVR328523 BFN327651:BFN328523 BPJ327651:BPJ328523 BZF327651:BZF328523 CJB327651:CJB328523 CSX327651:CSX328523 DCT327651:DCT328523 DMP327651:DMP328523 DWL327651:DWL328523 EGH327651:EGH328523 EQD327651:EQD328523 EZZ327651:EZZ328523 FJV327651:FJV328523 FTR327651:FTR328523 GDN327651:GDN328523 GNJ327651:GNJ328523 GXF327651:GXF328523 HHB327651:HHB328523 HQX327651:HQX328523 IAT327651:IAT328523 IKP327651:IKP328523 IUL327651:IUL328523 JEH327651:JEH328523 JOD327651:JOD328523 JXZ327651:JXZ328523 KHV327651:KHV328523 KRR327651:KRR328523 LBN327651:LBN328523 LLJ327651:LLJ328523 LVF327651:LVF328523 MFB327651:MFB328523 MOX327651:MOX328523 MYT327651:MYT328523 NIP327651:NIP328523 NSL327651:NSL328523 OCH327651:OCH328523 OMD327651:OMD328523 OVZ327651:OVZ328523 PFV327651:PFV328523 PPR327651:PPR328523 PZN327651:PZN328523 QJJ327651:QJJ328523 QTF327651:QTF328523 RDB327651:RDB328523 RMX327651:RMX328523 RWT327651:RWT328523 SGP327651:SGP328523 SQL327651:SQL328523 TAH327651:TAH328523 TKD327651:TKD328523 TTZ327651:TTZ328523 UDV327651:UDV328523 UNR327651:UNR328523 UXN327651:UXN328523 VHJ327651:VHJ328523 VRF327651:VRF328523 WBB327651:WBB328523 WKX327651:WKX328523 WUT327651:WUT328523 AF393194:AF394066 IH393187:IH394059 SD393187:SD394059 ABZ393187:ABZ394059 ALV393187:ALV394059 AVR393187:AVR394059 BFN393187:BFN394059 BPJ393187:BPJ394059 BZF393187:BZF394059 CJB393187:CJB394059 CSX393187:CSX394059 DCT393187:DCT394059 DMP393187:DMP394059 DWL393187:DWL394059 EGH393187:EGH394059 EQD393187:EQD394059 EZZ393187:EZZ394059 FJV393187:FJV394059 FTR393187:FTR394059 GDN393187:GDN394059 GNJ393187:GNJ394059 GXF393187:GXF394059 HHB393187:HHB394059 HQX393187:HQX394059 IAT393187:IAT394059 IKP393187:IKP394059 IUL393187:IUL394059 JEH393187:JEH394059 JOD393187:JOD394059 JXZ393187:JXZ394059 KHV393187:KHV394059 KRR393187:KRR394059 LBN393187:LBN394059 LLJ393187:LLJ394059 LVF393187:LVF394059 MFB393187:MFB394059 MOX393187:MOX394059 MYT393187:MYT394059 NIP393187:NIP394059 NSL393187:NSL394059 OCH393187:OCH394059 OMD393187:OMD394059 OVZ393187:OVZ394059 PFV393187:PFV394059 PPR393187:PPR394059 PZN393187:PZN394059 QJJ393187:QJJ394059 QTF393187:QTF394059 RDB393187:RDB394059 RMX393187:RMX394059 RWT393187:RWT394059 SGP393187:SGP394059 SQL393187:SQL394059 TAH393187:TAH394059 TKD393187:TKD394059 TTZ393187:TTZ394059 UDV393187:UDV394059 UNR393187:UNR394059 UXN393187:UXN394059 VHJ393187:VHJ394059 VRF393187:VRF394059 WBB393187:WBB394059 WKX393187:WKX394059 WUT393187:WUT394059 AF458730:AF459602 IH458723:IH459595 SD458723:SD459595 ABZ458723:ABZ459595 ALV458723:ALV459595 AVR458723:AVR459595 BFN458723:BFN459595 BPJ458723:BPJ459595 BZF458723:BZF459595 CJB458723:CJB459595 CSX458723:CSX459595 DCT458723:DCT459595 DMP458723:DMP459595 DWL458723:DWL459595 EGH458723:EGH459595 EQD458723:EQD459595 EZZ458723:EZZ459595 FJV458723:FJV459595 FTR458723:FTR459595 GDN458723:GDN459595 GNJ458723:GNJ459595 GXF458723:GXF459595 HHB458723:HHB459595 HQX458723:HQX459595 IAT458723:IAT459595 IKP458723:IKP459595 IUL458723:IUL459595 JEH458723:JEH459595 JOD458723:JOD459595 JXZ458723:JXZ459595 KHV458723:KHV459595 KRR458723:KRR459595 LBN458723:LBN459595 LLJ458723:LLJ459595 LVF458723:LVF459595 MFB458723:MFB459595 MOX458723:MOX459595 MYT458723:MYT459595 NIP458723:NIP459595 NSL458723:NSL459595 OCH458723:OCH459595 OMD458723:OMD459595 OVZ458723:OVZ459595 PFV458723:PFV459595 PPR458723:PPR459595 PZN458723:PZN459595 QJJ458723:QJJ459595 QTF458723:QTF459595 RDB458723:RDB459595 RMX458723:RMX459595 RWT458723:RWT459595 SGP458723:SGP459595 SQL458723:SQL459595 TAH458723:TAH459595 TKD458723:TKD459595 TTZ458723:TTZ459595 UDV458723:UDV459595 UNR458723:UNR459595 UXN458723:UXN459595 VHJ458723:VHJ459595 VRF458723:VRF459595 WBB458723:WBB459595 WKX458723:WKX459595 WUT458723:WUT459595 AF524266:AF525138 IH524259:IH525131 SD524259:SD525131 ABZ524259:ABZ525131 ALV524259:ALV525131 AVR524259:AVR525131 BFN524259:BFN525131 BPJ524259:BPJ525131 BZF524259:BZF525131 CJB524259:CJB525131 CSX524259:CSX525131 DCT524259:DCT525131 DMP524259:DMP525131 DWL524259:DWL525131 EGH524259:EGH525131 EQD524259:EQD525131 EZZ524259:EZZ525131 FJV524259:FJV525131 FTR524259:FTR525131 GDN524259:GDN525131 GNJ524259:GNJ525131 GXF524259:GXF525131 HHB524259:HHB525131 HQX524259:HQX525131 IAT524259:IAT525131 IKP524259:IKP525131 IUL524259:IUL525131 JEH524259:JEH525131 JOD524259:JOD525131 JXZ524259:JXZ525131 KHV524259:KHV525131 KRR524259:KRR525131 LBN524259:LBN525131 LLJ524259:LLJ525131 LVF524259:LVF525131 MFB524259:MFB525131 MOX524259:MOX525131 MYT524259:MYT525131 NIP524259:NIP525131 NSL524259:NSL525131 OCH524259:OCH525131 OMD524259:OMD525131 OVZ524259:OVZ525131 PFV524259:PFV525131 PPR524259:PPR525131 PZN524259:PZN525131 QJJ524259:QJJ525131 QTF524259:QTF525131 RDB524259:RDB525131 RMX524259:RMX525131 RWT524259:RWT525131 SGP524259:SGP525131 SQL524259:SQL525131 TAH524259:TAH525131 TKD524259:TKD525131 TTZ524259:TTZ525131 UDV524259:UDV525131 UNR524259:UNR525131 UXN524259:UXN525131 VHJ524259:VHJ525131 VRF524259:VRF525131 WBB524259:WBB525131 WKX524259:WKX525131 WUT524259:WUT525131 AF589802:AF590674 IH589795:IH590667 SD589795:SD590667 ABZ589795:ABZ590667 ALV589795:ALV590667 AVR589795:AVR590667 BFN589795:BFN590667 BPJ589795:BPJ590667 BZF589795:BZF590667 CJB589795:CJB590667 CSX589795:CSX590667 DCT589795:DCT590667 DMP589795:DMP590667 DWL589795:DWL590667 EGH589795:EGH590667 EQD589795:EQD590667 EZZ589795:EZZ590667 FJV589795:FJV590667 FTR589795:FTR590667 GDN589795:GDN590667 GNJ589795:GNJ590667 GXF589795:GXF590667 HHB589795:HHB590667 HQX589795:HQX590667 IAT589795:IAT590667 IKP589795:IKP590667 IUL589795:IUL590667 JEH589795:JEH590667 JOD589795:JOD590667 JXZ589795:JXZ590667 KHV589795:KHV590667 KRR589795:KRR590667 LBN589795:LBN590667 LLJ589795:LLJ590667 LVF589795:LVF590667 MFB589795:MFB590667 MOX589795:MOX590667 MYT589795:MYT590667 NIP589795:NIP590667 NSL589795:NSL590667 OCH589795:OCH590667 OMD589795:OMD590667 OVZ589795:OVZ590667 PFV589795:PFV590667 PPR589795:PPR590667 PZN589795:PZN590667 QJJ589795:QJJ590667 QTF589795:QTF590667 RDB589795:RDB590667 RMX589795:RMX590667 RWT589795:RWT590667 SGP589795:SGP590667 SQL589795:SQL590667 TAH589795:TAH590667 TKD589795:TKD590667 TTZ589795:TTZ590667 UDV589795:UDV590667 UNR589795:UNR590667 UXN589795:UXN590667 VHJ589795:VHJ590667 VRF589795:VRF590667 WBB589795:WBB590667 WKX589795:WKX590667 WUT589795:WUT590667 AF655338:AF656210 IH655331:IH656203 SD655331:SD656203 ABZ655331:ABZ656203 ALV655331:ALV656203 AVR655331:AVR656203 BFN655331:BFN656203 BPJ655331:BPJ656203 BZF655331:BZF656203 CJB655331:CJB656203 CSX655331:CSX656203 DCT655331:DCT656203 DMP655331:DMP656203 DWL655331:DWL656203 EGH655331:EGH656203 EQD655331:EQD656203 EZZ655331:EZZ656203 FJV655331:FJV656203 FTR655331:FTR656203 GDN655331:GDN656203 GNJ655331:GNJ656203 GXF655331:GXF656203 HHB655331:HHB656203 HQX655331:HQX656203 IAT655331:IAT656203 IKP655331:IKP656203 IUL655331:IUL656203 JEH655331:JEH656203 JOD655331:JOD656203 JXZ655331:JXZ656203 KHV655331:KHV656203 KRR655331:KRR656203 LBN655331:LBN656203 LLJ655331:LLJ656203 LVF655331:LVF656203 MFB655331:MFB656203 MOX655331:MOX656203 MYT655331:MYT656203 NIP655331:NIP656203 NSL655331:NSL656203 OCH655331:OCH656203 OMD655331:OMD656203 OVZ655331:OVZ656203 PFV655331:PFV656203 PPR655331:PPR656203 PZN655331:PZN656203 QJJ655331:QJJ656203 QTF655331:QTF656203 RDB655331:RDB656203 RMX655331:RMX656203 RWT655331:RWT656203 SGP655331:SGP656203 SQL655331:SQL656203 TAH655331:TAH656203 TKD655331:TKD656203 TTZ655331:TTZ656203 UDV655331:UDV656203 UNR655331:UNR656203 UXN655331:UXN656203 VHJ655331:VHJ656203 VRF655331:VRF656203 WBB655331:WBB656203 WKX655331:WKX656203 WUT655331:WUT656203 AF720874:AF721746 IH720867:IH721739 SD720867:SD721739 ABZ720867:ABZ721739 ALV720867:ALV721739 AVR720867:AVR721739 BFN720867:BFN721739 BPJ720867:BPJ721739 BZF720867:BZF721739 CJB720867:CJB721739 CSX720867:CSX721739 DCT720867:DCT721739 DMP720867:DMP721739 DWL720867:DWL721739 EGH720867:EGH721739 EQD720867:EQD721739 EZZ720867:EZZ721739 FJV720867:FJV721739 FTR720867:FTR721739 GDN720867:GDN721739 GNJ720867:GNJ721739 GXF720867:GXF721739 HHB720867:HHB721739 HQX720867:HQX721739 IAT720867:IAT721739 IKP720867:IKP721739 IUL720867:IUL721739 JEH720867:JEH721739 JOD720867:JOD721739 JXZ720867:JXZ721739 KHV720867:KHV721739 KRR720867:KRR721739 LBN720867:LBN721739 LLJ720867:LLJ721739 LVF720867:LVF721739 MFB720867:MFB721739 MOX720867:MOX721739 MYT720867:MYT721739 NIP720867:NIP721739 NSL720867:NSL721739 OCH720867:OCH721739 OMD720867:OMD721739 OVZ720867:OVZ721739 PFV720867:PFV721739 PPR720867:PPR721739 PZN720867:PZN721739 QJJ720867:QJJ721739 QTF720867:QTF721739 RDB720867:RDB721739 RMX720867:RMX721739 RWT720867:RWT721739 SGP720867:SGP721739 SQL720867:SQL721739 TAH720867:TAH721739 TKD720867:TKD721739 TTZ720867:TTZ721739 UDV720867:UDV721739 UNR720867:UNR721739 UXN720867:UXN721739 VHJ720867:VHJ721739 VRF720867:VRF721739 WBB720867:WBB721739 WKX720867:WKX721739 WUT720867:WUT721739 AF786410:AF787282 IH786403:IH787275 SD786403:SD787275 ABZ786403:ABZ787275 ALV786403:ALV787275 AVR786403:AVR787275 BFN786403:BFN787275 BPJ786403:BPJ787275 BZF786403:BZF787275 CJB786403:CJB787275 CSX786403:CSX787275 DCT786403:DCT787275 DMP786403:DMP787275 DWL786403:DWL787275 EGH786403:EGH787275 EQD786403:EQD787275 EZZ786403:EZZ787275 FJV786403:FJV787275 FTR786403:FTR787275 GDN786403:GDN787275 GNJ786403:GNJ787275 GXF786403:GXF787275 HHB786403:HHB787275 HQX786403:HQX787275 IAT786403:IAT787275 IKP786403:IKP787275 IUL786403:IUL787275 JEH786403:JEH787275 JOD786403:JOD787275 JXZ786403:JXZ787275 KHV786403:KHV787275 KRR786403:KRR787275 LBN786403:LBN787275 LLJ786403:LLJ787275 LVF786403:LVF787275 MFB786403:MFB787275 MOX786403:MOX787275 MYT786403:MYT787275 NIP786403:NIP787275 NSL786403:NSL787275 OCH786403:OCH787275 OMD786403:OMD787275 OVZ786403:OVZ787275 PFV786403:PFV787275 PPR786403:PPR787275 PZN786403:PZN787275 QJJ786403:QJJ787275 QTF786403:QTF787275 RDB786403:RDB787275 RMX786403:RMX787275 RWT786403:RWT787275 SGP786403:SGP787275 SQL786403:SQL787275 TAH786403:TAH787275 TKD786403:TKD787275 TTZ786403:TTZ787275 UDV786403:UDV787275 UNR786403:UNR787275 UXN786403:UXN787275 VHJ786403:VHJ787275 VRF786403:VRF787275 WBB786403:WBB787275 WKX786403:WKX787275 WUT786403:WUT787275 AF851946:AF852818 IH851939:IH852811 SD851939:SD852811 ABZ851939:ABZ852811 ALV851939:ALV852811 AVR851939:AVR852811 BFN851939:BFN852811 BPJ851939:BPJ852811 BZF851939:BZF852811 CJB851939:CJB852811 CSX851939:CSX852811 DCT851939:DCT852811 DMP851939:DMP852811 DWL851939:DWL852811 EGH851939:EGH852811 EQD851939:EQD852811 EZZ851939:EZZ852811 FJV851939:FJV852811 FTR851939:FTR852811 GDN851939:GDN852811 GNJ851939:GNJ852811 GXF851939:GXF852811 HHB851939:HHB852811 HQX851939:HQX852811 IAT851939:IAT852811 IKP851939:IKP852811 IUL851939:IUL852811 JEH851939:JEH852811 JOD851939:JOD852811 JXZ851939:JXZ852811 KHV851939:KHV852811 KRR851939:KRR852811 LBN851939:LBN852811 LLJ851939:LLJ852811 LVF851939:LVF852811 MFB851939:MFB852811 MOX851939:MOX852811 MYT851939:MYT852811 NIP851939:NIP852811 NSL851939:NSL852811 OCH851939:OCH852811 OMD851939:OMD852811 OVZ851939:OVZ852811 PFV851939:PFV852811 PPR851939:PPR852811 PZN851939:PZN852811 QJJ851939:QJJ852811 QTF851939:QTF852811 RDB851939:RDB852811 RMX851939:RMX852811 RWT851939:RWT852811 SGP851939:SGP852811 SQL851939:SQL852811 TAH851939:TAH852811 TKD851939:TKD852811 TTZ851939:TTZ852811 UDV851939:UDV852811 UNR851939:UNR852811 UXN851939:UXN852811 VHJ851939:VHJ852811 VRF851939:VRF852811 WBB851939:WBB852811 WKX851939:WKX852811 WUT851939:WUT852811 AF917482:AF918354 IH917475:IH918347 SD917475:SD918347 ABZ917475:ABZ918347 ALV917475:ALV918347 AVR917475:AVR918347 BFN917475:BFN918347 BPJ917475:BPJ918347 BZF917475:BZF918347 CJB917475:CJB918347 CSX917475:CSX918347 DCT917475:DCT918347 DMP917475:DMP918347 DWL917475:DWL918347 EGH917475:EGH918347 EQD917475:EQD918347 EZZ917475:EZZ918347 FJV917475:FJV918347 FTR917475:FTR918347 GDN917475:GDN918347 GNJ917475:GNJ918347 GXF917475:GXF918347 HHB917475:HHB918347 HQX917475:HQX918347 IAT917475:IAT918347 IKP917475:IKP918347 IUL917475:IUL918347 JEH917475:JEH918347 JOD917475:JOD918347 JXZ917475:JXZ918347 KHV917475:KHV918347 KRR917475:KRR918347 LBN917475:LBN918347 LLJ917475:LLJ918347 LVF917475:LVF918347 MFB917475:MFB918347 MOX917475:MOX918347 MYT917475:MYT918347 NIP917475:NIP918347 NSL917475:NSL918347 OCH917475:OCH918347 OMD917475:OMD918347 OVZ917475:OVZ918347 PFV917475:PFV918347 PPR917475:PPR918347 PZN917475:PZN918347 QJJ917475:QJJ918347 QTF917475:QTF918347 RDB917475:RDB918347 RMX917475:RMX918347 RWT917475:RWT918347 SGP917475:SGP918347 SQL917475:SQL918347 TAH917475:TAH918347 TKD917475:TKD918347 TTZ917475:TTZ918347 UDV917475:UDV918347 UNR917475:UNR918347 UXN917475:UXN918347 VHJ917475:VHJ918347 VRF917475:VRF918347 WBB917475:WBB918347 WKX917475:WKX918347 WUT917475:WUT918347 AF983018:AF983890 IH983011:IH983883 SD983011:SD983883 ABZ983011:ABZ983883 ALV983011:ALV983883 AVR983011:AVR983883 BFN983011:BFN983883 BPJ983011:BPJ983883 BZF983011:BZF983883 CJB983011:CJB983883 CSX983011:CSX983883 DCT983011:DCT983883 DMP983011:DMP983883 DWL983011:DWL983883 EGH983011:EGH983883 EQD983011:EQD983883 EZZ983011:EZZ983883 FJV983011:FJV983883 FTR983011:FTR983883 GDN983011:GDN983883 GNJ983011:GNJ983883 GXF983011:GXF983883 HHB983011:HHB983883 HQX983011:HQX983883 IAT983011:IAT983883 IKP983011:IKP983883 IUL983011:IUL983883 JEH983011:JEH983883 JOD983011:JOD983883 JXZ983011:JXZ983883 KHV983011:KHV983883 KRR983011:KRR983883 LBN983011:LBN983883 LLJ983011:LLJ983883 LVF983011:LVF983883 MFB983011:MFB983883 MOX983011:MOX983883 MYT983011:MYT983883 NIP983011:NIP983883 NSL983011:NSL983883 OCH983011:OCH983883 OMD983011:OMD983883 OVZ983011:OVZ983883 PFV983011:PFV983883 PPR983011:PPR983883 PZN983011:PZN983883 QJJ983011:QJJ983883 QTF983011:QTF983883 RDB983011:RDB983883 RMX983011:RMX983883 RWT983011:RWT983883 SGP983011:SGP983883 SQL983011:SQL983883 TAH983011:TAH983883 TKD983011:TKD983883 TTZ983011:TTZ983883 UDV983011:UDV983883 UNR983011:UNR983883 UXN983011:UXN983883 VHJ983011:VHJ983883 VRF983011:VRF983883 WBB983011:WBB983883 WKX983011:WKX983883 AF56:AF850 IH49:IH843 WUT49:WUT843 WKX49:WKX843 WBB49:WBB843 VRF49:VRF843 VHJ49:VHJ843 UXN49:UXN843 UNR49:UNR843 UDV49:UDV843 TTZ49:TTZ843 TKD49:TKD843 TAH49:TAH843 SQL49:SQL843 SGP49:SGP843 RWT49:RWT843 RMX49:RMX843 RDB49:RDB843 QTF49:QTF843 QJJ49:QJJ843 PZN49:PZN843 PPR49:PPR843 PFV49:PFV843 OVZ49:OVZ843 OMD49:OMD843 OCH49:OCH843 NSL49:NSL843 NIP49:NIP843 MYT49:MYT843 MOX49:MOX843 MFB49:MFB843 LVF49:LVF843 LLJ49:LLJ843 LBN49:LBN843 KRR49:KRR843 KHV49:KHV843 JXZ49:JXZ843 JOD49:JOD843 JEH49:JEH843 IUL49:IUL843 IKP49:IKP843 IAT49:IAT843 HQX49:HQX843 HHB49:HHB843 GXF49:GXF843 GNJ49:GNJ843 GDN49:GDN843 FTR49:FTR843 FJV49:FJV843 EZZ49:EZZ843 EQD49:EQD843 EGH49:EGH843 DWL49:DWL843 DMP49:DMP843 DCT49:DCT843 CSX49:CSX843 CJB49:CJB843 BZF49:BZF843 BPJ49:BPJ843 BFN49:BFN843 AVR49:AVR843 ALV49:ALV843 ABZ49:ABZ843 SD49:SD843 AF14:AW14 AVZ16 BFV16 BPR16 BZN16 CJJ16 CTF16 DDB16 DMX16 DWT16 EGP16 EQL16 FAH16 FKD16 FTZ16 GDV16 GNR16 GXN16 HHJ16 HRF16 IBB16 IKX16 IUT16 JEP16 JOL16 JYH16 KID16 KRZ16 LBV16 LLR16 LVN16 MFJ16 MPF16 MZB16 NIX16 NST16 OCP16 OML16 OWH16 PGD16 PPZ16 PZV16 QJR16 QTN16 RDJ16 RNF16 RXB16 SGX16 SQT16 TAP16 TKL16 TUH16 UED16 UNZ16 UXV16 VHR16 VRN16 WBJ16 WLF16 WVB16 AF15:AF16 IP16 SL16 ACH16 TKD11:TKD12 AE11:AE12 WBH26 VRL26 VHP26 UXT26 UNX26 UEB26 TUF26 TKJ26 TAN26 SQR26 SGV26 RWZ26 RND26 RDH26 QTL26 QJP26 PZT26 PPX26 PGB26 OWF26 OMJ26 OCN26 NSR26 NIV26 MYZ26 MPD26 MFH26 LVL26 LLP26 LBT26 KRX26 KIB26 JYF26 JOJ26 JEN26 IUR26 IKV26 IAZ26 HRD26 HHH26 GXL26 GNP26 GDT26 FTX26 FKB26 FAF26 EQJ26 EGN26 DWR26 DMV26 DCZ26 CTD26 CJH26 BZL26 BPP26 BFT26 AVX26 AMB26 ACF26 SJ26 IN26 WUZ26 WLD26 TKD14:TKD15 TTZ14:TTZ15 UDV14:UDV15 UNR14:UNR15 UXN14:UXN15 VHJ14:VHJ15 VRF14:VRF15 WBB14:WBB15 WKX14:WKX15 WUT14:WUT15 IH14:IH15 SD14:SD15 ABZ14:ABZ15 ALV14:ALV15 AVR14:AVR15 BFN14:BFN15 BPJ14:BPJ15 BZF14:BZF15 CJB14:CJB15 CSX14:CSX15 DCT14:DCT15 DMP14:DMP15 DWL14:DWL15 EGH14:EGH15 EQD14:EQD15 EZZ14:EZZ15 FJV14:FJV15 FTR14:FTR15 GDN14:GDN15 GNJ14:GNJ15 GXF14:GXF15 HHB14:HHB15 HQX14:HQX15 IAT14:IAT15 IKP14:IKP15 IUL14:IUL15 JEH14:JEH15 JOD14:JOD15 JXZ14:JXZ15 KHV14:KHV15 KRR14:KRR15 LBN14:LBN15 LLJ14:LLJ15 LVF14:LVF15 MFB14:MFB15 MOX14:MOX15 MYT14:MYT15 NIP14:NIP15 NSL14:NSL15 OCH14:OCH15 OMD14:OMD15 OVZ14:OVZ15 PFV14:PFV15 PPR14:PPR15 PZN14:PZN15 QJJ14:QJJ15 QTF14:QTF15 RDB14:RDB15 RMX14:RMX15 RWT14:RWT15 SGP14:SGP15 SQL14:SQL15 TAH14:TAH15 PPR8:PPR9 PZN8:PZN9 QJJ8:QJJ9 QTF8:QTF9 RDB8:RDB9 RMX8:RMX9 RWT8:RWT9 SGP8:SGP9 SQL8:SQL9 TAH8:TAH9 TKD8:TKD9 AF8:AF9 TTZ8:TTZ9 UDV8:UDV9 UNR8:UNR9 UXN8:UXN9 VHJ8:VHJ9 VRF8:VRF9 WBB8:WBB9 WKX8:WKX9 WUT8:WUT9 IH8:IH9 SD8:SD9 ABZ8:ABZ9 ALV8:ALV9 AVR8:AVR9 BFN8:BFN9 BPJ8:BPJ9 BZF8:BZF9 CJB8:CJB9 CSX8:CSX9 DCT8:DCT9 DMP8:DMP9 DWL8:DWL9 EGH8:EGH9 EQD8:EQD9 EZZ8:EZZ9 FJV8:FJV9 FTR8:FTR9 GDN8:GDN9 GNJ8:GNJ9 GXF8:GXF9 HHB8:HHB9 HQX8:HQX9 IAT8:IAT9 IKP8:IKP9 IUL8:IUL9 JEH8:JEH9 JOD8:JOD9 JXZ8:JXZ9 KHV8:KHV9 KRR8:KRR9 LBN8:LBN9 LLJ8:LLJ9 LVF8:LVF9 MFB8:MFB9 MOX8:MOX9 MYT8:MYT9 NIP8:NIP9 NSL8:NSL9 OCH8:OCH9 OMD8:OMD9 OVZ8:OVZ9 PFV8:PFV9 TTZ11:TTZ12 UDV11:UDV12 UNR11:UNR12 UXN11:UXN12 VHJ11:VHJ12 VRF11:VRF12 WBB11:WBB12 WKX11:WKX12 WUT11:WUT12 IH11:IH12 SD11:SD12 ABZ11:ABZ12 ALV11:ALV12 AVR11:AVR12 BFN11:BFN12 BPJ11:BPJ12 BZF11:BZF12 CJB11:CJB12 CSX11:CSX12 DCT11:DCT12 DMP11:DMP12 DWL11:DWL12 EGH11:EGH12 EQD11:EQD12 EZZ11:EZZ12 FJV11:FJV12 FTR11:FTR12 GDN11:GDN12 GNJ11:GNJ12 GXF11:GXF12 HHB11:HHB12 HQX11:HQX12 IAT11:IAT12 IKP11:IKP12 IUL11:IUL12 JEH11:JEH12 JOD11:JOD12 JXZ11:JXZ12 KHV11:KHV12 KRR11:KRR12 LBN11:LBN12 LLJ11:LLJ12 LVF11:LVF12 MFB11:MFB12 MOX11:MOX12 MYT11:MYT12 NIP11:NIP12 NSL11:NSL12 OCH11:OCH12 OMD11:OMD12 OVZ11:OVZ12 PFV11:PFV12 PPR11:PPR12 PZN11:PZN12 QJJ11:QJJ12 QTF11:QTF12 RDB11:RDB12 RMX11:RMX12 RWT11:RWT12 SGP11:SGP12 SQL11:SQL12 TAH11:TAH12 AF11:AZ11 AE40 AF27:AF28 AN27:AN28 WWH29:WWH36 AQ40 AE47 TR42:TR45 AR27:AR28 JV42:JV45 WWH42:WWH45 WML42:WML45 WCP42:WCP45 VST42:VST45 VIX42:VIX45 UZB42:UZB45 UPF42:UPF45 UFJ42:UFJ45 TVN42:TVN45 TLR42:TLR45 TBV42:TBV45 SRZ42:SRZ45 SID42:SID45 RYH42:RYH45 ROL42:ROL45 REP42:REP45 QUT42:QUT45 QKX42:QKX45 QBB42:QBB45 PRF42:PRF45 PHJ42:PHJ45 OXN42:OXN45 ONR42:ONR45 ODV42:ODV45 NTZ42:NTZ45 NKD42:NKD45 NAH42:NAH45 MQL42:MQL45 MGP42:MGP45 LWT42:LWT45 LMX42:LMX45 LDB42:LDB45 KTF42:KTF45 KJJ42:KJJ45 JZN42:JZN45 JPR42:JPR45 JFV42:JFV45 IVZ42:IVZ45 IMD42:IMD45 ICH42:ICH45 HSL42:HSL45 HIP42:HIP45 GYT42:GYT45 GOX42:GOX45 GFB42:GFB45 FVF42:FVF45 FLJ42:FLJ45 FBN42:FBN45 ERR42:ERR45 EHV42:EHV45 DXZ42:DXZ45 DOD42:DOD45 BQX42:BQX45 DEH42:DEH45 BHB42:BHB45 CUL42:CUL45 AXF42:AXF45 CKP42:CKP45 CAT42:CAT45 ANJ42:ANJ45 WML29:WML36 JV29:JV36 WCP29:WCP36 VST29:VST36 VIX29:VIX36 UZB29:UZB36 UPF29:UPF36 UFJ29:UFJ36 TVN29:TVN36 TLR29:TLR36 TBV29:TBV36 SRZ29:SRZ36 SID29:SID36 RYH29:RYH36 ROL29:ROL36 REP29:REP36 QUT29:QUT36 QKX29:QKX36 QBB29:QBB36 PRF29:PRF36 PHJ29:PHJ36 OXN29:OXN36 ONR29:ONR36 ODV29:ODV36 NTZ29:NTZ36 NKD29:NKD36 NAH29:NAH36 MQL29:MQL36 MGP29:MGP36 LWT29:LWT36 LMX29:LMX36 LDB29:LDB36 KTF29:KTF36 KJJ29:KJJ36 JZN29:JZN36 JPR29:JPR36 JFV29:JFV36 IVZ29:IVZ36 IMD29:IMD36 ICH29:ICH36 HSL29:HSL36 HIP29:HIP36 GYT29:GYT36 GOX29:GOX36 GFB29:GFB36 FVF29:FVF36 FLJ29:FLJ36 FBN29:FBN36 ERR29:ERR36 EHV29:EHV36 DXZ29:DXZ36 DOD29:DOD36 BQX29:BQX36 DEH29:DEH36 BHB29:BHB36 CUL29:CUL36 AXF29:AXF36 CKP29:CKP36 CAT29:CAT36 ANJ29:ANJ36 ADN29:ADN36 TR29:TR36 AMD16 ADN42:ADN45 AM40">
      <formula1>AC8*AD8</formula1>
    </dataValidation>
    <dataValidation type="list" allowBlank="1" showInputMessage="1" showErrorMessage="1" sqref="WUQ983011:WUQ983037 AC65514:AC65540 IE65507:IE65533 SA65507:SA65533 ABW65507:ABW65533 ALS65507:ALS65533 AVO65507:AVO65533 BFK65507:BFK65533 BPG65507:BPG65533 BZC65507:BZC65533 CIY65507:CIY65533 CSU65507:CSU65533 DCQ65507:DCQ65533 DMM65507:DMM65533 DWI65507:DWI65533 EGE65507:EGE65533 EQA65507:EQA65533 EZW65507:EZW65533 FJS65507:FJS65533 FTO65507:FTO65533 GDK65507:GDK65533 GNG65507:GNG65533 GXC65507:GXC65533 HGY65507:HGY65533 HQU65507:HQU65533 IAQ65507:IAQ65533 IKM65507:IKM65533 IUI65507:IUI65533 JEE65507:JEE65533 JOA65507:JOA65533 JXW65507:JXW65533 KHS65507:KHS65533 KRO65507:KRO65533 LBK65507:LBK65533 LLG65507:LLG65533 LVC65507:LVC65533 MEY65507:MEY65533 MOU65507:MOU65533 MYQ65507:MYQ65533 NIM65507:NIM65533 NSI65507:NSI65533 OCE65507:OCE65533 OMA65507:OMA65533 OVW65507:OVW65533 PFS65507:PFS65533 PPO65507:PPO65533 PZK65507:PZK65533 QJG65507:QJG65533 QTC65507:QTC65533 RCY65507:RCY65533 RMU65507:RMU65533 RWQ65507:RWQ65533 SGM65507:SGM65533 SQI65507:SQI65533 TAE65507:TAE65533 TKA65507:TKA65533 TTW65507:TTW65533 UDS65507:UDS65533 UNO65507:UNO65533 UXK65507:UXK65533 VHG65507:VHG65533 VRC65507:VRC65533 WAY65507:WAY65533 WKU65507:WKU65533 WUQ65507:WUQ65533 AC131050:AC131076 IE131043:IE131069 SA131043:SA131069 ABW131043:ABW131069 ALS131043:ALS131069 AVO131043:AVO131069 BFK131043:BFK131069 BPG131043:BPG131069 BZC131043:BZC131069 CIY131043:CIY131069 CSU131043:CSU131069 DCQ131043:DCQ131069 DMM131043:DMM131069 DWI131043:DWI131069 EGE131043:EGE131069 EQA131043:EQA131069 EZW131043:EZW131069 FJS131043:FJS131069 FTO131043:FTO131069 GDK131043:GDK131069 GNG131043:GNG131069 GXC131043:GXC131069 HGY131043:HGY131069 HQU131043:HQU131069 IAQ131043:IAQ131069 IKM131043:IKM131069 IUI131043:IUI131069 JEE131043:JEE131069 JOA131043:JOA131069 JXW131043:JXW131069 KHS131043:KHS131069 KRO131043:KRO131069 LBK131043:LBK131069 LLG131043:LLG131069 LVC131043:LVC131069 MEY131043:MEY131069 MOU131043:MOU131069 MYQ131043:MYQ131069 NIM131043:NIM131069 NSI131043:NSI131069 OCE131043:OCE131069 OMA131043:OMA131069 OVW131043:OVW131069 PFS131043:PFS131069 PPO131043:PPO131069 PZK131043:PZK131069 QJG131043:QJG131069 QTC131043:QTC131069 RCY131043:RCY131069 RMU131043:RMU131069 RWQ131043:RWQ131069 SGM131043:SGM131069 SQI131043:SQI131069 TAE131043:TAE131069 TKA131043:TKA131069 TTW131043:TTW131069 UDS131043:UDS131069 UNO131043:UNO131069 UXK131043:UXK131069 VHG131043:VHG131069 VRC131043:VRC131069 WAY131043:WAY131069 WKU131043:WKU131069 WUQ131043:WUQ131069 AC196586:AC196612 IE196579:IE196605 SA196579:SA196605 ABW196579:ABW196605 ALS196579:ALS196605 AVO196579:AVO196605 BFK196579:BFK196605 BPG196579:BPG196605 BZC196579:BZC196605 CIY196579:CIY196605 CSU196579:CSU196605 DCQ196579:DCQ196605 DMM196579:DMM196605 DWI196579:DWI196605 EGE196579:EGE196605 EQA196579:EQA196605 EZW196579:EZW196605 FJS196579:FJS196605 FTO196579:FTO196605 GDK196579:GDK196605 GNG196579:GNG196605 GXC196579:GXC196605 HGY196579:HGY196605 HQU196579:HQU196605 IAQ196579:IAQ196605 IKM196579:IKM196605 IUI196579:IUI196605 JEE196579:JEE196605 JOA196579:JOA196605 JXW196579:JXW196605 KHS196579:KHS196605 KRO196579:KRO196605 LBK196579:LBK196605 LLG196579:LLG196605 LVC196579:LVC196605 MEY196579:MEY196605 MOU196579:MOU196605 MYQ196579:MYQ196605 NIM196579:NIM196605 NSI196579:NSI196605 OCE196579:OCE196605 OMA196579:OMA196605 OVW196579:OVW196605 PFS196579:PFS196605 PPO196579:PPO196605 PZK196579:PZK196605 QJG196579:QJG196605 QTC196579:QTC196605 RCY196579:RCY196605 RMU196579:RMU196605 RWQ196579:RWQ196605 SGM196579:SGM196605 SQI196579:SQI196605 TAE196579:TAE196605 TKA196579:TKA196605 TTW196579:TTW196605 UDS196579:UDS196605 UNO196579:UNO196605 UXK196579:UXK196605 VHG196579:VHG196605 VRC196579:VRC196605 WAY196579:WAY196605 WKU196579:WKU196605 WUQ196579:WUQ196605 AC262122:AC262148 IE262115:IE262141 SA262115:SA262141 ABW262115:ABW262141 ALS262115:ALS262141 AVO262115:AVO262141 BFK262115:BFK262141 BPG262115:BPG262141 BZC262115:BZC262141 CIY262115:CIY262141 CSU262115:CSU262141 DCQ262115:DCQ262141 DMM262115:DMM262141 DWI262115:DWI262141 EGE262115:EGE262141 EQA262115:EQA262141 EZW262115:EZW262141 FJS262115:FJS262141 FTO262115:FTO262141 GDK262115:GDK262141 GNG262115:GNG262141 GXC262115:GXC262141 HGY262115:HGY262141 HQU262115:HQU262141 IAQ262115:IAQ262141 IKM262115:IKM262141 IUI262115:IUI262141 JEE262115:JEE262141 JOA262115:JOA262141 JXW262115:JXW262141 KHS262115:KHS262141 KRO262115:KRO262141 LBK262115:LBK262141 LLG262115:LLG262141 LVC262115:LVC262141 MEY262115:MEY262141 MOU262115:MOU262141 MYQ262115:MYQ262141 NIM262115:NIM262141 NSI262115:NSI262141 OCE262115:OCE262141 OMA262115:OMA262141 OVW262115:OVW262141 PFS262115:PFS262141 PPO262115:PPO262141 PZK262115:PZK262141 QJG262115:QJG262141 QTC262115:QTC262141 RCY262115:RCY262141 RMU262115:RMU262141 RWQ262115:RWQ262141 SGM262115:SGM262141 SQI262115:SQI262141 TAE262115:TAE262141 TKA262115:TKA262141 TTW262115:TTW262141 UDS262115:UDS262141 UNO262115:UNO262141 UXK262115:UXK262141 VHG262115:VHG262141 VRC262115:VRC262141 WAY262115:WAY262141 WKU262115:WKU262141 WUQ262115:WUQ262141 AC327658:AC327684 IE327651:IE327677 SA327651:SA327677 ABW327651:ABW327677 ALS327651:ALS327677 AVO327651:AVO327677 BFK327651:BFK327677 BPG327651:BPG327677 BZC327651:BZC327677 CIY327651:CIY327677 CSU327651:CSU327677 DCQ327651:DCQ327677 DMM327651:DMM327677 DWI327651:DWI327677 EGE327651:EGE327677 EQA327651:EQA327677 EZW327651:EZW327677 FJS327651:FJS327677 FTO327651:FTO327677 GDK327651:GDK327677 GNG327651:GNG327677 GXC327651:GXC327677 HGY327651:HGY327677 HQU327651:HQU327677 IAQ327651:IAQ327677 IKM327651:IKM327677 IUI327651:IUI327677 JEE327651:JEE327677 JOA327651:JOA327677 JXW327651:JXW327677 KHS327651:KHS327677 KRO327651:KRO327677 LBK327651:LBK327677 LLG327651:LLG327677 LVC327651:LVC327677 MEY327651:MEY327677 MOU327651:MOU327677 MYQ327651:MYQ327677 NIM327651:NIM327677 NSI327651:NSI327677 OCE327651:OCE327677 OMA327651:OMA327677 OVW327651:OVW327677 PFS327651:PFS327677 PPO327651:PPO327677 PZK327651:PZK327677 QJG327651:QJG327677 QTC327651:QTC327677 RCY327651:RCY327677 RMU327651:RMU327677 RWQ327651:RWQ327677 SGM327651:SGM327677 SQI327651:SQI327677 TAE327651:TAE327677 TKA327651:TKA327677 TTW327651:TTW327677 UDS327651:UDS327677 UNO327651:UNO327677 UXK327651:UXK327677 VHG327651:VHG327677 VRC327651:VRC327677 WAY327651:WAY327677 WKU327651:WKU327677 WUQ327651:WUQ327677 AC393194:AC393220 IE393187:IE393213 SA393187:SA393213 ABW393187:ABW393213 ALS393187:ALS393213 AVO393187:AVO393213 BFK393187:BFK393213 BPG393187:BPG393213 BZC393187:BZC393213 CIY393187:CIY393213 CSU393187:CSU393213 DCQ393187:DCQ393213 DMM393187:DMM393213 DWI393187:DWI393213 EGE393187:EGE393213 EQA393187:EQA393213 EZW393187:EZW393213 FJS393187:FJS393213 FTO393187:FTO393213 GDK393187:GDK393213 GNG393187:GNG393213 GXC393187:GXC393213 HGY393187:HGY393213 HQU393187:HQU393213 IAQ393187:IAQ393213 IKM393187:IKM393213 IUI393187:IUI393213 JEE393187:JEE393213 JOA393187:JOA393213 JXW393187:JXW393213 KHS393187:KHS393213 KRO393187:KRO393213 LBK393187:LBK393213 LLG393187:LLG393213 LVC393187:LVC393213 MEY393187:MEY393213 MOU393187:MOU393213 MYQ393187:MYQ393213 NIM393187:NIM393213 NSI393187:NSI393213 OCE393187:OCE393213 OMA393187:OMA393213 OVW393187:OVW393213 PFS393187:PFS393213 PPO393187:PPO393213 PZK393187:PZK393213 QJG393187:QJG393213 QTC393187:QTC393213 RCY393187:RCY393213 RMU393187:RMU393213 RWQ393187:RWQ393213 SGM393187:SGM393213 SQI393187:SQI393213 TAE393187:TAE393213 TKA393187:TKA393213 TTW393187:TTW393213 UDS393187:UDS393213 UNO393187:UNO393213 UXK393187:UXK393213 VHG393187:VHG393213 VRC393187:VRC393213 WAY393187:WAY393213 WKU393187:WKU393213 WUQ393187:WUQ393213 AC458730:AC458756 IE458723:IE458749 SA458723:SA458749 ABW458723:ABW458749 ALS458723:ALS458749 AVO458723:AVO458749 BFK458723:BFK458749 BPG458723:BPG458749 BZC458723:BZC458749 CIY458723:CIY458749 CSU458723:CSU458749 DCQ458723:DCQ458749 DMM458723:DMM458749 DWI458723:DWI458749 EGE458723:EGE458749 EQA458723:EQA458749 EZW458723:EZW458749 FJS458723:FJS458749 FTO458723:FTO458749 GDK458723:GDK458749 GNG458723:GNG458749 GXC458723:GXC458749 HGY458723:HGY458749 HQU458723:HQU458749 IAQ458723:IAQ458749 IKM458723:IKM458749 IUI458723:IUI458749 JEE458723:JEE458749 JOA458723:JOA458749 JXW458723:JXW458749 KHS458723:KHS458749 KRO458723:KRO458749 LBK458723:LBK458749 LLG458723:LLG458749 LVC458723:LVC458749 MEY458723:MEY458749 MOU458723:MOU458749 MYQ458723:MYQ458749 NIM458723:NIM458749 NSI458723:NSI458749 OCE458723:OCE458749 OMA458723:OMA458749 OVW458723:OVW458749 PFS458723:PFS458749 PPO458723:PPO458749 PZK458723:PZK458749 QJG458723:QJG458749 QTC458723:QTC458749 RCY458723:RCY458749 RMU458723:RMU458749 RWQ458723:RWQ458749 SGM458723:SGM458749 SQI458723:SQI458749 TAE458723:TAE458749 TKA458723:TKA458749 TTW458723:TTW458749 UDS458723:UDS458749 UNO458723:UNO458749 UXK458723:UXK458749 VHG458723:VHG458749 VRC458723:VRC458749 WAY458723:WAY458749 WKU458723:WKU458749 WUQ458723:WUQ458749 AC524266:AC524292 IE524259:IE524285 SA524259:SA524285 ABW524259:ABW524285 ALS524259:ALS524285 AVO524259:AVO524285 BFK524259:BFK524285 BPG524259:BPG524285 BZC524259:BZC524285 CIY524259:CIY524285 CSU524259:CSU524285 DCQ524259:DCQ524285 DMM524259:DMM524285 DWI524259:DWI524285 EGE524259:EGE524285 EQA524259:EQA524285 EZW524259:EZW524285 FJS524259:FJS524285 FTO524259:FTO524285 GDK524259:GDK524285 GNG524259:GNG524285 GXC524259:GXC524285 HGY524259:HGY524285 HQU524259:HQU524285 IAQ524259:IAQ524285 IKM524259:IKM524285 IUI524259:IUI524285 JEE524259:JEE524285 JOA524259:JOA524285 JXW524259:JXW524285 KHS524259:KHS524285 KRO524259:KRO524285 LBK524259:LBK524285 LLG524259:LLG524285 LVC524259:LVC524285 MEY524259:MEY524285 MOU524259:MOU524285 MYQ524259:MYQ524285 NIM524259:NIM524285 NSI524259:NSI524285 OCE524259:OCE524285 OMA524259:OMA524285 OVW524259:OVW524285 PFS524259:PFS524285 PPO524259:PPO524285 PZK524259:PZK524285 QJG524259:QJG524285 QTC524259:QTC524285 RCY524259:RCY524285 RMU524259:RMU524285 RWQ524259:RWQ524285 SGM524259:SGM524285 SQI524259:SQI524285 TAE524259:TAE524285 TKA524259:TKA524285 TTW524259:TTW524285 UDS524259:UDS524285 UNO524259:UNO524285 UXK524259:UXK524285 VHG524259:VHG524285 VRC524259:VRC524285 WAY524259:WAY524285 WKU524259:WKU524285 WUQ524259:WUQ524285 AC589802:AC589828 IE589795:IE589821 SA589795:SA589821 ABW589795:ABW589821 ALS589795:ALS589821 AVO589795:AVO589821 BFK589795:BFK589821 BPG589795:BPG589821 BZC589795:BZC589821 CIY589795:CIY589821 CSU589795:CSU589821 DCQ589795:DCQ589821 DMM589795:DMM589821 DWI589795:DWI589821 EGE589795:EGE589821 EQA589795:EQA589821 EZW589795:EZW589821 FJS589795:FJS589821 FTO589795:FTO589821 GDK589795:GDK589821 GNG589795:GNG589821 GXC589795:GXC589821 HGY589795:HGY589821 HQU589795:HQU589821 IAQ589795:IAQ589821 IKM589795:IKM589821 IUI589795:IUI589821 JEE589795:JEE589821 JOA589795:JOA589821 JXW589795:JXW589821 KHS589795:KHS589821 KRO589795:KRO589821 LBK589795:LBK589821 LLG589795:LLG589821 LVC589795:LVC589821 MEY589795:MEY589821 MOU589795:MOU589821 MYQ589795:MYQ589821 NIM589795:NIM589821 NSI589795:NSI589821 OCE589795:OCE589821 OMA589795:OMA589821 OVW589795:OVW589821 PFS589795:PFS589821 PPO589795:PPO589821 PZK589795:PZK589821 QJG589795:QJG589821 QTC589795:QTC589821 RCY589795:RCY589821 RMU589795:RMU589821 RWQ589795:RWQ589821 SGM589795:SGM589821 SQI589795:SQI589821 TAE589795:TAE589821 TKA589795:TKA589821 TTW589795:TTW589821 UDS589795:UDS589821 UNO589795:UNO589821 UXK589795:UXK589821 VHG589795:VHG589821 VRC589795:VRC589821 WAY589795:WAY589821 WKU589795:WKU589821 WUQ589795:WUQ589821 AC655338:AC655364 IE655331:IE655357 SA655331:SA655357 ABW655331:ABW655357 ALS655331:ALS655357 AVO655331:AVO655357 BFK655331:BFK655357 BPG655331:BPG655357 BZC655331:BZC655357 CIY655331:CIY655357 CSU655331:CSU655357 DCQ655331:DCQ655357 DMM655331:DMM655357 DWI655331:DWI655357 EGE655331:EGE655357 EQA655331:EQA655357 EZW655331:EZW655357 FJS655331:FJS655357 FTO655331:FTO655357 GDK655331:GDK655357 GNG655331:GNG655357 GXC655331:GXC655357 HGY655331:HGY655357 HQU655331:HQU655357 IAQ655331:IAQ655357 IKM655331:IKM655357 IUI655331:IUI655357 JEE655331:JEE655357 JOA655331:JOA655357 JXW655331:JXW655357 KHS655331:KHS655357 KRO655331:KRO655357 LBK655331:LBK655357 LLG655331:LLG655357 LVC655331:LVC655357 MEY655331:MEY655357 MOU655331:MOU655357 MYQ655331:MYQ655357 NIM655331:NIM655357 NSI655331:NSI655357 OCE655331:OCE655357 OMA655331:OMA655357 OVW655331:OVW655357 PFS655331:PFS655357 PPO655331:PPO655357 PZK655331:PZK655357 QJG655331:QJG655357 QTC655331:QTC655357 RCY655331:RCY655357 RMU655331:RMU655357 RWQ655331:RWQ655357 SGM655331:SGM655357 SQI655331:SQI655357 TAE655331:TAE655357 TKA655331:TKA655357 TTW655331:TTW655357 UDS655331:UDS655357 UNO655331:UNO655357 UXK655331:UXK655357 VHG655331:VHG655357 VRC655331:VRC655357 WAY655331:WAY655357 WKU655331:WKU655357 WUQ655331:WUQ655357 AC720874:AC720900 IE720867:IE720893 SA720867:SA720893 ABW720867:ABW720893 ALS720867:ALS720893 AVO720867:AVO720893 BFK720867:BFK720893 BPG720867:BPG720893 BZC720867:BZC720893 CIY720867:CIY720893 CSU720867:CSU720893 DCQ720867:DCQ720893 DMM720867:DMM720893 DWI720867:DWI720893 EGE720867:EGE720893 EQA720867:EQA720893 EZW720867:EZW720893 FJS720867:FJS720893 FTO720867:FTO720893 GDK720867:GDK720893 GNG720867:GNG720893 GXC720867:GXC720893 HGY720867:HGY720893 HQU720867:HQU720893 IAQ720867:IAQ720893 IKM720867:IKM720893 IUI720867:IUI720893 JEE720867:JEE720893 JOA720867:JOA720893 JXW720867:JXW720893 KHS720867:KHS720893 KRO720867:KRO720893 LBK720867:LBK720893 LLG720867:LLG720893 LVC720867:LVC720893 MEY720867:MEY720893 MOU720867:MOU720893 MYQ720867:MYQ720893 NIM720867:NIM720893 NSI720867:NSI720893 OCE720867:OCE720893 OMA720867:OMA720893 OVW720867:OVW720893 PFS720867:PFS720893 PPO720867:PPO720893 PZK720867:PZK720893 QJG720867:QJG720893 QTC720867:QTC720893 RCY720867:RCY720893 RMU720867:RMU720893 RWQ720867:RWQ720893 SGM720867:SGM720893 SQI720867:SQI720893 TAE720867:TAE720893 TKA720867:TKA720893 TTW720867:TTW720893 UDS720867:UDS720893 UNO720867:UNO720893 UXK720867:UXK720893 VHG720867:VHG720893 VRC720867:VRC720893 WAY720867:WAY720893 WKU720867:WKU720893 WUQ720867:WUQ720893 AC786410:AC786436 IE786403:IE786429 SA786403:SA786429 ABW786403:ABW786429 ALS786403:ALS786429 AVO786403:AVO786429 BFK786403:BFK786429 BPG786403:BPG786429 BZC786403:BZC786429 CIY786403:CIY786429 CSU786403:CSU786429 DCQ786403:DCQ786429 DMM786403:DMM786429 DWI786403:DWI786429 EGE786403:EGE786429 EQA786403:EQA786429 EZW786403:EZW786429 FJS786403:FJS786429 FTO786403:FTO786429 GDK786403:GDK786429 GNG786403:GNG786429 GXC786403:GXC786429 HGY786403:HGY786429 HQU786403:HQU786429 IAQ786403:IAQ786429 IKM786403:IKM786429 IUI786403:IUI786429 JEE786403:JEE786429 JOA786403:JOA786429 JXW786403:JXW786429 KHS786403:KHS786429 KRO786403:KRO786429 LBK786403:LBK786429 LLG786403:LLG786429 LVC786403:LVC786429 MEY786403:MEY786429 MOU786403:MOU786429 MYQ786403:MYQ786429 NIM786403:NIM786429 NSI786403:NSI786429 OCE786403:OCE786429 OMA786403:OMA786429 OVW786403:OVW786429 PFS786403:PFS786429 PPO786403:PPO786429 PZK786403:PZK786429 QJG786403:QJG786429 QTC786403:QTC786429 RCY786403:RCY786429 RMU786403:RMU786429 RWQ786403:RWQ786429 SGM786403:SGM786429 SQI786403:SQI786429 TAE786403:TAE786429 TKA786403:TKA786429 TTW786403:TTW786429 UDS786403:UDS786429 UNO786403:UNO786429 UXK786403:UXK786429 VHG786403:VHG786429 VRC786403:VRC786429 WAY786403:WAY786429 WKU786403:WKU786429 WUQ786403:WUQ786429 AC851946:AC851972 IE851939:IE851965 SA851939:SA851965 ABW851939:ABW851965 ALS851939:ALS851965 AVO851939:AVO851965 BFK851939:BFK851965 BPG851939:BPG851965 BZC851939:BZC851965 CIY851939:CIY851965 CSU851939:CSU851965 DCQ851939:DCQ851965 DMM851939:DMM851965 DWI851939:DWI851965 EGE851939:EGE851965 EQA851939:EQA851965 EZW851939:EZW851965 FJS851939:FJS851965 FTO851939:FTO851965 GDK851939:GDK851965 GNG851939:GNG851965 GXC851939:GXC851965 HGY851939:HGY851965 HQU851939:HQU851965 IAQ851939:IAQ851965 IKM851939:IKM851965 IUI851939:IUI851965 JEE851939:JEE851965 JOA851939:JOA851965 JXW851939:JXW851965 KHS851939:KHS851965 KRO851939:KRO851965 LBK851939:LBK851965 LLG851939:LLG851965 LVC851939:LVC851965 MEY851939:MEY851965 MOU851939:MOU851965 MYQ851939:MYQ851965 NIM851939:NIM851965 NSI851939:NSI851965 OCE851939:OCE851965 OMA851939:OMA851965 OVW851939:OVW851965 PFS851939:PFS851965 PPO851939:PPO851965 PZK851939:PZK851965 QJG851939:QJG851965 QTC851939:QTC851965 RCY851939:RCY851965 RMU851939:RMU851965 RWQ851939:RWQ851965 SGM851939:SGM851965 SQI851939:SQI851965 TAE851939:TAE851965 TKA851939:TKA851965 TTW851939:TTW851965 UDS851939:UDS851965 UNO851939:UNO851965 UXK851939:UXK851965 VHG851939:VHG851965 VRC851939:VRC851965 WAY851939:WAY851965 WKU851939:WKU851965 WUQ851939:WUQ851965 AC917482:AC917508 IE917475:IE917501 SA917475:SA917501 ABW917475:ABW917501 ALS917475:ALS917501 AVO917475:AVO917501 BFK917475:BFK917501 BPG917475:BPG917501 BZC917475:BZC917501 CIY917475:CIY917501 CSU917475:CSU917501 DCQ917475:DCQ917501 DMM917475:DMM917501 DWI917475:DWI917501 EGE917475:EGE917501 EQA917475:EQA917501 EZW917475:EZW917501 FJS917475:FJS917501 FTO917475:FTO917501 GDK917475:GDK917501 GNG917475:GNG917501 GXC917475:GXC917501 HGY917475:HGY917501 HQU917475:HQU917501 IAQ917475:IAQ917501 IKM917475:IKM917501 IUI917475:IUI917501 JEE917475:JEE917501 JOA917475:JOA917501 JXW917475:JXW917501 KHS917475:KHS917501 KRO917475:KRO917501 LBK917475:LBK917501 LLG917475:LLG917501 LVC917475:LVC917501 MEY917475:MEY917501 MOU917475:MOU917501 MYQ917475:MYQ917501 NIM917475:NIM917501 NSI917475:NSI917501 OCE917475:OCE917501 OMA917475:OMA917501 OVW917475:OVW917501 PFS917475:PFS917501 PPO917475:PPO917501 PZK917475:PZK917501 QJG917475:QJG917501 QTC917475:QTC917501 RCY917475:RCY917501 RMU917475:RMU917501 RWQ917475:RWQ917501 SGM917475:SGM917501 SQI917475:SQI917501 TAE917475:TAE917501 TKA917475:TKA917501 TTW917475:TTW917501 UDS917475:UDS917501 UNO917475:UNO917501 UXK917475:UXK917501 VHG917475:VHG917501 VRC917475:VRC917501 WAY917475:WAY917501 WKU917475:WKU917501 WUQ917475:WUQ917501 AC983018:AC983044 IE983011:IE983037 SA983011:SA983037 ABW983011:ABW983037 ALS983011:ALS983037 AVO983011:AVO983037 BFK983011:BFK983037 BPG983011:BPG983037 BZC983011:BZC983037 CIY983011:CIY983037 CSU983011:CSU983037 DCQ983011:DCQ983037 DMM983011:DMM983037 DWI983011:DWI983037 EGE983011:EGE983037 EQA983011:EQA983037 EZW983011:EZW983037 FJS983011:FJS983037 FTO983011:FTO983037 GDK983011:GDK983037 GNG983011:GNG983037 GXC983011:GXC983037 HGY983011:HGY983037 HQU983011:HQU983037 IAQ983011:IAQ983037 IKM983011:IKM983037 IUI983011:IUI983037 JEE983011:JEE983037 JOA983011:JOA983037 JXW983011:JXW983037 KHS983011:KHS983037 KRO983011:KRO983037 LBK983011:LBK983037 LLG983011:LLG983037 LVC983011:LVC983037 MEY983011:MEY983037 MOU983011:MOU983037 MYQ983011:MYQ983037 NIM983011:NIM983037 NSI983011:NSI983037 OCE983011:OCE983037 OMA983011:OMA983037 OVW983011:OVW983037 PFS983011:PFS983037 PPO983011:PPO983037 PZK983011:PZK983037 QJG983011:QJG983037 QTC983011:QTC983037 RCY983011:RCY983037 RMU983011:RMU983037 RWQ983011:RWQ983037 SGM983011:SGM983037 SQI983011:SQI983037 TAE983011:TAE983037 TKA983011:TKA983037 TTW983011:TTW983037 UDS983011:UDS983037 UNO983011:UNO983037 UXK983011:UXK983037 VHG983011:VHG983037 VRC983011:VRC983037 WAY983011:WAY983037 WKU983011:WKU983037 AVO15 BFK15 BPG15 BZC15 CIY15 CSU15 DCQ15 DMM15 DWI15 EGE15 EQA15 EZW15 FJS15 FTO15 GDK15 GNG15 GXC15 HGY15 HQU15 IAQ15 IKM15 IUI15 JEE15 JOA15 JXW15 KHS15 KRO15 LBK15 LLG15 LVC15 MEY15 MOU15 MYQ15 NIM15 NSI15 OCE15 OMA15 OVW15 PFS15 PPO15 PZK15 QJG15 QTC15 RCY15 RMU15 RWQ15 SGM15 SQI15 TAE15 TKA15 TTW15 UDS15 UNO15 UXK15 VHG15 VRC15 WAY15 WKU15 WUQ15 IE15 SA15 ABW15 ALS15 BFS16 BPO16 BZK16 CJG16 CTC16 DCY16 DMU16 DWQ16 EGM16 EQI16 FAE16 FKA16 FTW16 GDS16 GNO16 GXK16 HHG16 HRC16 IAY16 IKU16 IUQ16 JEM16 JOI16 JYE16 KIA16 KRW16 LBS16 LLO16 LVK16 MFG16 MPC16 MYY16 NIU16 NSQ16 OCM16 OMI16 OWE16 PGA16 PPW16 PZS16 QJO16 QTK16 RDG16 RNC16 RWY16 SGU16 SQQ16 TAM16 TKI16 TUE16 UEA16 UNW16 UXS16 VHO16 VRK16 WBG16 WLC16 WUY16 IM16 SI16 ACE16 AMA16 AC13 AC10 AVW16 AC41 AC37:AC38 JY37:JY38 TU37:TU38 ADQ37:ADQ38 ANM37:ANM38 AXI37:AXI38 BHE37:BHE38 BRA37:BRA38 CAW37:CAW38 CKS37:CKS38 CUO37:CUO38 DEK37:DEK38 DOG37:DOG38 DYC37:DYC38 EHY37:EHY38 ERU37:ERU38 FBQ37:FBQ38 FLM37:FLM38 FVI37:FVI38 GFE37:GFE38 GPA37:GPA38 GYW37:GYW38 HIS37:HIS38 HSO37:HSO38 ICK37:ICK38 IMG37:IMG38 IWC37:IWC38 JFY37:JFY38 JPU37:JPU38 JZQ37:JZQ38 KJM37:KJM38 KTI37:KTI38 LDE37:LDE38 LNA37:LNA38 LWW37:LWW38 MGS37:MGS38 MQO37:MQO38 NAK37:NAK38 NKG37:NKG38 NUC37:NUC38 ODY37:ODY38 ONU37:ONU38 OXQ37:OXQ38 PHM37:PHM38 PRI37:PRI38 QBE37:QBE38 QLA37:QLA38 QUW37:QUW38 RES37:RES38 ROO37:ROO38 RYK37:RYK38 SIG37:SIG38 SSC37:SSC38 TBY37:TBY38 TLU37:TLU38 TVQ37:TVQ38 UFM37:UFM38 UPI37:UPI38 UZE37:UZE38 VJA37:VJA38 VSW37:VSW38 WCS37:WCS38 WMO37:WMO38 WWK37:WWK38 JY41 TU41 ADQ41 ANM41 AXI41 BHE41 BRA41 CAW41 CKS41 CUO41 DEK41 DOG41 DYC41 EHY41 ERU41 FBQ41 FLM41 FVI41 GFE41 GPA41 GYW41 HIS41 HSO41 ICK41 IMG41 IWC41 JFY41 JPU41 JZQ41 KJM41 KTI41 LDE41 LNA41 LWW41 MGS41 MQO41 NAK41 NKG41 NUC41 ODY41 ONU41 OXQ41 PHM41 PRI41 QBE41 QLA41 QUW41 RES41 ROO41 RYK41 SIG41 SSC41 TBY41 TLU41 TVQ41 UFM41 UPI41 UZE41 VJA41 VSW41 WCS41 WMO41 WWK41 AB24">
      <formula1>НДС</formula1>
    </dataValidation>
    <dataValidation type="custom" allowBlank="1" showInputMessage="1" showErrorMessage="1" sqref="AE24:AF24">
      <formula1>AB24*AC24</formula1>
    </dataValidation>
    <dataValidation type="list" allowBlank="1" showInputMessage="1" showErrorMessage="1" sqref="U46">
      <formula1>Инкотермс</formula1>
    </dataValidation>
    <dataValidation type="list" allowBlank="1" showInputMessage="1" showErrorMessage="1" sqref="L29:L31">
      <formula1>ааа</formula1>
    </dataValidation>
  </dataValidations>
  <pageMargins left="0.31496062992125984" right="0.31496062992125984" top="0.35433070866141736" bottom="0.35433070866141736" header="0.31496062992125984" footer="0.31496062992125984"/>
  <pageSetup paperSize="8" scale="5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№16 новая форма</vt:lpstr>
      <vt:lpstr>'№16 новая форма'!Область_печати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Тусипкалиева Айгуль Мугиевна</dc:creator>
  <cp:lastModifiedBy>Ергалиев Равиль Лукпанович</cp:lastModifiedBy>
  <cp:lastPrinted>2018-03-12T09:23:47Z</cp:lastPrinted>
  <dcterms:created xsi:type="dcterms:W3CDTF">2017-05-02T05:10:22Z</dcterms:created>
  <dcterms:modified xsi:type="dcterms:W3CDTF">2019-12-19T15:39:00Z</dcterms:modified>
</cp:coreProperties>
</file>